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对账!$1:$179</definedName>
  </definedNames>
  <calcPr calcId="144525"/>
</workbook>
</file>

<file path=xl/sharedStrings.xml><?xml version="1.0" encoding="utf-8"?>
<sst xmlns="http://schemas.openxmlformats.org/spreadsheetml/2006/main" count="5881" uniqueCount="1713">
  <si>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</si>
  <si>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</si>
  <si>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</si>
  <si>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</si>
  <si>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</si>
  <si>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</si>
  <si>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</si>
  <si>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</si>
  <si>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</si>
  <si>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</si>
  <si>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</si>
  <si>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</si>
  <si>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</si>
  <si>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</si>
  <si>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</si>
  <si>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</si>
  <si>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</si>
  <si>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</si>
  <si>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</si>
  <si>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</si>
  <si>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</si>
  <si>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</si>
  <si>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</si>
  <si>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</si>
  <si>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</si>
  <si>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18594077093	</t>
  </si>
  <si>
    <t>Ctrip</t>
  </si>
  <si>
    <t>正常</t>
  </si>
  <si>
    <t>[釜山]阿瓦尼中央酒店 釜山(Avani Central Busan)(97086698)</t>
  </si>
  <si>
    <t>城景豪华特大床房&lt;双人入住&gt;&lt;无早&gt;</t>
  </si>
  <si>
    <t>CNY</t>
  </si>
  <si>
    <t>Nam/Seungwoo,Nam/Seungwoo</t>
  </si>
  <si>
    <t>CA2019221109CNY</t>
  </si>
  <si>
    <t>未提现</t>
  </si>
  <si>
    <t>携程开票</t>
  </si>
  <si>
    <t xml:space="preserve">2640738	</t>
  </si>
  <si>
    <t xml:space="preserve">374004	</t>
  </si>
  <si>
    <t xml:space="preserve">18851945583	</t>
  </si>
  <si>
    <t>[新山]新山凯贝丽酒店式服务公寓(Capri by Fraser Johor Bahru)(90558946)</t>
  </si>
  <si>
    <t>豪华特大床一室房&lt;双人入住&gt;&lt;双早&gt;</t>
  </si>
  <si>
    <t>SOH/YONG XIANG</t>
  </si>
  <si>
    <t xml:space="preserve">2665240	</t>
  </si>
  <si>
    <t xml:space="preserve">94567002-1	</t>
  </si>
  <si>
    <t xml:space="preserve">18892510312	</t>
  </si>
  <si>
    <t>[甲米]瑞亚维德度假村(SHA PLUS+)(Rayavadee(SHA PLUS+))(4120438)</t>
  </si>
  <si>
    <t>泳池亭阁(至少连住2晚及以上)&lt;双人入住&gt;&lt;双早&gt;</t>
  </si>
  <si>
    <t>Yata/Sathapana,Yata/Sathapana</t>
  </si>
  <si>
    <t xml:space="preserve">2671242	</t>
  </si>
  <si>
    <t xml:space="preserve">137552	</t>
  </si>
  <si>
    <t xml:space="preserve">18957477974	</t>
  </si>
  <si>
    <t>[曼谷]曼谷京华大酒店 (SHA Plus+)(Hotel Royal Bangkok@Chinatown)(17263358)</t>
  </si>
  <si>
    <t>高级房(无窗)&lt;双人入住&gt;&lt;无早&gt;</t>
  </si>
  <si>
    <t>Arayasamphan/Nawarat,Arayasamphan/Nawarat,Arayasamphan/Nawarat,Arayasamphan/Nawarat</t>
  </si>
  <si>
    <t xml:space="preserve">2690679	</t>
  </si>
  <si>
    <t xml:space="preserve">308603	</t>
  </si>
  <si>
    <t xml:space="preserve">18958759913	</t>
  </si>
  <si>
    <t>山景豪华特大床房&lt;双人入住&gt;&lt;无早&gt;</t>
  </si>
  <si>
    <t>Jang/Hyerim</t>
  </si>
  <si>
    <t xml:space="preserve">2691218	</t>
  </si>
  <si>
    <t xml:space="preserve">384671	</t>
  </si>
  <si>
    <t xml:space="preserve">21044894333	</t>
  </si>
  <si>
    <t>[Batu Buruk]报春花海滩酒店(Primula Beach Hotel)(89000989)</t>
  </si>
  <si>
    <t>豪华双床房&lt;双人入住&gt;&lt;双早&gt;</t>
  </si>
  <si>
    <t>RAKIMAN/HABIBAH BINTI,RAKIMAN/HABIBAH BINTI</t>
  </si>
  <si>
    <t xml:space="preserve">2697659	</t>
  </si>
  <si>
    <t xml:space="preserve">114431	</t>
  </si>
  <si>
    <t xml:space="preserve">21139559060	</t>
  </si>
  <si>
    <t>[曼谷]曼谷水门伯克利酒店(SHA Plus+)(The Berkeley Hotel Pratunam Bangkok (SHA Plus+))(28597407)</t>
  </si>
  <si>
    <t>主塔奢华房&lt;今日特价 &gt;&lt;双人入住&gt;&lt;双早&gt;</t>
  </si>
  <si>
    <t>Darjee/Pramit,Darjee/Pramit</t>
  </si>
  <si>
    <t xml:space="preserve">2706970	</t>
  </si>
  <si>
    <t xml:space="preserve">10010933470	</t>
  </si>
  <si>
    <t xml:space="preserve">21149907717	</t>
  </si>
  <si>
    <t>[釜山]釜山乐华兹酒店(Lavalse Hotel Busan)(99543578)</t>
  </si>
  <si>
    <t>海景标准双人房&lt;双人入住&gt;&lt;无早&gt;</t>
  </si>
  <si>
    <t>Byeon/Jiwon</t>
  </si>
  <si>
    <t xml:space="preserve">2709018	</t>
  </si>
  <si>
    <t xml:space="preserve">22210395	</t>
  </si>
  <si>
    <t xml:space="preserve">21200640895	</t>
  </si>
  <si>
    <t>Yeon/je heun</t>
  </si>
  <si>
    <t xml:space="preserve">2710953	</t>
  </si>
  <si>
    <t xml:space="preserve">22210712	</t>
  </si>
  <si>
    <t xml:space="preserve">21209144246	</t>
  </si>
  <si>
    <t>[新山]希思尔新山酒店(Thistle Johor Bahru)(5624049)</t>
  </si>
  <si>
    <t>海景豪华特大床房&lt;双人入住&gt;&lt;双早&gt;</t>
  </si>
  <si>
    <t>Mohd radzi/ummi kalsom,Mohd radzi/ummi kalsom,Mohd radzi/ummi kalsom</t>
  </si>
  <si>
    <t xml:space="preserve">2712007	</t>
  </si>
  <si>
    <t xml:space="preserve">22873	</t>
  </si>
  <si>
    <t xml:space="preserve">21228249977	</t>
  </si>
  <si>
    <t>[丹戎本雅]洪腾海滨酒店 (槟城对抗新冠肺炎认证)(Hompton by the Beach Penang (PenangFightCovid-19 Certified))(91143907)</t>
  </si>
  <si>
    <t>至尊房&lt;四人入住&gt;&lt;早餐&gt;</t>
  </si>
  <si>
    <t>Tan/Chee Hong,Ooi/Pheik Hoon</t>
  </si>
  <si>
    <t xml:space="preserve">2714417	</t>
  </si>
  <si>
    <t xml:space="preserve">10081079	</t>
  </si>
  <si>
    <t xml:space="preserve">21233659053	</t>
  </si>
  <si>
    <t>[曼谷]曼谷萨默塞特艾卡麦酒店(Somerset Ekamai Bangkok)(9134590)</t>
  </si>
  <si>
    <t>行政特大床一室房(至少连住2晚及以上)&lt;双人入住&gt;&lt;双早&gt;</t>
  </si>
  <si>
    <t>TANG/WING NGA</t>
  </si>
  <si>
    <t xml:space="preserve">2715405	</t>
  </si>
  <si>
    <t xml:space="preserve">7311960	</t>
  </si>
  <si>
    <t xml:space="preserve">21240303658	</t>
  </si>
  <si>
    <t>[苏梅岛]诺拉布里温泉度假酒店 (SHA Plus+)(Nora Buri Resort &amp; Spa (SHA Plus+))(3668073)</t>
  </si>
  <si>
    <t>海景山坡泳池别墅&lt;今日特价 &gt;&lt;双人入住&gt;&lt;双早&gt;</t>
  </si>
  <si>
    <t>Bhonsale/Aditi,Bhonsale/Aditi</t>
  </si>
  <si>
    <t xml:space="preserve">2716519	</t>
  </si>
  <si>
    <t xml:space="preserve">68873	</t>
  </si>
  <si>
    <t xml:space="preserve">21315008507	</t>
  </si>
  <si>
    <t>[罗马]锡拉库萨瑞伊里酒店(Raeli Hotel Siracusa)(98316954)</t>
  </si>
  <si>
    <t>经济双人或双床间&lt;双人入住&gt;&lt;无早&gt;</t>
  </si>
  <si>
    <t>Hassan/Abu-Al</t>
  </si>
  <si>
    <t xml:space="preserve">2721846	</t>
  </si>
  <si>
    <t xml:space="preserve">	</t>
  </si>
  <si>
    <t xml:space="preserve">21328747311	</t>
  </si>
  <si>
    <t>[曼谷]曼谷大仓新颐饭店(The Okura Prestige Bangkok)(4646619)</t>
  </si>
  <si>
    <t>豪华特大床房-禁烟&lt;特惠专享&gt;&lt;双人入住&gt;&lt;不适用泰国客人&gt;&lt;双早&gt;</t>
  </si>
  <si>
    <t>WONG/MO TAK STEPHEN,LI/MEI LING MONICA</t>
  </si>
  <si>
    <t xml:space="preserve">2723258	</t>
  </si>
  <si>
    <t xml:space="preserve">6844919	</t>
  </si>
  <si>
    <t xml:space="preserve">21328817204	</t>
  </si>
  <si>
    <t>豪华双床房-禁烟&lt;特惠专享&gt;&lt;双人入住&gt;&lt;不适用泰国客人&gt;&lt;双早&gt;</t>
  </si>
  <si>
    <t>FUNG/SIU CHEUNG,LAW/KAU WAH KELLY</t>
  </si>
  <si>
    <t xml:space="preserve">2723264	</t>
  </si>
  <si>
    <t xml:space="preserve">21328929720	</t>
  </si>
  <si>
    <t>WONG/OI LING</t>
  </si>
  <si>
    <t xml:space="preserve">2723283	</t>
  </si>
  <si>
    <t xml:space="preserve">6845189	</t>
  </si>
  <si>
    <t xml:space="preserve">21334973591	</t>
  </si>
  <si>
    <t>[帕拉尼亚克]马尼拉新濠天地凯悦酒店(Hyatt Regency Manila City of Dreams)(5917305)</t>
  </si>
  <si>
    <t>凯悦特大床房&lt;双人入住&gt;&lt;不适用菲律宾客人&gt;&lt;双早&gt;</t>
  </si>
  <si>
    <t>Kwon/Jeong Jun</t>
  </si>
  <si>
    <t xml:space="preserve">2724149	</t>
  </si>
  <si>
    <t>取消</t>
  </si>
  <si>
    <t xml:space="preserve">21336567544	</t>
  </si>
  <si>
    <t>城景标准双床房&lt;双人入住&gt;&lt;无早&gt;</t>
  </si>
  <si>
    <t>MIN/HYEYOUNG</t>
  </si>
  <si>
    <t xml:space="preserve">2724408	</t>
  </si>
  <si>
    <t xml:space="preserve">22212363	</t>
  </si>
  <si>
    <t xml:space="preserve">21339277300	</t>
  </si>
  <si>
    <t>[长滩岛]和南恩花园度假酒店(Henann Garden Resort)(5338972)</t>
  </si>
  <si>
    <t>尊贵房(直通泳池)(至少连住2晚及以上)&lt;三人入住&gt;&lt;早餐&gt;</t>
  </si>
  <si>
    <t>KIM/BYUNG UK</t>
  </si>
  <si>
    <t xml:space="preserve">2724858	</t>
  </si>
  <si>
    <t xml:space="preserve">HGM191-203	</t>
  </si>
  <si>
    <t xml:space="preserve">21339293381	</t>
  </si>
  <si>
    <t>豪华房(至少连住2晚及以上)&lt;三人入住&gt;&lt;早餐&gt;</t>
  </si>
  <si>
    <t xml:space="preserve">2724861	</t>
  </si>
  <si>
    <t xml:space="preserve">HGM191-202	</t>
  </si>
  <si>
    <t xml:space="preserve">21344670502	</t>
  </si>
  <si>
    <t>[曼谷]洲际维涅特精选曼谷新浩中央酒店(Sindhorn Midtown Hotel Bangkok, Vignette Collection - an IHG Hotel)(88933689)</t>
  </si>
  <si>
    <t>标准双床房(至少连住2晚及以上)&lt;特惠&gt;&lt;双人入住&gt;&lt;无早&gt;</t>
  </si>
  <si>
    <t>De Alfonso Cusi/Ignacio</t>
  </si>
  <si>
    <t xml:space="preserve">2725988	</t>
  </si>
  <si>
    <t xml:space="preserve">784686	</t>
  </si>
  <si>
    <t xml:space="preserve">21360398771	</t>
  </si>
  <si>
    <t>[巴都丁宜]槟城宾乐雅饭店 (槟城对抗新冠肺炎认证)(PARKROYAL Penang Resort)(3737560)</t>
  </si>
  <si>
    <t>豪华面海特大床房&lt;双人入住&gt;&lt;双早&gt;</t>
  </si>
  <si>
    <t>NEO/TERRICIA</t>
  </si>
  <si>
    <t xml:space="preserve">2729427	</t>
  </si>
  <si>
    <t xml:space="preserve">7361994	</t>
  </si>
  <si>
    <t xml:space="preserve">21362706786	</t>
  </si>
  <si>
    <t>标准双床房(连住3晚及以上)&lt;特惠专享&gt;&lt;双人入住&gt;&lt;无早&gt;</t>
  </si>
  <si>
    <t>OOI/WEI KIEN</t>
  </si>
  <si>
    <t xml:space="preserve">2730050	</t>
  </si>
  <si>
    <t xml:space="preserve">790912	</t>
  </si>
  <si>
    <t xml:space="preserve">21368727811	</t>
  </si>
  <si>
    <t>[芭堤雅]芭堤雅阿瓦尼度假酒店 (SHA Extra Plus)(Avani Pattaya Resort (SHA Extra Plus))(5418586)</t>
  </si>
  <si>
    <t>海景阿瓦尼房&lt;特惠专享&gt;&lt;双人入住&gt;&lt;双早&gt;</t>
  </si>
  <si>
    <t>Joo/Hyung joon,Joo/Hyung joon,Joo/Hyung joon</t>
  </si>
  <si>
    <t xml:space="preserve">2731303	</t>
  </si>
  <si>
    <t xml:space="preserve">61816346	</t>
  </si>
  <si>
    <t xml:space="preserve">21372855450	</t>
  </si>
  <si>
    <t>[科伦]科伦索雷快捷酒店(Coron Soleil Express Hotel)(98985053)</t>
  </si>
  <si>
    <t>标准房&lt;双人入住&gt;&lt;双早&gt;</t>
  </si>
  <si>
    <t>Tuvilla/Karl Marie,Tuvilla/Karl Marie</t>
  </si>
  <si>
    <t xml:space="preserve">2732222	</t>
  </si>
  <si>
    <t xml:space="preserve">21374114756	</t>
  </si>
  <si>
    <t>[仁川]仁川松岛空中花园酒店(Hotel Skypark Incheon Songdo)(28638693)</t>
  </si>
  <si>
    <t>标准双床房&lt;三人入住&gt;&lt;无早&gt;</t>
  </si>
  <si>
    <t>Ryu/Dami,Ryu/Dami,Ryu/Dami</t>
  </si>
  <si>
    <t xml:space="preserve">2732512	</t>
  </si>
  <si>
    <t xml:space="preserve">F1110996	</t>
  </si>
  <si>
    <t xml:space="preserve">21375410712	</t>
  </si>
  <si>
    <t>[首尔]三井酒店(Hotel Samjung)(28525707)</t>
  </si>
  <si>
    <t>双床房&lt;双人入住&gt;&lt;无早&gt;</t>
  </si>
  <si>
    <t>Jun/Soomin,Jun/Soomin</t>
  </si>
  <si>
    <t xml:space="preserve">2732913	</t>
  </si>
  <si>
    <t xml:space="preserve">22023794	</t>
  </si>
  <si>
    <t xml:space="preserve">21420471695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</si>
  <si>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</si>
  <si>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</si>
  <si>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THAM/LEONARD</t>
  </si>
  <si>
    <t xml:space="preserve">2734862	</t>
  </si>
  <si>
    <t xml:space="preserve">43293263	</t>
  </si>
  <si>
    <t xml:space="preserve">21421048693	</t>
  </si>
  <si>
    <t>尊贵房(至少连住2晚及以上)&lt;特惠专享&gt;&lt;三人入住&gt;&lt;无早&gt;</t>
  </si>
  <si>
    <t>CHANG/PIHAN</t>
  </si>
  <si>
    <t xml:space="preserve">2734931	</t>
  </si>
  <si>
    <t xml:space="preserve">799912	</t>
  </si>
  <si>
    <t xml:space="preserve">21430862464	</t>
  </si>
  <si>
    <t>[薄荷岛]邦劳岛水蓝度假村(Bluewater Panglao Resort)(5732362)</t>
  </si>
  <si>
    <t>尊贵豪华房&lt;双人入住&gt;&lt;双早&gt;</t>
  </si>
  <si>
    <t>Lee/Juhee,Lee/Juhee</t>
  </si>
  <si>
    <t xml:space="preserve">2736347	</t>
  </si>
  <si>
    <t xml:space="preserve">37226	</t>
  </si>
  <si>
    <t xml:space="preserve">21443327479	</t>
  </si>
  <si>
    <t>[曼谷]曼谷素坤逸航站 21 中心酒店 (SHA Plus+)(Grande Centre Point Hotel Terminal 21 (SHA Plus+))(5908161)</t>
  </si>
  <si>
    <t>顶级套房&lt;特惠专享&gt;&lt;三人入住&gt;&lt;早餐&gt;</t>
  </si>
  <si>
    <t>KIM/HEEJUNG</t>
  </si>
  <si>
    <t xml:space="preserve">2738188	</t>
  </si>
  <si>
    <t xml:space="preserve">384072	</t>
  </si>
  <si>
    <t xml:space="preserve">21443365851	</t>
  </si>
  <si>
    <t>标准双人床房&lt;双人入住&gt;&lt;无早&gt;</t>
  </si>
  <si>
    <t>THOALUU/THOA TRAN</t>
  </si>
  <si>
    <t xml:space="preserve">2738194	</t>
  </si>
  <si>
    <t xml:space="preserve">F1111269	</t>
  </si>
  <si>
    <t xml:space="preserve">21446159249	</t>
  </si>
  <si>
    <t>海景标准双人房&lt;双人入住&gt;&lt;双早&gt;</t>
  </si>
  <si>
    <t>kim/yeonjeong</t>
  </si>
  <si>
    <t xml:space="preserve">2738730	</t>
  </si>
  <si>
    <t xml:space="preserve">22213885	</t>
  </si>
  <si>
    <t xml:space="preserve">21447273515	</t>
  </si>
  <si>
    <t>[曼谷]曼谷大都会酒店(COMO Metropolitan Bangkok)(6035972)</t>
  </si>
  <si>
    <t>大都会特大床房(至少连住2晚及以上)&lt;双人入住&gt;&lt;不适用泰国客人&gt;&lt;双早&gt;</t>
  </si>
  <si>
    <t>JANG/SUYEON,SEO/JIHWAN</t>
  </si>
  <si>
    <t xml:space="preserve">2738993	</t>
  </si>
  <si>
    <t xml:space="preserve">1265561	</t>
  </si>
  <si>
    <t xml:space="preserve">21453279789	</t>
  </si>
  <si>
    <t>城景标准双人床房&lt;双人入住&gt;&lt;无早&gt;</t>
  </si>
  <si>
    <t>Lee/Sihyung</t>
  </si>
  <si>
    <t xml:space="preserve">2740072	</t>
  </si>
  <si>
    <t xml:space="preserve">22214022	</t>
  </si>
  <si>
    <t xml:space="preserve">21459387472	</t>
  </si>
  <si>
    <t>[长滩岛]和南恩泻胡度假酒店(Henann Lagoon Resort)(6406965)</t>
  </si>
  <si>
    <t>豪华房(至少连住2晚及以上)&lt;特价大促销&gt;&lt;三人入住&gt;&lt;早餐&gt;</t>
  </si>
  <si>
    <t>PAPA/ERWIN PORTON</t>
  </si>
  <si>
    <t xml:space="preserve">2741331	</t>
  </si>
  <si>
    <t xml:space="preserve">HLM192-2259	</t>
  </si>
  <si>
    <t xml:space="preserve">21463063137	</t>
  </si>
  <si>
    <t>[努沙再也]双威大盒子酒店(Sunway Hotel Big Box)(91411884)</t>
  </si>
  <si>
    <t>豪华特大床房&lt;双人入住&gt;&lt;双早&gt;</t>
  </si>
  <si>
    <t>Lin/Yuxuan Den</t>
  </si>
  <si>
    <t xml:space="preserve">2742106	</t>
  </si>
  <si>
    <t xml:space="preserve"> 53499	</t>
  </si>
  <si>
    <t xml:space="preserve">21463126993	</t>
  </si>
  <si>
    <t xml:space="preserve">2742120	</t>
  </si>
  <si>
    <t xml:space="preserve">53500	</t>
  </si>
  <si>
    <t xml:space="preserve">21463412227	</t>
  </si>
  <si>
    <t>[普吉岛]海滨海滩温泉度假村 (SHA Extra Plus)(Oceanfront Beach Resort and Spa (SHA Extra Plus))(98490384)</t>
  </si>
  <si>
    <t>至尊海景房&lt;双人入住&gt;&lt;双早&gt;</t>
  </si>
  <si>
    <t>YEUNG/WING LOK,CHAN/PUI LING</t>
  </si>
  <si>
    <t xml:space="preserve">2742180	</t>
  </si>
  <si>
    <t xml:space="preserve">25513	</t>
  </si>
  <si>
    <t xml:space="preserve">21467134662	</t>
  </si>
  <si>
    <t>Kim/Jindeok</t>
  </si>
  <si>
    <t xml:space="preserve">2742984	</t>
  </si>
  <si>
    <t xml:space="preserve">22214264	</t>
  </si>
  <si>
    <t xml:space="preserve">21468167739	</t>
  </si>
  <si>
    <t>[曼谷]尼兰大酒店(Niran Grand Hotel)(96424884)</t>
  </si>
  <si>
    <t>豪华双床房(至少连住2晚及以上)&lt;双人入住&gt;&lt;双早&gt;</t>
  </si>
  <si>
    <t>KIM/WONHEE,KO/MYONGJAE</t>
  </si>
  <si>
    <t xml:space="preserve">2743211	</t>
  </si>
  <si>
    <t xml:space="preserve">acknowledge	</t>
  </si>
  <si>
    <t xml:space="preserve">21472417321	</t>
  </si>
  <si>
    <t>KIM/YEON HEE</t>
  </si>
  <si>
    <t xml:space="preserve">2744264	</t>
  </si>
  <si>
    <t xml:space="preserve">22218063	</t>
  </si>
  <si>
    <t xml:space="preserve">21475528428	</t>
  </si>
  <si>
    <t>Kang/Taegu,Kang/Taegu</t>
  </si>
  <si>
    <t xml:space="preserve">2745000	</t>
  </si>
  <si>
    <t xml:space="preserve">F1111539	</t>
  </si>
  <si>
    <t xml:space="preserve">21493323499	</t>
  </si>
  <si>
    <t>JUNEJA/MAHINDER,JUNEJA/MAHINDER,JUNEJA/MAHINDER,JUNEJA/MAHINDER</t>
  </si>
  <si>
    <t xml:space="preserve">2749180	</t>
  </si>
  <si>
    <t xml:space="preserve">25817	</t>
  </si>
  <si>
    <t xml:space="preserve">21495675032	</t>
  </si>
  <si>
    <t>[曼谷]曼谷优尼富丽华机场酒店(FuramaXclusive Asoke, Bangkok)(28681035)</t>
  </si>
  <si>
    <t>豪华房&lt;双人入住&gt;&lt;无早&gt;</t>
  </si>
  <si>
    <t>NG/TEIK HORNG,TAN/KON CHUAN,FENG/SWEE BOON,GHEY/HUANG WAY</t>
  </si>
  <si>
    <t xml:space="preserve">2749785	</t>
  </si>
  <si>
    <t xml:space="preserve">67616	</t>
  </si>
  <si>
    <t xml:space="preserve">21497222970	</t>
  </si>
  <si>
    <t>JASONOOI/JAY SHENG,NG/CHOONG KHEE</t>
  </si>
  <si>
    <t xml:space="preserve">2750137	</t>
  </si>
  <si>
    <t xml:space="preserve">67651	</t>
  </si>
  <si>
    <t xml:space="preserve">21499003759	</t>
  </si>
  <si>
    <t>[曼谷]是隆不容错过酒店 by Cross Collection(Haven't Met Bangkok Silom by Cross Collection)(17140699)</t>
  </si>
  <si>
    <t>城市工作室&lt;三人入住&gt;&lt;无早&gt;</t>
  </si>
  <si>
    <t>Yang/My,Yang/My,Yang/My,Yang/My,Yang/My</t>
  </si>
  <si>
    <t xml:space="preserve">2750551	</t>
  </si>
  <si>
    <t xml:space="preserve">29550	</t>
  </si>
  <si>
    <t xml:space="preserve">21499511116	</t>
  </si>
  <si>
    <t>[曼谷]曼谷瑞博朗得酒店(Rembrandt Hotel &amp; Suites Bangkok)(28597383)</t>
  </si>
  <si>
    <t>高级房&lt;双人入住&gt;&lt;双早&gt;</t>
  </si>
  <si>
    <t>Santhalunai/Nisachol,Santhalunai/Nisachol</t>
  </si>
  <si>
    <t xml:space="preserve">2750677	</t>
  </si>
  <si>
    <t xml:space="preserve">116374507	</t>
  </si>
  <si>
    <t xml:space="preserve">21503236168	</t>
  </si>
  <si>
    <t>[乔治市]槟城尼奥酒店 (槟城对抗新冠肺炎认证)(Neo+ Penang (PenangFightCovid-19 Certified))(24052379)</t>
  </si>
  <si>
    <t>猎户座房&lt;双人入住&gt;&lt;双早&gt;</t>
  </si>
  <si>
    <t>RUSTAM/SHAHRULAFFENDI</t>
  </si>
  <si>
    <t xml:space="preserve">2751903	</t>
  </si>
  <si>
    <t xml:space="preserve">165621	</t>
  </si>
  <si>
    <t xml:space="preserve">21506034604	</t>
  </si>
  <si>
    <t>[奎松市]马尼拉赛达北维迪斯酒店 - 多用途酒店(Seda Vertis North - Multiple Use Hotel)(17891668)</t>
  </si>
  <si>
    <t>豪华房&lt;特价大促销&gt;&lt;双人入住&gt;&lt;双早&gt;</t>
  </si>
  <si>
    <t>Acosta/Mary ann solis</t>
  </si>
  <si>
    <t xml:space="preserve">2752699	</t>
  </si>
  <si>
    <t xml:space="preserve">2392613	</t>
  </si>
  <si>
    <t xml:space="preserve">21515424795	</t>
  </si>
  <si>
    <t>[迪沙鲁]迪沙鲁海岸硬石酒店(Hard Rock Hotel Desaru Coast)(59407068)</t>
  </si>
  <si>
    <t>高级特大床房&lt;双人入住&gt;&lt;预付&gt;&lt;双早&gt;</t>
  </si>
  <si>
    <t>Ong/Hui ling,Tan/Hui En</t>
  </si>
  <si>
    <t xml:space="preserve">2755344	</t>
  </si>
  <si>
    <t xml:space="preserve">21558384559	</t>
  </si>
  <si>
    <t>[拉普拉普]麦克坦新镇萨沃伊酒店(Savoy Hotel Mactan Newtown)(92828783)</t>
  </si>
  <si>
    <t>豪华房&lt;特价大促销&gt;&lt;三人入住&gt;&lt;无早&gt;</t>
  </si>
  <si>
    <t>KIM/MINJI,KIM/YUNTAE,PARK/KYOUNG RAK</t>
  </si>
  <si>
    <t xml:space="preserve">2755773	</t>
  </si>
  <si>
    <t xml:space="preserve">35082	</t>
  </si>
  <si>
    <t xml:space="preserve">21566977633	</t>
  </si>
  <si>
    <t>[吉隆坡]吉隆坡四季酒店(Four Seasons Hotel Kuala Lumpur)(17496902)</t>
  </si>
  <si>
    <t>城景房&lt;双人入住&gt;&lt;预付&gt;&lt;双早&gt;</t>
  </si>
  <si>
    <t>Zhu/Mingyi,Feng/Cheng</t>
  </si>
  <si>
    <t xml:space="preserve">2757166	</t>
  </si>
  <si>
    <t xml:space="preserve">21568247103	</t>
  </si>
  <si>
    <t>[仙本那]绿盛酒店(Green World Hotel)(83215300)</t>
  </si>
  <si>
    <t>标准特大床房&lt;双人入住&gt;&lt;双早&gt;</t>
  </si>
  <si>
    <t>FAIZUL/MOHAMED FAIZUL MAT SOM</t>
  </si>
  <si>
    <t xml:space="preserve">2757420	</t>
  </si>
  <si>
    <t xml:space="preserve">111478	</t>
  </si>
  <si>
    <t xml:space="preserve">21572384095	</t>
  </si>
  <si>
    <t>俱乐部特大床房&lt;双人入住&gt;&lt;不适用菲律宾客人&gt;&lt;双早&gt;</t>
  </si>
  <si>
    <t>KIM/KUNWOO</t>
  </si>
  <si>
    <t xml:space="preserve">2758442	</t>
  </si>
  <si>
    <t xml:space="preserve">20821089	</t>
  </si>
  <si>
    <t xml:space="preserve">21572950569	</t>
  </si>
  <si>
    <t>[瓜拉龙运]登嘉楼丹绒佳拉月之影度假村- 全球奢华精品酒店(Tanjong Jara Resort - Small Luxury Hotels of the World)(13624259)</t>
  </si>
  <si>
    <t>客房&lt;bumbung&gt;(至少连住2晚及以上)&lt;限量特价&gt;&lt;双人入住&gt;&lt;双早&gt;</t>
  </si>
  <si>
    <t>crawford/douglas</t>
  </si>
  <si>
    <t xml:space="preserve">2758579	</t>
  </si>
  <si>
    <t xml:space="preserve">164155397	</t>
  </si>
  <si>
    <t xml:space="preserve">21582170054	</t>
  </si>
  <si>
    <t>[巴加克]卡萨斯菲律宾阿酷扎酒店(Las Casas Filipinas de Acuzar)(88783338)</t>
  </si>
  <si>
    <t>大型高级豪华房&lt;特价大促销&gt;&lt;四人入住&gt;&lt;早餐&gt;</t>
  </si>
  <si>
    <t>Dizon/Jessamae Dana</t>
  </si>
  <si>
    <t xml:space="preserve">2760217	</t>
  </si>
  <si>
    <t xml:space="preserve">21589560151	</t>
  </si>
  <si>
    <t>Ong/Karlo,Ong/Karlo</t>
  </si>
  <si>
    <t xml:space="preserve">2761246	</t>
  </si>
  <si>
    <t xml:space="preserve">2392733	</t>
  </si>
  <si>
    <t xml:space="preserve">21591174565	</t>
  </si>
  <si>
    <t>[古晋]古晋帝国酒店(Imperial Hotel Kuching)(28527691)</t>
  </si>
  <si>
    <t>高级特大床房&lt;双人入住&gt;&lt;双早&gt;</t>
  </si>
  <si>
    <t>Too Thean/Seah</t>
  </si>
  <si>
    <t xml:space="preserve">2761611	</t>
  </si>
  <si>
    <t xml:space="preserve">IHK275602	</t>
  </si>
  <si>
    <t xml:space="preserve">21595224608	</t>
  </si>
  <si>
    <t>[马六甲]马六甲欧罗富豪酒店(Euro Rich Hotel Melaka)(98306568)</t>
  </si>
  <si>
    <t>豪华家庭精致房&lt;双人入住&gt;&lt;预付&gt;&lt;无早&gt;</t>
  </si>
  <si>
    <t>Mohd/Faris Syazani Bin Mohd Idris,TBA/TBA</t>
  </si>
  <si>
    <t xml:space="preserve">2761996	</t>
  </si>
  <si>
    <t xml:space="preserve">6798837	</t>
  </si>
  <si>
    <t xml:space="preserve">21597712149	</t>
  </si>
  <si>
    <t>ALA/NORAZLA ,ZAINAL/SALMAH</t>
  </si>
  <si>
    <t xml:space="preserve">2762398	</t>
  </si>
  <si>
    <t xml:space="preserve">21597997221	</t>
  </si>
  <si>
    <t>[曼谷]曼谷阁楼酒店(Loft Bangkok Hotel)(45537471)</t>
  </si>
  <si>
    <t>高级房&lt;今日特价 &gt;&lt;双人入住&gt;&lt;双早&gt;</t>
  </si>
  <si>
    <t>sokpanha/Phorn,sokpanha/Phorn,sokpanha/Phorn,sokpanha/Phorn</t>
  </si>
  <si>
    <t xml:space="preserve">2762432	</t>
  </si>
  <si>
    <t xml:space="preserve">RR2201080/RR2201081	</t>
  </si>
  <si>
    <t xml:space="preserve">21599082440	</t>
  </si>
  <si>
    <t>Abu Abthan/Mohammed</t>
  </si>
  <si>
    <t xml:space="preserve">2762714	</t>
  </si>
  <si>
    <t xml:space="preserve">833395	</t>
  </si>
  <si>
    <t xml:space="preserve">21605746060	</t>
  </si>
  <si>
    <t>[曼谷]曼谷素坤逸丽笙套房酒店(Radisson Suites Bangkok Sukhumvit)(73690889)</t>
  </si>
  <si>
    <t>高级特大床房&lt;特惠专享&gt;&lt;双人入住&gt;&lt;双早&gt;</t>
  </si>
  <si>
    <t>SANDHU/PARMINDER SINGH</t>
  </si>
  <si>
    <t xml:space="preserve">2763698	</t>
  </si>
  <si>
    <t xml:space="preserve">1074937	</t>
  </si>
  <si>
    <t xml:space="preserve">21607563728	</t>
  </si>
  <si>
    <t>[吉隆坡]吉隆披武吉免登瑞园酒店(Swiss-Garden Hotel Bukit Bintang Kuala Lumpur)(24422053)</t>
  </si>
  <si>
    <t>豪华房(至少连住2晚及以上)&lt;双人入住&gt;&lt;双早&gt;</t>
  </si>
  <si>
    <t>MAT DAUD/MUHAMAD SAPUAN</t>
  </si>
  <si>
    <t xml:space="preserve">2764012	</t>
  </si>
  <si>
    <t xml:space="preserve">140340	</t>
  </si>
  <si>
    <t xml:space="preserve">21608393213	</t>
  </si>
  <si>
    <t>[曼谷]曼谷香格里拉大酒店 (SHA Extra Plus)(Shangri-La Bangkok)(3243791)</t>
  </si>
  <si>
    <t>香格里拉楼豪华河景双床房&lt;双人入住&gt;&lt;双早&gt;</t>
  </si>
  <si>
    <t>ZHOU/CHAOFENG,YE/XIANGLIN,YE/SHUODAN</t>
  </si>
  <si>
    <t xml:space="preserve">2764134	</t>
  </si>
  <si>
    <t xml:space="preserve"> 11455887	</t>
  </si>
  <si>
    <t xml:space="preserve">21608447962	</t>
  </si>
  <si>
    <t>香格里拉楼豪华河景特大床房&lt;双人入住&gt;&lt;双早&gt;</t>
  </si>
  <si>
    <t>GUO/JINMIN,YE/WEI</t>
  </si>
  <si>
    <t xml:space="preserve">2764140	</t>
  </si>
  <si>
    <t xml:space="preserve">11455874	</t>
  </si>
  <si>
    <t xml:space="preserve">21609257042	</t>
  </si>
  <si>
    <t>LIM/CORAZON,ESPORLAS/CARMELITA,VALLEGA/BENNY,NABABLIT/SR LAURA</t>
  </si>
  <si>
    <t xml:space="preserve">2764313	</t>
  </si>
  <si>
    <t xml:space="preserve">21608358346	</t>
  </si>
  <si>
    <t>NGUYEN/TRAN ANH</t>
  </si>
  <si>
    <t xml:space="preserve">2764131	</t>
  </si>
  <si>
    <t xml:space="preserve">1075184	</t>
  </si>
  <si>
    <t xml:space="preserve">21611947334	</t>
  </si>
  <si>
    <t>[薄荷岛]贝尔福度假酒店(The Bellevue Resort)(5425269)</t>
  </si>
  <si>
    <t>豪华房&lt;特惠专享&gt;&lt;双人入住&gt;&lt;双早&gt;</t>
  </si>
  <si>
    <t>legaspina/mary mylene,magno/ann luela</t>
  </si>
  <si>
    <t xml:space="preserve">2765037	</t>
  </si>
  <si>
    <t xml:space="preserve">20137443	</t>
  </si>
  <si>
    <t xml:space="preserve">21617902714	</t>
  </si>
  <si>
    <t>[Racha Thewa]阿玛拉素万那普酒店(Amaranth Suvarnabhumi Hotel)(4984706)</t>
  </si>
  <si>
    <t>豪华房&lt;特惠专享&gt;&lt;单人入住&gt;&lt;单早&gt;</t>
  </si>
  <si>
    <t>Jin/Jiang,Yang/Zichao,Zhou/Jiayi</t>
  </si>
  <si>
    <t xml:space="preserve">2765765	</t>
  </si>
  <si>
    <t xml:space="preserve">59123	</t>
  </si>
  <si>
    <t xml:space="preserve">21619428331	</t>
  </si>
  <si>
    <t>泳池园景特大床房&lt;双人入住&gt;&lt;双早&gt;</t>
  </si>
  <si>
    <t>lee/Christopher yuen kit</t>
  </si>
  <si>
    <t xml:space="preserve">2765995	</t>
  </si>
  <si>
    <t xml:space="preserve">21621301241	</t>
  </si>
  <si>
    <t>[努沙再也]新山青松度假村(Pinetree Marina Resort)(95225662)</t>
  </si>
  <si>
    <t>两卧室尊贵房&lt;四人入住&gt;&lt;特价&gt;&lt;早餐&gt;</t>
  </si>
  <si>
    <t>ZHANG/JUN</t>
  </si>
  <si>
    <t xml:space="preserve">2766446	</t>
  </si>
  <si>
    <t xml:space="preserve">104492	</t>
  </si>
  <si>
    <t xml:space="preserve">21622485861	</t>
  </si>
  <si>
    <t>豪华尊贵房&lt;特惠&gt;&lt;双人入住&gt;&lt;双早&gt;</t>
  </si>
  <si>
    <t>LEUNG /SHUN YEE</t>
  </si>
  <si>
    <t xml:space="preserve">2766721	</t>
  </si>
  <si>
    <t xml:space="preserve">387147	</t>
  </si>
  <si>
    <t xml:space="preserve">21624768958	</t>
  </si>
  <si>
    <t>高级房&lt;今日特价 &gt;&lt;双人入住&gt;&lt;无早&gt;</t>
  </si>
  <si>
    <t>sokpanha/Phorn,sokpanha/Phorn</t>
  </si>
  <si>
    <t xml:space="preserve">2767414	</t>
  </si>
  <si>
    <t xml:space="preserve">RR2201198	</t>
  </si>
  <si>
    <t xml:space="preserve">21624963421	</t>
  </si>
  <si>
    <t>[Transkei District]狂野海岸阳光酒店(Wild Coast Sun)(100476292)</t>
  </si>
  <si>
    <t>面朝花园的豪华特大号床房 禁烟&lt;双人入住&gt;&lt;双早&gt;</t>
  </si>
  <si>
    <t>Govender/Laveshan,Govender/Laveshan</t>
  </si>
  <si>
    <t xml:space="preserve">2767524	</t>
  </si>
  <si>
    <t xml:space="preserve">21631851556	</t>
  </si>
  <si>
    <t>[八打灵再也]阿万特酒店(Avante Hotel)(100419478)</t>
  </si>
  <si>
    <t>高级特大床房&lt;双人入住&gt;&lt;仅适用亚洲客人&gt;&lt;双早&gt;</t>
  </si>
  <si>
    <t>NAZIR/NURSYAKIRA</t>
  </si>
  <si>
    <t xml:space="preserve">2767782	</t>
  </si>
  <si>
    <t xml:space="preserve">132599	</t>
  </si>
  <si>
    <t xml:space="preserve">21633891043	</t>
  </si>
  <si>
    <t>KISHCHENKO/IVAN</t>
  </si>
  <si>
    <t xml:space="preserve">2768127	</t>
  </si>
  <si>
    <t xml:space="preserve">2389977	</t>
  </si>
  <si>
    <t xml:space="preserve">21636331266	</t>
  </si>
  <si>
    <t>[吉隆坡]吉隆坡千禧大酒店(Grand Millennium Kuala Lumpur)(5411063)</t>
  </si>
  <si>
    <t>豪华特大床房(至少连住2晚及以上)&lt;双人入住&gt;&lt;双早&gt;</t>
  </si>
  <si>
    <t>SIM/VICTOR</t>
  </si>
  <si>
    <t xml:space="preserve">2768714	</t>
  </si>
  <si>
    <t xml:space="preserve">25967488	</t>
  </si>
  <si>
    <t xml:space="preserve">21636803802	</t>
  </si>
  <si>
    <t>一卧室豪华房&lt;双人入住&gt;&lt;特价&gt;&lt;双早&gt;</t>
  </si>
  <si>
    <t>LIN/ESTHER,NG/CHEE KHIANG</t>
  </si>
  <si>
    <t xml:space="preserve">2768804	</t>
  </si>
  <si>
    <t xml:space="preserve">104562	</t>
  </si>
  <si>
    <t xml:space="preserve">21637051501	</t>
  </si>
  <si>
    <t>[华欣]华欣艾杉酷度假村及套房 (SHA Plus+)(iSanook Resort &amp; Suites Hua Hin (SHA Plus+))(98508718)</t>
  </si>
  <si>
    <t>一室房&lt;双人入住&gt;&lt;双早&gt;</t>
  </si>
  <si>
    <t>Putthinan/Thongchai,Putthinan/Thongchai</t>
  </si>
  <si>
    <t xml:space="preserve">2768864	</t>
  </si>
  <si>
    <t xml:space="preserve">72264	</t>
  </si>
  <si>
    <t xml:space="preserve">21682447912	</t>
  </si>
  <si>
    <t>[邦劳]莫达拉海滩度假酒店(Modala Beach Resort)(97897180)</t>
  </si>
  <si>
    <t>陶华房&lt;今日特价 &gt;&lt;双人入住&gt;&lt;双早&gt;</t>
  </si>
  <si>
    <t>TARDO/EDGAR LUMAYAG</t>
  </si>
  <si>
    <t xml:space="preserve">2769695	</t>
  </si>
  <si>
    <t xml:space="preserve">24506	</t>
  </si>
  <si>
    <t xml:space="preserve">21682543352	</t>
  </si>
  <si>
    <t>标准双床房&lt;双人入住&gt;&lt;无早&gt;</t>
  </si>
  <si>
    <t>Lee/yeonju</t>
  </si>
  <si>
    <t xml:space="preserve">2769704	</t>
  </si>
  <si>
    <t xml:space="preserve">F1113776	</t>
  </si>
  <si>
    <t xml:space="preserve">21683385043	</t>
  </si>
  <si>
    <t>[胡志明市]新世界西贡酒店(New World Saigon Hotel)(5754061)</t>
  </si>
  <si>
    <t>WANG/MINGREN</t>
  </si>
  <si>
    <t xml:space="preserve">2769894	</t>
  </si>
  <si>
    <t xml:space="preserve">1040428	</t>
  </si>
  <si>
    <t xml:space="preserve">21683436420	</t>
  </si>
  <si>
    <t>ZHOU/BAISONG</t>
  </si>
  <si>
    <t xml:space="preserve">2769907	</t>
  </si>
  <si>
    <t xml:space="preserve">1040436	</t>
  </si>
  <si>
    <t xml:space="preserve">21683529754	</t>
  </si>
  <si>
    <t>[燕埠]杰瑞山度假酒店(The Jerai Hill Resort)(100372019)</t>
  </si>
  <si>
    <t>行政房&lt;双人入住&gt;&lt;双早&gt;</t>
  </si>
  <si>
    <t>Lim/Teck Siong,Lim/Teck Siong</t>
  </si>
  <si>
    <t xml:space="preserve">2769938	</t>
  </si>
  <si>
    <t xml:space="preserve">42767	</t>
  </si>
  <si>
    <t xml:space="preserve">21684511211	</t>
  </si>
  <si>
    <t>尊贵房(连住3晚及以上)&lt;特惠专享&gt;&lt;双人入住&gt;&lt;双早&gt;</t>
  </si>
  <si>
    <t>WU/XUEQIANG</t>
  </si>
  <si>
    <t xml:space="preserve">2770163	</t>
  </si>
  <si>
    <t xml:space="preserve">835428	</t>
  </si>
  <si>
    <t xml:space="preserve">21684574338	</t>
  </si>
  <si>
    <t>[吉隆坡]吉隆坡美利亚酒店(Meliá Kuala Lumpur)(8872508)</t>
  </si>
  <si>
    <t>美利亚客房&lt;双人入住&gt;&lt;无早&gt;</t>
  </si>
  <si>
    <t>Madi Palan/Niroshini,Annamally/Tamil Chelvi</t>
  </si>
  <si>
    <t xml:space="preserve">2770174	</t>
  </si>
  <si>
    <t xml:space="preserve">678125	</t>
  </si>
  <si>
    <t xml:space="preserve">21685559709	</t>
  </si>
  <si>
    <t>[普吉岛]普吉岛丁索度假村 (SHA Extra Plus)(Dinso Resort (SHA Extra Plus))(28676810)</t>
  </si>
  <si>
    <t>豪华房(连住3晚及以上)&lt;今日特价 &gt;&lt;双人入住&gt;&lt;无早&gt;</t>
  </si>
  <si>
    <t>Chukampaeng/Mallika,Chukampaeng/Mallika</t>
  </si>
  <si>
    <t xml:space="preserve">2770387	</t>
  </si>
  <si>
    <t xml:space="preserve">20326	</t>
  </si>
  <si>
    <t xml:space="preserve">21685619536	</t>
  </si>
  <si>
    <t>陶华房&lt;今日特价 &gt;&lt;三人入住&gt;&lt;早餐&gt;</t>
  </si>
  <si>
    <t>KISHIMOTO/NEVANIE,KISHIMOTO/NEVANIE,KISHIMOTO/NEVANIE</t>
  </si>
  <si>
    <t xml:space="preserve">2770401	</t>
  </si>
  <si>
    <t xml:space="preserve">24511	</t>
  </si>
  <si>
    <t xml:space="preserve">21687483099	</t>
  </si>
  <si>
    <t>[吉隆坡]辉盛凯贝丽(Capri by Fraser Bukit Bintang)(88638672)</t>
  </si>
  <si>
    <t>行政双床一室房(至少连住2晚及以上)&lt;今日特价 &gt;&lt;双人入住&gt;&lt;双早&gt;</t>
  </si>
  <si>
    <t>KHOR/HEE KEANG,KHOR/HEE KEANG</t>
  </si>
  <si>
    <t xml:space="preserve">2770900	</t>
  </si>
  <si>
    <t xml:space="preserve">91001531-1	</t>
  </si>
  <si>
    <t xml:space="preserve">21687878778	</t>
  </si>
  <si>
    <t>KYONGMIN/KIM,KYONGMIN/KIM</t>
  </si>
  <si>
    <t xml:space="preserve">2770993	</t>
  </si>
  <si>
    <t xml:space="preserve">F1113603	</t>
  </si>
  <si>
    <t xml:space="preserve">21687961561	</t>
  </si>
  <si>
    <t>凯悦特大床房&lt;特价大促销&gt;&lt;双人入住&gt;&lt;不适用菲律宾客人&gt;&lt;无早&gt;</t>
  </si>
  <si>
    <t>KIM/JUNGJU</t>
  </si>
  <si>
    <t xml:space="preserve">2771039	</t>
  </si>
  <si>
    <t xml:space="preserve">34346665	</t>
  </si>
  <si>
    <t xml:space="preserve">21688223261	</t>
  </si>
  <si>
    <t>豪华客房(至少连住2晚及以上)&lt;双人入住&gt;&lt;双早&gt;</t>
  </si>
  <si>
    <t>JIN/GUOJIANG</t>
  </si>
  <si>
    <t xml:space="preserve">2771113	</t>
  </si>
  <si>
    <t xml:space="preserve">25967885	</t>
  </si>
  <si>
    <t xml:space="preserve">21688754905	</t>
  </si>
  <si>
    <t>[曼谷]素坤逸8号拉珀蒂特萨利酒店(La Petite Salil Sukhumvit 8)(95545068)</t>
  </si>
  <si>
    <t>高级房&lt;双人入住&gt;&lt;无早&gt;</t>
  </si>
  <si>
    <t>VANHOY/DANIEL DAVID</t>
  </si>
  <si>
    <t xml:space="preserve">2771243	</t>
  </si>
  <si>
    <t xml:space="preserve">26740	</t>
  </si>
  <si>
    <t xml:space="preserve">21692995344	</t>
  </si>
  <si>
    <t>[曼谷]曼谷都市酒店(Metropole Bangkok)(11085919)</t>
  </si>
  <si>
    <t>特大床一室房&lt;双人入住&gt;&lt;双早&gt;</t>
  </si>
  <si>
    <t>MUKDOKMAI/CHANNARONG,CHU/LAI SHAN ZOE</t>
  </si>
  <si>
    <t xml:space="preserve">2771576	</t>
  </si>
  <si>
    <t xml:space="preserve">99881	</t>
  </si>
  <si>
    <t xml:space="preserve">21696295756	</t>
  </si>
  <si>
    <t>豪华尊贵房&lt;特惠&gt;&lt;双人入住&gt;&lt;无早&gt;</t>
  </si>
  <si>
    <t>Leevanichayanun/Picharat,Leevanichayanun/Picharat</t>
  </si>
  <si>
    <t xml:space="preserve">2772399	</t>
  </si>
  <si>
    <t xml:space="preserve">387830	</t>
  </si>
  <si>
    <t xml:space="preserve">21696704406	</t>
  </si>
  <si>
    <t>LI/MIN</t>
  </si>
  <si>
    <t xml:space="preserve">2772479	</t>
  </si>
  <si>
    <t xml:space="preserve">RR2201237	</t>
  </si>
  <si>
    <t xml:space="preserve">21696871680	</t>
  </si>
  <si>
    <t>高级双床房&lt;双人入住&gt;&lt;仅适用亚洲客人&gt;&lt;双早&gt;</t>
  </si>
  <si>
    <t>JOHAN/SITI JASMINE RAWAIDA</t>
  </si>
  <si>
    <t xml:space="preserve">2772509	</t>
  </si>
  <si>
    <t xml:space="preserve">133128	</t>
  </si>
  <si>
    <t xml:space="preserve">21697135139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</si>
  <si>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</si>
  <si>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</si>
  <si>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ZHANG/YUNJUAN</t>
  </si>
  <si>
    <t xml:space="preserve">2772583	</t>
  </si>
  <si>
    <t xml:space="preserve">225771234	</t>
  </si>
  <si>
    <t xml:space="preserve">21697124874	</t>
  </si>
  <si>
    <t>泳池园景房&lt;双人入住&gt;&lt;预付&gt;&lt;双早&gt;</t>
  </si>
  <si>
    <t>setiono/Agus</t>
  </si>
  <si>
    <t xml:space="preserve">2772588	</t>
  </si>
  <si>
    <t xml:space="preserve">21697264585	</t>
  </si>
  <si>
    <t>豪华特大床房&lt;单人入住&gt;&lt;仅适用亚洲客人&gt;&lt;单早&gt;</t>
  </si>
  <si>
    <t>Chen/Xingyu</t>
  </si>
  <si>
    <t xml:space="preserve">2772633	</t>
  </si>
  <si>
    <t xml:space="preserve">133129	</t>
  </si>
  <si>
    <t xml:space="preserve">21697265065	</t>
  </si>
  <si>
    <t>Mo/Meiying</t>
  </si>
  <si>
    <t xml:space="preserve">2772632	</t>
  </si>
  <si>
    <t xml:space="preserve">133131	</t>
  </si>
  <si>
    <t xml:space="preserve">21697745306	</t>
  </si>
  <si>
    <t>[努沙再也]特立尼达公主港套房酒店(Trinidad Suites Puteri Harbour)(99959221)</t>
  </si>
  <si>
    <t>尊贵一室房&lt;双人入住&gt;&lt;双早&gt;</t>
  </si>
  <si>
    <t>WAN/SYAZWAN</t>
  </si>
  <si>
    <t xml:space="preserve">2772777	</t>
  </si>
  <si>
    <t xml:space="preserve">6207	</t>
  </si>
  <si>
    <t xml:space="preserve">21697762810	</t>
  </si>
  <si>
    <t>[马六甲]马六甲大华酒店(The Majestic Malacca)(28538119)</t>
  </si>
  <si>
    <t>豪华房&lt;限量特价&gt;&lt;双人入住&gt;&lt;双早&gt;</t>
  </si>
  <si>
    <t>Siah/Chin Leong</t>
  </si>
  <si>
    <t xml:space="preserve">2772781	</t>
  </si>
  <si>
    <t xml:space="preserve">165105172	</t>
  </si>
  <si>
    <t xml:space="preserve">21697780884	</t>
  </si>
  <si>
    <t xml:space="preserve">2772784	</t>
  </si>
  <si>
    <t xml:space="preserve">387831	</t>
  </si>
  <si>
    <t xml:space="preserve">21697966853	</t>
  </si>
  <si>
    <t>Leo/David,Leo/David</t>
  </si>
  <si>
    <t xml:space="preserve">2772868	</t>
  </si>
  <si>
    <t xml:space="preserve">RR2201238	</t>
  </si>
  <si>
    <t xml:space="preserve">21698192689	</t>
  </si>
  <si>
    <t>Soon/Wei,Soon/Wei</t>
  </si>
  <si>
    <t xml:space="preserve">2772916	</t>
  </si>
  <si>
    <t xml:space="preserve">6208	</t>
  </si>
  <si>
    <t xml:space="preserve">21698214418	</t>
  </si>
  <si>
    <t>Barton/Jeffrey,Barton/Jeffrey</t>
  </si>
  <si>
    <t xml:space="preserve">2772923	</t>
  </si>
  <si>
    <t xml:space="preserve">2394260	</t>
  </si>
  <si>
    <t xml:space="preserve">21698466406	</t>
  </si>
  <si>
    <t>Leevanichayanun/Nareerat,Leevanichayanun/Nareerat</t>
  </si>
  <si>
    <t xml:space="preserve">2773052	</t>
  </si>
  <si>
    <t xml:space="preserve">387832	</t>
  </si>
  <si>
    <t xml:space="preserve">21698555507	</t>
  </si>
  <si>
    <t>NG/SHECHUN</t>
  </si>
  <si>
    <t xml:space="preserve">2773079	</t>
  </si>
  <si>
    <t xml:space="preserve">387846	</t>
  </si>
  <si>
    <t xml:space="preserve">21698992773	</t>
  </si>
  <si>
    <t>[古晋]达迈海滩度假村(Damai Beach Resort)(28378129)</t>
  </si>
  <si>
    <t>木屋两张大床房&lt;双人入住&gt;&lt;双早&gt;</t>
  </si>
  <si>
    <t>Chong/Dennis Sing Kong</t>
  </si>
  <si>
    <t xml:space="preserve">2773174	</t>
  </si>
  <si>
    <t xml:space="preserve">225780313	</t>
  </si>
  <si>
    <t xml:space="preserve">21699294210	</t>
  </si>
  <si>
    <t>Yang/Wei</t>
  </si>
  <si>
    <t xml:space="preserve">2773285	</t>
  </si>
  <si>
    <t xml:space="preserve">59284	</t>
  </si>
  <si>
    <t xml:space="preserve">21698402568	</t>
  </si>
  <si>
    <t>[胡志明市]西贡融合套房酒店(Fusion Suites Saigon)(5716739)</t>
  </si>
  <si>
    <t>转角套房&lt;今日特价 &gt;&lt;双人入住&gt;&lt;不适用韩国客人&gt;&lt;双早&gt;</t>
  </si>
  <si>
    <t>LOW/JIA JUN</t>
  </si>
  <si>
    <t xml:space="preserve">2773027	</t>
  </si>
  <si>
    <t xml:space="preserve">55367	</t>
  </si>
  <si>
    <t xml:space="preserve">21699685916	</t>
  </si>
  <si>
    <t>SHAN TIT/NAN,SHAN TIT/NAN</t>
  </si>
  <si>
    <t xml:space="preserve">2773446	</t>
  </si>
  <si>
    <t xml:space="preserve">387889	</t>
  </si>
  <si>
    <t xml:space="preserve">21699854619	</t>
  </si>
  <si>
    <t>Casimiro/Orlando,Casimiro/Orlando,Casimiro/Orlando</t>
  </si>
  <si>
    <t xml:space="preserve">2773540	</t>
  </si>
  <si>
    <t xml:space="preserve">2395335	</t>
  </si>
  <si>
    <t xml:space="preserve">21701952382	</t>
  </si>
  <si>
    <t>尊贵房(至少连住2晚及以上)&lt;特价大促销&gt;&lt;双人入住&gt;&lt;双早&gt;</t>
  </si>
  <si>
    <t>CHEN/LIN</t>
  </si>
  <si>
    <t xml:space="preserve">2773770	</t>
  </si>
  <si>
    <t xml:space="preserve">837406	</t>
  </si>
  <si>
    <t xml:space="preserve">21702172931	</t>
  </si>
  <si>
    <t>豪华房&lt;特价大促销&gt;&lt;双人入住&gt;&lt;无早&gt;</t>
  </si>
  <si>
    <t>Tan/Jefferson,Tan/Jefferson</t>
  </si>
  <si>
    <t xml:space="preserve">2773799	</t>
  </si>
  <si>
    <t xml:space="preserve">2394922	</t>
  </si>
  <si>
    <t xml:space="preserve">21702410532	</t>
  </si>
  <si>
    <t>Joy R. Silvestre/Raquel,Joy R. Silvestre/Raquel</t>
  </si>
  <si>
    <t xml:space="preserve">2773834	</t>
  </si>
  <si>
    <t xml:space="preserve">2395122	</t>
  </si>
  <si>
    <t xml:space="preserve">21702605992	</t>
  </si>
  <si>
    <t>[曼谷]曼谷铂尔曼皇权酒店 (SHA Plus+)(Pullman Bangkok King Power)(1586177)</t>
  </si>
  <si>
    <t>豪华特大床房&lt;双人入住&gt;&lt;不适用泰国客人&gt;&lt;双早&gt;</t>
  </si>
  <si>
    <t>FENG/JUPING,GAO/Ruohong</t>
  </si>
  <si>
    <t xml:space="preserve">2773892	</t>
  </si>
  <si>
    <t xml:space="preserve">1161522	</t>
  </si>
  <si>
    <t xml:space="preserve">21702818136	</t>
  </si>
  <si>
    <t>标准阳台特大床房&lt;双人入住&gt;&lt;双早&gt;</t>
  </si>
  <si>
    <t>poong/Jeremy</t>
  </si>
  <si>
    <t xml:space="preserve">2773955	</t>
  </si>
  <si>
    <t xml:space="preserve">225932683	</t>
  </si>
  <si>
    <t xml:space="preserve">21703569438	</t>
  </si>
  <si>
    <t>SO/YEE CHING,LAW/KA LUN</t>
  </si>
  <si>
    <t xml:space="preserve">2774155	</t>
  </si>
  <si>
    <t xml:space="preserve">1161677	</t>
  </si>
  <si>
    <t xml:space="preserve">21703778381	</t>
  </si>
  <si>
    <t>[普吉岛]光辉米拉卡伦海滩酒店(GLOW Mira Karon Beach)(97388525)</t>
  </si>
  <si>
    <t>高级房(至少连住2晚及以上)&lt;双人入住&gt;&lt;双早&gt;</t>
  </si>
  <si>
    <t>Le/Trami</t>
  </si>
  <si>
    <t xml:space="preserve">2774197	</t>
  </si>
  <si>
    <t xml:space="preserve">21704269442	</t>
  </si>
  <si>
    <t xml:space="preserve">2774312	</t>
  </si>
  <si>
    <t xml:space="preserve">2396559	</t>
  </si>
  <si>
    <t xml:space="preserve">21704639698	</t>
  </si>
  <si>
    <t>Pico/Kookai Camille,Pico/Kookai Camille</t>
  </si>
  <si>
    <t xml:space="preserve">2774404	</t>
  </si>
  <si>
    <t xml:space="preserve">2396570	</t>
  </si>
  <si>
    <t xml:space="preserve">21704811269	</t>
  </si>
  <si>
    <t>豪华特大床房&lt;双人入住&gt;&lt;不适用泰国客人&gt;&lt;无早&gt;</t>
  </si>
  <si>
    <t>ZHANG/DONGFANG</t>
  </si>
  <si>
    <t xml:space="preserve">2774443	</t>
  </si>
  <si>
    <t xml:space="preserve">21704910003	</t>
  </si>
  <si>
    <t>ZHAO/XIAOQIAO</t>
  </si>
  <si>
    <t xml:space="preserve">2774456	</t>
  </si>
  <si>
    <t xml:space="preserve">21705709550	</t>
  </si>
  <si>
    <t>C. Bayaga/Erlito,C. Bayaga/Erlito</t>
  </si>
  <si>
    <t xml:space="preserve">2774672	</t>
  </si>
  <si>
    <t xml:space="preserve">2396897	</t>
  </si>
  <si>
    <t xml:space="preserve">21705880778	</t>
  </si>
  <si>
    <t>Lester Magsino/Mark,Lester Magsino/Mark</t>
  </si>
  <si>
    <t xml:space="preserve">2774712	</t>
  </si>
  <si>
    <t xml:space="preserve">2396656	</t>
  </si>
  <si>
    <t xml:space="preserve">21705879629	</t>
  </si>
  <si>
    <t>[芽庄]芽庄洲际酒店(InterContinental Nha Trang, an IHG Hotel)(4398930)</t>
  </si>
  <si>
    <t>海景经典特大床房&lt;双人入住&gt;&lt;双早&gt;</t>
  </si>
  <si>
    <t>CHO/YONG HUN,YOON/EUNJI</t>
  </si>
  <si>
    <t xml:space="preserve">2774714	</t>
  </si>
  <si>
    <t xml:space="preserve">598370	</t>
  </si>
  <si>
    <t xml:space="preserve">21706061689	</t>
  </si>
  <si>
    <t>John Tj Uy/Terence,John Tj Uy/Terence</t>
  </si>
  <si>
    <t xml:space="preserve">2774754	</t>
  </si>
  <si>
    <t xml:space="preserve">2396687	</t>
  </si>
  <si>
    <t xml:space="preserve">21706243556	</t>
  </si>
  <si>
    <t>LUO/SHIH YUN</t>
  </si>
  <si>
    <t xml:space="preserve">2774826	</t>
  </si>
  <si>
    <t xml:space="preserve">RR2201260	</t>
  </si>
  <si>
    <t xml:space="preserve">21706609041	</t>
  </si>
  <si>
    <t>Weston/James,Weston/James</t>
  </si>
  <si>
    <t xml:space="preserve">2774958	</t>
  </si>
  <si>
    <t xml:space="preserve">21707509943	</t>
  </si>
  <si>
    <t>Molina/Allen,Molina/Allen</t>
  </si>
  <si>
    <t xml:space="preserve">2775196	</t>
  </si>
  <si>
    <t xml:space="preserve">2396661	</t>
  </si>
  <si>
    <t xml:space="preserve">21707524062	</t>
  </si>
  <si>
    <t>Angelo Macahig/Deo,Angelo Macahig/Deo</t>
  </si>
  <si>
    <t xml:space="preserve">2775197	</t>
  </si>
  <si>
    <t xml:space="preserve">2396691	</t>
  </si>
  <si>
    <t xml:space="preserve">21707671572	</t>
  </si>
  <si>
    <t>[Bang Chalong]曼谷伊斯汀塔娜城市高尔夫度假村(Eastin Thana City Golf Resort Bangkok)(100371587)</t>
  </si>
  <si>
    <t>高级房&lt;双人入住&gt;&lt;不适用泰国客人&gt;&lt;双早&gt;</t>
  </si>
  <si>
    <t>OLSEN/MALENE FAURHOLT LOHMANN,JONES/DARIO JEROME</t>
  </si>
  <si>
    <t xml:space="preserve">2775246	</t>
  </si>
  <si>
    <t xml:space="preserve">52039	</t>
  </si>
  <si>
    <t xml:space="preserve">21708220067	</t>
  </si>
  <si>
    <t>[吉隆坡]吉隆坡邵氏广场美居酒店(Mercure Kuala Lumpur Shaw Parade)(28538026)</t>
  </si>
  <si>
    <t>豪华大床房(至少连住2晚及以上)&lt;双人入住&gt;&lt;马来西亚客人专享&gt;&lt;双早&gt;</t>
  </si>
  <si>
    <t>LEUNG/CHOU I,CHAN/WAI LONG</t>
  </si>
  <si>
    <t xml:space="preserve">2775402	</t>
  </si>
  <si>
    <t xml:space="preserve">526548	</t>
  </si>
  <si>
    <t xml:space="preserve">21708637240	</t>
  </si>
  <si>
    <t>[曼谷]曼谷西隆诺富特酒店 (SHA Plus+)(Novotel Bangkok Silom Road (SHA Plus+))(4498514)</t>
  </si>
  <si>
    <t>高级特大床房&lt;双人入住&gt;&lt;无早&gt;</t>
  </si>
  <si>
    <t>JITTIMANASAJJA /TANIN</t>
  </si>
  <si>
    <t xml:space="preserve">2775534	</t>
  </si>
  <si>
    <t xml:space="preserve">21340889	</t>
  </si>
  <si>
    <t xml:space="preserve">21711121907	</t>
  </si>
  <si>
    <t>KHAING /MR SAW MIN ,THEIN/MS MYINT MYINT</t>
  </si>
  <si>
    <t xml:space="preserve">2775794	</t>
  </si>
  <si>
    <t xml:space="preserve">21340905	</t>
  </si>
  <si>
    <t xml:space="preserve">21711668276	</t>
  </si>
  <si>
    <t>Lim/Jeri Aubrey</t>
  </si>
  <si>
    <t xml:space="preserve">2775918	</t>
  </si>
  <si>
    <t xml:space="preserve">2397585	</t>
  </si>
  <si>
    <t xml:space="preserve">21711761807	</t>
  </si>
  <si>
    <t>[帕赛市]马尼拉101酒店（多用途酒店）(Hotel 101 Manila (Multiple Use Hotel))(28525147)</t>
  </si>
  <si>
    <t>欢乐房&lt;特价大促销&gt;&lt;三人入住&gt;&lt;早餐&gt;</t>
  </si>
  <si>
    <t>Gulay/Ronaldo,Gulay/Ronaldo</t>
  </si>
  <si>
    <t xml:space="preserve">2775940	</t>
  </si>
  <si>
    <t xml:space="preserve">22159263	</t>
  </si>
  <si>
    <t xml:space="preserve">21712244774	</t>
  </si>
  <si>
    <t>Mayette Rosales/Kristien,Mayette Rosales/Kristien</t>
  </si>
  <si>
    <t xml:space="preserve">2776031	</t>
  </si>
  <si>
    <t xml:space="preserve">2397603	</t>
  </si>
  <si>
    <t xml:space="preserve">21712335659	</t>
  </si>
  <si>
    <t>manguiat/gessy,manguiat/gessy</t>
  </si>
  <si>
    <t xml:space="preserve">2776052	</t>
  </si>
  <si>
    <t xml:space="preserve">2397606	</t>
  </si>
  <si>
    <t xml:space="preserve">21713027389	</t>
  </si>
  <si>
    <t>豪华双床房&lt;双人入住&gt;&lt;无早&gt;</t>
  </si>
  <si>
    <t>her/seonghee,her/seonghee</t>
  </si>
  <si>
    <t xml:space="preserve">2776261	</t>
  </si>
  <si>
    <t xml:space="preserve">F1114115	</t>
  </si>
  <si>
    <t xml:space="preserve">21713367330	</t>
  </si>
  <si>
    <t>YANG/SEUNGJAE,YANG/SEUNGJAE,YANG/SEUNGJAE</t>
  </si>
  <si>
    <t xml:space="preserve">2776365	</t>
  </si>
  <si>
    <t xml:space="preserve">F1114116	</t>
  </si>
  <si>
    <t xml:space="preserve">21713353283	</t>
  </si>
  <si>
    <t>[哥打京那巴鲁]太平洋丝绸酒店(The Pacific Sutera)(5253518)</t>
  </si>
  <si>
    <t>豪华高尔夫景房 1张特大床&lt;双人入住&gt;&lt;马来西亚客人专享&gt;&lt;双早&gt;</t>
  </si>
  <si>
    <t>HARYANIE/DG MIMIE</t>
  </si>
  <si>
    <t xml:space="preserve">2776367	</t>
  </si>
  <si>
    <t xml:space="preserve">3310036	</t>
  </si>
  <si>
    <t xml:space="preserve">21713446748	</t>
  </si>
  <si>
    <t>[芭堤雅]迎世海滩度假酒店及水疗中心 (SHA Extra Plus)(Welcome World Beach Resort &amp; Spa)(29550310)</t>
  </si>
  <si>
    <t>豪华房&lt;双人入住&gt;&lt;双早&gt;</t>
  </si>
  <si>
    <t>HU/JUAN</t>
  </si>
  <si>
    <t xml:space="preserve">2776390	</t>
  </si>
  <si>
    <t xml:space="preserve">147114	</t>
  </si>
  <si>
    <t xml:space="preserve">21713476012	</t>
  </si>
  <si>
    <t>Lerit/Victor Anthony</t>
  </si>
  <si>
    <t xml:space="preserve">2776406	</t>
  </si>
  <si>
    <t xml:space="preserve">2398151	</t>
  </si>
  <si>
    <t xml:space="preserve">21713922192	</t>
  </si>
  <si>
    <t>Reoyan/Michelle,Reoyan/Michelle</t>
  </si>
  <si>
    <t xml:space="preserve">2776530	</t>
  </si>
  <si>
    <t xml:space="preserve">2398098	</t>
  </si>
  <si>
    <t xml:space="preserve">21714525327	</t>
  </si>
  <si>
    <t>[曼谷]曼谷卡尔捷素坤逸39巷康帕斯酒店(The Quartier Hotel Sukhumvit 39 Bangkok by Compass Hospitality)(100402823)</t>
  </si>
  <si>
    <t>尊贵客房&lt;双人入住&gt;&lt;无早&gt;</t>
  </si>
  <si>
    <t>Dejaumnuypol/Pat,Dejaumnuypol/Pat</t>
  </si>
  <si>
    <t xml:space="preserve">2776705	</t>
  </si>
  <si>
    <t xml:space="preserve">QT006539	</t>
  </si>
  <si>
    <t xml:space="preserve">21714756275	</t>
  </si>
  <si>
    <t>Kang/Yu Ming,Kang/Yu Ming</t>
  </si>
  <si>
    <t xml:space="preserve">2776782	</t>
  </si>
  <si>
    <t xml:space="preserve">2398140	</t>
  </si>
  <si>
    <t xml:space="preserve">21714668809	</t>
  </si>
  <si>
    <t>豪华双床房&lt;三人入住&gt;&lt;无早&gt;</t>
  </si>
  <si>
    <t>Cazaubon/Mathieu</t>
  </si>
  <si>
    <t xml:space="preserve">2776772	</t>
  </si>
  <si>
    <t xml:space="preserve">F1114123	</t>
  </si>
  <si>
    <t xml:space="preserve">21715073037	</t>
  </si>
  <si>
    <t>[芙蓉]芙蓉皇家朱兰酒店(Royale Chulan Seremban)(91100866)</t>
  </si>
  <si>
    <t>AZMAN/NUR SYAHIRAH</t>
  </si>
  <si>
    <t xml:space="preserve">2776857	</t>
  </si>
  <si>
    <t xml:space="preserve">1280952	</t>
  </si>
  <si>
    <t xml:space="preserve">21715879712	</t>
  </si>
  <si>
    <t>Movido/Edgar,Movido/Edgar</t>
  </si>
  <si>
    <t xml:space="preserve">2777016	</t>
  </si>
  <si>
    <t xml:space="preserve">21715901499	</t>
  </si>
  <si>
    <t>行政一室房&lt;双人入住&gt;&lt;双早&gt;</t>
  </si>
  <si>
    <t>Tay/Tiong Beng,Tay/Tiong Beng</t>
  </si>
  <si>
    <t xml:space="preserve">2777028	</t>
  </si>
  <si>
    <t xml:space="preserve">6288	</t>
  </si>
  <si>
    <t xml:space="preserve">21715912227	</t>
  </si>
  <si>
    <t>[吉隆坡]吉隆坡宴宾雅酒店(Impiana KLCC Hotel)(4648311)</t>
  </si>
  <si>
    <t>超级豪华特大床房&lt;双人入住&gt;&lt;双早&gt;</t>
  </si>
  <si>
    <t>Nizal Ismail Ista/Khairul,Nizal Ismail Ista/Khairul</t>
  </si>
  <si>
    <t xml:space="preserve">2777039	</t>
  </si>
  <si>
    <t xml:space="preserve">7031616	</t>
  </si>
  <si>
    <t xml:space="preserve">21716679273	</t>
  </si>
  <si>
    <t>Vicente/Rowena,Vicente/Rowena</t>
  </si>
  <si>
    <t xml:space="preserve">2777201	</t>
  </si>
  <si>
    <t xml:space="preserve">2398300	</t>
  </si>
  <si>
    <t xml:space="preserve">21716826931	</t>
  </si>
  <si>
    <t>JEONG/Hoon</t>
  </si>
  <si>
    <t xml:space="preserve">2777246	</t>
  </si>
  <si>
    <t xml:space="preserve">F1114141	</t>
  </si>
  <si>
    <t xml:space="preserve">21716840807	</t>
  </si>
  <si>
    <t>Choi/Seung hyun</t>
  </si>
  <si>
    <t xml:space="preserve">2777249	</t>
  </si>
  <si>
    <t xml:space="preserve">F1114144	</t>
  </si>
  <si>
    <t xml:space="preserve">21716900297	</t>
  </si>
  <si>
    <t>NG/ZHENHAO DEREK</t>
  </si>
  <si>
    <t xml:space="preserve">2777256	</t>
  </si>
  <si>
    <t xml:space="preserve">55912	</t>
  </si>
  <si>
    <t xml:space="preserve">21716955104	</t>
  </si>
  <si>
    <t>[曼谷]曼谷 JW 万豪酒店 (SHA Plus+)(JW Marriott Hotel Bangkok (SHA Plus+))(3031185)</t>
  </si>
  <si>
    <t>行政特大床房&lt;双人入住&gt;&lt;不适用中东客人&gt;&lt;双早&gt;&lt;普通会员&gt;</t>
  </si>
  <si>
    <t>WANG/KAI</t>
  </si>
  <si>
    <t xml:space="preserve">2777264	</t>
  </si>
  <si>
    <t xml:space="preserve">95149898	</t>
  </si>
  <si>
    <t xml:space="preserve">21717022243	</t>
  </si>
  <si>
    <t>Kim/Yejin,Kim/Yejin</t>
  </si>
  <si>
    <t xml:space="preserve">2777273	</t>
  </si>
  <si>
    <t xml:space="preserve">F1114146	</t>
  </si>
  <si>
    <t xml:space="preserve">21717169384	</t>
  </si>
  <si>
    <t>Voon Yap/Chin,Voon Yap/Chin</t>
  </si>
  <si>
    <t xml:space="preserve">2777306	</t>
  </si>
  <si>
    <t xml:space="preserve">6292	</t>
  </si>
  <si>
    <t xml:space="preserve">21717407812	</t>
  </si>
  <si>
    <t>Choi/Changho,Choi/Changho</t>
  </si>
  <si>
    <t xml:space="preserve">2777359	</t>
  </si>
  <si>
    <t xml:space="preserve">F1114149	</t>
  </si>
  <si>
    <t xml:space="preserve">21717850585	</t>
  </si>
  <si>
    <t>[芭堤雅]芭堤雅T酒店 (SHA Extra Plus)(T Pattaya Hotel (SHA Extra Plus))(28154562)</t>
  </si>
  <si>
    <t>WARAPORNMONGKOLKUL/KRISDA</t>
  </si>
  <si>
    <t xml:space="preserve">2777408	</t>
  </si>
  <si>
    <t xml:space="preserve">43841	</t>
  </si>
  <si>
    <t xml:space="preserve">21718010884	</t>
  </si>
  <si>
    <t>QU/ZHAOYANG,Yan/Yuan</t>
  </si>
  <si>
    <t xml:space="preserve">2777448	</t>
  </si>
  <si>
    <t xml:space="preserve">QT006546/1	</t>
  </si>
  <si>
    <t xml:space="preserve">21718016866	</t>
  </si>
  <si>
    <t>SARIF /MD SARIF</t>
  </si>
  <si>
    <t xml:space="preserve">2777449	</t>
  </si>
  <si>
    <t xml:space="preserve">1281064	</t>
  </si>
  <si>
    <t xml:space="preserve">21718422693	</t>
  </si>
  <si>
    <t>[曼谷]曼谷华昌传统酒店(Hua Chang Heritage Hotel Bangkok)(4494789)</t>
  </si>
  <si>
    <t>豪华房&lt;全日特价&gt;&lt;双人入住&gt;&lt;无早&gt;</t>
  </si>
  <si>
    <t>YOO/EUNKI,YOO/EUNKI</t>
  </si>
  <si>
    <t xml:space="preserve">2777530	</t>
  </si>
  <si>
    <t xml:space="preserve">21718619106	</t>
  </si>
  <si>
    <t>Wet-amorn/Sunisa,Wet-amorn/Sunisa</t>
  </si>
  <si>
    <t xml:space="preserve">2777570	</t>
  </si>
  <si>
    <t xml:space="preserve">43846	</t>
  </si>
  <si>
    <t xml:space="preserve">21718715213	</t>
  </si>
  <si>
    <t>[新山]士乃宴宾雅酒店(Impiana Hotel Senai)(28566880)</t>
  </si>
  <si>
    <t>豪华双床房&lt;特惠&gt;&lt;双人入住&gt;&lt;双早&gt;</t>
  </si>
  <si>
    <t>Mohd Adnan/Adura,Mohd Adnan/Adura</t>
  </si>
  <si>
    <t xml:space="preserve">2777589	</t>
  </si>
  <si>
    <t xml:space="preserve">135337	</t>
  </si>
  <si>
    <t xml:space="preserve">21718790449	</t>
  </si>
  <si>
    <t>[芭堤雅]SN康克斯酒店 (SHA Plus+)(SN Connx Hotel  (SHA Plus+))(98990662)</t>
  </si>
  <si>
    <t>promsri/wannipa,promsri/wannipa,promsri/wannipa,promsri/wannipa,promsri/wannipa,promsri/wannipa</t>
  </si>
  <si>
    <t xml:space="preserve">2777591	</t>
  </si>
  <si>
    <t xml:space="preserve">28969	</t>
  </si>
  <si>
    <t xml:space="preserve">21719303958	</t>
  </si>
  <si>
    <t>SHANG/JHIH KAI</t>
  </si>
  <si>
    <t xml:space="preserve">2777689	</t>
  </si>
  <si>
    <t xml:space="preserve">43849	</t>
  </si>
  <si>
    <t xml:space="preserve">21721921729	</t>
  </si>
  <si>
    <t>[芭堤雅]达拉海角渡假村(Cape Dara Resort)(5470678)</t>
  </si>
  <si>
    <t>豪华房&lt;特惠&gt;&lt;双人入住&gt;&lt;不适用泰国/印度次大陆客人&gt;&lt;双早&gt;</t>
  </si>
  <si>
    <t>XIE/HONGJUN</t>
  </si>
  <si>
    <t xml:space="preserve">2777718	</t>
  </si>
  <si>
    <t xml:space="preserve">476852	</t>
  </si>
  <si>
    <t xml:space="preserve">21721940957	</t>
  </si>
  <si>
    <t>Songcharoen/Widawan</t>
  </si>
  <si>
    <t xml:space="preserve">2777724	</t>
  </si>
  <si>
    <t xml:space="preserve">43850	</t>
  </si>
  <si>
    <t xml:space="preserve">21721974442	</t>
  </si>
  <si>
    <t>Juathong/Wannasiri,Juathong/Wannasiri</t>
  </si>
  <si>
    <t xml:space="preserve">2777733	</t>
  </si>
  <si>
    <t xml:space="preserve">43851	</t>
  </si>
  <si>
    <t>，</t>
  </si>
  <si>
    <t>A221109094113481</t>
  </si>
  <si>
    <t>A221109094514481</t>
  </si>
  <si>
    <t>CNY / HKD 当前参考汇率: 1.083788747</t>
  </si>
  <si>
    <t>总计： 213923.28 CNY/
231847.64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</si>
  <si>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</si>
  <si>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</si>
  <si>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</si>
  <si>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</si>
  <si>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</si>
  <si>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</si>
  <si>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</si>
  <si>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</si>
  <si>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</si>
  <si>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</si>
  <si>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</si>
  <si>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</si>
  <si>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</si>
  <si>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</si>
  <si>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</si>
  <si>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</si>
  <si>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</si>
  <si>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</si>
  <si>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</si>
  <si>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</si>
  <si>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2709018</t>
  </si>
  <si>
    <t>拉瓦尔斯酒店</t>
  </si>
  <si>
    <t>Byeon Jiwon</t>
  </si>
  <si>
    <t>2022-11-05</t>
  </si>
  <si>
    <t>2022-11-06</t>
  </si>
  <si>
    <t>退房日周结</t>
  </si>
  <si>
    <t>750.00</t>
  </si>
  <si>
    <t>RMB</t>
  </si>
  <si>
    <t>0</t>
  </si>
  <si>
    <t>0.00</t>
  </si>
  <si>
    <t>携程国际直连(DD)</t>
  </si>
  <si>
    <t>01.011174</t>
  </si>
  <si>
    <t>2022-09-26 09:16:39</t>
  </si>
  <si>
    <t>否</t>
  </si>
  <si>
    <t>汇智国际旅游发展有限公司</t>
  </si>
  <si>
    <t>直采</t>
  </si>
  <si>
    <t>韩国</t>
  </si>
  <si>
    <t>2022-11-01</t>
  </si>
  <si>
    <t>2769938</t>
  </si>
  <si>
    <t>杰莱山摄政度假村</t>
  </si>
  <si>
    <t>Lim Teck Siong,Lim Teck Siong</t>
  </si>
  <si>
    <t>615.00</t>
  </si>
  <si>
    <t>2022-11-01 15:36:41</t>
  </si>
  <si>
    <t>马来西亚</t>
  </si>
  <si>
    <t>2022-11-03</t>
  </si>
  <si>
    <t>2773174</t>
  </si>
  <si>
    <t>达迈海滩度假村</t>
  </si>
  <si>
    <t>Chong Dennis Sing Kong</t>
  </si>
  <si>
    <t>2022-11-04</t>
  </si>
  <si>
    <t>1550.00</t>
  </si>
  <si>
    <t>2022-11-03 10:14:36</t>
  </si>
  <si>
    <t>2769907</t>
  </si>
  <si>
    <t>胡志明市新世界酒店</t>
  </si>
  <si>
    <t>ZHOU BAISONG</t>
  </si>
  <si>
    <t>4800.00</t>
  </si>
  <si>
    <t>2022-11-01 14:50:52</t>
  </si>
  <si>
    <t>越南</t>
  </si>
  <si>
    <t>2770174</t>
  </si>
  <si>
    <t>吉隆坡美利亚酒店</t>
  </si>
  <si>
    <t>Madi Palan Niroshini,Annamally Tamil Chelvi</t>
  </si>
  <si>
    <t>754.00</t>
  </si>
  <si>
    <t>2022-11-01 18:02:05</t>
  </si>
  <si>
    <t>2773446</t>
  </si>
  <si>
    <t>曼谷素坤逸航站 21 中心酒店 (SHA Plus+)</t>
  </si>
  <si>
    <t>SHAN TIT NAN,SHAN TIT NAN</t>
  </si>
  <si>
    <t>2100.00</t>
  </si>
  <si>
    <t>2022-11-03 14:49:05</t>
  </si>
  <si>
    <t>泰国</t>
  </si>
  <si>
    <t>2773955</t>
  </si>
  <si>
    <t>poong Jeremy</t>
  </si>
  <si>
    <t>562.00</t>
  </si>
  <si>
    <t>2022-11-03 17:39:23</t>
  </si>
  <si>
    <t>2773799</t>
  </si>
  <si>
    <t>马尼拉赛达北维迪斯酒店 - 多用途酒店</t>
  </si>
  <si>
    <t>Tan Jefferson,Tan Jefferson</t>
  </si>
  <si>
    <t>1114.00</t>
  </si>
  <si>
    <t>2022-11-03 15:36:51</t>
  </si>
  <si>
    <t>菲律宾</t>
  </si>
  <si>
    <t>2773834</t>
  </si>
  <si>
    <t>Joy R. Silvestre Raquel,Joy R. Silvestre Raquel</t>
  </si>
  <si>
    <t>544.00</t>
  </si>
  <si>
    <t>2022-11-03 16:15:38</t>
  </si>
  <si>
    <t>2773540</t>
  </si>
  <si>
    <t>Casimiro Orlando,Casimiro Orlando,Casimiro Orlando</t>
  </si>
  <si>
    <t>2452.00</t>
  </si>
  <si>
    <t>2022-11-03 17:12:47</t>
  </si>
  <si>
    <t>2022-11-02</t>
  </si>
  <si>
    <t>2770900</t>
  </si>
  <si>
    <t>辉盛凯贝丽打</t>
  </si>
  <si>
    <t>KHOR HEE KEANG,KHOR HEE KEANG</t>
  </si>
  <si>
    <t>1160.00</t>
  </si>
  <si>
    <t>2022-11-02 15:39:14</t>
  </si>
  <si>
    <t>2022-10-23</t>
  </si>
  <si>
    <t>2755344</t>
  </si>
  <si>
    <t>新山迪沙鲁海岸硬石酒店</t>
  </si>
  <si>
    <t>Ong Hui ling,Tan Hui En</t>
  </si>
  <si>
    <t>4610.40</t>
  </si>
  <si>
    <t>2022-10-23 09:46:27</t>
  </si>
  <si>
    <t>直连</t>
  </si>
  <si>
    <t>2773052</t>
  </si>
  <si>
    <t>Leevanichayanun Nareerat,Leevanichayanun Nareerat</t>
  </si>
  <si>
    <t>2060.00</t>
  </si>
  <si>
    <t>2022-11-03 10:37:07</t>
  </si>
  <si>
    <t>2773079</t>
  </si>
  <si>
    <t>NG SHECHUN</t>
  </si>
  <si>
    <t>3280.00</t>
  </si>
  <si>
    <t>2022-11-03 11:25:40</t>
  </si>
  <si>
    <t>2773285</t>
  </si>
  <si>
    <t>阿玛拉素万那普酒店</t>
  </si>
  <si>
    <t>Yang Wei</t>
  </si>
  <si>
    <t>398.00</t>
  </si>
  <si>
    <t>2022-11-03 10:56:35</t>
  </si>
  <si>
    <t>2769695</t>
  </si>
  <si>
    <t>莫达拉海滩度假酒店</t>
  </si>
  <si>
    <t>TARDO EDGAR LUMAYAG</t>
  </si>
  <si>
    <t>1988.00</t>
  </si>
  <si>
    <t>2022-11-01 12:43:19</t>
  </si>
  <si>
    <t>2769704</t>
  </si>
  <si>
    <t>仁川松岛空中花园酒店</t>
  </si>
  <si>
    <t>Lee yeonju</t>
  </si>
  <si>
    <t>568.00</t>
  </si>
  <si>
    <t>2022-11-01 12:47:45</t>
  </si>
  <si>
    <t>2769894</t>
  </si>
  <si>
    <t>WANG MINGREN</t>
  </si>
  <si>
    <t>2022-11-01 15:01:45</t>
  </si>
  <si>
    <t>2770387</t>
  </si>
  <si>
    <t>丁索度假村</t>
  </si>
  <si>
    <t>Chukampaeng Mallika,Chukampaeng Mallika</t>
  </si>
  <si>
    <t>945.00</t>
  </si>
  <si>
    <t>2022-11-02 11:10:45</t>
  </si>
  <si>
    <t>2770401</t>
  </si>
  <si>
    <t>KISHIMOTO NEVANIE,KISHIMOTO NEVANIE,KISHIMOTO NEVANIE</t>
  </si>
  <si>
    <t>1245.00</t>
  </si>
  <si>
    <t>2022-11-02 11:14:10</t>
  </si>
  <si>
    <t>2771576</t>
  </si>
  <si>
    <t>曼谷都市酒店</t>
  </si>
  <si>
    <t>MUKDOKMAI CHANNARONG,CHU LAI SHAN ZOE</t>
  </si>
  <si>
    <t>1416.00</t>
  </si>
  <si>
    <t>2022-11-02 13:09:19</t>
  </si>
  <si>
    <t>2773770</t>
  </si>
  <si>
    <t>洲际维涅特精选曼谷新浩中央酒店</t>
  </si>
  <si>
    <t>CHEN LIN</t>
  </si>
  <si>
    <t>1614.00</t>
  </si>
  <si>
    <t>2022-11-03 15:32:58</t>
  </si>
  <si>
    <t>2022-10-25</t>
  </si>
  <si>
    <t>2758579</t>
  </si>
  <si>
    <t>月之影度假村</t>
  </si>
  <si>
    <t>crawford douglas</t>
  </si>
  <si>
    <t>2800.00</t>
  </si>
  <si>
    <t>2022-10-27 14:00:01</t>
  </si>
  <si>
    <t>2022-10-27</t>
  </si>
  <si>
    <t>2761611</t>
  </si>
  <si>
    <t>帝宫大酒店</t>
  </si>
  <si>
    <t>Too Thean Seah</t>
  </si>
  <si>
    <t>318.00</t>
  </si>
  <si>
    <t>2022-10-27 11:03:42</t>
  </si>
  <si>
    <t>2773892</t>
  </si>
  <si>
    <t>曼谷铂尔曼皇权酒店</t>
  </si>
  <si>
    <t>FENG JUPING,GAO Ruohong</t>
  </si>
  <si>
    <t>1476.00</t>
  </si>
  <si>
    <t>2022-11-03 18:35:58</t>
  </si>
  <si>
    <t>2755773</t>
  </si>
  <si>
    <t>麦克坦新镇萨沃伊酒店</t>
  </si>
  <si>
    <t>KIM MINJI,KIM YUNTAE,PARK KYOUNG RAK</t>
  </si>
  <si>
    <t>1500.00</t>
  </si>
  <si>
    <t>2022-11-02 13:31:06</t>
  </si>
  <si>
    <t>2777201</t>
  </si>
  <si>
    <t>Vicente Rowena,Vicente Rowena</t>
  </si>
  <si>
    <t>548.00</t>
  </si>
  <si>
    <t>2022-11-05 10:36:41</t>
  </si>
  <si>
    <t>2777256</t>
  </si>
  <si>
    <t>双威大盒子酒店</t>
  </si>
  <si>
    <t>NG ZHENHAO DEREK</t>
  </si>
  <si>
    <t>550.00</t>
  </si>
  <si>
    <t>2022-11-05 11:03:56</t>
  </si>
  <si>
    <t>2777249</t>
  </si>
  <si>
    <t>Choi Seung hyun</t>
  </si>
  <si>
    <t>622.00</t>
  </si>
  <si>
    <t>2022-11-05 10:43:50</t>
  </si>
  <si>
    <t>2777246</t>
  </si>
  <si>
    <t>JEONG Hoon</t>
  </si>
  <si>
    <t>2022-11-05 10:36:39</t>
  </si>
  <si>
    <t>2777273</t>
  </si>
  <si>
    <t>Kim Yejin,Kim Yejin</t>
  </si>
  <si>
    <t>2022-11-05 11:25:04</t>
  </si>
  <si>
    <t>2777306</t>
  </si>
  <si>
    <t>特立尼达公主港套房酒店</t>
  </si>
  <si>
    <t>Voon Yap Chin,Voon Yap Chin</t>
  </si>
  <si>
    <t>307.00</t>
  </si>
  <si>
    <t>2022-11-05 12:08:35</t>
  </si>
  <si>
    <t>2777359</t>
  </si>
  <si>
    <t>Choi Changho,Choi Changho</t>
  </si>
  <si>
    <t>2022-11-05 11:58:27</t>
  </si>
  <si>
    <t>2777408</t>
  </si>
  <si>
    <t>芭堤雅T酒店 (SHA Extra Plus)</t>
  </si>
  <si>
    <t>WARAPORNMONGKOLKUL KRISDA</t>
  </si>
  <si>
    <t>264.00</t>
  </si>
  <si>
    <t>2022-11-05 13:28:15</t>
  </si>
  <si>
    <t>2777448</t>
  </si>
  <si>
    <t>曼谷卡尔捷素坤逸39巷康帕斯酒店</t>
  </si>
  <si>
    <t>QU ZHAOYANG,Yan Yuan</t>
  </si>
  <si>
    <t>275.00</t>
  </si>
  <si>
    <t>2022-11-05 13:45:55</t>
  </si>
  <si>
    <t>2022-10-28</t>
  </si>
  <si>
    <t>2764134</t>
  </si>
  <si>
    <t>曼谷香格里拉大酒店</t>
  </si>
  <si>
    <t>ZHOU CHAOFENG,YE XIANGLIN,YE SHUODAN</t>
  </si>
  <si>
    <t>2540.00</t>
  </si>
  <si>
    <t>2022-10-29 13:11:08</t>
  </si>
  <si>
    <t>2022-10-24</t>
  </si>
  <si>
    <t>2757166</t>
  </si>
  <si>
    <t>吉隆坡四季酒店</t>
  </si>
  <si>
    <t>Zhu Mingyi,Feng Cheng</t>
  </si>
  <si>
    <t>1250.52</t>
  </si>
  <si>
    <t>2022-10-24 15:10:27</t>
  </si>
  <si>
    <t>2777016</t>
  </si>
  <si>
    <t>Movido Edgar,Movido Edgar</t>
  </si>
  <si>
    <t>2022-11-06 11:11:37</t>
  </si>
  <si>
    <t>2777028</t>
  </si>
  <si>
    <t>Tay Tiong Beng,Tay Tiong Beng</t>
  </si>
  <si>
    <t>2022-11-05 08:15:03</t>
  </si>
  <si>
    <t>2777039</t>
  </si>
  <si>
    <t>吉隆坡宴宾雅酒店</t>
  </si>
  <si>
    <t>Nizal Ismail Ista Khairul,Nizal Ismail Ista Khairul</t>
  </si>
  <si>
    <t>623.00</t>
  </si>
  <si>
    <t>2022-11-05 12:56:40</t>
  </si>
  <si>
    <t>2777264</t>
  </si>
  <si>
    <t>曼谷JW万豪酒店</t>
  </si>
  <si>
    <t>WANG KAI</t>
  </si>
  <si>
    <t>1467.00</t>
  </si>
  <si>
    <t>2022-11-05 11:33:14</t>
  </si>
  <si>
    <t>2777591</t>
  </si>
  <si>
    <t>SN康克斯酒店</t>
  </si>
  <si>
    <t>promsri wannipa,promsri wannipa,promsri wannipa,promsri wannipa,promsri wannipa,promsri wannipa</t>
  </si>
  <si>
    <t>936.00</t>
  </si>
  <si>
    <t>2022-11-05 15:24:47</t>
  </si>
  <si>
    <t>2777589</t>
  </si>
  <si>
    <t>士乃宴宾雅酒店</t>
  </si>
  <si>
    <t>Mohd Adnan Adura,Mohd Adnan Adura</t>
  </si>
  <si>
    <t>460.00</t>
  </si>
  <si>
    <t>2022-11-05 15:20:02</t>
  </si>
  <si>
    <t>2022-10-03</t>
  </si>
  <si>
    <t>2721846</t>
  </si>
  <si>
    <t>锡拉库萨瑞伊里酒店</t>
  </si>
  <si>
    <t>Hassan Abu-Al</t>
  </si>
  <si>
    <t>670.20</t>
  </si>
  <si>
    <t>2022-10-03 05:50:27</t>
  </si>
  <si>
    <t>意大利</t>
  </si>
  <si>
    <t>2776261</t>
  </si>
  <si>
    <t>her seonghee,her seonghee</t>
  </si>
  <si>
    <t>654.00</t>
  </si>
  <si>
    <t>2022-11-04 19:35:25</t>
  </si>
  <si>
    <t>2774714</t>
  </si>
  <si>
    <t>芽庄洲际酒店</t>
  </si>
  <si>
    <t>CHO YONG HUN,YOON EUNJI</t>
  </si>
  <si>
    <t>940.00</t>
  </si>
  <si>
    <t>2022-11-04 09:44:06</t>
  </si>
  <si>
    <t>2774712</t>
  </si>
  <si>
    <t>Lester Magsino Mark,Lester Magsino Mark</t>
  </si>
  <si>
    <t>612.00</t>
  </si>
  <si>
    <t>2022-11-04 12:50:30</t>
  </si>
  <si>
    <t>2777733</t>
  </si>
  <si>
    <t>Juathong Wannasiri,Juathong Wannasiri</t>
  </si>
  <si>
    <t>215.00</t>
  </si>
  <si>
    <t>2022-11-05 17:16:09</t>
  </si>
  <si>
    <t>2764131</t>
  </si>
  <si>
    <t>曼谷素坤逸丽笙酒店</t>
  </si>
  <si>
    <t>NGUYEN TRAN ANH</t>
  </si>
  <si>
    <t>874.00</t>
  </si>
  <si>
    <t>2022-10-31 11:29:03</t>
  </si>
  <si>
    <t>2777449</t>
  </si>
  <si>
    <t>芙蓉皇家朱兰酒店</t>
  </si>
  <si>
    <t>SARIF MD SARIF</t>
  </si>
  <si>
    <t>384.00</t>
  </si>
  <si>
    <t>2022-11-05 13:29:10</t>
  </si>
  <si>
    <t>2022-10-05</t>
  </si>
  <si>
    <t>2725988</t>
  </si>
  <si>
    <t>De Alfonso Cusi Ignacio</t>
  </si>
  <si>
    <t>1240.00</t>
  </si>
  <si>
    <t>2022-10-05 17:04:39</t>
  </si>
  <si>
    <t>2022-10-09</t>
  </si>
  <si>
    <t>2732222</t>
  </si>
  <si>
    <t>科伦索雷快捷酒店</t>
  </si>
  <si>
    <t>Tuvilla Karl Marie,Tuvilla Karl Marie</t>
  </si>
  <si>
    <t>1170.00</t>
  </si>
  <si>
    <t>2022-10-10 14:27:09</t>
  </si>
  <si>
    <t>2777718</t>
  </si>
  <si>
    <t>达拉海角度假酒店</t>
  </si>
  <si>
    <t>XIE HONGJUN</t>
  </si>
  <si>
    <t>751.00</t>
  </si>
  <si>
    <t>2022-11-05 17:13:26</t>
  </si>
  <si>
    <t>2777724</t>
  </si>
  <si>
    <t>Songcharoen Widawan</t>
  </si>
  <si>
    <t>2022-11-05 17:15:50</t>
  </si>
  <si>
    <t>2723258</t>
  </si>
  <si>
    <t>曼谷大仓新颐饭店</t>
  </si>
  <si>
    <t>WONG MO TAK STEPHEN,LI MEI LING MONICA</t>
  </si>
  <si>
    <t>2664.00</t>
  </si>
  <si>
    <t>2022-10-04 15:25:52</t>
  </si>
  <si>
    <t>2723264</t>
  </si>
  <si>
    <t>FUNG SIU CHEUNG,LAW KAU WAH KELLY</t>
  </si>
  <si>
    <t>2022-10-04 15:25:22</t>
  </si>
  <si>
    <t>2022-10-04</t>
  </si>
  <si>
    <t>2723283</t>
  </si>
  <si>
    <t>WONG OI LING</t>
  </si>
  <si>
    <t>2022-10-05 20:20:17</t>
  </si>
  <si>
    <t>2774672</t>
  </si>
  <si>
    <t>C. Bayaga Erlito,C. Bayaga Erlito</t>
  </si>
  <si>
    <t>2022-11-04 15:19:43</t>
  </si>
  <si>
    <t>2774754</t>
  </si>
  <si>
    <t>John Tj Uy Terence,John Tj Uy Terence</t>
  </si>
  <si>
    <t>2022-11-04 13:32:47</t>
  </si>
  <si>
    <t>2774826</t>
  </si>
  <si>
    <t>曼谷阁楼酒店</t>
  </si>
  <si>
    <t>LUO SHIH YUN</t>
  </si>
  <si>
    <t>650.00</t>
  </si>
  <si>
    <t>2022-11-04 08:47:24</t>
  </si>
  <si>
    <t>2775197</t>
  </si>
  <si>
    <t>Angelo Macahig Deo,Angelo Macahig Deo</t>
  </si>
  <si>
    <t>2022-11-04 13:32:25</t>
  </si>
  <si>
    <t>2775196</t>
  </si>
  <si>
    <t>Molina Allen,Molina Allen</t>
  </si>
  <si>
    <t>1094.00</t>
  </si>
  <si>
    <t>2022-11-04 12:58:30</t>
  </si>
  <si>
    <t>2775246</t>
  </si>
  <si>
    <t>曼谷伊斯汀塔娜城市高尔夫度假村</t>
  </si>
  <si>
    <t>OLSEN MALENE FAURHOLT LOHMANN,JONES DARIO JEROME</t>
  </si>
  <si>
    <t>2022-11-04 11:43:16</t>
  </si>
  <si>
    <t>2775794</t>
  </si>
  <si>
    <t>曼谷西隆诺富特酒店</t>
  </si>
  <si>
    <t>KHAING MR SAW MIN,THEIN MS MYINT MYINT</t>
  </si>
  <si>
    <t>2022-11-04 16:36:30</t>
  </si>
  <si>
    <t>2775918</t>
  </si>
  <si>
    <t>Lim Jeri Aubrey</t>
  </si>
  <si>
    <t>2022-11-04 18:22:52</t>
  </si>
  <si>
    <t>2775940</t>
  </si>
  <si>
    <t>马尼拉101酒店（多用途酒店）</t>
  </si>
  <si>
    <t>Gulay Ronaldo,Gulay Ronaldo</t>
  </si>
  <si>
    <t>494.00</t>
  </si>
  <si>
    <t>2022-11-04 17:52:15</t>
  </si>
  <si>
    <t>2776031</t>
  </si>
  <si>
    <t>Mayette Rosales Kristien,Mayette Rosales Kristien</t>
  </si>
  <si>
    <t>2022-11-04 19:10:33</t>
  </si>
  <si>
    <t>2022-08-01</t>
  </si>
  <si>
    <t>2640738</t>
  </si>
  <si>
    <t>阿瓦尼中央酒店 釜山</t>
  </si>
  <si>
    <t>Nam Seungwoo,Nam Seungwoo</t>
  </si>
  <si>
    <t>578.00</t>
  </si>
  <si>
    <t>-578</t>
  </si>
  <si>
    <t>2022-08-03 10:45:55</t>
  </si>
  <si>
    <t>2022-10-11</t>
  </si>
  <si>
    <t>2734931</t>
  </si>
  <si>
    <t>CHANG PIHAN</t>
  </si>
  <si>
    <t>1742.00</t>
  </si>
  <si>
    <t>2022-10-11 21:11:51</t>
  </si>
  <si>
    <t>2022-10-07</t>
  </si>
  <si>
    <t>2729427</t>
  </si>
  <si>
    <t>槟城宾乐雅饭店</t>
  </si>
  <si>
    <t>NEO TERRICIA</t>
  </si>
  <si>
    <t>1558.00</t>
  </si>
  <si>
    <t>2022-10-07 17:26:55</t>
  </si>
  <si>
    <t>2022-08-28</t>
  </si>
  <si>
    <t>2671242</t>
  </si>
  <si>
    <t>甲米瑞亚维德酒店</t>
  </si>
  <si>
    <t>Yata Sathapana,Yata Sathapana</t>
  </si>
  <si>
    <t>9406.00</t>
  </si>
  <si>
    <t>2022-08-29 14:02:29</t>
  </si>
  <si>
    <t>2724149</t>
  </si>
  <si>
    <t>马尼拉梦之城凯悦酒店</t>
  </si>
  <si>
    <t>Kwon Jeong Jun</t>
  </si>
  <si>
    <t>2778.00</t>
  </si>
  <si>
    <t>2022-10-07 10:39:07</t>
  </si>
  <si>
    <t>2732512</t>
  </si>
  <si>
    <t>Ryu Dami,Ryu Dami,Ryu Dami</t>
  </si>
  <si>
    <t>666.00</t>
  </si>
  <si>
    <t>2022-10-10 00:00:19</t>
  </si>
  <si>
    <t>2775402</t>
  </si>
  <si>
    <t>吉隆坡邵氏广场美居酒店</t>
  </si>
  <si>
    <t>LEUNG CHOU I,CHAN WAI LONG</t>
  </si>
  <si>
    <t>800.00</t>
  </si>
  <si>
    <t>2022-11-04 13:09:06</t>
  </si>
  <si>
    <t>2022-10-30</t>
  </si>
  <si>
    <t>2765995</t>
  </si>
  <si>
    <t>lee Christopher yuen kit</t>
  </si>
  <si>
    <t>2022-10-31</t>
  </si>
  <si>
    <t>8928.00</t>
  </si>
  <si>
    <t>2022-10-30 14:22:10</t>
  </si>
  <si>
    <t>2776367</t>
  </si>
  <si>
    <t>太平洋丝绸酒店</t>
  </si>
  <si>
    <t>HARYANIE DG MIMIE</t>
  </si>
  <si>
    <t>470.00</t>
  </si>
  <si>
    <t>2022-11-05 10:22:15</t>
  </si>
  <si>
    <t>2776365</t>
  </si>
  <si>
    <t>YANG SEUNGJAE,YANG SEUNGJAE,YANG SEUNGJAE</t>
  </si>
  <si>
    <t>722.00</t>
  </si>
  <si>
    <t>2022-11-04 20:18:19</t>
  </si>
  <si>
    <t>2776390</t>
  </si>
  <si>
    <t>迎世海滩度假酒店及水疗中心</t>
  </si>
  <si>
    <t>HU JUAN</t>
  </si>
  <si>
    <t>379.00</t>
  </si>
  <si>
    <t>2022-11-04 21:40:32</t>
  </si>
  <si>
    <t>2776406</t>
  </si>
  <si>
    <t>Lerit Victor Anthony</t>
  </si>
  <si>
    <t>2022-11-05 10:27:23</t>
  </si>
  <si>
    <t>2022-08-24</t>
  </si>
  <si>
    <t>2665240</t>
  </si>
  <si>
    <t>新山凯贝丽酒店式服务公寓</t>
  </si>
  <si>
    <t>SOH YONG XIANG</t>
  </si>
  <si>
    <t>427.00</t>
  </si>
  <si>
    <t>2022-08-24 11:48:24</t>
  </si>
  <si>
    <t>2022-10-08</t>
  </si>
  <si>
    <t>2730050</t>
  </si>
  <si>
    <t>OOI WEI KIEN</t>
  </si>
  <si>
    <t>3720.00</t>
  </si>
  <si>
    <t>2022-10-08 09:45:24</t>
  </si>
  <si>
    <t>2022-09-13</t>
  </si>
  <si>
    <t>2690679</t>
  </si>
  <si>
    <t>曼谷京华大酒店 (SHA Plus+)</t>
  </si>
  <si>
    <t>Arayasamphan Nawarat,Arayasamphan Nawarat,Arayasamphan Nawarat,Arayasamphan Nawarat</t>
  </si>
  <si>
    <t>400.00</t>
  </si>
  <si>
    <t>2022-09-14 10:00:38</t>
  </si>
  <si>
    <t>2022-09-14</t>
  </si>
  <si>
    <t>2691218</t>
  </si>
  <si>
    <t>Jang Hyerim</t>
  </si>
  <si>
    <t>2022-09-14 14:10:48</t>
  </si>
  <si>
    <t>2022-09-29</t>
  </si>
  <si>
    <t>2714417</t>
  </si>
  <si>
    <t>槟城海滩汉普敦酒店</t>
  </si>
  <si>
    <t>Tan Chee Hong,Ooi Pheik Hoon</t>
  </si>
  <si>
    <t>729.00</t>
  </si>
  <si>
    <t>2022-09-29 13:48:18</t>
  </si>
  <si>
    <t>2022-09-30</t>
  </si>
  <si>
    <t>2716519</t>
  </si>
  <si>
    <t>诺拉布里温泉度假酒店 (SHA Plus+)</t>
  </si>
  <si>
    <t>Bhonsale Aditi,Bhonsale Aditi</t>
  </si>
  <si>
    <t>1700.00</t>
  </si>
  <si>
    <t>2022-09-30 23:08:38</t>
  </si>
  <si>
    <t>2724408</t>
  </si>
  <si>
    <t>MIN HYEYOUNG</t>
  </si>
  <si>
    <t>640.00</t>
  </si>
  <si>
    <t>2022-10-05 11:50:43</t>
  </si>
  <si>
    <t>2731303</t>
  </si>
  <si>
    <t>芭堤雅阿瓦尼度假酒店</t>
  </si>
  <si>
    <t>Joo Hyung joon,Joo Hyung joon,Joo Hyung joon</t>
  </si>
  <si>
    <t>2262.00</t>
  </si>
  <si>
    <t>2022-10-10 12:37:14</t>
  </si>
  <si>
    <t>2715405</t>
  </si>
  <si>
    <t>曼谷盛捷亿甲迈服务公寓</t>
  </si>
  <si>
    <t>TANG WING NGA</t>
  </si>
  <si>
    <t>1720.00</t>
  </si>
  <si>
    <t>2022-09-29 15:25:56</t>
  </si>
  <si>
    <t>2022-10-10</t>
  </si>
  <si>
    <t>2732913</t>
  </si>
  <si>
    <t>首尔三井酒店</t>
  </si>
  <si>
    <t>Jun Soomin,Jun Soomin</t>
  </si>
  <si>
    <t>1400.00</t>
  </si>
  <si>
    <t>2022-10-10 12:56:19</t>
  </si>
  <si>
    <t>2022-10-15</t>
  </si>
  <si>
    <t>2741331</t>
  </si>
  <si>
    <t>和南恩泻胡度假酒店</t>
  </si>
  <si>
    <t>PAPA ERWIN PORTON</t>
  </si>
  <si>
    <t>2168.00</t>
  </si>
  <si>
    <t>2022-10-17 09:56:54</t>
  </si>
  <si>
    <t>2734862</t>
  </si>
  <si>
    <t>曼谷金普顿马濑酒店 (SHA Extra Plus)</t>
  </si>
  <si>
    <t>THAM LEONARD</t>
  </si>
  <si>
    <t>6000.00</t>
  </si>
  <si>
    <t>-6000</t>
  </si>
  <si>
    <t>2022-10-12 10:26:45</t>
  </si>
  <si>
    <t>2022-10-13</t>
  </si>
  <si>
    <t>2738730</t>
  </si>
  <si>
    <t>kim yeonjeong</t>
  </si>
  <si>
    <t>930.00</t>
  </si>
  <si>
    <t>2022-10-14 10:00:17</t>
  </si>
  <si>
    <t>2022-10-12</t>
  </si>
  <si>
    <t>2736347</t>
  </si>
  <si>
    <t>邦劳岛水蓝度假村</t>
  </si>
  <si>
    <t>Lee Juhee,Lee Juhee</t>
  </si>
  <si>
    <t>2022-10-12 16:26:54</t>
  </si>
  <si>
    <t>2022-10-14</t>
  </si>
  <si>
    <t>2740072</t>
  </si>
  <si>
    <t>Lee Sihyung</t>
  </si>
  <si>
    <t>2022-10-14 18:02:27</t>
  </si>
  <si>
    <t>2022-09-24</t>
  </si>
  <si>
    <t>2706970</t>
  </si>
  <si>
    <t>曼谷水门伯克利酒店</t>
  </si>
  <si>
    <t>Darjee Pramit,Darjee Pramit</t>
  </si>
  <si>
    <t>2116.00</t>
  </si>
  <si>
    <t>2022-09-27 17:05:33</t>
  </si>
  <si>
    <t>2742180</t>
  </si>
  <si>
    <t>海滨海滩温泉度假村 (SHA Extra Plus)</t>
  </si>
  <si>
    <t>YEUNG WING LOK,CHAN PUI LING</t>
  </si>
  <si>
    <t>1174.00</t>
  </si>
  <si>
    <t>2022-10-16 17:48:32</t>
  </si>
  <si>
    <t>2022-09-18</t>
  </si>
  <si>
    <t>2697659</t>
  </si>
  <si>
    <t>报春花海滩酒店</t>
  </si>
  <si>
    <t>RAKIMAN HABIBAH BINTI,RAKIMAN HABIBAH BINTI</t>
  </si>
  <si>
    <t>403.00</t>
  </si>
  <si>
    <t>2022-09-18 19:27:25</t>
  </si>
  <si>
    <t>2768864</t>
  </si>
  <si>
    <t>华欣艾杉酷度假村及套房 (SHA Plus+)</t>
  </si>
  <si>
    <t>Putthinan Thongchai,Putthinan Thongchai</t>
  </si>
  <si>
    <t>360.00</t>
  </si>
  <si>
    <t>2022-11-01 15:16:51</t>
  </si>
  <si>
    <t>2022-09-26</t>
  </si>
  <si>
    <t>2710953</t>
  </si>
  <si>
    <t>Yeon je heun</t>
  </si>
  <si>
    <t>2022-09-27 10:31:54</t>
  </si>
  <si>
    <t>2022-09-27</t>
  </si>
  <si>
    <t>2712007</t>
  </si>
  <si>
    <t>希思尔新山酒店</t>
  </si>
  <si>
    <t>Mohd radzi ummi kalsom,Mohd radzi ummi kalsom,Mohd radzi ummi kalsom</t>
  </si>
  <si>
    <t>772.00</t>
  </si>
  <si>
    <t>2022-09-27 16:57:01</t>
  </si>
  <si>
    <t>2022-10-20</t>
  </si>
  <si>
    <t>2750137</t>
  </si>
  <si>
    <t>曼谷优尼富丽华机场酒店</t>
  </si>
  <si>
    <t>JASONOOI JAY SHENG,NG CHOONG KHEE</t>
  </si>
  <si>
    <t>1064.00</t>
  </si>
  <si>
    <t>2022-10-20 16:18:47</t>
  </si>
  <si>
    <t>2724858</t>
  </si>
  <si>
    <t>长滩岛花园度假村</t>
  </si>
  <si>
    <t>KIM BYUNG UK</t>
  </si>
  <si>
    <t>4700.00</t>
  </si>
  <si>
    <t>2022-10-05 16:33:58</t>
  </si>
  <si>
    <t>2724861</t>
  </si>
  <si>
    <t>3012.00</t>
  </si>
  <si>
    <t>2022-10-05 16:19:14</t>
  </si>
  <si>
    <t>2738993</t>
  </si>
  <si>
    <t>曼谷大都会酒店</t>
  </si>
  <si>
    <t>JANG SUYEON,SEO JIHWAN</t>
  </si>
  <si>
    <t>2700.00</t>
  </si>
  <si>
    <t>2022-10-14 16:53:56</t>
  </si>
  <si>
    <t>2738188</t>
  </si>
  <si>
    <t>KIM HEEJUNG</t>
  </si>
  <si>
    <t>1640.00</t>
  </si>
  <si>
    <t>2022-10-13 19:01:06</t>
  </si>
  <si>
    <t>2742120</t>
  </si>
  <si>
    <t>Lin Yuxuan Den</t>
  </si>
  <si>
    <t>479.00</t>
  </si>
  <si>
    <t>2022-10-16 16:37:15</t>
  </si>
  <si>
    <t>2742106</t>
  </si>
  <si>
    <t>1437.00</t>
  </si>
  <si>
    <t>2022-10-16 16:37:57</t>
  </si>
  <si>
    <t>2022-10-17</t>
  </si>
  <si>
    <t>2744264</t>
  </si>
  <si>
    <t>KIM YEON HEE</t>
  </si>
  <si>
    <t>2022-11-03 18:50:05</t>
  </si>
  <si>
    <t>2745000</t>
  </si>
  <si>
    <t>Kang Taegu,Kang Taegu</t>
  </si>
  <si>
    <t>576.00</t>
  </si>
  <si>
    <t>2022-10-17 19:11:22</t>
  </si>
  <si>
    <t>2022-10-16</t>
  </si>
  <si>
    <t>2742984</t>
  </si>
  <si>
    <t>Kim Jindeok</t>
  </si>
  <si>
    <t>2022-10-16 16:06:52</t>
  </si>
  <si>
    <t>21572950569,</t>
  </si>
  <si>
    <t>2744077</t>
  </si>
  <si>
    <t>2022-10-27 13:59:52</t>
  </si>
  <si>
    <t>2749785</t>
  </si>
  <si>
    <t>NG TEIK HORNG,TAN KON CHUAN,FENG SWEE BOON,GHEY HUANG WAY</t>
  </si>
  <si>
    <t>3192.00</t>
  </si>
  <si>
    <t>2022-10-20 13:06:52</t>
  </si>
  <si>
    <t>2750551</t>
  </si>
  <si>
    <t>是隆不容错过酒店 by Cross Collection</t>
  </si>
  <si>
    <t>Yang My,Yang My,Yang My,Yang My,Yang My</t>
  </si>
  <si>
    <t>2028.00</t>
  </si>
  <si>
    <t>2022-10-20 19:20:47</t>
  </si>
  <si>
    <t>2758442</t>
  </si>
  <si>
    <t>KIM KUNWOO</t>
  </si>
  <si>
    <t>3048.00</t>
  </si>
  <si>
    <t>2022-10-25 16:37:17</t>
  </si>
  <si>
    <t>2022-10-21</t>
  </si>
  <si>
    <t>2752699</t>
  </si>
  <si>
    <t>Acosta Mary ann solis</t>
  </si>
  <si>
    <t>610.00</t>
  </si>
  <si>
    <t>2022-11-02 16:59:44</t>
  </si>
  <si>
    <t>2764012</t>
  </si>
  <si>
    <t>吉隆坡瑞园酒店</t>
  </si>
  <si>
    <t>MAT DAUD MUHAMAD SAPUAN</t>
  </si>
  <si>
    <t>1047.00</t>
  </si>
  <si>
    <t>2022-10-29 13:14:58</t>
  </si>
  <si>
    <t>2762398</t>
  </si>
  <si>
    <t>ALA NORAZLA,ZAINAL SALMAH</t>
  </si>
  <si>
    <t>2507.16</t>
  </si>
  <si>
    <t>2022-10-27 20:57:48</t>
  </si>
  <si>
    <t>2762432</t>
  </si>
  <si>
    <t>sokpanha Phorn,sokpanha Phorn,sokpanha Phorn,sokpanha Phorn</t>
  </si>
  <si>
    <t>710.00</t>
  </si>
  <si>
    <t>2022-10-27 23:48:17</t>
  </si>
  <si>
    <t>2768714</t>
  </si>
  <si>
    <t>吉隆坡千禧大酒店</t>
  </si>
  <si>
    <t>SIM VICTOR</t>
  </si>
  <si>
    <t>1326.00</t>
  </si>
  <si>
    <t>2022-11-01 11:42:27</t>
  </si>
  <si>
    <t>2764313</t>
  </si>
  <si>
    <t>阿库沙拉斯卡萨斯菲律宾人酒店</t>
  </si>
  <si>
    <t>LIM CORAZON,ESPORLAS CARMELITA,VALLEGA BENNY,NABABLIT SR LAURA</t>
  </si>
  <si>
    <t>1600.00</t>
  </si>
  <si>
    <t>2022-10-29 18:03:21</t>
  </si>
  <si>
    <t>2749180</t>
  </si>
  <si>
    <t>JUNEJA MAHINDER,JUNEJA MAHINDER,JUNEJA MAHINDER,JUNEJA MAHINDER</t>
  </si>
  <si>
    <t>2348.00</t>
  </si>
  <si>
    <t>2022-10-20 21:55:33</t>
  </si>
  <si>
    <t>2751903</t>
  </si>
  <si>
    <t>槟城尼奥酒店</t>
  </si>
  <si>
    <t>RUSTAM SHAHRULAFFENDI</t>
  </si>
  <si>
    <t>538.00</t>
  </si>
  <si>
    <t>2022-10-21 15:59:35</t>
  </si>
  <si>
    <t>2750677</t>
  </si>
  <si>
    <t>曼谷瑞博朗得酒店</t>
  </si>
  <si>
    <t>Santhalunai Nisachol,Santhalunai Nisachol</t>
  </si>
  <si>
    <t>516.00</t>
  </si>
  <si>
    <t>2022-10-21 15:57:50</t>
  </si>
  <si>
    <t>2761996</t>
  </si>
  <si>
    <t>马六甲欧罗富豪酒店</t>
  </si>
  <si>
    <t>Mohd Faris Syazani Bin Mohd Idris,TBA TBA</t>
  </si>
  <si>
    <t>164.14</t>
  </si>
  <si>
    <t>2022-10-27 15:37:49</t>
  </si>
  <si>
    <t>2762714</t>
  </si>
  <si>
    <t>Abu Abthan Mohammed</t>
  </si>
  <si>
    <t>2512.00</t>
  </si>
  <si>
    <t>2022-10-28 10:12:08</t>
  </si>
  <si>
    <t>2772399</t>
  </si>
  <si>
    <t>Leevanichayanun Picharat,Leevanichayanun Picharat</t>
  </si>
  <si>
    <t>2022-11-03 10:10:06</t>
  </si>
  <si>
    <t>2764140</t>
  </si>
  <si>
    <t>GUO JINMIN,YE WEI</t>
  </si>
  <si>
    <t>1270.00</t>
  </si>
  <si>
    <t>2022-10-29 23:15:20</t>
  </si>
  <si>
    <t>2772479</t>
  </si>
  <si>
    <t>LI MIN</t>
  </si>
  <si>
    <t>2022-11-02 21:28:59</t>
  </si>
  <si>
    <t>2772588</t>
  </si>
  <si>
    <t>setiono Agus</t>
  </si>
  <si>
    <t>1420.86</t>
  </si>
  <si>
    <t>2022-11-02 22:03:29</t>
  </si>
  <si>
    <t>2772633</t>
  </si>
  <si>
    <t>阿万特酒店</t>
  </si>
  <si>
    <t>Chen Xingyu</t>
  </si>
  <si>
    <t>948.00</t>
  </si>
  <si>
    <t>2022-11-03 10:09:46</t>
  </si>
  <si>
    <t>2772632</t>
  </si>
  <si>
    <t>Mo Meiying</t>
  </si>
  <si>
    <t>2022-11-03 10:33:03</t>
  </si>
  <si>
    <t>2768804</t>
  </si>
  <si>
    <t>新山青松度假村</t>
  </si>
  <si>
    <t>LIN ESTHER,NG CHEE KHIANG</t>
  </si>
  <si>
    <t>420.00</t>
  </si>
  <si>
    <t>2022-10-31 23:28:05</t>
  </si>
  <si>
    <t>2763698</t>
  </si>
  <si>
    <t>SANDHU PARMINDER SINGH</t>
  </si>
  <si>
    <t>2022-10-28 18:55:44</t>
  </si>
  <si>
    <t>21697762810,</t>
  </si>
  <si>
    <t>2763728</t>
  </si>
  <si>
    <t>马六甲大华酒店</t>
  </si>
  <si>
    <t>Siah Chin Leong</t>
  </si>
  <si>
    <t>2022-11-04 14:52:32</t>
  </si>
  <si>
    <t>2767414</t>
  </si>
  <si>
    <t>sokpanha Phorn,sokpanha Phorn</t>
  </si>
  <si>
    <t>312.00</t>
  </si>
  <si>
    <t>2022-10-31 09:11:58</t>
  </si>
  <si>
    <t>2772509</t>
  </si>
  <si>
    <t>JOHAN SITI JASMINE RAWAIDA</t>
  </si>
  <si>
    <t>2022-11-03 10:34:20</t>
  </si>
  <si>
    <t>2776705</t>
  </si>
  <si>
    <t>Dejaumnuypol Pat,Dejaumnuypol Pat</t>
  </si>
  <si>
    <t>2022-11-05 15:59:01</t>
  </si>
  <si>
    <t>2772583</t>
  </si>
  <si>
    <t>盛泰澜拉普崂中央广场酒店</t>
  </si>
  <si>
    <t>ZHANG YUNJUAN</t>
  </si>
  <si>
    <t>1629.00</t>
  </si>
  <si>
    <t>2022-11-03 09:23:40</t>
  </si>
  <si>
    <t>2776772</t>
  </si>
  <si>
    <t>Cazaubon Mathieu</t>
  </si>
  <si>
    <t>742.00</t>
  </si>
  <si>
    <t>2022-11-04 23:46:23</t>
  </si>
  <si>
    <t>2776782</t>
  </si>
  <si>
    <t>Kang Yu Ming,Kang Yu Ming</t>
  </si>
  <si>
    <t>2022-11-05 09:10:31</t>
  </si>
  <si>
    <t>2772784</t>
  </si>
  <si>
    <t>2022-11-03 10:12:10</t>
  </si>
  <si>
    <t>2772777</t>
  </si>
  <si>
    <t>WAN SYAZWAN</t>
  </si>
  <si>
    <t>303.00</t>
  </si>
  <si>
    <t>2022-11-03 09:09:14</t>
  </si>
  <si>
    <t>2772868</t>
  </si>
  <si>
    <t>Leo David,Leo David</t>
  </si>
  <si>
    <t>975.00</t>
  </si>
  <si>
    <t>2022-11-03 08:58:32</t>
  </si>
  <si>
    <t>2767782</t>
  </si>
  <si>
    <t>NAZIR NURSYAKIRA</t>
  </si>
  <si>
    <t>437.00</t>
  </si>
  <si>
    <t>2022-10-31 10:48:38</t>
  </si>
  <si>
    <t>2022-10-29</t>
  </si>
  <si>
    <t>2765037</t>
  </si>
  <si>
    <t>贝尔福度假酒店</t>
  </si>
  <si>
    <t>legaspina mary mylene,magno ann luela</t>
  </si>
  <si>
    <t>1470.00</t>
  </si>
  <si>
    <t>2022-10-29 14:52:30</t>
  </si>
  <si>
    <t>2772781</t>
  </si>
  <si>
    <t>880.00</t>
  </si>
  <si>
    <t>2022-11-04 14:52:39</t>
  </si>
  <si>
    <t>2765765</t>
  </si>
  <si>
    <t>Jin Jiang,Yang Zichao,Zhou Jiayi</t>
  </si>
  <si>
    <t>1194.00</t>
  </si>
  <si>
    <t>2022-10-30 10:34:50</t>
  </si>
  <si>
    <t>2776857</t>
  </si>
  <si>
    <t>AZMAN NUR SYAHIRAH</t>
  </si>
  <si>
    <t>345.00</t>
  </si>
  <si>
    <t>2022-11-05 10:35:40</t>
  </si>
  <si>
    <t>2776530</t>
  </si>
  <si>
    <t>Reoyan Michelle,Reoyan Michelle</t>
  </si>
  <si>
    <t>2022-11-05 09:11:23</t>
  </si>
  <si>
    <t>2743211</t>
  </si>
  <si>
    <t>尼兰大酒店</t>
  </si>
  <si>
    <t>KIM WONHEE,KO MYONGJAE</t>
  </si>
  <si>
    <t>616.00</t>
  </si>
  <si>
    <t>2022-10-16 20:45:08</t>
  </si>
  <si>
    <t>2766446</t>
  </si>
  <si>
    <t>ZHANG JUN</t>
  </si>
  <si>
    <t>667.00</t>
  </si>
  <si>
    <t>2022-10-30 12:47:54</t>
  </si>
  <si>
    <t>2757420</t>
  </si>
  <si>
    <t>绿盛酒店</t>
  </si>
  <si>
    <t>FAIZUL MOHAMED FAIZUL MAT SOM</t>
  </si>
  <si>
    <t>792.00</t>
  </si>
  <si>
    <t>2022-10-25 17:53:32</t>
  </si>
  <si>
    <t>2773027</t>
  </si>
  <si>
    <t>胡志明西贡融合套房酒店</t>
  </si>
  <si>
    <t>LOW JIA JUN</t>
  </si>
  <si>
    <t>2640.00</t>
  </si>
  <si>
    <t>2022-11-03 14:11:00</t>
  </si>
  <si>
    <t>2766721</t>
  </si>
  <si>
    <t>LEUNG SHUN YEE</t>
  </si>
  <si>
    <t>2220.00</t>
  </si>
  <si>
    <t>2022-10-30 17:28:26</t>
  </si>
  <si>
    <t>2774312</t>
  </si>
  <si>
    <t>2022-11-04 13:06:10</t>
  </si>
  <si>
    <t>2774404</t>
  </si>
  <si>
    <t>Pico Kookai Camille,Pico Kookai Camille</t>
  </si>
  <si>
    <t>613.00</t>
  </si>
  <si>
    <t>2022-11-04 12:04:57</t>
  </si>
  <si>
    <t>2777570</t>
  </si>
  <si>
    <t>Wet-amorn Sunisa,Wet-amorn Sunisa</t>
  </si>
  <si>
    <t>2022-11-05 14:44:14</t>
  </si>
  <si>
    <t>2771113</t>
  </si>
  <si>
    <t>JIN GUOJIANG</t>
  </si>
  <si>
    <t>1974.00</t>
  </si>
  <si>
    <t>2022-11-02 12:40:44</t>
  </si>
  <si>
    <t>2022-10-26</t>
  </si>
  <si>
    <t>2760217</t>
  </si>
  <si>
    <t>Dizon Jessamae Dana</t>
  </si>
  <si>
    <t>2022-10-27 09:55:12</t>
  </si>
  <si>
    <t>2771243</t>
  </si>
  <si>
    <t>素坤逸8号拉珀蒂特萨利酒店</t>
  </si>
  <si>
    <t>VANHOY DANIEL DAVID</t>
  </si>
  <si>
    <t>852.00</t>
  </si>
  <si>
    <t>2022-11-02 11:06:29</t>
  </si>
  <si>
    <t>2772923</t>
  </si>
  <si>
    <t>Barton Jeffrey,Barton Jeffrey</t>
  </si>
  <si>
    <t>2022-11-03 12:06:57</t>
  </si>
  <si>
    <t>2772916</t>
  </si>
  <si>
    <t>Soon Wei,Soon Wei</t>
  </si>
  <si>
    <t>2022-11-03 09:09:33</t>
  </si>
  <si>
    <t>2768127</t>
  </si>
  <si>
    <t>KISHCHENKO IVAN</t>
  </si>
  <si>
    <t>3065.00</t>
  </si>
  <si>
    <t>2022-10-31 14:49:50</t>
  </si>
  <si>
    <t>2776052</t>
  </si>
  <si>
    <t>manguiat gessy,manguiat gessy</t>
  </si>
  <si>
    <t>2022-11-04 18:23:10</t>
  </si>
  <si>
    <t>2774155</t>
  </si>
  <si>
    <t>SO YEE CHING,LAW KA LUN</t>
  </si>
  <si>
    <t>2022-11-04 10:16:02</t>
  </si>
  <si>
    <t>2777689</t>
  </si>
  <si>
    <t>SHANG JHIH KAI</t>
  </si>
  <si>
    <t>2022-11-05 16:39:25</t>
  </si>
  <si>
    <t>2775534</t>
  </si>
  <si>
    <t>JITTIMANASAJJA TANIN</t>
  </si>
  <si>
    <t>2022-11-04 13:49:06</t>
  </si>
  <si>
    <t>2770163</t>
  </si>
  <si>
    <t>WU XUEQIANG</t>
  </si>
  <si>
    <t>3228.00</t>
  </si>
  <si>
    <t>2022-11-01 17:25:59</t>
  </si>
  <si>
    <t>2771039</t>
  </si>
  <si>
    <t>KIM JUNGJU</t>
  </si>
  <si>
    <t>1210.00</t>
  </si>
  <si>
    <t>2022-11-02 13:13:55</t>
  </si>
  <si>
    <t>2770993</t>
  </si>
  <si>
    <t>KYONGMIN KIM,KYONGMIN KIM</t>
  </si>
  <si>
    <t>590.00</t>
  </si>
  <si>
    <t>2022-11-02 10:41:43</t>
  </si>
  <si>
    <t>2761246</t>
  </si>
  <si>
    <t>Ong Karlo,Ong Karlo</t>
  </si>
  <si>
    <t>606.00</t>
  </si>
  <si>
    <t>2022-11-02 14:44:03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</si>
</sst>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192</xdr:row>
      <xdr:rowOff>0</xdr:rowOff>
    </xdr:from>
    <xdr:to>
      <xdr:col>13</xdr:col>
      <xdr:colOff>152400</xdr:colOff>
      <xdr:row>221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203900"/>
          <a:ext cx="984885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44870</v>
      </c>
      <c r="G2" s="6">
        <v>44871</v>
      </c>
      <c r="H2" s="4">
        <v>1</v>
      </c>
      <c r="I2" s="4">
        <v>1</v>
      </c>
      <c r="J2" s="4">
        <v>1</v>
      </c>
      <c r="K2" s="4" t="s">
        <v>30</v>
      </c>
      <c r="L2" s="4">
        <v>578</v>
      </c>
      <c r="M2" s="4">
        <v>578</v>
      </c>
      <c r="N2" s="4" t="s">
        <v>31</v>
      </c>
      <c r="O2" s="4" t="s">
        <v>32</v>
      </c>
      <c r="P2" s="4" t="s">
        <v>33</v>
      </c>
      <c r="Q2" s="4">
        <v>0</v>
      </c>
      <c r="R2" s="7">
        <v>44774</v>
      </c>
      <c r="S2" s="6">
        <v>44874</v>
      </c>
      <c r="T2" s="4" t="s">
        <v>34</v>
      </c>
      <c r="U2" s="4">
        <v>578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44870</v>
      </c>
      <c r="G3" s="6">
        <v>44871</v>
      </c>
      <c r="H3" s="4">
        <v>1</v>
      </c>
      <c r="I3" s="4">
        <v>1</v>
      </c>
      <c r="J3" s="4">
        <v>1</v>
      </c>
      <c r="K3" s="4" t="s">
        <v>30</v>
      </c>
      <c r="L3" s="4">
        <v>427</v>
      </c>
      <c r="M3" s="4">
        <v>427</v>
      </c>
      <c r="N3" s="4" t="s">
        <v>40</v>
      </c>
      <c r="O3" s="4" t="s">
        <v>32</v>
      </c>
      <c r="P3" s="4" t="s">
        <v>33</v>
      </c>
      <c r="Q3" s="4">
        <v>0</v>
      </c>
      <c r="R3" s="7">
        <v>44797</v>
      </c>
      <c r="S3" s="6">
        <v>44874</v>
      </c>
      <c r="T3" s="4" t="s">
        <v>34</v>
      </c>
      <c r="U3" s="4">
        <v>427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44869</v>
      </c>
      <c r="G4" s="6">
        <v>44871</v>
      </c>
      <c r="H4" s="4">
        <v>1</v>
      </c>
      <c r="I4" s="4">
        <v>2</v>
      </c>
      <c r="J4" s="4">
        <v>2</v>
      </c>
      <c r="K4" s="4" t="s">
        <v>30</v>
      </c>
      <c r="L4" s="4">
        <v>9406</v>
      </c>
      <c r="M4" s="4">
        <v>9406</v>
      </c>
      <c r="N4" s="4" t="s">
        <v>46</v>
      </c>
      <c r="O4" s="4" t="s">
        <v>32</v>
      </c>
      <c r="P4" s="4" t="s">
        <v>33</v>
      </c>
      <c r="Q4" s="4">
        <v>0</v>
      </c>
      <c r="R4" s="7">
        <v>44801</v>
      </c>
      <c r="S4" s="6">
        <v>44874</v>
      </c>
      <c r="T4" s="4" t="s">
        <v>34</v>
      </c>
      <c r="U4" s="4">
        <v>9406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44870</v>
      </c>
      <c r="G5" s="6">
        <v>44871</v>
      </c>
      <c r="H5" s="4">
        <v>2</v>
      </c>
      <c r="I5" s="4">
        <v>1</v>
      </c>
      <c r="J5" s="4">
        <v>2</v>
      </c>
      <c r="K5" s="4" t="s">
        <v>30</v>
      </c>
      <c r="L5" s="4">
        <v>400</v>
      </c>
      <c r="M5" s="4">
        <v>400</v>
      </c>
      <c r="N5" s="4" t="s">
        <v>52</v>
      </c>
      <c r="O5" s="4" t="s">
        <v>32</v>
      </c>
      <c r="P5" s="4" t="s">
        <v>33</v>
      </c>
      <c r="Q5" s="4">
        <v>0</v>
      </c>
      <c r="R5" s="7">
        <v>44817</v>
      </c>
      <c r="S5" s="6">
        <v>44874</v>
      </c>
      <c r="T5" s="4" t="s">
        <v>34</v>
      </c>
      <c r="U5" s="4">
        <v>400</v>
      </c>
      <c r="V5" s="4">
        <v>0</v>
      </c>
      <c r="W5" s="4">
        <v>0</v>
      </c>
      <c r="X5" s="4" t="s">
        <v>53</v>
      </c>
      <c r="Y5" s="4">
        <v>308596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28</v>
      </c>
      <c r="E6" s="4" t="s">
        <v>56</v>
      </c>
      <c r="F6" s="6">
        <v>44870</v>
      </c>
      <c r="G6" s="6">
        <v>44871</v>
      </c>
      <c r="H6" s="4">
        <v>1</v>
      </c>
      <c r="I6" s="4">
        <v>1</v>
      </c>
      <c r="J6" s="4">
        <v>1</v>
      </c>
      <c r="K6" s="4" t="s">
        <v>30</v>
      </c>
      <c r="L6" s="4">
        <v>578</v>
      </c>
      <c r="M6" s="4">
        <v>578</v>
      </c>
      <c r="N6" s="4" t="s">
        <v>57</v>
      </c>
      <c r="O6" s="4" t="s">
        <v>32</v>
      </c>
      <c r="P6" s="4" t="s">
        <v>33</v>
      </c>
      <c r="Q6" s="4">
        <v>0</v>
      </c>
      <c r="R6" s="7">
        <v>44818</v>
      </c>
      <c r="S6" s="6">
        <v>44874</v>
      </c>
      <c r="T6" s="4" t="s">
        <v>34</v>
      </c>
      <c r="U6" s="4">
        <v>578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44870</v>
      </c>
      <c r="G7" s="6">
        <v>44871</v>
      </c>
      <c r="H7" s="4">
        <v>1</v>
      </c>
      <c r="I7" s="4">
        <v>1</v>
      </c>
      <c r="J7" s="4">
        <v>1</v>
      </c>
      <c r="K7" s="4" t="s">
        <v>30</v>
      </c>
      <c r="L7" s="4">
        <v>403</v>
      </c>
      <c r="M7" s="4">
        <v>403</v>
      </c>
      <c r="N7" s="4" t="s">
        <v>63</v>
      </c>
      <c r="O7" s="4" t="s">
        <v>32</v>
      </c>
      <c r="P7" s="4" t="s">
        <v>33</v>
      </c>
      <c r="Q7" s="4">
        <v>0</v>
      </c>
      <c r="R7" s="7">
        <v>44822</v>
      </c>
      <c r="S7" s="6">
        <v>44874</v>
      </c>
      <c r="T7" s="4" t="s">
        <v>34</v>
      </c>
      <c r="U7" s="4">
        <v>403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44867</v>
      </c>
      <c r="G8" s="6">
        <v>44871</v>
      </c>
      <c r="H8" s="4">
        <v>1</v>
      </c>
      <c r="I8" s="4">
        <v>4</v>
      </c>
      <c r="J8" s="4">
        <v>4</v>
      </c>
      <c r="K8" s="4" t="s">
        <v>30</v>
      </c>
      <c r="L8" s="4">
        <v>2116</v>
      </c>
      <c r="M8" s="4">
        <v>2116</v>
      </c>
      <c r="N8" s="4" t="s">
        <v>69</v>
      </c>
      <c r="O8" s="4" t="s">
        <v>32</v>
      </c>
      <c r="P8" s="4" t="s">
        <v>33</v>
      </c>
      <c r="Q8" s="4">
        <v>0</v>
      </c>
      <c r="R8" s="7">
        <v>44828</v>
      </c>
      <c r="S8" s="6">
        <v>44874</v>
      </c>
      <c r="T8" s="4" t="s">
        <v>34</v>
      </c>
      <c r="U8" s="4">
        <v>2116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44870</v>
      </c>
      <c r="G9" s="6">
        <v>44871</v>
      </c>
      <c r="H9" s="4">
        <v>1</v>
      </c>
      <c r="I9" s="4">
        <v>1</v>
      </c>
      <c r="J9" s="4">
        <v>1</v>
      </c>
      <c r="K9" s="4" t="s">
        <v>30</v>
      </c>
      <c r="L9" s="4">
        <v>750</v>
      </c>
      <c r="M9" s="4">
        <v>750</v>
      </c>
      <c r="N9" s="4" t="s">
        <v>75</v>
      </c>
      <c r="O9" s="4" t="s">
        <v>32</v>
      </c>
      <c r="P9" s="4" t="s">
        <v>33</v>
      </c>
      <c r="Q9" s="4">
        <v>0</v>
      </c>
      <c r="R9" s="7">
        <v>44829</v>
      </c>
      <c r="S9" s="6">
        <v>44874</v>
      </c>
      <c r="T9" s="4" t="s">
        <v>34</v>
      </c>
      <c r="U9" s="4">
        <v>750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44870</v>
      </c>
      <c r="G10" s="6">
        <v>44871</v>
      </c>
      <c r="H10" s="4">
        <v>1</v>
      </c>
      <c r="I10" s="4">
        <v>1</v>
      </c>
      <c r="J10" s="4">
        <v>1</v>
      </c>
      <c r="K10" s="4" t="s">
        <v>30</v>
      </c>
      <c r="L10" s="4">
        <v>750</v>
      </c>
      <c r="M10" s="4">
        <v>750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44830</v>
      </c>
      <c r="S10" s="6">
        <v>44874</v>
      </c>
      <c r="T10" s="4" t="s">
        <v>34</v>
      </c>
      <c r="U10" s="4">
        <v>750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6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44870</v>
      </c>
      <c r="G11" s="6">
        <v>44871</v>
      </c>
      <c r="H11" s="4">
        <v>2</v>
      </c>
      <c r="I11" s="4">
        <v>1</v>
      </c>
      <c r="J11" s="4">
        <v>2</v>
      </c>
      <c r="K11" s="4" t="s">
        <v>30</v>
      </c>
      <c r="L11" s="4">
        <v>772</v>
      </c>
      <c r="M11" s="4">
        <v>772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44831</v>
      </c>
      <c r="S11" s="6">
        <v>44874</v>
      </c>
      <c r="T11" s="4" t="s">
        <v>34</v>
      </c>
      <c r="U11" s="4">
        <v>772</v>
      </c>
      <c r="V11" s="4">
        <v>0</v>
      </c>
      <c r="W11" s="4">
        <v>0</v>
      </c>
      <c r="X11" s="4" t="s">
        <v>86</v>
      </c>
      <c r="Y11" s="4">
        <v>22872</v>
      </c>
      <c r="Z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44870</v>
      </c>
      <c r="G12" s="6">
        <v>44871</v>
      </c>
      <c r="H12" s="4">
        <v>1</v>
      </c>
      <c r="I12" s="4">
        <v>1</v>
      </c>
      <c r="J12" s="4">
        <v>1</v>
      </c>
      <c r="K12" s="4" t="s">
        <v>30</v>
      </c>
      <c r="L12" s="4">
        <v>729</v>
      </c>
      <c r="M12" s="4">
        <v>729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44833</v>
      </c>
      <c r="S12" s="6">
        <v>44874</v>
      </c>
      <c r="T12" s="4" t="s">
        <v>34</v>
      </c>
      <c r="U12" s="4">
        <v>729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44867</v>
      </c>
      <c r="G13" s="6">
        <v>44871</v>
      </c>
      <c r="H13" s="4">
        <v>1</v>
      </c>
      <c r="I13" s="4">
        <v>4</v>
      </c>
      <c r="J13" s="4">
        <v>4</v>
      </c>
      <c r="K13" s="4" t="s">
        <v>30</v>
      </c>
      <c r="L13" s="4">
        <v>1720</v>
      </c>
      <c r="M13" s="4">
        <v>1720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44833</v>
      </c>
      <c r="S13" s="6">
        <v>44874</v>
      </c>
      <c r="T13" s="4" t="s">
        <v>34</v>
      </c>
      <c r="U13" s="4">
        <v>1720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44869</v>
      </c>
      <c r="G14" s="6">
        <v>44871</v>
      </c>
      <c r="H14" s="4">
        <v>1</v>
      </c>
      <c r="I14" s="4">
        <v>2</v>
      </c>
      <c r="J14" s="4">
        <v>2</v>
      </c>
      <c r="K14" s="4" t="s">
        <v>30</v>
      </c>
      <c r="L14" s="4">
        <v>1700</v>
      </c>
      <c r="M14" s="4">
        <v>1700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44834</v>
      </c>
      <c r="S14" s="6">
        <v>44874</v>
      </c>
      <c r="T14" s="4" t="s">
        <v>34</v>
      </c>
      <c r="U14" s="4">
        <v>1700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44869</v>
      </c>
      <c r="G15" s="6">
        <v>44871</v>
      </c>
      <c r="H15" s="4">
        <v>1</v>
      </c>
      <c r="I15" s="4">
        <v>2</v>
      </c>
      <c r="J15" s="4">
        <v>2</v>
      </c>
      <c r="K15" s="4" t="s">
        <v>30</v>
      </c>
      <c r="L15" s="4">
        <v>670.2</v>
      </c>
      <c r="M15" s="4">
        <v>670.2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44837</v>
      </c>
      <c r="S15" s="6">
        <v>44874</v>
      </c>
      <c r="T15" s="4" t="s">
        <v>34</v>
      </c>
      <c r="U15" s="4">
        <v>670.2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44869</v>
      </c>
      <c r="G16" s="6">
        <v>44871</v>
      </c>
      <c r="H16" s="4">
        <v>1</v>
      </c>
      <c r="I16" s="4">
        <v>2</v>
      </c>
      <c r="J16" s="4">
        <v>2</v>
      </c>
      <c r="K16" s="4" t="s">
        <v>30</v>
      </c>
      <c r="L16" s="4">
        <v>2664</v>
      </c>
      <c r="M16" s="4">
        <v>2664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44837</v>
      </c>
      <c r="S16" s="6">
        <v>44874</v>
      </c>
      <c r="T16" s="4" t="s">
        <v>34</v>
      </c>
      <c r="U16" s="4">
        <v>2664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113</v>
      </c>
      <c r="E17" s="4" t="s">
        <v>119</v>
      </c>
      <c r="F17" s="6">
        <v>44869</v>
      </c>
      <c r="G17" s="6">
        <v>44871</v>
      </c>
      <c r="H17" s="4">
        <v>1</v>
      </c>
      <c r="I17" s="4">
        <v>2</v>
      </c>
      <c r="J17" s="4">
        <v>2</v>
      </c>
      <c r="K17" s="4" t="s">
        <v>30</v>
      </c>
      <c r="L17" s="4">
        <v>2664</v>
      </c>
      <c r="M17" s="4">
        <v>2664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44837</v>
      </c>
      <c r="S17" s="6">
        <v>44874</v>
      </c>
      <c r="T17" s="4" t="s">
        <v>34</v>
      </c>
      <c r="U17" s="4">
        <v>2664</v>
      </c>
      <c r="V17" s="4">
        <v>0</v>
      </c>
      <c r="W17" s="4">
        <v>0</v>
      </c>
      <c r="X17" s="4" t="s">
        <v>121</v>
      </c>
      <c r="Y17" s="4" t="s">
        <v>111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44869</v>
      </c>
      <c r="G18" s="6">
        <v>44871</v>
      </c>
      <c r="H18" s="4">
        <v>1</v>
      </c>
      <c r="I18" s="4">
        <v>2</v>
      </c>
      <c r="J18" s="4">
        <v>2</v>
      </c>
      <c r="K18" s="4" t="s">
        <v>30</v>
      </c>
      <c r="L18" s="4">
        <v>2664</v>
      </c>
      <c r="M18" s="4">
        <v>2664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44838</v>
      </c>
      <c r="S18" s="6">
        <v>44874</v>
      </c>
      <c r="T18" s="4" t="s">
        <v>34</v>
      </c>
      <c r="U18" s="4">
        <v>2664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44869</v>
      </c>
      <c r="G19" s="6">
        <v>44871</v>
      </c>
      <c r="H19" s="4">
        <v>1</v>
      </c>
      <c r="I19" s="4">
        <v>2</v>
      </c>
      <c r="J19" s="4">
        <v>2</v>
      </c>
      <c r="K19" s="4" t="s">
        <v>30</v>
      </c>
      <c r="L19" s="4">
        <v>2778</v>
      </c>
      <c r="M19" s="4">
        <v>2778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44838</v>
      </c>
      <c r="S19" s="6">
        <v>44874</v>
      </c>
      <c r="T19" s="4" t="s">
        <v>34</v>
      </c>
      <c r="U19" s="4">
        <v>2778</v>
      </c>
      <c r="V19" s="4">
        <v>0</v>
      </c>
      <c r="W19" s="4">
        <v>0</v>
      </c>
      <c r="X19" s="4" t="s">
        <v>130</v>
      </c>
      <c r="Y19" s="4" t="s">
        <v>111</v>
      </c>
    </row>
    <row r="20" s="4" customFormat="1" spans="1:25">
      <c r="A20" s="4" t="s">
        <v>126</v>
      </c>
      <c r="B20" s="4" t="s">
        <v>26</v>
      </c>
      <c r="C20" s="4" t="s">
        <v>131</v>
      </c>
      <c r="D20" s="4" t="s">
        <v>127</v>
      </c>
      <c r="E20" s="4" t="s">
        <v>128</v>
      </c>
      <c r="F20" s="6">
        <v>44869</v>
      </c>
      <c r="G20" s="6">
        <v>44871</v>
      </c>
      <c r="H20" s="4">
        <v>1</v>
      </c>
      <c r="I20" s="4">
        <v>2</v>
      </c>
      <c r="J20" s="4">
        <v>2</v>
      </c>
      <c r="K20" s="4" t="s">
        <v>30</v>
      </c>
      <c r="L20" s="4">
        <v>-2778</v>
      </c>
      <c r="M20" s="4">
        <v>-2778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44838</v>
      </c>
      <c r="S20" s="6">
        <v>44874</v>
      </c>
      <c r="T20" s="4" t="s">
        <v>34</v>
      </c>
      <c r="U20" s="4">
        <v>-2778</v>
      </c>
      <c r="V20" s="4">
        <v>0</v>
      </c>
      <c r="W20" s="4">
        <v>0</v>
      </c>
      <c r="X20" s="4" t="s">
        <v>130</v>
      </c>
      <c r="Y20" s="4" t="s">
        <v>111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73</v>
      </c>
      <c r="E21" s="4" t="s">
        <v>133</v>
      </c>
      <c r="F21" s="6">
        <v>44870</v>
      </c>
      <c r="G21" s="6">
        <v>44871</v>
      </c>
      <c r="H21" s="4">
        <v>1</v>
      </c>
      <c r="I21" s="4">
        <v>1</v>
      </c>
      <c r="J21" s="4">
        <v>1</v>
      </c>
      <c r="K21" s="4" t="s">
        <v>30</v>
      </c>
      <c r="L21" s="4">
        <v>640</v>
      </c>
      <c r="M21" s="4">
        <v>640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44838</v>
      </c>
      <c r="S21" s="6">
        <v>44874</v>
      </c>
      <c r="T21" s="4" t="s">
        <v>34</v>
      </c>
      <c r="U21" s="4">
        <v>640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44867</v>
      </c>
      <c r="G22" s="6">
        <v>44871</v>
      </c>
      <c r="H22" s="4">
        <v>1</v>
      </c>
      <c r="I22" s="4">
        <v>4</v>
      </c>
      <c r="J22" s="4">
        <v>4</v>
      </c>
      <c r="K22" s="4" t="s">
        <v>30</v>
      </c>
      <c r="L22" s="4">
        <v>4700</v>
      </c>
      <c r="M22" s="4">
        <v>4700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44838</v>
      </c>
      <c r="S22" s="6">
        <v>44874</v>
      </c>
      <c r="T22" s="4" t="s">
        <v>34</v>
      </c>
      <c r="U22" s="4">
        <v>4700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138</v>
      </c>
      <c r="E23" s="4" t="s">
        <v>144</v>
      </c>
      <c r="F23" s="6">
        <v>44867</v>
      </c>
      <c r="G23" s="6">
        <v>44871</v>
      </c>
      <c r="H23" s="4">
        <v>1</v>
      </c>
      <c r="I23" s="4">
        <v>4</v>
      </c>
      <c r="J23" s="4">
        <v>4</v>
      </c>
      <c r="K23" s="4" t="s">
        <v>30</v>
      </c>
      <c r="L23" s="4">
        <v>3012</v>
      </c>
      <c r="M23" s="4">
        <v>3012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44838</v>
      </c>
      <c r="S23" s="6">
        <v>44874</v>
      </c>
      <c r="T23" s="4" t="s">
        <v>34</v>
      </c>
      <c r="U23" s="4">
        <v>3012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44869</v>
      </c>
      <c r="G24" s="6">
        <v>44871</v>
      </c>
      <c r="H24" s="4">
        <v>1</v>
      </c>
      <c r="I24" s="4">
        <v>2</v>
      </c>
      <c r="J24" s="4">
        <v>2</v>
      </c>
      <c r="K24" s="4" t="s">
        <v>30</v>
      </c>
      <c r="L24" s="4">
        <v>1240</v>
      </c>
      <c r="M24" s="4">
        <v>1240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44839</v>
      </c>
      <c r="S24" s="6">
        <v>44874</v>
      </c>
      <c r="T24" s="4" t="s">
        <v>34</v>
      </c>
      <c r="U24" s="4">
        <v>1240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44869</v>
      </c>
      <c r="G25" s="6">
        <v>44871</v>
      </c>
      <c r="H25" s="4">
        <v>1</v>
      </c>
      <c r="I25" s="4">
        <v>2</v>
      </c>
      <c r="J25" s="4">
        <v>2</v>
      </c>
      <c r="K25" s="4" t="s">
        <v>30</v>
      </c>
      <c r="L25" s="4">
        <v>1558</v>
      </c>
      <c r="M25" s="4">
        <v>1558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44841</v>
      </c>
      <c r="S25" s="6">
        <v>44874</v>
      </c>
      <c r="T25" s="4" t="s">
        <v>34</v>
      </c>
      <c r="U25" s="4">
        <v>1558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148</v>
      </c>
      <c r="E26" s="4" t="s">
        <v>160</v>
      </c>
      <c r="F26" s="6">
        <v>44868</v>
      </c>
      <c r="G26" s="6">
        <v>44871</v>
      </c>
      <c r="H26" s="4">
        <v>2</v>
      </c>
      <c r="I26" s="4">
        <v>3</v>
      </c>
      <c r="J26" s="4">
        <v>6</v>
      </c>
      <c r="K26" s="4" t="s">
        <v>30</v>
      </c>
      <c r="L26" s="4">
        <v>3720</v>
      </c>
      <c r="M26" s="4">
        <v>3720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44842</v>
      </c>
      <c r="S26" s="6">
        <v>44874</v>
      </c>
      <c r="T26" s="4" t="s">
        <v>34</v>
      </c>
      <c r="U26" s="4">
        <v>3720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44870</v>
      </c>
      <c r="G27" s="6">
        <v>44871</v>
      </c>
      <c r="H27" s="4">
        <v>3</v>
      </c>
      <c r="I27" s="4">
        <v>1</v>
      </c>
      <c r="J27" s="4">
        <v>3</v>
      </c>
      <c r="K27" s="4" t="s">
        <v>30</v>
      </c>
      <c r="L27" s="4">
        <v>2262</v>
      </c>
      <c r="M27" s="4">
        <v>2262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44843</v>
      </c>
      <c r="S27" s="6">
        <v>44874</v>
      </c>
      <c r="T27" s="4" t="s">
        <v>34</v>
      </c>
      <c r="U27" s="4">
        <v>2262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44868</v>
      </c>
      <c r="G28" s="6">
        <v>44871</v>
      </c>
      <c r="H28" s="4">
        <v>1</v>
      </c>
      <c r="I28" s="4">
        <v>3</v>
      </c>
      <c r="J28" s="4">
        <v>3</v>
      </c>
      <c r="K28" s="4" t="s">
        <v>30</v>
      </c>
      <c r="L28" s="4">
        <v>1170</v>
      </c>
      <c r="M28" s="4">
        <v>1170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44843</v>
      </c>
      <c r="S28" s="6">
        <v>44874</v>
      </c>
      <c r="T28" s="4" t="s">
        <v>34</v>
      </c>
      <c r="U28" s="4">
        <v>1170</v>
      </c>
      <c r="V28" s="4">
        <v>0</v>
      </c>
      <c r="W28" s="4">
        <v>0</v>
      </c>
      <c r="X28" s="4" t="s">
        <v>174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44870</v>
      </c>
      <c r="G29" s="6">
        <v>44871</v>
      </c>
      <c r="H29" s="4">
        <v>1</v>
      </c>
      <c r="I29" s="4">
        <v>1</v>
      </c>
      <c r="J29" s="4">
        <v>1</v>
      </c>
      <c r="K29" s="4" t="s">
        <v>30</v>
      </c>
      <c r="L29" s="4">
        <v>666</v>
      </c>
      <c r="M29" s="4">
        <v>666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44843</v>
      </c>
      <c r="S29" s="6">
        <v>44874</v>
      </c>
      <c r="T29" s="4" t="s">
        <v>34</v>
      </c>
      <c r="U29" s="4">
        <v>666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44870</v>
      </c>
      <c r="G30" s="6">
        <v>44871</v>
      </c>
      <c r="H30" s="4">
        <v>2</v>
      </c>
      <c r="I30" s="4">
        <v>1</v>
      </c>
      <c r="J30" s="4">
        <v>2</v>
      </c>
      <c r="K30" s="4" t="s">
        <v>30</v>
      </c>
      <c r="L30" s="4">
        <v>1400</v>
      </c>
      <c r="M30" s="4">
        <v>1400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44844</v>
      </c>
      <c r="S30" s="6">
        <v>44874</v>
      </c>
      <c r="T30" s="4" t="s">
        <v>34</v>
      </c>
      <c r="U30" s="4">
        <v>1400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44867</v>
      </c>
      <c r="G31" s="6">
        <v>44871</v>
      </c>
      <c r="H31" s="4">
        <v>1</v>
      </c>
      <c r="I31" s="4">
        <v>4</v>
      </c>
      <c r="J31" s="4">
        <v>4</v>
      </c>
      <c r="K31" s="4" t="s">
        <v>30</v>
      </c>
      <c r="L31" s="4">
        <v>6000</v>
      </c>
      <c r="M31" s="4">
        <v>6000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44845</v>
      </c>
      <c r="S31" s="6">
        <v>44874</v>
      </c>
      <c r="T31" s="4" t="s">
        <v>34</v>
      </c>
      <c r="U31" s="4">
        <v>6000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148</v>
      </c>
      <c r="E32" s="4" t="s">
        <v>194</v>
      </c>
      <c r="F32" s="6">
        <v>44869</v>
      </c>
      <c r="G32" s="6">
        <v>44871</v>
      </c>
      <c r="H32" s="4">
        <v>1</v>
      </c>
      <c r="I32" s="4">
        <v>2</v>
      </c>
      <c r="J32" s="4">
        <v>2</v>
      </c>
      <c r="K32" s="4" t="s">
        <v>30</v>
      </c>
      <c r="L32" s="4">
        <v>1742</v>
      </c>
      <c r="M32" s="4">
        <v>1742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44845</v>
      </c>
      <c r="S32" s="6">
        <v>44874</v>
      </c>
      <c r="T32" s="4" t="s">
        <v>34</v>
      </c>
      <c r="U32" s="4">
        <v>1742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200</v>
      </c>
      <c r="F33" s="6">
        <v>44870</v>
      </c>
      <c r="G33" s="6">
        <v>44871</v>
      </c>
      <c r="H33" s="4">
        <v>1</v>
      </c>
      <c r="I33" s="4">
        <v>1</v>
      </c>
      <c r="J33" s="4">
        <v>1</v>
      </c>
      <c r="K33" s="4" t="s">
        <v>30</v>
      </c>
      <c r="L33" s="4">
        <v>550</v>
      </c>
      <c r="M33" s="4">
        <v>550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44846</v>
      </c>
      <c r="S33" s="6">
        <v>44874</v>
      </c>
      <c r="T33" s="4" t="s">
        <v>34</v>
      </c>
      <c r="U33" s="4">
        <v>550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44870</v>
      </c>
      <c r="G34" s="6">
        <v>44871</v>
      </c>
      <c r="H34" s="4">
        <v>1</v>
      </c>
      <c r="I34" s="4">
        <v>1</v>
      </c>
      <c r="J34" s="4">
        <v>1</v>
      </c>
      <c r="K34" s="4" t="s">
        <v>30</v>
      </c>
      <c r="L34" s="4">
        <v>1640</v>
      </c>
      <c r="M34" s="4">
        <v>1640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44847</v>
      </c>
      <c r="S34" s="6">
        <v>44874</v>
      </c>
      <c r="T34" s="4" t="s">
        <v>34</v>
      </c>
      <c r="U34" s="4">
        <v>1640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176</v>
      </c>
      <c r="E35" s="4" t="s">
        <v>211</v>
      </c>
      <c r="F35" s="6">
        <v>44868</v>
      </c>
      <c r="G35" s="6">
        <v>44871</v>
      </c>
      <c r="H35" s="4">
        <v>1</v>
      </c>
      <c r="I35" s="4">
        <v>3</v>
      </c>
      <c r="J35" s="4">
        <v>3</v>
      </c>
      <c r="K35" s="4" t="s">
        <v>30</v>
      </c>
      <c r="L35" s="4">
        <v>1677</v>
      </c>
      <c r="M35" s="4">
        <v>1677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44847</v>
      </c>
      <c r="S35" s="6">
        <v>44874</v>
      </c>
      <c r="T35" s="4" t="s">
        <v>34</v>
      </c>
      <c r="U35" s="4">
        <v>1677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73</v>
      </c>
      <c r="E36" s="4" t="s">
        <v>216</v>
      </c>
      <c r="F36" s="6">
        <v>44870</v>
      </c>
      <c r="G36" s="6">
        <v>44871</v>
      </c>
      <c r="H36" s="4">
        <v>1</v>
      </c>
      <c r="I36" s="4">
        <v>1</v>
      </c>
      <c r="J36" s="4">
        <v>1</v>
      </c>
      <c r="K36" s="4" t="s">
        <v>30</v>
      </c>
      <c r="L36" s="4">
        <v>930</v>
      </c>
      <c r="M36" s="4">
        <v>930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44847</v>
      </c>
      <c r="S36" s="6">
        <v>44874</v>
      </c>
      <c r="T36" s="4" t="s">
        <v>34</v>
      </c>
      <c r="U36" s="4">
        <v>930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222</v>
      </c>
      <c r="F37" s="6">
        <v>44868</v>
      </c>
      <c r="G37" s="6">
        <v>44871</v>
      </c>
      <c r="H37" s="4">
        <v>1</v>
      </c>
      <c r="I37" s="4">
        <v>3</v>
      </c>
      <c r="J37" s="4">
        <v>3</v>
      </c>
      <c r="K37" s="4" t="s">
        <v>30</v>
      </c>
      <c r="L37" s="4">
        <v>2700</v>
      </c>
      <c r="M37" s="4">
        <v>2700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44848</v>
      </c>
      <c r="S37" s="6">
        <v>44874</v>
      </c>
      <c r="T37" s="4" t="s">
        <v>34</v>
      </c>
      <c r="U37" s="4">
        <v>2700</v>
      </c>
      <c r="V37" s="4">
        <v>0</v>
      </c>
      <c r="W37" s="4">
        <v>0</v>
      </c>
      <c r="X37" s="4" t="s">
        <v>224</v>
      </c>
      <c r="Y37" s="4" t="s">
        <v>225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73</v>
      </c>
      <c r="E38" s="4" t="s">
        <v>227</v>
      </c>
      <c r="F38" s="6">
        <v>44870</v>
      </c>
      <c r="G38" s="6">
        <v>44871</v>
      </c>
      <c r="H38" s="4">
        <v>1</v>
      </c>
      <c r="I38" s="4">
        <v>1</v>
      </c>
      <c r="J38" s="4">
        <v>1</v>
      </c>
      <c r="K38" s="4" t="s">
        <v>30</v>
      </c>
      <c r="L38" s="4">
        <v>640</v>
      </c>
      <c r="M38" s="4">
        <v>640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44848</v>
      </c>
      <c r="S38" s="6">
        <v>44874</v>
      </c>
      <c r="T38" s="4" t="s">
        <v>34</v>
      </c>
      <c r="U38" s="4">
        <v>640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44868</v>
      </c>
      <c r="G39" s="6">
        <v>44871</v>
      </c>
      <c r="H39" s="4">
        <v>1</v>
      </c>
      <c r="I39" s="4">
        <v>3</v>
      </c>
      <c r="J39" s="4">
        <v>3</v>
      </c>
      <c r="K39" s="4" t="s">
        <v>30</v>
      </c>
      <c r="L39" s="4">
        <v>2168</v>
      </c>
      <c r="M39" s="4">
        <v>2168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44849</v>
      </c>
      <c r="S39" s="6">
        <v>44874</v>
      </c>
      <c r="T39" s="4" t="s">
        <v>34</v>
      </c>
      <c r="U39" s="4">
        <v>2168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7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44870</v>
      </c>
      <c r="G40" s="6">
        <v>44871</v>
      </c>
      <c r="H40" s="4">
        <v>3</v>
      </c>
      <c r="I40" s="4">
        <v>1</v>
      </c>
      <c r="J40" s="4">
        <v>3</v>
      </c>
      <c r="K40" s="4" t="s">
        <v>30</v>
      </c>
      <c r="L40" s="4">
        <v>1437</v>
      </c>
      <c r="M40" s="4">
        <v>1437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44849</v>
      </c>
      <c r="S40" s="6">
        <v>44874</v>
      </c>
      <c r="T40" s="4" t="s">
        <v>34</v>
      </c>
      <c r="U40" s="4">
        <v>1437</v>
      </c>
      <c r="V40" s="4">
        <v>0</v>
      </c>
      <c r="W40" s="4">
        <v>0</v>
      </c>
      <c r="X40" s="4" t="s">
        <v>241</v>
      </c>
      <c r="Y40" s="4">
        <v>53487</v>
      </c>
      <c r="Z40" s="4">
        <v>53498</v>
      </c>
      <c r="AA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238</v>
      </c>
      <c r="E41" s="4" t="s">
        <v>62</v>
      </c>
      <c r="F41" s="6">
        <v>44870</v>
      </c>
      <c r="G41" s="6">
        <v>44871</v>
      </c>
      <c r="H41" s="4">
        <v>1</v>
      </c>
      <c r="I41" s="4">
        <v>1</v>
      </c>
      <c r="J41" s="4">
        <v>1</v>
      </c>
      <c r="K41" s="4" t="s">
        <v>30</v>
      </c>
      <c r="L41" s="4">
        <v>479</v>
      </c>
      <c r="M41" s="4">
        <v>479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44849</v>
      </c>
      <c r="S41" s="6">
        <v>44874</v>
      </c>
      <c r="T41" s="4" t="s">
        <v>34</v>
      </c>
      <c r="U41" s="4">
        <v>479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44869</v>
      </c>
      <c r="G42" s="6">
        <v>44871</v>
      </c>
      <c r="H42" s="4">
        <v>1</v>
      </c>
      <c r="I42" s="4">
        <v>2</v>
      </c>
      <c r="J42" s="4">
        <v>2</v>
      </c>
      <c r="K42" s="4" t="s">
        <v>30</v>
      </c>
      <c r="L42" s="4">
        <v>1174</v>
      </c>
      <c r="M42" s="4">
        <v>1174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44849</v>
      </c>
      <c r="S42" s="6">
        <v>44874</v>
      </c>
      <c r="T42" s="4" t="s">
        <v>34</v>
      </c>
      <c r="U42" s="4">
        <v>1174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73</v>
      </c>
      <c r="E43" s="4" t="s">
        <v>227</v>
      </c>
      <c r="F43" s="6">
        <v>44870</v>
      </c>
      <c r="G43" s="6">
        <v>44871</v>
      </c>
      <c r="H43" s="4">
        <v>1</v>
      </c>
      <c r="I43" s="4">
        <v>1</v>
      </c>
      <c r="J43" s="4">
        <v>1</v>
      </c>
      <c r="K43" s="4" t="s">
        <v>30</v>
      </c>
      <c r="L43" s="4">
        <v>640</v>
      </c>
      <c r="M43" s="4">
        <v>640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44850</v>
      </c>
      <c r="S43" s="6">
        <v>44874</v>
      </c>
      <c r="T43" s="4" t="s">
        <v>34</v>
      </c>
      <c r="U43" s="4">
        <v>640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44867</v>
      </c>
      <c r="G44" s="6">
        <v>44871</v>
      </c>
      <c r="H44" s="4">
        <v>1</v>
      </c>
      <c r="I44" s="4">
        <v>4</v>
      </c>
      <c r="J44" s="4">
        <v>4</v>
      </c>
      <c r="K44" s="4" t="s">
        <v>30</v>
      </c>
      <c r="L44" s="4">
        <v>616</v>
      </c>
      <c r="M44" s="4">
        <v>616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44850</v>
      </c>
      <c r="S44" s="6">
        <v>44874</v>
      </c>
      <c r="T44" s="4" t="s">
        <v>34</v>
      </c>
      <c r="U44" s="4">
        <v>616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73</v>
      </c>
      <c r="E45" s="4" t="s">
        <v>216</v>
      </c>
      <c r="F45" s="6">
        <v>44870</v>
      </c>
      <c r="G45" s="6">
        <v>44871</v>
      </c>
      <c r="H45" s="4">
        <v>1</v>
      </c>
      <c r="I45" s="4">
        <v>1</v>
      </c>
      <c r="J45" s="4">
        <v>1</v>
      </c>
      <c r="K45" s="4" t="s">
        <v>30</v>
      </c>
      <c r="L45" s="4">
        <v>930</v>
      </c>
      <c r="M45" s="4">
        <v>930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44851</v>
      </c>
      <c r="S45" s="6">
        <v>44874</v>
      </c>
      <c r="T45" s="4" t="s">
        <v>34</v>
      </c>
      <c r="U45" s="4">
        <v>930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176</v>
      </c>
      <c r="E46" s="4" t="s">
        <v>211</v>
      </c>
      <c r="F46" s="6">
        <v>44870</v>
      </c>
      <c r="G46" s="6">
        <v>44871</v>
      </c>
      <c r="H46" s="4">
        <v>1</v>
      </c>
      <c r="I46" s="4">
        <v>1</v>
      </c>
      <c r="J46" s="4">
        <v>1</v>
      </c>
      <c r="K46" s="4" t="s">
        <v>30</v>
      </c>
      <c r="L46" s="4">
        <v>576</v>
      </c>
      <c r="M46" s="4">
        <v>576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44851</v>
      </c>
      <c r="S46" s="6">
        <v>44874</v>
      </c>
      <c r="T46" s="4" t="s">
        <v>34</v>
      </c>
      <c r="U46" s="4">
        <v>576</v>
      </c>
      <c r="V46" s="4">
        <v>0</v>
      </c>
      <c r="W46" s="4">
        <v>0</v>
      </c>
      <c r="X46" s="4" t="s">
        <v>268</v>
      </c>
      <c r="Y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44869</v>
      </c>
      <c r="G47" s="6">
        <v>44871</v>
      </c>
      <c r="H47" s="4">
        <v>2</v>
      </c>
      <c r="I47" s="4">
        <v>2</v>
      </c>
      <c r="J47" s="4">
        <v>4</v>
      </c>
      <c r="K47" s="4" t="s">
        <v>30</v>
      </c>
      <c r="L47" s="4">
        <v>2348</v>
      </c>
      <c r="M47" s="4">
        <v>2348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44854</v>
      </c>
      <c r="S47" s="6">
        <v>44874</v>
      </c>
      <c r="T47" s="4" t="s">
        <v>34</v>
      </c>
      <c r="U47" s="4">
        <v>2348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275</v>
      </c>
      <c r="E48" s="4" t="s">
        <v>276</v>
      </c>
      <c r="F48" s="6">
        <v>44868</v>
      </c>
      <c r="G48" s="6">
        <v>44871</v>
      </c>
      <c r="H48" s="4">
        <v>4</v>
      </c>
      <c r="I48" s="4">
        <v>3</v>
      </c>
      <c r="J48" s="4">
        <v>12</v>
      </c>
      <c r="K48" s="4" t="s">
        <v>30</v>
      </c>
      <c r="L48" s="4">
        <v>3192</v>
      </c>
      <c r="M48" s="4">
        <v>3192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44854</v>
      </c>
      <c r="S48" s="6">
        <v>44874</v>
      </c>
      <c r="T48" s="4" t="s">
        <v>34</v>
      </c>
      <c r="U48" s="4">
        <v>3192</v>
      </c>
      <c r="V48" s="4">
        <v>0</v>
      </c>
      <c r="W48" s="4">
        <v>0</v>
      </c>
      <c r="X48" s="4" t="s">
        <v>278</v>
      </c>
      <c r="Y48" s="4" t="s">
        <v>279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275</v>
      </c>
      <c r="E49" s="4" t="s">
        <v>276</v>
      </c>
      <c r="F49" s="6">
        <v>44869</v>
      </c>
      <c r="G49" s="6">
        <v>44871</v>
      </c>
      <c r="H49" s="4">
        <v>2</v>
      </c>
      <c r="I49" s="4">
        <v>2</v>
      </c>
      <c r="J49" s="4">
        <v>4</v>
      </c>
      <c r="K49" s="4" t="s">
        <v>30</v>
      </c>
      <c r="L49" s="4">
        <v>1064</v>
      </c>
      <c r="M49" s="4">
        <v>1064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44854</v>
      </c>
      <c r="S49" s="6">
        <v>44874</v>
      </c>
      <c r="T49" s="4" t="s">
        <v>34</v>
      </c>
      <c r="U49" s="4">
        <v>1064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6">
        <v>44868</v>
      </c>
      <c r="G50" s="6">
        <v>44871</v>
      </c>
      <c r="H50" s="4">
        <v>2</v>
      </c>
      <c r="I50" s="4">
        <v>3</v>
      </c>
      <c r="J50" s="4">
        <v>6</v>
      </c>
      <c r="K50" s="4" t="s">
        <v>30</v>
      </c>
      <c r="L50" s="4">
        <v>2028</v>
      </c>
      <c r="M50" s="4">
        <v>2028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44854</v>
      </c>
      <c r="S50" s="6">
        <v>44874</v>
      </c>
      <c r="T50" s="4" t="s">
        <v>34</v>
      </c>
      <c r="U50" s="4">
        <v>2028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44870</v>
      </c>
      <c r="G51" s="6">
        <v>44871</v>
      </c>
      <c r="H51" s="4">
        <v>1</v>
      </c>
      <c r="I51" s="4">
        <v>1</v>
      </c>
      <c r="J51" s="4">
        <v>1</v>
      </c>
      <c r="K51" s="4" t="s">
        <v>30</v>
      </c>
      <c r="L51" s="4">
        <v>516</v>
      </c>
      <c r="M51" s="4">
        <v>516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44854</v>
      </c>
      <c r="S51" s="6">
        <v>44874</v>
      </c>
      <c r="T51" s="4" t="s">
        <v>34</v>
      </c>
      <c r="U51" s="4">
        <v>516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6">
        <v>44869</v>
      </c>
      <c r="G52" s="6">
        <v>44871</v>
      </c>
      <c r="H52" s="4">
        <v>1</v>
      </c>
      <c r="I52" s="4">
        <v>2</v>
      </c>
      <c r="J52" s="4">
        <v>2</v>
      </c>
      <c r="K52" s="4" t="s">
        <v>30</v>
      </c>
      <c r="L52" s="4">
        <v>538</v>
      </c>
      <c r="M52" s="4">
        <v>538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44855</v>
      </c>
      <c r="S52" s="6">
        <v>44874</v>
      </c>
      <c r="T52" s="4" t="s">
        <v>34</v>
      </c>
      <c r="U52" s="4">
        <v>538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44870</v>
      </c>
      <c r="G53" s="6">
        <v>44871</v>
      </c>
      <c r="H53" s="4">
        <v>1</v>
      </c>
      <c r="I53" s="4">
        <v>1</v>
      </c>
      <c r="J53" s="4">
        <v>1</v>
      </c>
      <c r="K53" s="4" t="s">
        <v>30</v>
      </c>
      <c r="L53" s="4">
        <v>610</v>
      </c>
      <c r="M53" s="4">
        <v>610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44855</v>
      </c>
      <c r="S53" s="6">
        <v>44874</v>
      </c>
      <c r="T53" s="4" t="s">
        <v>34</v>
      </c>
      <c r="U53" s="4">
        <v>610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44869</v>
      </c>
      <c r="G54" s="6">
        <v>44871</v>
      </c>
      <c r="H54" s="4">
        <v>2</v>
      </c>
      <c r="I54" s="4">
        <v>2</v>
      </c>
      <c r="J54" s="4">
        <v>4</v>
      </c>
      <c r="K54" s="4" t="s">
        <v>30</v>
      </c>
      <c r="L54" s="4">
        <v>4610.4</v>
      </c>
      <c r="M54" s="4">
        <v>4610.4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44857</v>
      </c>
      <c r="S54" s="6">
        <v>44874</v>
      </c>
      <c r="T54" s="4" t="s">
        <v>34</v>
      </c>
      <c r="U54" s="4">
        <v>4610.4</v>
      </c>
      <c r="V54" s="4">
        <v>0</v>
      </c>
      <c r="W54" s="4">
        <v>0</v>
      </c>
      <c r="X54" s="4" t="s">
        <v>312</v>
      </c>
      <c r="Y54" s="4" t="s">
        <v>111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44868</v>
      </c>
      <c r="G55" s="6">
        <v>44871</v>
      </c>
      <c r="H55" s="4">
        <v>1</v>
      </c>
      <c r="I55" s="4">
        <v>3</v>
      </c>
      <c r="J55" s="4">
        <v>3</v>
      </c>
      <c r="K55" s="4" t="s">
        <v>30</v>
      </c>
      <c r="L55" s="4">
        <v>1500</v>
      </c>
      <c r="M55" s="4">
        <v>1500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44857</v>
      </c>
      <c r="S55" s="6">
        <v>44874</v>
      </c>
      <c r="T55" s="4" t="s">
        <v>34</v>
      </c>
      <c r="U55" s="4">
        <v>1500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44870</v>
      </c>
      <c r="G56" s="6">
        <v>44871</v>
      </c>
      <c r="H56" s="4">
        <v>1</v>
      </c>
      <c r="I56" s="4">
        <v>1</v>
      </c>
      <c r="J56" s="4">
        <v>1</v>
      </c>
      <c r="K56" s="4" t="s">
        <v>30</v>
      </c>
      <c r="L56" s="4">
        <v>1250.52</v>
      </c>
      <c r="M56" s="4">
        <v>1250.52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44858</v>
      </c>
      <c r="S56" s="6">
        <v>44874</v>
      </c>
      <c r="T56" s="4" t="s">
        <v>34</v>
      </c>
      <c r="U56" s="4">
        <v>1250.52</v>
      </c>
      <c r="V56" s="4">
        <v>0</v>
      </c>
      <c r="W56" s="4">
        <v>0</v>
      </c>
      <c r="X56" s="4" t="s">
        <v>323</v>
      </c>
      <c r="Y56" s="4" t="s">
        <v>111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6">
        <v>44868</v>
      </c>
      <c r="G57" s="6">
        <v>44871</v>
      </c>
      <c r="H57" s="4">
        <v>1</v>
      </c>
      <c r="I57" s="4">
        <v>3</v>
      </c>
      <c r="J57" s="4">
        <v>3</v>
      </c>
      <c r="K57" s="4" t="s">
        <v>30</v>
      </c>
      <c r="L57" s="4">
        <v>792</v>
      </c>
      <c r="M57" s="4">
        <v>792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44858</v>
      </c>
      <c r="S57" s="6">
        <v>44874</v>
      </c>
      <c r="T57" s="4" t="s">
        <v>34</v>
      </c>
      <c r="U57" s="4">
        <v>792</v>
      </c>
      <c r="V57" s="4">
        <v>0</v>
      </c>
      <c r="W57" s="4">
        <v>0</v>
      </c>
      <c r="X57" s="4" t="s">
        <v>328</v>
      </c>
      <c r="Y57" s="4" t="s">
        <v>329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127</v>
      </c>
      <c r="E58" s="4" t="s">
        <v>331</v>
      </c>
      <c r="F58" s="6">
        <v>44869</v>
      </c>
      <c r="G58" s="6">
        <v>44871</v>
      </c>
      <c r="H58" s="4">
        <v>1</v>
      </c>
      <c r="I58" s="4">
        <v>2</v>
      </c>
      <c r="J58" s="4">
        <v>2</v>
      </c>
      <c r="K58" s="4" t="s">
        <v>30</v>
      </c>
      <c r="L58" s="4">
        <v>3048</v>
      </c>
      <c r="M58" s="4">
        <v>3048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44859</v>
      </c>
      <c r="S58" s="6">
        <v>44874</v>
      </c>
      <c r="T58" s="4" t="s">
        <v>34</v>
      </c>
      <c r="U58" s="4">
        <v>3048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44869</v>
      </c>
      <c r="G59" s="6">
        <v>44871</v>
      </c>
      <c r="H59" s="4">
        <v>1</v>
      </c>
      <c r="I59" s="4">
        <v>2</v>
      </c>
      <c r="J59" s="4">
        <v>2</v>
      </c>
      <c r="K59" s="4" t="s">
        <v>30</v>
      </c>
      <c r="L59" s="4">
        <v>2800</v>
      </c>
      <c r="M59" s="4">
        <v>2800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44859</v>
      </c>
      <c r="S59" s="6">
        <v>44874</v>
      </c>
      <c r="T59" s="4" t="s">
        <v>34</v>
      </c>
      <c r="U59" s="4">
        <v>2800</v>
      </c>
      <c r="V59" s="4">
        <v>0</v>
      </c>
      <c r="W59" s="4">
        <v>0</v>
      </c>
      <c r="X59" s="4" t="s">
        <v>339</v>
      </c>
      <c r="Y59" s="4" t="s">
        <v>340</v>
      </c>
    </row>
    <row r="60" s="4" customFormat="1" spans="1:25">
      <c r="A60" s="4" t="s">
        <v>210</v>
      </c>
      <c r="B60" s="4" t="s">
        <v>26</v>
      </c>
      <c r="C60" s="4" t="s">
        <v>131</v>
      </c>
      <c r="D60" s="4" t="s">
        <v>176</v>
      </c>
      <c r="E60" s="4" t="s">
        <v>211</v>
      </c>
      <c r="F60" s="6">
        <v>44868</v>
      </c>
      <c r="G60" s="6">
        <v>44871</v>
      </c>
      <c r="H60" s="4">
        <v>1</v>
      </c>
      <c r="I60" s="4">
        <v>3</v>
      </c>
      <c r="J60" s="4">
        <v>3</v>
      </c>
      <c r="K60" s="4" t="s">
        <v>30</v>
      </c>
      <c r="L60" s="4">
        <v>-1677</v>
      </c>
      <c r="M60" s="4">
        <v>-1677</v>
      </c>
      <c r="N60" s="4" t="s">
        <v>212</v>
      </c>
      <c r="O60" s="4" t="s">
        <v>32</v>
      </c>
      <c r="P60" s="4" t="s">
        <v>33</v>
      </c>
      <c r="Q60" s="4">
        <v>0</v>
      </c>
      <c r="R60" s="7">
        <v>44847</v>
      </c>
      <c r="S60" s="6">
        <v>44874</v>
      </c>
      <c r="T60" s="4" t="s">
        <v>34</v>
      </c>
      <c r="U60" s="4">
        <v>-1677</v>
      </c>
      <c r="V60" s="4">
        <v>0</v>
      </c>
      <c r="W60" s="4">
        <v>0</v>
      </c>
      <c r="X60" s="4" t="s">
        <v>213</v>
      </c>
      <c r="Y60" s="4" t="s">
        <v>214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342</v>
      </c>
      <c r="E61" s="4" t="s">
        <v>343</v>
      </c>
      <c r="F61" s="6">
        <v>44870</v>
      </c>
      <c r="G61" s="6">
        <v>44871</v>
      </c>
      <c r="H61" s="4">
        <v>1</v>
      </c>
      <c r="I61" s="4">
        <v>1</v>
      </c>
      <c r="J61" s="4">
        <v>1</v>
      </c>
      <c r="K61" s="4" t="s">
        <v>30</v>
      </c>
      <c r="L61" s="4">
        <v>1500</v>
      </c>
      <c r="M61" s="4">
        <v>1500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44860</v>
      </c>
      <c r="S61" s="6">
        <v>44874</v>
      </c>
      <c r="T61" s="4" t="s">
        <v>34</v>
      </c>
      <c r="U61" s="4">
        <v>1500</v>
      </c>
      <c r="V61" s="4">
        <v>0</v>
      </c>
      <c r="W61" s="4">
        <v>0</v>
      </c>
      <c r="X61" s="4" t="s">
        <v>345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303</v>
      </c>
      <c r="E62" s="4" t="s">
        <v>304</v>
      </c>
      <c r="F62" s="6">
        <v>44870</v>
      </c>
      <c r="G62" s="6">
        <v>44871</v>
      </c>
      <c r="H62" s="4">
        <v>1</v>
      </c>
      <c r="I62" s="4">
        <v>1</v>
      </c>
      <c r="J62" s="4">
        <v>1</v>
      </c>
      <c r="K62" s="4" t="s">
        <v>30</v>
      </c>
      <c r="L62" s="4">
        <v>606</v>
      </c>
      <c r="M62" s="4">
        <v>606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44861</v>
      </c>
      <c r="S62" s="6">
        <v>44874</v>
      </c>
      <c r="T62" s="4" t="s">
        <v>34</v>
      </c>
      <c r="U62" s="4">
        <v>606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44870</v>
      </c>
      <c r="G63" s="6">
        <v>44871</v>
      </c>
      <c r="H63" s="4">
        <v>1</v>
      </c>
      <c r="I63" s="4">
        <v>1</v>
      </c>
      <c r="J63" s="4">
        <v>1</v>
      </c>
      <c r="K63" s="4" t="s">
        <v>30</v>
      </c>
      <c r="L63" s="4">
        <v>318</v>
      </c>
      <c r="M63" s="4">
        <v>318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44861</v>
      </c>
      <c r="S63" s="6">
        <v>44874</v>
      </c>
      <c r="T63" s="4" t="s">
        <v>34</v>
      </c>
      <c r="U63" s="4">
        <v>318</v>
      </c>
      <c r="V63" s="4">
        <v>0</v>
      </c>
      <c r="W63" s="4">
        <v>0</v>
      </c>
      <c r="X63" s="4" t="s">
        <v>354</v>
      </c>
      <c r="Y63" s="4" t="s">
        <v>355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357</v>
      </c>
      <c r="E64" s="4" t="s">
        <v>358</v>
      </c>
      <c r="F64" s="6">
        <v>44870</v>
      </c>
      <c r="G64" s="6">
        <v>44871</v>
      </c>
      <c r="H64" s="4">
        <v>1</v>
      </c>
      <c r="I64" s="4">
        <v>1</v>
      </c>
      <c r="J64" s="4">
        <v>1</v>
      </c>
      <c r="K64" s="4" t="s">
        <v>30</v>
      </c>
      <c r="L64" s="4">
        <v>164.14</v>
      </c>
      <c r="M64" s="4">
        <v>164.14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44861</v>
      </c>
      <c r="S64" s="6">
        <v>44874</v>
      </c>
      <c r="T64" s="4" t="s">
        <v>34</v>
      </c>
      <c r="U64" s="4">
        <v>164.14</v>
      </c>
      <c r="V64" s="4">
        <v>0</v>
      </c>
      <c r="W64" s="4">
        <v>0</v>
      </c>
      <c r="X64" s="4" t="s">
        <v>360</v>
      </c>
      <c r="Y64" s="4" t="s">
        <v>361</v>
      </c>
    </row>
    <row r="65" s="4" customFormat="1" spans="1:25">
      <c r="A65" s="4" t="s">
        <v>362</v>
      </c>
      <c r="B65" s="4" t="s">
        <v>26</v>
      </c>
      <c r="C65" s="4" t="s">
        <v>27</v>
      </c>
      <c r="D65" s="4" t="s">
        <v>320</v>
      </c>
      <c r="E65" s="4" t="s">
        <v>321</v>
      </c>
      <c r="F65" s="6">
        <v>44869</v>
      </c>
      <c r="G65" s="6">
        <v>44871</v>
      </c>
      <c r="H65" s="4">
        <v>1</v>
      </c>
      <c r="I65" s="4">
        <v>2</v>
      </c>
      <c r="J65" s="4">
        <v>2</v>
      </c>
      <c r="K65" s="4" t="s">
        <v>30</v>
      </c>
      <c r="L65" s="4">
        <v>2507.16</v>
      </c>
      <c r="M65" s="4">
        <v>2507.16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44861</v>
      </c>
      <c r="S65" s="6">
        <v>44874</v>
      </c>
      <c r="T65" s="4" t="s">
        <v>34</v>
      </c>
      <c r="U65" s="4">
        <v>2507.16</v>
      </c>
      <c r="V65" s="4">
        <v>0</v>
      </c>
      <c r="W65" s="4">
        <v>0</v>
      </c>
      <c r="X65" s="4" t="s">
        <v>364</v>
      </c>
      <c r="Y65" s="4" t="s">
        <v>111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6">
        <v>44870</v>
      </c>
      <c r="G66" s="6">
        <v>44871</v>
      </c>
      <c r="H66" s="4">
        <v>2</v>
      </c>
      <c r="I66" s="4">
        <v>1</v>
      </c>
      <c r="J66" s="4">
        <v>2</v>
      </c>
      <c r="K66" s="4" t="s">
        <v>30</v>
      </c>
      <c r="L66" s="4">
        <v>710</v>
      </c>
      <c r="M66" s="4">
        <v>710</v>
      </c>
      <c r="N66" s="4" t="s">
        <v>368</v>
      </c>
      <c r="O66" s="4" t="s">
        <v>32</v>
      </c>
      <c r="P66" s="4" t="s">
        <v>33</v>
      </c>
      <c r="Q66" s="4">
        <v>0</v>
      </c>
      <c r="R66" s="7">
        <v>44861</v>
      </c>
      <c r="S66" s="6">
        <v>44874</v>
      </c>
      <c r="T66" s="4" t="s">
        <v>34</v>
      </c>
      <c r="U66" s="4">
        <v>710</v>
      </c>
      <c r="V66" s="4">
        <v>0</v>
      </c>
      <c r="W66" s="4">
        <v>0</v>
      </c>
      <c r="X66" s="4" t="s">
        <v>369</v>
      </c>
      <c r="Y66" s="4" t="s">
        <v>370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148</v>
      </c>
      <c r="E67" s="4" t="s">
        <v>149</v>
      </c>
      <c r="F67" s="6">
        <v>44867</v>
      </c>
      <c r="G67" s="6">
        <v>44871</v>
      </c>
      <c r="H67" s="4">
        <v>1</v>
      </c>
      <c r="I67" s="4">
        <v>4</v>
      </c>
      <c r="J67" s="4">
        <v>4</v>
      </c>
      <c r="K67" s="4" t="s">
        <v>30</v>
      </c>
      <c r="L67" s="4">
        <v>2512</v>
      </c>
      <c r="M67" s="4">
        <v>2512</v>
      </c>
      <c r="N67" s="4" t="s">
        <v>372</v>
      </c>
      <c r="O67" s="4" t="s">
        <v>32</v>
      </c>
      <c r="P67" s="4" t="s">
        <v>33</v>
      </c>
      <c r="Q67" s="4">
        <v>0</v>
      </c>
      <c r="R67" s="7">
        <v>44862</v>
      </c>
      <c r="S67" s="6">
        <v>44874</v>
      </c>
      <c r="T67" s="4" t="s">
        <v>34</v>
      </c>
      <c r="U67" s="4">
        <v>2512</v>
      </c>
      <c r="V67" s="4">
        <v>0</v>
      </c>
      <c r="W67" s="4">
        <v>0</v>
      </c>
      <c r="X67" s="4" t="s">
        <v>373</v>
      </c>
      <c r="Y67" s="4" t="s">
        <v>374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44869</v>
      </c>
      <c r="G68" s="6">
        <v>44871</v>
      </c>
      <c r="H68" s="4">
        <v>1</v>
      </c>
      <c r="I68" s="4">
        <v>2</v>
      </c>
      <c r="J68" s="4">
        <v>2</v>
      </c>
      <c r="K68" s="4" t="s">
        <v>30</v>
      </c>
      <c r="L68" s="4">
        <v>874</v>
      </c>
      <c r="M68" s="4">
        <v>874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44862</v>
      </c>
      <c r="S68" s="6">
        <v>44874</v>
      </c>
      <c r="T68" s="4" t="s">
        <v>34</v>
      </c>
      <c r="U68" s="4">
        <v>874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383</v>
      </c>
      <c r="F69" s="6">
        <v>44868</v>
      </c>
      <c r="G69" s="6">
        <v>44871</v>
      </c>
      <c r="H69" s="4">
        <v>1</v>
      </c>
      <c r="I69" s="4">
        <v>3</v>
      </c>
      <c r="J69" s="4">
        <v>3</v>
      </c>
      <c r="K69" s="4" t="s">
        <v>30</v>
      </c>
      <c r="L69" s="4">
        <v>1047</v>
      </c>
      <c r="M69" s="4">
        <v>1047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44862</v>
      </c>
      <c r="S69" s="6">
        <v>44874</v>
      </c>
      <c r="T69" s="4" t="s">
        <v>34</v>
      </c>
      <c r="U69" s="4">
        <v>1047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6">
      <c r="A70" s="4" t="s">
        <v>387</v>
      </c>
      <c r="B70" s="4" t="s">
        <v>26</v>
      </c>
      <c r="C70" s="4" t="s">
        <v>27</v>
      </c>
      <c r="D70" s="4" t="s">
        <v>388</v>
      </c>
      <c r="E70" s="4" t="s">
        <v>389</v>
      </c>
      <c r="F70" s="6">
        <v>44870</v>
      </c>
      <c r="G70" s="6">
        <v>44871</v>
      </c>
      <c r="H70" s="4">
        <v>2</v>
      </c>
      <c r="I70" s="4">
        <v>1</v>
      </c>
      <c r="J70" s="4">
        <v>2</v>
      </c>
      <c r="K70" s="4" t="s">
        <v>30</v>
      </c>
      <c r="L70" s="4">
        <v>2540</v>
      </c>
      <c r="M70" s="4">
        <v>2540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44862</v>
      </c>
      <c r="S70" s="6">
        <v>44874</v>
      </c>
      <c r="T70" s="4" t="s">
        <v>34</v>
      </c>
      <c r="U70" s="4">
        <v>2540</v>
      </c>
      <c r="V70" s="4">
        <v>0</v>
      </c>
      <c r="W70" s="4">
        <v>0</v>
      </c>
      <c r="X70" s="4" t="s">
        <v>391</v>
      </c>
      <c r="Y70" s="4">
        <v>11455881</v>
      </c>
      <c r="Z70" s="4" t="s">
        <v>392</v>
      </c>
    </row>
    <row r="71" s="4" customFormat="1" spans="1:25">
      <c r="A71" s="4" t="s">
        <v>393</v>
      </c>
      <c r="B71" s="4" t="s">
        <v>26</v>
      </c>
      <c r="C71" s="4" t="s">
        <v>27</v>
      </c>
      <c r="D71" s="4" t="s">
        <v>388</v>
      </c>
      <c r="E71" s="4" t="s">
        <v>394</v>
      </c>
      <c r="F71" s="6">
        <v>44870</v>
      </c>
      <c r="G71" s="6">
        <v>44871</v>
      </c>
      <c r="H71" s="4">
        <v>1</v>
      </c>
      <c r="I71" s="4">
        <v>1</v>
      </c>
      <c r="J71" s="4">
        <v>1</v>
      </c>
      <c r="K71" s="4" t="s">
        <v>30</v>
      </c>
      <c r="L71" s="4">
        <v>1270</v>
      </c>
      <c r="M71" s="4">
        <v>1270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44862</v>
      </c>
      <c r="S71" s="6">
        <v>44874</v>
      </c>
      <c r="T71" s="4" t="s">
        <v>34</v>
      </c>
      <c r="U71" s="4">
        <v>1270</v>
      </c>
      <c r="V71" s="4">
        <v>0</v>
      </c>
      <c r="W71" s="4">
        <v>0</v>
      </c>
      <c r="X71" s="4" t="s">
        <v>396</v>
      </c>
      <c r="Y71" s="4" t="s">
        <v>397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342</v>
      </c>
      <c r="E72" s="4" t="s">
        <v>343</v>
      </c>
      <c r="F72" s="6">
        <v>44870</v>
      </c>
      <c r="G72" s="6">
        <v>44871</v>
      </c>
      <c r="H72" s="4">
        <v>1</v>
      </c>
      <c r="I72" s="4">
        <v>1</v>
      </c>
      <c r="J72" s="4">
        <v>1</v>
      </c>
      <c r="K72" s="4" t="s">
        <v>30</v>
      </c>
      <c r="L72" s="4">
        <v>1600</v>
      </c>
      <c r="M72" s="4">
        <v>1600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44862</v>
      </c>
      <c r="S72" s="6">
        <v>44874</v>
      </c>
      <c r="T72" s="4" t="s">
        <v>34</v>
      </c>
      <c r="U72" s="4">
        <v>1600</v>
      </c>
      <c r="V72" s="4">
        <v>0</v>
      </c>
      <c r="W72" s="4">
        <v>0</v>
      </c>
      <c r="X72" s="4" t="s">
        <v>400</v>
      </c>
      <c r="Y72" s="4" t="s">
        <v>400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376</v>
      </c>
      <c r="E73" s="4" t="s">
        <v>377</v>
      </c>
      <c r="F73" s="6">
        <v>44869</v>
      </c>
      <c r="G73" s="6">
        <v>44871</v>
      </c>
      <c r="H73" s="4">
        <v>1</v>
      </c>
      <c r="I73" s="4">
        <v>2</v>
      </c>
      <c r="J73" s="4">
        <v>2</v>
      </c>
      <c r="K73" s="4" t="s">
        <v>30</v>
      </c>
      <c r="L73" s="4">
        <v>874</v>
      </c>
      <c r="M73" s="4">
        <v>874</v>
      </c>
      <c r="N73" s="4" t="s">
        <v>402</v>
      </c>
      <c r="O73" s="4" t="s">
        <v>32</v>
      </c>
      <c r="P73" s="4" t="s">
        <v>33</v>
      </c>
      <c r="Q73" s="4">
        <v>0</v>
      </c>
      <c r="R73" s="7">
        <v>44862</v>
      </c>
      <c r="S73" s="6">
        <v>44874</v>
      </c>
      <c r="T73" s="4" t="s">
        <v>34</v>
      </c>
      <c r="U73" s="4">
        <v>874</v>
      </c>
      <c r="V73" s="4">
        <v>0</v>
      </c>
      <c r="W73" s="4">
        <v>0</v>
      </c>
      <c r="X73" s="4" t="s">
        <v>403</v>
      </c>
      <c r="Y73" s="4" t="s">
        <v>404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407</v>
      </c>
      <c r="F74" s="6">
        <v>44870</v>
      </c>
      <c r="G74" s="6">
        <v>44871</v>
      </c>
      <c r="H74" s="4">
        <v>2</v>
      </c>
      <c r="I74" s="4">
        <v>1</v>
      </c>
      <c r="J74" s="4">
        <v>2</v>
      </c>
      <c r="K74" s="4" t="s">
        <v>30</v>
      </c>
      <c r="L74" s="4">
        <v>1470</v>
      </c>
      <c r="M74" s="4">
        <v>1470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44863</v>
      </c>
      <c r="S74" s="6">
        <v>44874</v>
      </c>
      <c r="T74" s="4" t="s">
        <v>34</v>
      </c>
      <c r="U74" s="4">
        <v>1470</v>
      </c>
      <c r="V74" s="4">
        <v>0</v>
      </c>
      <c r="W74" s="4">
        <v>0</v>
      </c>
      <c r="X74" s="4" t="s">
        <v>409</v>
      </c>
      <c r="Y74" s="4" t="s">
        <v>410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412</v>
      </c>
      <c r="E75" s="4" t="s">
        <v>413</v>
      </c>
      <c r="F75" s="6">
        <v>44870</v>
      </c>
      <c r="G75" s="6">
        <v>44871</v>
      </c>
      <c r="H75" s="4">
        <v>3</v>
      </c>
      <c r="I75" s="4">
        <v>1</v>
      </c>
      <c r="J75" s="4">
        <v>3</v>
      </c>
      <c r="K75" s="4" t="s">
        <v>30</v>
      </c>
      <c r="L75" s="4">
        <v>1194</v>
      </c>
      <c r="M75" s="4">
        <v>1194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44863</v>
      </c>
      <c r="S75" s="6">
        <v>44874</v>
      </c>
      <c r="T75" s="4" t="s">
        <v>34</v>
      </c>
      <c r="U75" s="4">
        <v>1194</v>
      </c>
      <c r="V75" s="4">
        <v>0</v>
      </c>
      <c r="W75" s="4">
        <v>0</v>
      </c>
      <c r="X75" s="4" t="s">
        <v>415</v>
      </c>
      <c r="Y75" s="4" t="s">
        <v>416</v>
      </c>
    </row>
    <row r="76" s="4" customFormat="1" spans="1:25">
      <c r="A76" s="4" t="s">
        <v>417</v>
      </c>
      <c r="B76" s="4" t="s">
        <v>26</v>
      </c>
      <c r="C76" s="4" t="s">
        <v>27</v>
      </c>
      <c r="D76" s="4" t="s">
        <v>320</v>
      </c>
      <c r="E76" s="4" t="s">
        <v>418</v>
      </c>
      <c r="F76" s="6">
        <v>44865</v>
      </c>
      <c r="G76" s="6">
        <v>44871</v>
      </c>
      <c r="H76" s="4">
        <v>1</v>
      </c>
      <c r="I76" s="4">
        <v>6</v>
      </c>
      <c r="J76" s="4">
        <v>6</v>
      </c>
      <c r="K76" s="4" t="s">
        <v>30</v>
      </c>
      <c r="L76" s="4">
        <v>8928</v>
      </c>
      <c r="M76" s="4">
        <v>8928</v>
      </c>
      <c r="N76" s="4" t="s">
        <v>419</v>
      </c>
      <c r="O76" s="4" t="s">
        <v>32</v>
      </c>
      <c r="P76" s="4" t="s">
        <v>33</v>
      </c>
      <c r="Q76" s="4">
        <v>0</v>
      </c>
      <c r="R76" s="7">
        <v>44864</v>
      </c>
      <c r="S76" s="6">
        <v>44874</v>
      </c>
      <c r="T76" s="4" t="s">
        <v>34</v>
      </c>
      <c r="U76" s="4">
        <v>8928</v>
      </c>
      <c r="V76" s="4">
        <v>0</v>
      </c>
      <c r="W76" s="4">
        <v>0</v>
      </c>
      <c r="X76" s="4" t="s">
        <v>420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44870</v>
      </c>
      <c r="G77" s="6">
        <v>44871</v>
      </c>
      <c r="H77" s="4">
        <v>1</v>
      </c>
      <c r="I77" s="4">
        <v>1</v>
      </c>
      <c r="J77" s="4">
        <v>1</v>
      </c>
      <c r="K77" s="4" t="s">
        <v>30</v>
      </c>
      <c r="L77" s="4">
        <v>667</v>
      </c>
      <c r="M77" s="4">
        <v>667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44864</v>
      </c>
      <c r="S77" s="6">
        <v>44874</v>
      </c>
      <c r="T77" s="4" t="s">
        <v>34</v>
      </c>
      <c r="U77" s="4">
        <v>667</v>
      </c>
      <c r="V77" s="4">
        <v>0</v>
      </c>
      <c r="W77" s="4">
        <v>0</v>
      </c>
      <c r="X77" s="4" t="s">
        <v>425</v>
      </c>
      <c r="Y77" s="4" t="s">
        <v>426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205</v>
      </c>
      <c r="E78" s="4" t="s">
        <v>428</v>
      </c>
      <c r="F78" s="6">
        <v>44869</v>
      </c>
      <c r="G78" s="6">
        <v>44871</v>
      </c>
      <c r="H78" s="4">
        <v>1</v>
      </c>
      <c r="I78" s="4">
        <v>2</v>
      </c>
      <c r="J78" s="4">
        <v>2</v>
      </c>
      <c r="K78" s="4" t="s">
        <v>30</v>
      </c>
      <c r="L78" s="4">
        <v>2220</v>
      </c>
      <c r="M78" s="4">
        <v>2220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44864</v>
      </c>
      <c r="S78" s="6">
        <v>44874</v>
      </c>
      <c r="T78" s="4" t="s">
        <v>34</v>
      </c>
      <c r="U78" s="4">
        <v>2220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366</v>
      </c>
      <c r="E79" s="4" t="s">
        <v>433</v>
      </c>
      <c r="F79" s="6">
        <v>44870</v>
      </c>
      <c r="G79" s="6">
        <v>44871</v>
      </c>
      <c r="H79" s="4">
        <v>1</v>
      </c>
      <c r="I79" s="4">
        <v>1</v>
      </c>
      <c r="J79" s="4">
        <v>1</v>
      </c>
      <c r="K79" s="4" t="s">
        <v>30</v>
      </c>
      <c r="L79" s="4">
        <v>312</v>
      </c>
      <c r="M79" s="4">
        <v>312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44864</v>
      </c>
      <c r="S79" s="6">
        <v>44874</v>
      </c>
      <c r="T79" s="4" t="s">
        <v>34</v>
      </c>
      <c r="U79" s="4">
        <v>312</v>
      </c>
      <c r="V79" s="4">
        <v>0</v>
      </c>
      <c r="W79" s="4">
        <v>0</v>
      </c>
      <c r="X79" s="4" t="s">
        <v>435</v>
      </c>
      <c r="Y79" s="4" t="s">
        <v>436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438</v>
      </c>
      <c r="E80" s="4" t="s">
        <v>439</v>
      </c>
      <c r="F80" s="6">
        <v>44870</v>
      </c>
      <c r="G80" s="6">
        <v>44871</v>
      </c>
      <c r="H80" s="4">
        <v>1</v>
      </c>
      <c r="I80" s="4">
        <v>1</v>
      </c>
      <c r="J80" s="4">
        <v>1</v>
      </c>
      <c r="K80" s="4" t="s">
        <v>30</v>
      </c>
      <c r="L80" s="4">
        <v>693</v>
      </c>
      <c r="M80" s="4">
        <v>693</v>
      </c>
      <c r="N80" s="4" t="s">
        <v>440</v>
      </c>
      <c r="O80" s="4" t="s">
        <v>32</v>
      </c>
      <c r="P80" s="4" t="s">
        <v>33</v>
      </c>
      <c r="Q80" s="4">
        <v>0</v>
      </c>
      <c r="R80" s="7">
        <v>44865</v>
      </c>
      <c r="S80" s="6">
        <v>44874</v>
      </c>
      <c r="T80" s="4" t="s">
        <v>34</v>
      </c>
      <c r="U80" s="4">
        <v>693</v>
      </c>
      <c r="V80" s="4">
        <v>0</v>
      </c>
      <c r="W80" s="4">
        <v>0</v>
      </c>
      <c r="X80" s="4" t="s">
        <v>441</v>
      </c>
      <c r="Y80" s="4" t="s">
        <v>111</v>
      </c>
    </row>
    <row r="81" s="4" customFormat="1" spans="1:25">
      <c r="A81" s="4" t="s">
        <v>437</v>
      </c>
      <c r="B81" s="4" t="s">
        <v>26</v>
      </c>
      <c r="C81" s="4" t="s">
        <v>131</v>
      </c>
      <c r="D81" s="4" t="s">
        <v>438</v>
      </c>
      <c r="E81" s="4" t="s">
        <v>439</v>
      </c>
      <c r="F81" s="6">
        <v>44870</v>
      </c>
      <c r="G81" s="6">
        <v>44871</v>
      </c>
      <c r="H81" s="4">
        <v>1</v>
      </c>
      <c r="I81" s="4">
        <v>1</v>
      </c>
      <c r="J81" s="4">
        <v>1</v>
      </c>
      <c r="K81" s="4" t="s">
        <v>30</v>
      </c>
      <c r="L81" s="4">
        <v>-693</v>
      </c>
      <c r="M81" s="4">
        <v>-693</v>
      </c>
      <c r="N81" s="4" t="s">
        <v>440</v>
      </c>
      <c r="O81" s="4" t="s">
        <v>32</v>
      </c>
      <c r="P81" s="4" t="s">
        <v>33</v>
      </c>
      <c r="Q81" s="4">
        <v>0</v>
      </c>
      <c r="R81" s="7">
        <v>44865</v>
      </c>
      <c r="S81" s="6">
        <v>44874</v>
      </c>
      <c r="T81" s="4" t="s">
        <v>34</v>
      </c>
      <c r="U81" s="4">
        <v>-693</v>
      </c>
      <c r="V81" s="4">
        <v>0</v>
      </c>
      <c r="W81" s="4">
        <v>0</v>
      </c>
      <c r="X81" s="4" t="s">
        <v>441</v>
      </c>
      <c r="Y81" s="4" t="s">
        <v>111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6">
        <v>44870</v>
      </c>
      <c r="G82" s="6">
        <v>44871</v>
      </c>
      <c r="H82" s="4">
        <v>1</v>
      </c>
      <c r="I82" s="4">
        <v>1</v>
      </c>
      <c r="J82" s="4">
        <v>1</v>
      </c>
      <c r="K82" s="4" t="s">
        <v>30</v>
      </c>
      <c r="L82" s="4">
        <v>437</v>
      </c>
      <c r="M82" s="4">
        <v>437</v>
      </c>
      <c r="N82" s="4" t="s">
        <v>445</v>
      </c>
      <c r="O82" s="4" t="s">
        <v>32</v>
      </c>
      <c r="P82" s="4" t="s">
        <v>33</v>
      </c>
      <c r="Q82" s="4">
        <v>0</v>
      </c>
      <c r="R82" s="7">
        <v>44865</v>
      </c>
      <c r="S82" s="6">
        <v>44874</v>
      </c>
      <c r="T82" s="4" t="s">
        <v>34</v>
      </c>
      <c r="U82" s="4">
        <v>437</v>
      </c>
      <c r="V82" s="4">
        <v>0</v>
      </c>
      <c r="W82" s="4">
        <v>0</v>
      </c>
      <c r="X82" s="4" t="s">
        <v>446</v>
      </c>
      <c r="Y82" s="4" t="s">
        <v>447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303</v>
      </c>
      <c r="E83" s="4" t="s">
        <v>304</v>
      </c>
      <c r="F83" s="6">
        <v>44866</v>
      </c>
      <c r="G83" s="6">
        <v>44871</v>
      </c>
      <c r="H83" s="4">
        <v>1</v>
      </c>
      <c r="I83" s="4">
        <v>5</v>
      </c>
      <c r="J83" s="4">
        <v>5</v>
      </c>
      <c r="K83" s="4" t="s">
        <v>30</v>
      </c>
      <c r="L83" s="4">
        <v>3065</v>
      </c>
      <c r="M83" s="4">
        <v>3065</v>
      </c>
      <c r="N83" s="4" t="s">
        <v>449</v>
      </c>
      <c r="O83" s="4" t="s">
        <v>32</v>
      </c>
      <c r="P83" s="4" t="s">
        <v>33</v>
      </c>
      <c r="Q83" s="4">
        <v>0</v>
      </c>
      <c r="R83" s="7">
        <v>44865</v>
      </c>
      <c r="S83" s="6">
        <v>44874</v>
      </c>
      <c r="T83" s="4" t="s">
        <v>34</v>
      </c>
      <c r="U83" s="4">
        <v>3065</v>
      </c>
      <c r="V83" s="4">
        <v>0</v>
      </c>
      <c r="W83" s="4">
        <v>0</v>
      </c>
      <c r="X83" s="4" t="s">
        <v>450</v>
      </c>
      <c r="Y83" s="4" t="s">
        <v>451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453</v>
      </c>
      <c r="E84" s="4" t="s">
        <v>454</v>
      </c>
      <c r="F84" s="6">
        <v>44869</v>
      </c>
      <c r="G84" s="6">
        <v>44871</v>
      </c>
      <c r="H84" s="4">
        <v>1</v>
      </c>
      <c r="I84" s="4">
        <v>2</v>
      </c>
      <c r="J84" s="4">
        <v>2</v>
      </c>
      <c r="K84" s="4" t="s">
        <v>30</v>
      </c>
      <c r="L84" s="4">
        <v>1326</v>
      </c>
      <c r="M84" s="4">
        <v>1326</v>
      </c>
      <c r="N84" s="4" t="s">
        <v>455</v>
      </c>
      <c r="O84" s="4" t="s">
        <v>32</v>
      </c>
      <c r="P84" s="4" t="s">
        <v>33</v>
      </c>
      <c r="Q84" s="4">
        <v>0</v>
      </c>
      <c r="R84" s="7">
        <v>44865</v>
      </c>
      <c r="S84" s="6">
        <v>44874</v>
      </c>
      <c r="T84" s="4" t="s">
        <v>34</v>
      </c>
      <c r="U84" s="4">
        <v>1326</v>
      </c>
      <c r="V84" s="4">
        <v>0</v>
      </c>
      <c r="W84" s="4">
        <v>0</v>
      </c>
      <c r="X84" s="4" t="s">
        <v>456</v>
      </c>
      <c r="Y84" s="4" t="s">
        <v>457</v>
      </c>
    </row>
    <row r="85" s="4" customFormat="1" spans="1:25">
      <c r="A85" s="4" t="s">
        <v>458</v>
      </c>
      <c r="B85" s="4" t="s">
        <v>26</v>
      </c>
      <c r="C85" s="4" t="s">
        <v>27</v>
      </c>
      <c r="D85" s="4" t="s">
        <v>422</v>
      </c>
      <c r="E85" s="4" t="s">
        <v>459</v>
      </c>
      <c r="F85" s="6">
        <v>44870</v>
      </c>
      <c r="G85" s="6">
        <v>44871</v>
      </c>
      <c r="H85" s="4">
        <v>1</v>
      </c>
      <c r="I85" s="4">
        <v>1</v>
      </c>
      <c r="J85" s="4">
        <v>1</v>
      </c>
      <c r="K85" s="4" t="s">
        <v>30</v>
      </c>
      <c r="L85" s="4">
        <v>420</v>
      </c>
      <c r="M85" s="4">
        <v>420</v>
      </c>
      <c r="N85" s="4" t="s">
        <v>460</v>
      </c>
      <c r="O85" s="4" t="s">
        <v>32</v>
      </c>
      <c r="P85" s="4" t="s">
        <v>33</v>
      </c>
      <c r="Q85" s="4">
        <v>0</v>
      </c>
      <c r="R85" s="7">
        <v>44865</v>
      </c>
      <c r="S85" s="6">
        <v>44874</v>
      </c>
      <c r="T85" s="4" t="s">
        <v>34</v>
      </c>
      <c r="U85" s="4">
        <v>420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464</v>
      </c>
      <c r="E86" s="4" t="s">
        <v>465</v>
      </c>
      <c r="F86" s="6">
        <v>44870</v>
      </c>
      <c r="G86" s="6">
        <v>44871</v>
      </c>
      <c r="H86" s="4">
        <v>1</v>
      </c>
      <c r="I86" s="4">
        <v>1</v>
      </c>
      <c r="J86" s="4">
        <v>1</v>
      </c>
      <c r="K86" s="4" t="s">
        <v>30</v>
      </c>
      <c r="L86" s="4">
        <v>360</v>
      </c>
      <c r="M86" s="4">
        <v>360</v>
      </c>
      <c r="N86" s="4" t="s">
        <v>466</v>
      </c>
      <c r="O86" s="4" t="s">
        <v>32</v>
      </c>
      <c r="P86" s="4" t="s">
        <v>33</v>
      </c>
      <c r="Q86" s="4">
        <v>0</v>
      </c>
      <c r="R86" s="7">
        <v>44865</v>
      </c>
      <c r="S86" s="6">
        <v>44874</v>
      </c>
      <c r="T86" s="4" t="s">
        <v>34</v>
      </c>
      <c r="U86" s="4">
        <v>360</v>
      </c>
      <c r="V86" s="4">
        <v>0</v>
      </c>
      <c r="W86" s="4">
        <v>0</v>
      </c>
      <c r="X86" s="4" t="s">
        <v>467</v>
      </c>
      <c r="Y86" s="4" t="s">
        <v>468</v>
      </c>
    </row>
    <row r="87" s="4" customFormat="1" spans="1:25">
      <c r="A87" s="4" t="s">
        <v>469</v>
      </c>
      <c r="B87" s="4" t="s">
        <v>26</v>
      </c>
      <c r="C87" s="4" t="s">
        <v>27</v>
      </c>
      <c r="D87" s="4" t="s">
        <v>470</v>
      </c>
      <c r="E87" s="4" t="s">
        <v>471</v>
      </c>
      <c r="F87" s="6">
        <v>44869</v>
      </c>
      <c r="G87" s="6">
        <v>44871</v>
      </c>
      <c r="H87" s="4">
        <v>1</v>
      </c>
      <c r="I87" s="4">
        <v>2</v>
      </c>
      <c r="J87" s="4">
        <v>2</v>
      </c>
      <c r="K87" s="4" t="s">
        <v>30</v>
      </c>
      <c r="L87" s="4">
        <v>1988</v>
      </c>
      <c r="M87" s="4">
        <v>1988</v>
      </c>
      <c r="N87" s="4" t="s">
        <v>472</v>
      </c>
      <c r="O87" s="4" t="s">
        <v>32</v>
      </c>
      <c r="P87" s="4" t="s">
        <v>33</v>
      </c>
      <c r="Q87" s="4">
        <v>0</v>
      </c>
      <c r="R87" s="7">
        <v>44866</v>
      </c>
      <c r="S87" s="6">
        <v>44874</v>
      </c>
      <c r="T87" s="4" t="s">
        <v>34</v>
      </c>
      <c r="U87" s="4">
        <v>1988</v>
      </c>
      <c r="V87" s="4">
        <v>0</v>
      </c>
      <c r="W87" s="4">
        <v>0</v>
      </c>
      <c r="X87" s="4" t="s">
        <v>473</v>
      </c>
      <c r="Y87" s="4" t="s">
        <v>474</v>
      </c>
    </row>
    <row r="88" s="4" customFormat="1" spans="1:25">
      <c r="A88" s="4" t="s">
        <v>475</v>
      </c>
      <c r="B88" s="4" t="s">
        <v>26</v>
      </c>
      <c r="C88" s="4" t="s">
        <v>27</v>
      </c>
      <c r="D88" s="4" t="s">
        <v>176</v>
      </c>
      <c r="E88" s="4" t="s">
        <v>476</v>
      </c>
      <c r="F88" s="6">
        <v>44870</v>
      </c>
      <c r="G88" s="6">
        <v>44871</v>
      </c>
      <c r="H88" s="4">
        <v>1</v>
      </c>
      <c r="I88" s="4">
        <v>1</v>
      </c>
      <c r="J88" s="4">
        <v>1</v>
      </c>
      <c r="K88" s="4" t="s">
        <v>30</v>
      </c>
      <c r="L88" s="4">
        <v>568</v>
      </c>
      <c r="M88" s="4">
        <v>568</v>
      </c>
      <c r="N88" s="4" t="s">
        <v>477</v>
      </c>
      <c r="O88" s="4" t="s">
        <v>32</v>
      </c>
      <c r="P88" s="4" t="s">
        <v>33</v>
      </c>
      <c r="Q88" s="4">
        <v>0</v>
      </c>
      <c r="R88" s="7">
        <v>44866</v>
      </c>
      <c r="S88" s="6">
        <v>44874</v>
      </c>
      <c r="T88" s="4" t="s">
        <v>34</v>
      </c>
      <c r="U88" s="4">
        <v>568</v>
      </c>
      <c r="V88" s="4">
        <v>0</v>
      </c>
      <c r="W88" s="4">
        <v>0</v>
      </c>
      <c r="X88" s="4" t="s">
        <v>478</v>
      </c>
      <c r="Y88" s="4" t="s">
        <v>479</v>
      </c>
    </row>
    <row r="89" s="4" customFormat="1" spans="1:25">
      <c r="A89" s="4" t="s">
        <v>480</v>
      </c>
      <c r="B89" s="4" t="s">
        <v>26</v>
      </c>
      <c r="C89" s="4" t="s">
        <v>27</v>
      </c>
      <c r="D89" s="4" t="s">
        <v>481</v>
      </c>
      <c r="E89" s="4" t="s">
        <v>454</v>
      </c>
      <c r="F89" s="6">
        <v>44866</v>
      </c>
      <c r="G89" s="6">
        <v>44871</v>
      </c>
      <c r="H89" s="4">
        <v>1</v>
      </c>
      <c r="I89" s="4">
        <v>5</v>
      </c>
      <c r="J89" s="4">
        <v>5</v>
      </c>
      <c r="K89" s="4" t="s">
        <v>30</v>
      </c>
      <c r="L89" s="4">
        <v>4800</v>
      </c>
      <c r="M89" s="4">
        <v>4800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44866</v>
      </c>
      <c r="S89" s="6">
        <v>44874</v>
      </c>
      <c r="T89" s="4" t="s">
        <v>34</v>
      </c>
      <c r="U89" s="4">
        <v>4800</v>
      </c>
      <c r="V89" s="4">
        <v>0</v>
      </c>
      <c r="W89" s="4">
        <v>0</v>
      </c>
      <c r="X89" s="4" t="s">
        <v>483</v>
      </c>
      <c r="Y89" s="4" t="s">
        <v>484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481</v>
      </c>
      <c r="E90" s="4" t="s">
        <v>454</v>
      </c>
      <c r="F90" s="6">
        <v>44866</v>
      </c>
      <c r="G90" s="6">
        <v>44871</v>
      </c>
      <c r="H90" s="4">
        <v>1</v>
      </c>
      <c r="I90" s="4">
        <v>5</v>
      </c>
      <c r="J90" s="4">
        <v>5</v>
      </c>
      <c r="K90" s="4" t="s">
        <v>30</v>
      </c>
      <c r="L90" s="4">
        <v>4800</v>
      </c>
      <c r="M90" s="4">
        <v>4800</v>
      </c>
      <c r="N90" s="4" t="s">
        <v>486</v>
      </c>
      <c r="O90" s="4" t="s">
        <v>32</v>
      </c>
      <c r="P90" s="4" t="s">
        <v>33</v>
      </c>
      <c r="Q90" s="4">
        <v>0</v>
      </c>
      <c r="R90" s="7">
        <v>44866</v>
      </c>
      <c r="S90" s="6">
        <v>44874</v>
      </c>
      <c r="T90" s="4" t="s">
        <v>34</v>
      </c>
      <c r="U90" s="4">
        <v>4800</v>
      </c>
      <c r="V90" s="4">
        <v>0</v>
      </c>
      <c r="W90" s="4">
        <v>0</v>
      </c>
      <c r="X90" s="4" t="s">
        <v>487</v>
      </c>
      <c r="Y90" s="4" t="s">
        <v>488</v>
      </c>
    </row>
    <row r="91" s="4" customFormat="1" spans="1:25">
      <c r="A91" s="4" t="s">
        <v>489</v>
      </c>
      <c r="B91" s="4" t="s">
        <v>26</v>
      </c>
      <c r="C91" s="4" t="s">
        <v>27</v>
      </c>
      <c r="D91" s="4" t="s">
        <v>490</v>
      </c>
      <c r="E91" s="4" t="s">
        <v>491</v>
      </c>
      <c r="F91" s="6">
        <v>44870</v>
      </c>
      <c r="G91" s="6">
        <v>44871</v>
      </c>
      <c r="H91" s="4">
        <v>1</v>
      </c>
      <c r="I91" s="4">
        <v>1</v>
      </c>
      <c r="J91" s="4">
        <v>1</v>
      </c>
      <c r="K91" s="4" t="s">
        <v>30</v>
      </c>
      <c r="L91" s="4">
        <v>615</v>
      </c>
      <c r="M91" s="4">
        <v>615</v>
      </c>
      <c r="N91" s="4" t="s">
        <v>492</v>
      </c>
      <c r="O91" s="4" t="s">
        <v>32</v>
      </c>
      <c r="P91" s="4" t="s">
        <v>33</v>
      </c>
      <c r="Q91" s="4">
        <v>0</v>
      </c>
      <c r="R91" s="7">
        <v>44866</v>
      </c>
      <c r="S91" s="6">
        <v>44874</v>
      </c>
      <c r="T91" s="4" t="s">
        <v>34</v>
      </c>
      <c r="U91" s="4">
        <v>615</v>
      </c>
      <c r="V91" s="4">
        <v>0</v>
      </c>
      <c r="W91" s="4">
        <v>0</v>
      </c>
      <c r="X91" s="4" t="s">
        <v>493</v>
      </c>
      <c r="Y91" s="4" t="s">
        <v>494</v>
      </c>
    </row>
    <row r="92" s="4" customFormat="1" spans="1:25">
      <c r="A92" s="4" t="s">
        <v>495</v>
      </c>
      <c r="B92" s="4" t="s">
        <v>26</v>
      </c>
      <c r="C92" s="4" t="s">
        <v>27</v>
      </c>
      <c r="D92" s="4" t="s">
        <v>148</v>
      </c>
      <c r="E92" s="4" t="s">
        <v>496</v>
      </c>
      <c r="F92" s="6">
        <v>44867</v>
      </c>
      <c r="G92" s="6">
        <v>44871</v>
      </c>
      <c r="H92" s="4">
        <v>1</v>
      </c>
      <c r="I92" s="4">
        <v>4</v>
      </c>
      <c r="J92" s="4">
        <v>4</v>
      </c>
      <c r="K92" s="4" t="s">
        <v>30</v>
      </c>
      <c r="L92" s="4">
        <v>3228</v>
      </c>
      <c r="M92" s="4">
        <v>3228</v>
      </c>
      <c r="N92" s="4" t="s">
        <v>497</v>
      </c>
      <c r="O92" s="4" t="s">
        <v>32</v>
      </c>
      <c r="P92" s="4" t="s">
        <v>33</v>
      </c>
      <c r="Q92" s="4">
        <v>0</v>
      </c>
      <c r="R92" s="7">
        <v>44866</v>
      </c>
      <c r="S92" s="6">
        <v>44874</v>
      </c>
      <c r="T92" s="4" t="s">
        <v>34</v>
      </c>
      <c r="U92" s="4">
        <v>3228</v>
      </c>
      <c r="V92" s="4">
        <v>0</v>
      </c>
      <c r="W92" s="4">
        <v>0</v>
      </c>
      <c r="X92" s="4" t="s">
        <v>498</v>
      </c>
      <c r="Y92" s="4" t="s">
        <v>499</v>
      </c>
    </row>
    <row r="93" s="4" customFormat="1" spans="1:26">
      <c r="A93" s="4" t="s">
        <v>500</v>
      </c>
      <c r="B93" s="4" t="s">
        <v>26</v>
      </c>
      <c r="C93" s="4" t="s">
        <v>27</v>
      </c>
      <c r="D93" s="4" t="s">
        <v>501</v>
      </c>
      <c r="E93" s="4" t="s">
        <v>502</v>
      </c>
      <c r="F93" s="6">
        <v>44870</v>
      </c>
      <c r="G93" s="6">
        <v>44871</v>
      </c>
      <c r="H93" s="4">
        <v>2</v>
      </c>
      <c r="I93" s="4">
        <v>1</v>
      </c>
      <c r="J93" s="4">
        <v>2</v>
      </c>
      <c r="K93" s="4" t="s">
        <v>30</v>
      </c>
      <c r="L93" s="4">
        <v>754</v>
      </c>
      <c r="M93" s="4">
        <v>754</v>
      </c>
      <c r="N93" s="4" t="s">
        <v>503</v>
      </c>
      <c r="O93" s="4" t="s">
        <v>32</v>
      </c>
      <c r="P93" s="4" t="s">
        <v>33</v>
      </c>
      <c r="Q93" s="4">
        <v>0</v>
      </c>
      <c r="R93" s="7">
        <v>44866</v>
      </c>
      <c r="S93" s="6">
        <v>44874</v>
      </c>
      <c r="T93" s="4" t="s">
        <v>34</v>
      </c>
      <c r="U93" s="4">
        <v>754</v>
      </c>
      <c r="V93" s="4">
        <v>0</v>
      </c>
      <c r="W93" s="4">
        <v>0</v>
      </c>
      <c r="X93" s="4" t="s">
        <v>504</v>
      </c>
      <c r="Y93" s="4">
        <v>678124</v>
      </c>
      <c r="Z93" s="4" t="s">
        <v>505</v>
      </c>
    </row>
    <row r="94" s="4" customFormat="1" spans="1:25">
      <c r="A94" s="4" t="s">
        <v>506</v>
      </c>
      <c r="B94" s="4" t="s">
        <v>26</v>
      </c>
      <c r="C94" s="4" t="s">
        <v>27</v>
      </c>
      <c r="D94" s="4" t="s">
        <v>507</v>
      </c>
      <c r="E94" s="4" t="s">
        <v>508</v>
      </c>
      <c r="F94" s="6">
        <v>44868</v>
      </c>
      <c r="G94" s="6">
        <v>44871</v>
      </c>
      <c r="H94" s="4">
        <v>1</v>
      </c>
      <c r="I94" s="4">
        <v>3</v>
      </c>
      <c r="J94" s="4">
        <v>3</v>
      </c>
      <c r="K94" s="4" t="s">
        <v>30</v>
      </c>
      <c r="L94" s="4">
        <v>945</v>
      </c>
      <c r="M94" s="4">
        <v>945</v>
      </c>
      <c r="N94" s="4" t="s">
        <v>509</v>
      </c>
      <c r="O94" s="4" t="s">
        <v>32</v>
      </c>
      <c r="P94" s="4" t="s">
        <v>33</v>
      </c>
      <c r="Q94" s="4">
        <v>0</v>
      </c>
      <c r="R94" s="7">
        <v>44866</v>
      </c>
      <c r="S94" s="6">
        <v>44874</v>
      </c>
      <c r="T94" s="4" t="s">
        <v>34</v>
      </c>
      <c r="U94" s="4">
        <v>945</v>
      </c>
      <c r="V94" s="4">
        <v>0</v>
      </c>
      <c r="W94" s="4">
        <v>0</v>
      </c>
      <c r="X94" s="4" t="s">
        <v>510</v>
      </c>
      <c r="Y94" s="4" t="s">
        <v>511</v>
      </c>
    </row>
    <row r="95" s="4" customFormat="1" spans="1:25">
      <c r="A95" s="4" t="s">
        <v>512</v>
      </c>
      <c r="B95" s="4" t="s">
        <v>26</v>
      </c>
      <c r="C95" s="4" t="s">
        <v>27</v>
      </c>
      <c r="D95" s="4" t="s">
        <v>470</v>
      </c>
      <c r="E95" s="4" t="s">
        <v>513</v>
      </c>
      <c r="F95" s="6">
        <v>44870</v>
      </c>
      <c r="G95" s="6">
        <v>44871</v>
      </c>
      <c r="H95" s="4">
        <v>1</v>
      </c>
      <c r="I95" s="4">
        <v>1</v>
      </c>
      <c r="J95" s="4">
        <v>1</v>
      </c>
      <c r="K95" s="4" t="s">
        <v>30</v>
      </c>
      <c r="L95" s="4">
        <v>1245</v>
      </c>
      <c r="M95" s="4">
        <v>1245</v>
      </c>
      <c r="N95" s="4" t="s">
        <v>514</v>
      </c>
      <c r="O95" s="4" t="s">
        <v>32</v>
      </c>
      <c r="P95" s="4" t="s">
        <v>33</v>
      </c>
      <c r="Q95" s="4">
        <v>0</v>
      </c>
      <c r="R95" s="7">
        <v>44866</v>
      </c>
      <c r="S95" s="6">
        <v>44874</v>
      </c>
      <c r="T95" s="4" t="s">
        <v>34</v>
      </c>
      <c r="U95" s="4">
        <v>1245</v>
      </c>
      <c r="V95" s="4">
        <v>0</v>
      </c>
      <c r="W95" s="4">
        <v>0</v>
      </c>
      <c r="X95" s="4" t="s">
        <v>515</v>
      </c>
      <c r="Y95" s="4" t="s">
        <v>516</v>
      </c>
    </row>
    <row r="96" s="4" customFormat="1" spans="1:25">
      <c r="A96" s="4" t="s">
        <v>187</v>
      </c>
      <c r="B96" s="4" t="s">
        <v>26</v>
      </c>
      <c r="C96" s="4" t="s">
        <v>131</v>
      </c>
      <c r="D96" s="4" t="s">
        <v>188</v>
      </c>
      <c r="E96" s="4" t="s">
        <v>189</v>
      </c>
      <c r="F96" s="6">
        <v>44867</v>
      </c>
      <c r="G96" s="6">
        <v>44871</v>
      </c>
      <c r="H96" s="4">
        <v>1</v>
      </c>
      <c r="I96" s="4">
        <v>4</v>
      </c>
      <c r="J96" s="4">
        <v>4</v>
      </c>
      <c r="K96" s="4" t="s">
        <v>30</v>
      </c>
      <c r="L96" s="4">
        <v>-6000</v>
      </c>
      <c r="M96" s="4">
        <v>-6000</v>
      </c>
      <c r="N96" s="4" t="s">
        <v>190</v>
      </c>
      <c r="O96" s="4" t="s">
        <v>32</v>
      </c>
      <c r="P96" s="4" t="s">
        <v>33</v>
      </c>
      <c r="Q96" s="4">
        <v>0</v>
      </c>
      <c r="R96" s="7">
        <v>44845</v>
      </c>
      <c r="S96" s="6">
        <v>44874</v>
      </c>
      <c r="T96" s="4" t="s">
        <v>34</v>
      </c>
      <c r="U96" s="4">
        <v>-6000</v>
      </c>
      <c r="V96" s="4">
        <v>0</v>
      </c>
      <c r="W96" s="4">
        <v>0</v>
      </c>
      <c r="X96" s="4" t="s">
        <v>191</v>
      </c>
      <c r="Y96" s="4" t="s">
        <v>192</v>
      </c>
    </row>
    <row r="97" s="4" customFormat="1" spans="1:25">
      <c r="A97" s="4" t="s">
        <v>517</v>
      </c>
      <c r="B97" s="4" t="s">
        <v>26</v>
      </c>
      <c r="C97" s="4" t="s">
        <v>27</v>
      </c>
      <c r="D97" s="4" t="s">
        <v>518</v>
      </c>
      <c r="E97" s="4" t="s">
        <v>519</v>
      </c>
      <c r="F97" s="6">
        <v>44869</v>
      </c>
      <c r="G97" s="6">
        <v>44871</v>
      </c>
      <c r="H97" s="4">
        <v>1</v>
      </c>
      <c r="I97" s="4">
        <v>2</v>
      </c>
      <c r="J97" s="4">
        <v>2</v>
      </c>
      <c r="K97" s="4" t="s">
        <v>30</v>
      </c>
      <c r="L97" s="4">
        <v>1160</v>
      </c>
      <c r="M97" s="4">
        <v>1160</v>
      </c>
      <c r="N97" s="4" t="s">
        <v>520</v>
      </c>
      <c r="O97" s="4" t="s">
        <v>32</v>
      </c>
      <c r="P97" s="4" t="s">
        <v>33</v>
      </c>
      <c r="Q97" s="4">
        <v>0</v>
      </c>
      <c r="R97" s="7">
        <v>44867</v>
      </c>
      <c r="S97" s="6">
        <v>44874</v>
      </c>
      <c r="T97" s="4" t="s">
        <v>34</v>
      </c>
      <c r="U97" s="4">
        <v>1160</v>
      </c>
      <c r="V97" s="4">
        <v>0</v>
      </c>
      <c r="W97" s="4">
        <v>0</v>
      </c>
      <c r="X97" s="4" t="s">
        <v>521</v>
      </c>
      <c r="Y97" s="4" t="s">
        <v>522</v>
      </c>
    </row>
    <row r="98" s="4" customFormat="1" spans="1:25">
      <c r="A98" s="4" t="s">
        <v>523</v>
      </c>
      <c r="B98" s="4" t="s">
        <v>26</v>
      </c>
      <c r="C98" s="4" t="s">
        <v>27</v>
      </c>
      <c r="D98" s="4" t="s">
        <v>176</v>
      </c>
      <c r="E98" s="4" t="s">
        <v>476</v>
      </c>
      <c r="F98" s="6">
        <v>44870</v>
      </c>
      <c r="G98" s="6">
        <v>44871</v>
      </c>
      <c r="H98" s="4">
        <v>1</v>
      </c>
      <c r="I98" s="4">
        <v>1</v>
      </c>
      <c r="J98" s="4">
        <v>1</v>
      </c>
      <c r="K98" s="4" t="s">
        <v>30</v>
      </c>
      <c r="L98" s="4">
        <v>590</v>
      </c>
      <c r="M98" s="4">
        <v>590</v>
      </c>
      <c r="N98" s="4" t="s">
        <v>524</v>
      </c>
      <c r="O98" s="4" t="s">
        <v>32</v>
      </c>
      <c r="P98" s="4" t="s">
        <v>33</v>
      </c>
      <c r="Q98" s="4">
        <v>0</v>
      </c>
      <c r="R98" s="7">
        <v>44867</v>
      </c>
      <c r="S98" s="6">
        <v>44874</v>
      </c>
      <c r="T98" s="4" t="s">
        <v>34</v>
      </c>
      <c r="U98" s="4">
        <v>590</v>
      </c>
      <c r="V98" s="4">
        <v>0</v>
      </c>
      <c r="W98" s="4">
        <v>0</v>
      </c>
      <c r="X98" s="4" t="s">
        <v>525</v>
      </c>
      <c r="Y98" s="4" t="s">
        <v>526</v>
      </c>
    </row>
    <row r="99" s="4" customFormat="1" spans="1:25">
      <c r="A99" s="4" t="s">
        <v>527</v>
      </c>
      <c r="B99" s="4" t="s">
        <v>26</v>
      </c>
      <c r="C99" s="4" t="s">
        <v>27</v>
      </c>
      <c r="D99" s="4" t="s">
        <v>127</v>
      </c>
      <c r="E99" s="4" t="s">
        <v>528</v>
      </c>
      <c r="F99" s="6">
        <v>44870</v>
      </c>
      <c r="G99" s="6">
        <v>44871</v>
      </c>
      <c r="H99" s="4">
        <v>1</v>
      </c>
      <c r="I99" s="4">
        <v>1</v>
      </c>
      <c r="J99" s="4">
        <v>1</v>
      </c>
      <c r="K99" s="4" t="s">
        <v>30</v>
      </c>
      <c r="L99" s="4">
        <v>1210</v>
      </c>
      <c r="M99" s="4">
        <v>1210</v>
      </c>
      <c r="N99" s="4" t="s">
        <v>529</v>
      </c>
      <c r="O99" s="4" t="s">
        <v>32</v>
      </c>
      <c r="P99" s="4" t="s">
        <v>33</v>
      </c>
      <c r="Q99" s="4">
        <v>0</v>
      </c>
      <c r="R99" s="7">
        <v>44867</v>
      </c>
      <c r="S99" s="6">
        <v>44874</v>
      </c>
      <c r="T99" s="4" t="s">
        <v>34</v>
      </c>
      <c r="U99" s="4">
        <v>1210</v>
      </c>
      <c r="V99" s="4">
        <v>0</v>
      </c>
      <c r="W99" s="4">
        <v>0</v>
      </c>
      <c r="X99" s="4" t="s">
        <v>530</v>
      </c>
      <c r="Y99" s="4" t="s">
        <v>531</v>
      </c>
    </row>
    <row r="100" s="4" customFormat="1" spans="1:25">
      <c r="A100" s="4" t="s">
        <v>532</v>
      </c>
      <c r="B100" s="4" t="s">
        <v>26</v>
      </c>
      <c r="C100" s="4" t="s">
        <v>27</v>
      </c>
      <c r="D100" s="4" t="s">
        <v>453</v>
      </c>
      <c r="E100" s="4" t="s">
        <v>533</v>
      </c>
      <c r="F100" s="6">
        <v>44868</v>
      </c>
      <c r="G100" s="6">
        <v>44871</v>
      </c>
      <c r="H100" s="4">
        <v>1</v>
      </c>
      <c r="I100" s="4">
        <v>3</v>
      </c>
      <c r="J100" s="4">
        <v>3</v>
      </c>
      <c r="K100" s="4" t="s">
        <v>30</v>
      </c>
      <c r="L100" s="4">
        <v>1974</v>
      </c>
      <c r="M100" s="4">
        <v>1974</v>
      </c>
      <c r="N100" s="4" t="s">
        <v>534</v>
      </c>
      <c r="O100" s="4" t="s">
        <v>32</v>
      </c>
      <c r="P100" s="4" t="s">
        <v>33</v>
      </c>
      <c r="Q100" s="4">
        <v>0</v>
      </c>
      <c r="R100" s="7">
        <v>44867</v>
      </c>
      <c r="S100" s="6">
        <v>44874</v>
      </c>
      <c r="T100" s="4" t="s">
        <v>34</v>
      </c>
      <c r="U100" s="4">
        <v>1974</v>
      </c>
      <c r="V100" s="4">
        <v>0</v>
      </c>
      <c r="W100" s="4">
        <v>0</v>
      </c>
      <c r="X100" s="4" t="s">
        <v>535</v>
      </c>
      <c r="Y100" s="4" t="s">
        <v>536</v>
      </c>
    </row>
    <row r="101" s="4" customFormat="1" spans="1:25">
      <c r="A101" s="4" t="s">
        <v>537</v>
      </c>
      <c r="B101" s="4" t="s">
        <v>26</v>
      </c>
      <c r="C101" s="4" t="s">
        <v>27</v>
      </c>
      <c r="D101" s="4" t="s">
        <v>538</v>
      </c>
      <c r="E101" s="4" t="s">
        <v>539</v>
      </c>
      <c r="F101" s="6">
        <v>44867</v>
      </c>
      <c r="G101" s="6">
        <v>44871</v>
      </c>
      <c r="H101" s="4">
        <v>1</v>
      </c>
      <c r="I101" s="4">
        <v>4</v>
      </c>
      <c r="J101" s="4">
        <v>4</v>
      </c>
      <c r="K101" s="4" t="s">
        <v>30</v>
      </c>
      <c r="L101" s="4">
        <v>852</v>
      </c>
      <c r="M101" s="4">
        <v>852</v>
      </c>
      <c r="N101" s="4" t="s">
        <v>540</v>
      </c>
      <c r="O101" s="4" t="s">
        <v>32</v>
      </c>
      <c r="P101" s="4" t="s">
        <v>33</v>
      </c>
      <c r="Q101" s="4">
        <v>0</v>
      </c>
      <c r="R101" s="7">
        <v>44867</v>
      </c>
      <c r="S101" s="6">
        <v>44874</v>
      </c>
      <c r="T101" s="4" t="s">
        <v>34</v>
      </c>
      <c r="U101" s="4">
        <v>852</v>
      </c>
      <c r="V101" s="4">
        <v>0</v>
      </c>
      <c r="W101" s="4">
        <v>0</v>
      </c>
      <c r="X101" s="4" t="s">
        <v>541</v>
      </c>
      <c r="Y101" s="4" t="s">
        <v>542</v>
      </c>
    </row>
    <row r="102" s="4" customFormat="1" spans="1:25">
      <c r="A102" s="4" t="s">
        <v>543</v>
      </c>
      <c r="B102" s="4" t="s">
        <v>26</v>
      </c>
      <c r="C102" s="4" t="s">
        <v>27</v>
      </c>
      <c r="D102" s="4" t="s">
        <v>544</v>
      </c>
      <c r="E102" s="4" t="s">
        <v>545</v>
      </c>
      <c r="F102" s="6">
        <v>44867</v>
      </c>
      <c r="G102" s="6">
        <v>44871</v>
      </c>
      <c r="H102" s="4">
        <v>1</v>
      </c>
      <c r="I102" s="4">
        <v>4</v>
      </c>
      <c r="J102" s="4">
        <v>4</v>
      </c>
      <c r="K102" s="4" t="s">
        <v>30</v>
      </c>
      <c r="L102" s="4">
        <v>1416</v>
      </c>
      <c r="M102" s="4">
        <v>1416</v>
      </c>
      <c r="N102" s="4" t="s">
        <v>546</v>
      </c>
      <c r="O102" s="4" t="s">
        <v>32</v>
      </c>
      <c r="P102" s="4" t="s">
        <v>33</v>
      </c>
      <c r="Q102" s="4">
        <v>0</v>
      </c>
      <c r="R102" s="7">
        <v>44867</v>
      </c>
      <c r="S102" s="6">
        <v>44874</v>
      </c>
      <c r="T102" s="4" t="s">
        <v>34</v>
      </c>
      <c r="U102" s="4">
        <v>1416</v>
      </c>
      <c r="V102" s="4">
        <v>0</v>
      </c>
      <c r="W102" s="4">
        <v>0</v>
      </c>
      <c r="X102" s="4" t="s">
        <v>547</v>
      </c>
      <c r="Y102" s="4" t="s">
        <v>548</v>
      </c>
    </row>
    <row r="103" s="4" customFormat="1" spans="1:25">
      <c r="A103" s="4" t="s">
        <v>549</v>
      </c>
      <c r="B103" s="4" t="s">
        <v>26</v>
      </c>
      <c r="C103" s="4" t="s">
        <v>27</v>
      </c>
      <c r="D103" s="4" t="s">
        <v>205</v>
      </c>
      <c r="E103" s="4" t="s">
        <v>550</v>
      </c>
      <c r="F103" s="6">
        <v>44869</v>
      </c>
      <c r="G103" s="6">
        <v>44871</v>
      </c>
      <c r="H103" s="4">
        <v>1</v>
      </c>
      <c r="I103" s="4">
        <v>2</v>
      </c>
      <c r="J103" s="4">
        <v>2</v>
      </c>
      <c r="K103" s="4" t="s">
        <v>30</v>
      </c>
      <c r="L103" s="4">
        <v>2060</v>
      </c>
      <c r="M103" s="4">
        <v>2060</v>
      </c>
      <c r="N103" s="4" t="s">
        <v>551</v>
      </c>
      <c r="O103" s="4" t="s">
        <v>32</v>
      </c>
      <c r="P103" s="4" t="s">
        <v>33</v>
      </c>
      <c r="Q103" s="4">
        <v>0</v>
      </c>
      <c r="R103" s="7">
        <v>44867</v>
      </c>
      <c r="S103" s="6">
        <v>44874</v>
      </c>
      <c r="T103" s="4" t="s">
        <v>34</v>
      </c>
      <c r="U103" s="4">
        <v>2060</v>
      </c>
      <c r="V103" s="4">
        <v>0</v>
      </c>
      <c r="W103" s="4">
        <v>0</v>
      </c>
      <c r="X103" s="4" t="s">
        <v>552</v>
      </c>
      <c r="Y103" s="4" t="s">
        <v>553</v>
      </c>
    </row>
    <row r="104" s="4" customFormat="1" spans="1:25">
      <c r="A104" s="4" t="s">
        <v>554</v>
      </c>
      <c r="B104" s="4" t="s">
        <v>26</v>
      </c>
      <c r="C104" s="4" t="s">
        <v>27</v>
      </c>
      <c r="D104" s="4" t="s">
        <v>366</v>
      </c>
      <c r="E104" s="4" t="s">
        <v>433</v>
      </c>
      <c r="F104" s="6">
        <v>44869</v>
      </c>
      <c r="G104" s="6">
        <v>44871</v>
      </c>
      <c r="H104" s="4">
        <v>1</v>
      </c>
      <c r="I104" s="4">
        <v>2</v>
      </c>
      <c r="J104" s="4">
        <v>2</v>
      </c>
      <c r="K104" s="4" t="s">
        <v>30</v>
      </c>
      <c r="L104" s="4">
        <v>650</v>
      </c>
      <c r="M104" s="4">
        <v>650</v>
      </c>
      <c r="N104" s="4" t="s">
        <v>555</v>
      </c>
      <c r="O104" s="4" t="s">
        <v>32</v>
      </c>
      <c r="P104" s="4" t="s">
        <v>33</v>
      </c>
      <c r="Q104" s="4">
        <v>0</v>
      </c>
      <c r="R104" s="7">
        <v>44867</v>
      </c>
      <c r="S104" s="6">
        <v>44874</v>
      </c>
      <c r="T104" s="4" t="s">
        <v>34</v>
      </c>
      <c r="U104" s="4">
        <v>650</v>
      </c>
      <c r="V104" s="4">
        <v>0</v>
      </c>
      <c r="W104" s="4">
        <v>0</v>
      </c>
      <c r="X104" s="4" t="s">
        <v>556</v>
      </c>
      <c r="Y104" s="4" t="s">
        <v>557</v>
      </c>
    </row>
    <row r="105" s="4" customFormat="1" spans="1:25">
      <c r="A105" s="4" t="s">
        <v>558</v>
      </c>
      <c r="B105" s="4" t="s">
        <v>26</v>
      </c>
      <c r="C105" s="4" t="s">
        <v>27</v>
      </c>
      <c r="D105" s="4" t="s">
        <v>443</v>
      </c>
      <c r="E105" s="4" t="s">
        <v>559</v>
      </c>
      <c r="F105" s="6">
        <v>44869</v>
      </c>
      <c r="G105" s="6">
        <v>44871</v>
      </c>
      <c r="H105" s="4">
        <v>1</v>
      </c>
      <c r="I105" s="4">
        <v>2</v>
      </c>
      <c r="J105" s="4">
        <v>2</v>
      </c>
      <c r="K105" s="4" t="s">
        <v>30</v>
      </c>
      <c r="L105" s="4">
        <v>874</v>
      </c>
      <c r="M105" s="4">
        <v>874</v>
      </c>
      <c r="N105" s="4" t="s">
        <v>560</v>
      </c>
      <c r="O105" s="4" t="s">
        <v>32</v>
      </c>
      <c r="P105" s="4" t="s">
        <v>33</v>
      </c>
      <c r="Q105" s="4">
        <v>0</v>
      </c>
      <c r="R105" s="7">
        <v>44867</v>
      </c>
      <c r="S105" s="6">
        <v>44874</v>
      </c>
      <c r="T105" s="4" t="s">
        <v>34</v>
      </c>
      <c r="U105" s="4">
        <v>874</v>
      </c>
      <c r="V105" s="4">
        <v>0</v>
      </c>
      <c r="W105" s="4">
        <v>0</v>
      </c>
      <c r="X105" s="4" t="s">
        <v>561</v>
      </c>
      <c r="Y105" s="4" t="s">
        <v>562</v>
      </c>
    </row>
    <row r="106" s="4" customFormat="1" spans="1:25">
      <c r="A106" s="4" t="s">
        <v>563</v>
      </c>
      <c r="B106" s="4" t="s">
        <v>26</v>
      </c>
      <c r="C106" s="4" t="s">
        <v>27</v>
      </c>
      <c r="D106" s="4" t="s">
        <v>564</v>
      </c>
      <c r="E106" s="4" t="s">
        <v>565</v>
      </c>
      <c r="F106" s="6">
        <v>44868</v>
      </c>
      <c r="G106" s="6">
        <v>44871</v>
      </c>
      <c r="H106" s="4">
        <v>1</v>
      </c>
      <c r="I106" s="4">
        <v>3</v>
      </c>
      <c r="J106" s="4">
        <v>3</v>
      </c>
      <c r="K106" s="4" t="s">
        <v>30</v>
      </c>
      <c r="L106" s="4">
        <v>1629</v>
      </c>
      <c r="M106" s="4">
        <v>1629</v>
      </c>
      <c r="N106" s="4" t="s">
        <v>566</v>
      </c>
      <c r="O106" s="4" t="s">
        <v>32</v>
      </c>
      <c r="P106" s="4" t="s">
        <v>33</v>
      </c>
      <c r="Q106" s="4">
        <v>0</v>
      </c>
      <c r="R106" s="7">
        <v>44867</v>
      </c>
      <c r="S106" s="6">
        <v>44874</v>
      </c>
      <c r="T106" s="4" t="s">
        <v>34</v>
      </c>
      <c r="U106" s="4">
        <v>1629</v>
      </c>
      <c r="V106" s="4">
        <v>0</v>
      </c>
      <c r="W106" s="4">
        <v>0</v>
      </c>
      <c r="X106" s="4" t="s">
        <v>567</v>
      </c>
      <c r="Y106" s="4" t="s">
        <v>568</v>
      </c>
    </row>
    <row r="107" s="4" customFormat="1" spans="1:25">
      <c r="A107" s="4" t="s">
        <v>569</v>
      </c>
      <c r="B107" s="4" t="s">
        <v>26</v>
      </c>
      <c r="C107" s="4" t="s">
        <v>27</v>
      </c>
      <c r="D107" s="4" t="s">
        <v>320</v>
      </c>
      <c r="E107" s="4" t="s">
        <v>570</v>
      </c>
      <c r="F107" s="6">
        <v>44870</v>
      </c>
      <c r="G107" s="6">
        <v>44871</v>
      </c>
      <c r="H107" s="4">
        <v>1</v>
      </c>
      <c r="I107" s="4">
        <v>1</v>
      </c>
      <c r="J107" s="4">
        <v>1</v>
      </c>
      <c r="K107" s="4" t="s">
        <v>30</v>
      </c>
      <c r="L107" s="4">
        <v>1420.86</v>
      </c>
      <c r="M107" s="4">
        <v>1420.86</v>
      </c>
      <c r="N107" s="4" t="s">
        <v>571</v>
      </c>
      <c r="O107" s="4" t="s">
        <v>32</v>
      </c>
      <c r="P107" s="4" t="s">
        <v>33</v>
      </c>
      <c r="Q107" s="4">
        <v>0</v>
      </c>
      <c r="R107" s="7">
        <v>44867</v>
      </c>
      <c r="S107" s="6">
        <v>44874</v>
      </c>
      <c r="T107" s="4" t="s">
        <v>34</v>
      </c>
      <c r="U107" s="4">
        <v>1420.86</v>
      </c>
      <c r="V107" s="4">
        <v>0</v>
      </c>
      <c r="W107" s="4">
        <v>0</v>
      </c>
      <c r="X107" s="4" t="s">
        <v>572</v>
      </c>
      <c r="Y107" s="4" t="s">
        <v>111</v>
      </c>
    </row>
    <row r="108" s="4" customFormat="1" spans="1:25">
      <c r="A108" s="4" t="s">
        <v>573</v>
      </c>
      <c r="B108" s="4" t="s">
        <v>26</v>
      </c>
      <c r="C108" s="4" t="s">
        <v>27</v>
      </c>
      <c r="D108" s="4" t="s">
        <v>443</v>
      </c>
      <c r="E108" s="4" t="s">
        <v>574</v>
      </c>
      <c r="F108" s="6">
        <v>44869</v>
      </c>
      <c r="G108" s="6">
        <v>44871</v>
      </c>
      <c r="H108" s="4">
        <v>1</v>
      </c>
      <c r="I108" s="4">
        <v>2</v>
      </c>
      <c r="J108" s="4">
        <v>2</v>
      </c>
      <c r="K108" s="4" t="s">
        <v>30</v>
      </c>
      <c r="L108" s="4">
        <v>948</v>
      </c>
      <c r="M108" s="4">
        <v>948</v>
      </c>
      <c r="N108" s="4" t="s">
        <v>575</v>
      </c>
      <c r="O108" s="4" t="s">
        <v>32</v>
      </c>
      <c r="P108" s="4" t="s">
        <v>33</v>
      </c>
      <c r="Q108" s="4">
        <v>0</v>
      </c>
      <c r="R108" s="7">
        <v>44867</v>
      </c>
      <c r="S108" s="6">
        <v>44874</v>
      </c>
      <c r="T108" s="4" t="s">
        <v>34</v>
      </c>
      <c r="U108" s="4">
        <v>948</v>
      </c>
      <c r="V108" s="4">
        <v>0</v>
      </c>
      <c r="W108" s="4">
        <v>0</v>
      </c>
      <c r="X108" s="4" t="s">
        <v>576</v>
      </c>
      <c r="Y108" s="4" t="s">
        <v>577</v>
      </c>
    </row>
    <row r="109" s="4" customFormat="1" spans="1:25">
      <c r="A109" s="4" t="s">
        <v>578</v>
      </c>
      <c r="B109" s="4" t="s">
        <v>26</v>
      </c>
      <c r="C109" s="4" t="s">
        <v>27</v>
      </c>
      <c r="D109" s="4" t="s">
        <v>443</v>
      </c>
      <c r="E109" s="4" t="s">
        <v>574</v>
      </c>
      <c r="F109" s="6">
        <v>44869</v>
      </c>
      <c r="G109" s="6">
        <v>44871</v>
      </c>
      <c r="H109" s="4">
        <v>1</v>
      </c>
      <c r="I109" s="4">
        <v>2</v>
      </c>
      <c r="J109" s="4">
        <v>2</v>
      </c>
      <c r="K109" s="4" t="s">
        <v>30</v>
      </c>
      <c r="L109" s="4">
        <v>948</v>
      </c>
      <c r="M109" s="4">
        <v>948</v>
      </c>
      <c r="N109" s="4" t="s">
        <v>579</v>
      </c>
      <c r="O109" s="4" t="s">
        <v>32</v>
      </c>
      <c r="P109" s="4" t="s">
        <v>33</v>
      </c>
      <c r="Q109" s="4">
        <v>0</v>
      </c>
      <c r="R109" s="7">
        <v>44867</v>
      </c>
      <c r="S109" s="6">
        <v>44874</v>
      </c>
      <c r="T109" s="4" t="s">
        <v>34</v>
      </c>
      <c r="U109" s="4">
        <v>948</v>
      </c>
      <c r="V109" s="4">
        <v>0</v>
      </c>
      <c r="W109" s="4">
        <v>0</v>
      </c>
      <c r="X109" s="4" t="s">
        <v>580</v>
      </c>
      <c r="Y109" s="4" t="s">
        <v>581</v>
      </c>
    </row>
    <row r="110" s="4" customFormat="1" spans="1:25">
      <c r="A110" s="4" t="s">
        <v>582</v>
      </c>
      <c r="B110" s="4" t="s">
        <v>26</v>
      </c>
      <c r="C110" s="4" t="s">
        <v>27</v>
      </c>
      <c r="D110" s="4" t="s">
        <v>583</v>
      </c>
      <c r="E110" s="4" t="s">
        <v>584</v>
      </c>
      <c r="F110" s="6">
        <v>44870</v>
      </c>
      <c r="G110" s="6">
        <v>44871</v>
      </c>
      <c r="H110" s="4">
        <v>1</v>
      </c>
      <c r="I110" s="4">
        <v>1</v>
      </c>
      <c r="J110" s="4">
        <v>1</v>
      </c>
      <c r="K110" s="4" t="s">
        <v>30</v>
      </c>
      <c r="L110" s="4">
        <v>303</v>
      </c>
      <c r="M110" s="4">
        <v>303</v>
      </c>
      <c r="N110" s="4" t="s">
        <v>585</v>
      </c>
      <c r="O110" s="4" t="s">
        <v>32</v>
      </c>
      <c r="P110" s="4" t="s">
        <v>33</v>
      </c>
      <c r="Q110" s="4">
        <v>0</v>
      </c>
      <c r="R110" s="7">
        <v>44868</v>
      </c>
      <c r="S110" s="6">
        <v>44874</v>
      </c>
      <c r="T110" s="4" t="s">
        <v>34</v>
      </c>
      <c r="U110" s="4">
        <v>303</v>
      </c>
      <c r="V110" s="4">
        <v>0</v>
      </c>
      <c r="W110" s="4">
        <v>0</v>
      </c>
      <c r="X110" s="4" t="s">
        <v>586</v>
      </c>
      <c r="Y110" s="4" t="s">
        <v>587</v>
      </c>
    </row>
    <row r="111" s="4" customFormat="1" spans="1:25">
      <c r="A111" s="4" t="s">
        <v>588</v>
      </c>
      <c r="B111" s="4" t="s">
        <v>26</v>
      </c>
      <c r="C111" s="4" t="s">
        <v>27</v>
      </c>
      <c r="D111" s="4" t="s">
        <v>589</v>
      </c>
      <c r="E111" s="4" t="s">
        <v>590</v>
      </c>
      <c r="F111" s="6">
        <v>44870</v>
      </c>
      <c r="G111" s="6">
        <v>44871</v>
      </c>
      <c r="H111" s="4">
        <v>1</v>
      </c>
      <c r="I111" s="4">
        <v>1</v>
      </c>
      <c r="J111" s="4">
        <v>1</v>
      </c>
      <c r="K111" s="4" t="s">
        <v>30</v>
      </c>
      <c r="L111" s="4">
        <v>880</v>
      </c>
      <c r="M111" s="4">
        <v>880</v>
      </c>
      <c r="N111" s="4" t="s">
        <v>591</v>
      </c>
      <c r="O111" s="4" t="s">
        <v>32</v>
      </c>
      <c r="P111" s="4" t="s">
        <v>33</v>
      </c>
      <c r="Q111" s="4">
        <v>0</v>
      </c>
      <c r="R111" s="7">
        <v>44868</v>
      </c>
      <c r="S111" s="6">
        <v>44874</v>
      </c>
      <c r="T111" s="4" t="s">
        <v>34</v>
      </c>
      <c r="U111" s="4">
        <v>880</v>
      </c>
      <c r="V111" s="4">
        <v>0</v>
      </c>
      <c r="W111" s="4">
        <v>0</v>
      </c>
      <c r="X111" s="4" t="s">
        <v>592</v>
      </c>
      <c r="Y111" s="4" t="s">
        <v>593</v>
      </c>
    </row>
    <row r="112" s="4" customFormat="1" spans="1:25">
      <c r="A112" s="4" t="s">
        <v>594</v>
      </c>
      <c r="B112" s="4" t="s">
        <v>26</v>
      </c>
      <c r="C112" s="4" t="s">
        <v>27</v>
      </c>
      <c r="D112" s="4" t="s">
        <v>205</v>
      </c>
      <c r="E112" s="4" t="s">
        <v>550</v>
      </c>
      <c r="F112" s="6">
        <v>44869</v>
      </c>
      <c r="G112" s="6">
        <v>44871</v>
      </c>
      <c r="H112" s="4">
        <v>1</v>
      </c>
      <c r="I112" s="4">
        <v>2</v>
      </c>
      <c r="J112" s="4">
        <v>2</v>
      </c>
      <c r="K112" s="4" t="s">
        <v>30</v>
      </c>
      <c r="L112" s="4">
        <v>2060</v>
      </c>
      <c r="M112" s="4">
        <v>2060</v>
      </c>
      <c r="N112" s="4" t="s">
        <v>551</v>
      </c>
      <c r="O112" s="4" t="s">
        <v>32</v>
      </c>
      <c r="P112" s="4" t="s">
        <v>33</v>
      </c>
      <c r="Q112" s="4">
        <v>0</v>
      </c>
      <c r="R112" s="7">
        <v>44868</v>
      </c>
      <c r="S112" s="6">
        <v>44874</v>
      </c>
      <c r="T112" s="4" t="s">
        <v>34</v>
      </c>
      <c r="U112" s="4">
        <v>2060</v>
      </c>
      <c r="V112" s="4">
        <v>0</v>
      </c>
      <c r="W112" s="4">
        <v>0</v>
      </c>
      <c r="X112" s="4" t="s">
        <v>595</v>
      </c>
      <c r="Y112" s="4" t="s">
        <v>596</v>
      </c>
    </row>
    <row r="113" s="4" customFormat="1" spans="1:25">
      <c r="A113" s="4" t="s">
        <v>597</v>
      </c>
      <c r="B113" s="4" t="s">
        <v>26</v>
      </c>
      <c r="C113" s="4" t="s">
        <v>27</v>
      </c>
      <c r="D113" s="4" t="s">
        <v>366</v>
      </c>
      <c r="E113" s="4" t="s">
        <v>433</v>
      </c>
      <c r="F113" s="6">
        <v>44868</v>
      </c>
      <c r="G113" s="6">
        <v>44871</v>
      </c>
      <c r="H113" s="4">
        <v>1</v>
      </c>
      <c r="I113" s="4">
        <v>3</v>
      </c>
      <c r="J113" s="4">
        <v>3</v>
      </c>
      <c r="K113" s="4" t="s">
        <v>30</v>
      </c>
      <c r="L113" s="4">
        <v>975</v>
      </c>
      <c r="M113" s="4">
        <v>975</v>
      </c>
      <c r="N113" s="4" t="s">
        <v>598</v>
      </c>
      <c r="O113" s="4" t="s">
        <v>32</v>
      </c>
      <c r="P113" s="4" t="s">
        <v>33</v>
      </c>
      <c r="Q113" s="4">
        <v>0</v>
      </c>
      <c r="R113" s="7">
        <v>44868</v>
      </c>
      <c r="S113" s="6">
        <v>44874</v>
      </c>
      <c r="T113" s="4" t="s">
        <v>34</v>
      </c>
      <c r="U113" s="4">
        <v>975</v>
      </c>
      <c r="V113" s="4">
        <v>0</v>
      </c>
      <c r="W113" s="4">
        <v>0</v>
      </c>
      <c r="X113" s="4" t="s">
        <v>599</v>
      </c>
      <c r="Y113" s="4" t="s">
        <v>600</v>
      </c>
    </row>
    <row r="114" s="4" customFormat="1" spans="1:25">
      <c r="A114" s="4" t="s">
        <v>601</v>
      </c>
      <c r="B114" s="4" t="s">
        <v>26</v>
      </c>
      <c r="C114" s="4" t="s">
        <v>27</v>
      </c>
      <c r="D114" s="4" t="s">
        <v>583</v>
      </c>
      <c r="E114" s="4" t="s">
        <v>584</v>
      </c>
      <c r="F114" s="6">
        <v>44870</v>
      </c>
      <c r="G114" s="6">
        <v>44871</v>
      </c>
      <c r="H114" s="4">
        <v>1</v>
      </c>
      <c r="I114" s="4">
        <v>1</v>
      </c>
      <c r="J114" s="4">
        <v>1</v>
      </c>
      <c r="K114" s="4" t="s">
        <v>30</v>
      </c>
      <c r="L114" s="4">
        <v>303</v>
      </c>
      <c r="M114" s="4">
        <v>303</v>
      </c>
      <c r="N114" s="4" t="s">
        <v>602</v>
      </c>
      <c r="O114" s="4" t="s">
        <v>32</v>
      </c>
      <c r="P114" s="4" t="s">
        <v>33</v>
      </c>
      <c r="Q114" s="4">
        <v>0</v>
      </c>
      <c r="R114" s="7">
        <v>44868</v>
      </c>
      <c r="S114" s="6">
        <v>44874</v>
      </c>
      <c r="T114" s="4" t="s">
        <v>34</v>
      </c>
      <c r="U114" s="4">
        <v>303</v>
      </c>
      <c r="V114" s="4">
        <v>0</v>
      </c>
      <c r="W114" s="4">
        <v>0</v>
      </c>
      <c r="X114" s="4" t="s">
        <v>603</v>
      </c>
      <c r="Y114" s="4" t="s">
        <v>604</v>
      </c>
    </row>
    <row r="115" s="4" customFormat="1" spans="1:25">
      <c r="A115" s="4" t="s">
        <v>605</v>
      </c>
      <c r="B115" s="4" t="s">
        <v>26</v>
      </c>
      <c r="C115" s="4" t="s">
        <v>27</v>
      </c>
      <c r="D115" s="4" t="s">
        <v>303</v>
      </c>
      <c r="E115" s="4" t="s">
        <v>304</v>
      </c>
      <c r="F115" s="6">
        <v>44870</v>
      </c>
      <c r="G115" s="6">
        <v>44871</v>
      </c>
      <c r="H115" s="4">
        <v>1</v>
      </c>
      <c r="I115" s="4">
        <v>1</v>
      </c>
      <c r="J115" s="4">
        <v>1</v>
      </c>
      <c r="K115" s="4" t="s">
        <v>30</v>
      </c>
      <c r="L115" s="4">
        <v>613</v>
      </c>
      <c r="M115" s="4">
        <v>613</v>
      </c>
      <c r="N115" s="4" t="s">
        <v>606</v>
      </c>
      <c r="O115" s="4" t="s">
        <v>32</v>
      </c>
      <c r="P115" s="4" t="s">
        <v>33</v>
      </c>
      <c r="Q115" s="4">
        <v>0</v>
      </c>
      <c r="R115" s="7">
        <v>44868</v>
      </c>
      <c r="S115" s="6">
        <v>44874</v>
      </c>
      <c r="T115" s="4" t="s">
        <v>34</v>
      </c>
      <c r="U115" s="4">
        <v>613</v>
      </c>
      <c r="V115" s="4">
        <v>0</v>
      </c>
      <c r="W115" s="4">
        <v>0</v>
      </c>
      <c r="X115" s="4" t="s">
        <v>607</v>
      </c>
      <c r="Y115" s="4" t="s">
        <v>608</v>
      </c>
    </row>
    <row r="116" s="4" customFormat="1" spans="1:25">
      <c r="A116" s="4" t="s">
        <v>609</v>
      </c>
      <c r="B116" s="4" t="s">
        <v>26</v>
      </c>
      <c r="C116" s="4" t="s">
        <v>27</v>
      </c>
      <c r="D116" s="4" t="s">
        <v>205</v>
      </c>
      <c r="E116" s="4" t="s">
        <v>550</v>
      </c>
      <c r="F116" s="6">
        <v>44869</v>
      </c>
      <c r="G116" s="6">
        <v>44871</v>
      </c>
      <c r="H116" s="4">
        <v>1</v>
      </c>
      <c r="I116" s="4">
        <v>2</v>
      </c>
      <c r="J116" s="4">
        <v>2</v>
      </c>
      <c r="K116" s="4" t="s">
        <v>30</v>
      </c>
      <c r="L116" s="4">
        <v>2060</v>
      </c>
      <c r="M116" s="4">
        <v>2060</v>
      </c>
      <c r="N116" s="4" t="s">
        <v>610</v>
      </c>
      <c r="O116" s="4" t="s">
        <v>32</v>
      </c>
      <c r="P116" s="4" t="s">
        <v>33</v>
      </c>
      <c r="Q116" s="4">
        <v>0</v>
      </c>
      <c r="R116" s="7">
        <v>44868</v>
      </c>
      <c r="S116" s="6">
        <v>44874</v>
      </c>
      <c r="T116" s="4" t="s">
        <v>34</v>
      </c>
      <c r="U116" s="4">
        <v>2060</v>
      </c>
      <c r="V116" s="4">
        <v>0</v>
      </c>
      <c r="W116" s="4">
        <v>0</v>
      </c>
      <c r="X116" s="4" t="s">
        <v>611</v>
      </c>
      <c r="Y116" s="4" t="s">
        <v>612</v>
      </c>
    </row>
    <row r="117" s="4" customFormat="1" spans="1:25">
      <c r="A117" s="4" t="s">
        <v>613</v>
      </c>
      <c r="B117" s="4" t="s">
        <v>26</v>
      </c>
      <c r="C117" s="4" t="s">
        <v>27</v>
      </c>
      <c r="D117" s="4" t="s">
        <v>205</v>
      </c>
      <c r="E117" s="4" t="s">
        <v>206</v>
      </c>
      <c r="F117" s="6">
        <v>44869</v>
      </c>
      <c r="G117" s="6">
        <v>44871</v>
      </c>
      <c r="H117" s="4">
        <v>1</v>
      </c>
      <c r="I117" s="4">
        <v>2</v>
      </c>
      <c r="J117" s="4">
        <v>2</v>
      </c>
      <c r="K117" s="4" t="s">
        <v>30</v>
      </c>
      <c r="L117" s="4">
        <v>3280</v>
      </c>
      <c r="M117" s="4">
        <v>3280</v>
      </c>
      <c r="N117" s="4" t="s">
        <v>614</v>
      </c>
      <c r="O117" s="4" t="s">
        <v>32</v>
      </c>
      <c r="P117" s="4" t="s">
        <v>33</v>
      </c>
      <c r="Q117" s="4">
        <v>0</v>
      </c>
      <c r="R117" s="7">
        <v>44868</v>
      </c>
      <c r="S117" s="6">
        <v>44874</v>
      </c>
      <c r="T117" s="4" t="s">
        <v>34</v>
      </c>
      <c r="U117" s="4">
        <v>3280</v>
      </c>
      <c r="V117" s="4">
        <v>0</v>
      </c>
      <c r="W117" s="4">
        <v>0</v>
      </c>
      <c r="X117" s="4" t="s">
        <v>615</v>
      </c>
      <c r="Y117" s="4" t="s">
        <v>616</v>
      </c>
    </row>
    <row r="118" s="4" customFormat="1" spans="1:25">
      <c r="A118" s="4" t="s">
        <v>617</v>
      </c>
      <c r="B118" s="4" t="s">
        <v>26</v>
      </c>
      <c r="C118" s="4" t="s">
        <v>27</v>
      </c>
      <c r="D118" s="4" t="s">
        <v>618</v>
      </c>
      <c r="E118" s="4" t="s">
        <v>619</v>
      </c>
      <c r="F118" s="6">
        <v>44869</v>
      </c>
      <c r="G118" s="6">
        <v>44871</v>
      </c>
      <c r="H118" s="4">
        <v>1</v>
      </c>
      <c r="I118" s="4">
        <v>2</v>
      </c>
      <c r="J118" s="4">
        <v>2</v>
      </c>
      <c r="K118" s="4" t="s">
        <v>30</v>
      </c>
      <c r="L118" s="4">
        <v>1550</v>
      </c>
      <c r="M118" s="4">
        <v>1550</v>
      </c>
      <c r="N118" s="4" t="s">
        <v>620</v>
      </c>
      <c r="O118" s="4" t="s">
        <v>32</v>
      </c>
      <c r="P118" s="4" t="s">
        <v>33</v>
      </c>
      <c r="Q118" s="4">
        <v>0</v>
      </c>
      <c r="R118" s="7">
        <v>44868</v>
      </c>
      <c r="S118" s="6">
        <v>44874</v>
      </c>
      <c r="T118" s="4" t="s">
        <v>34</v>
      </c>
      <c r="U118" s="4">
        <v>1550</v>
      </c>
      <c r="V118" s="4">
        <v>0</v>
      </c>
      <c r="W118" s="4">
        <v>0</v>
      </c>
      <c r="X118" s="4" t="s">
        <v>621</v>
      </c>
      <c r="Y118" s="4" t="s">
        <v>622</v>
      </c>
    </row>
    <row r="119" s="4" customFormat="1" spans="1:25">
      <c r="A119" s="4" t="s">
        <v>623</v>
      </c>
      <c r="B119" s="4" t="s">
        <v>26</v>
      </c>
      <c r="C119" s="4" t="s">
        <v>27</v>
      </c>
      <c r="D119" s="4" t="s">
        <v>412</v>
      </c>
      <c r="E119" s="4" t="s">
        <v>413</v>
      </c>
      <c r="F119" s="6">
        <v>44870</v>
      </c>
      <c r="G119" s="6">
        <v>44871</v>
      </c>
      <c r="H119" s="4">
        <v>1</v>
      </c>
      <c r="I119" s="4">
        <v>1</v>
      </c>
      <c r="J119" s="4">
        <v>1</v>
      </c>
      <c r="K119" s="4" t="s">
        <v>30</v>
      </c>
      <c r="L119" s="4">
        <v>398</v>
      </c>
      <c r="M119" s="4">
        <v>398</v>
      </c>
      <c r="N119" s="4" t="s">
        <v>624</v>
      </c>
      <c r="O119" s="4" t="s">
        <v>32</v>
      </c>
      <c r="P119" s="4" t="s">
        <v>33</v>
      </c>
      <c r="Q119" s="4">
        <v>0</v>
      </c>
      <c r="R119" s="7">
        <v>44868</v>
      </c>
      <c r="S119" s="6">
        <v>44874</v>
      </c>
      <c r="T119" s="4" t="s">
        <v>34</v>
      </c>
      <c r="U119" s="4">
        <v>398</v>
      </c>
      <c r="V119" s="4">
        <v>0</v>
      </c>
      <c r="W119" s="4">
        <v>0</v>
      </c>
      <c r="X119" s="4" t="s">
        <v>625</v>
      </c>
      <c r="Y119" s="4" t="s">
        <v>626</v>
      </c>
    </row>
    <row r="120" s="4" customFormat="1" spans="1:25">
      <c r="A120" s="4" t="s">
        <v>627</v>
      </c>
      <c r="B120" s="4" t="s">
        <v>26</v>
      </c>
      <c r="C120" s="4" t="s">
        <v>27</v>
      </c>
      <c r="D120" s="4" t="s">
        <v>628</v>
      </c>
      <c r="E120" s="4" t="s">
        <v>629</v>
      </c>
      <c r="F120" s="6">
        <v>44868</v>
      </c>
      <c r="G120" s="6">
        <v>44871</v>
      </c>
      <c r="H120" s="4">
        <v>1</v>
      </c>
      <c r="I120" s="4">
        <v>3</v>
      </c>
      <c r="J120" s="4">
        <v>3</v>
      </c>
      <c r="K120" s="4" t="s">
        <v>30</v>
      </c>
      <c r="L120" s="4">
        <v>2640</v>
      </c>
      <c r="M120" s="4">
        <v>2640</v>
      </c>
      <c r="N120" s="4" t="s">
        <v>630</v>
      </c>
      <c r="O120" s="4" t="s">
        <v>32</v>
      </c>
      <c r="P120" s="4" t="s">
        <v>33</v>
      </c>
      <c r="Q120" s="4">
        <v>0</v>
      </c>
      <c r="R120" s="7">
        <v>44868</v>
      </c>
      <c r="S120" s="6">
        <v>44874</v>
      </c>
      <c r="T120" s="4" t="s">
        <v>34</v>
      </c>
      <c r="U120" s="4">
        <v>2640</v>
      </c>
      <c r="V120" s="4">
        <v>0</v>
      </c>
      <c r="W120" s="4">
        <v>0</v>
      </c>
      <c r="X120" s="4" t="s">
        <v>631</v>
      </c>
      <c r="Y120" s="4" t="s">
        <v>632</v>
      </c>
    </row>
    <row r="121" s="4" customFormat="1" spans="1:25">
      <c r="A121" s="4" t="s">
        <v>633</v>
      </c>
      <c r="B121" s="4" t="s">
        <v>26</v>
      </c>
      <c r="C121" s="4" t="s">
        <v>27</v>
      </c>
      <c r="D121" s="4" t="s">
        <v>205</v>
      </c>
      <c r="E121" s="4" t="s">
        <v>550</v>
      </c>
      <c r="F121" s="6">
        <v>44869</v>
      </c>
      <c r="G121" s="6">
        <v>44871</v>
      </c>
      <c r="H121" s="4">
        <v>1</v>
      </c>
      <c r="I121" s="4">
        <v>2</v>
      </c>
      <c r="J121" s="4">
        <v>2</v>
      </c>
      <c r="K121" s="4" t="s">
        <v>30</v>
      </c>
      <c r="L121" s="4">
        <v>2100</v>
      </c>
      <c r="M121" s="4">
        <v>2100</v>
      </c>
      <c r="N121" s="4" t="s">
        <v>634</v>
      </c>
      <c r="O121" s="4" t="s">
        <v>32</v>
      </c>
      <c r="P121" s="4" t="s">
        <v>33</v>
      </c>
      <c r="Q121" s="4">
        <v>0</v>
      </c>
      <c r="R121" s="7">
        <v>44868</v>
      </c>
      <c r="S121" s="6">
        <v>44874</v>
      </c>
      <c r="T121" s="4" t="s">
        <v>34</v>
      </c>
      <c r="U121" s="4">
        <v>2100</v>
      </c>
      <c r="V121" s="4">
        <v>0</v>
      </c>
      <c r="W121" s="4">
        <v>0</v>
      </c>
      <c r="X121" s="4" t="s">
        <v>635</v>
      </c>
      <c r="Y121" s="4" t="s">
        <v>636</v>
      </c>
    </row>
    <row r="122" s="4" customFormat="1" spans="1:25">
      <c r="A122" s="4" t="s">
        <v>637</v>
      </c>
      <c r="B122" s="4" t="s">
        <v>26</v>
      </c>
      <c r="C122" s="4" t="s">
        <v>27</v>
      </c>
      <c r="D122" s="4" t="s">
        <v>303</v>
      </c>
      <c r="E122" s="4" t="s">
        <v>304</v>
      </c>
      <c r="F122" s="6">
        <v>44869</v>
      </c>
      <c r="G122" s="6">
        <v>44871</v>
      </c>
      <c r="H122" s="4">
        <v>2</v>
      </c>
      <c r="I122" s="4">
        <v>2</v>
      </c>
      <c r="J122" s="4">
        <v>4</v>
      </c>
      <c r="K122" s="4" t="s">
        <v>30</v>
      </c>
      <c r="L122" s="4">
        <v>2452</v>
      </c>
      <c r="M122" s="4">
        <v>2452</v>
      </c>
      <c r="N122" s="4" t="s">
        <v>638</v>
      </c>
      <c r="O122" s="4" t="s">
        <v>32</v>
      </c>
      <c r="P122" s="4" t="s">
        <v>33</v>
      </c>
      <c r="Q122" s="4">
        <v>0</v>
      </c>
      <c r="R122" s="7">
        <v>44868</v>
      </c>
      <c r="S122" s="6">
        <v>44874</v>
      </c>
      <c r="T122" s="4" t="s">
        <v>34</v>
      </c>
      <c r="U122" s="4">
        <v>2452</v>
      </c>
      <c r="V122" s="4">
        <v>0</v>
      </c>
      <c r="W122" s="4">
        <v>0</v>
      </c>
      <c r="X122" s="4" t="s">
        <v>639</v>
      </c>
      <c r="Y122" s="4" t="s">
        <v>640</v>
      </c>
    </row>
    <row r="123" s="4" customFormat="1" spans="1:25">
      <c r="A123" s="4" t="s">
        <v>641</v>
      </c>
      <c r="B123" s="4" t="s">
        <v>26</v>
      </c>
      <c r="C123" s="4" t="s">
        <v>27</v>
      </c>
      <c r="D123" s="4" t="s">
        <v>148</v>
      </c>
      <c r="E123" s="4" t="s">
        <v>642</v>
      </c>
      <c r="F123" s="6">
        <v>44869</v>
      </c>
      <c r="G123" s="6">
        <v>44871</v>
      </c>
      <c r="H123" s="4">
        <v>1</v>
      </c>
      <c r="I123" s="4">
        <v>2</v>
      </c>
      <c r="J123" s="4">
        <v>2</v>
      </c>
      <c r="K123" s="4" t="s">
        <v>30</v>
      </c>
      <c r="L123" s="4">
        <v>1614</v>
      </c>
      <c r="M123" s="4">
        <v>1614</v>
      </c>
      <c r="N123" s="4" t="s">
        <v>643</v>
      </c>
      <c r="O123" s="4" t="s">
        <v>32</v>
      </c>
      <c r="P123" s="4" t="s">
        <v>33</v>
      </c>
      <c r="Q123" s="4">
        <v>0</v>
      </c>
      <c r="R123" s="7">
        <v>44868</v>
      </c>
      <c r="S123" s="6">
        <v>44874</v>
      </c>
      <c r="T123" s="4" t="s">
        <v>34</v>
      </c>
      <c r="U123" s="4">
        <v>1614</v>
      </c>
      <c r="V123" s="4">
        <v>0</v>
      </c>
      <c r="W123" s="4">
        <v>0</v>
      </c>
      <c r="X123" s="4" t="s">
        <v>644</v>
      </c>
      <c r="Y123" s="4" t="s">
        <v>645</v>
      </c>
    </row>
    <row r="124" s="4" customFormat="1" spans="1:25">
      <c r="A124" s="4" t="s">
        <v>646</v>
      </c>
      <c r="B124" s="4" t="s">
        <v>26</v>
      </c>
      <c r="C124" s="4" t="s">
        <v>27</v>
      </c>
      <c r="D124" s="4" t="s">
        <v>303</v>
      </c>
      <c r="E124" s="4" t="s">
        <v>647</v>
      </c>
      <c r="F124" s="6">
        <v>44869</v>
      </c>
      <c r="G124" s="6">
        <v>44871</v>
      </c>
      <c r="H124" s="4">
        <v>1</v>
      </c>
      <c r="I124" s="4">
        <v>2</v>
      </c>
      <c r="J124" s="4">
        <v>2</v>
      </c>
      <c r="K124" s="4" t="s">
        <v>30</v>
      </c>
      <c r="L124" s="4">
        <v>1114</v>
      </c>
      <c r="M124" s="4">
        <v>1114</v>
      </c>
      <c r="N124" s="4" t="s">
        <v>648</v>
      </c>
      <c r="O124" s="4" t="s">
        <v>32</v>
      </c>
      <c r="P124" s="4" t="s">
        <v>33</v>
      </c>
      <c r="Q124" s="4">
        <v>0</v>
      </c>
      <c r="R124" s="7">
        <v>44868</v>
      </c>
      <c r="S124" s="6">
        <v>44874</v>
      </c>
      <c r="T124" s="4" t="s">
        <v>34</v>
      </c>
      <c r="U124" s="4">
        <v>1114</v>
      </c>
      <c r="V124" s="4">
        <v>0</v>
      </c>
      <c r="W124" s="4">
        <v>0</v>
      </c>
      <c r="X124" s="4" t="s">
        <v>649</v>
      </c>
      <c r="Y124" s="4" t="s">
        <v>650</v>
      </c>
    </row>
    <row r="125" s="4" customFormat="1" spans="1:25">
      <c r="A125" s="4" t="s">
        <v>651</v>
      </c>
      <c r="B125" s="4" t="s">
        <v>26</v>
      </c>
      <c r="C125" s="4" t="s">
        <v>27</v>
      </c>
      <c r="D125" s="4" t="s">
        <v>303</v>
      </c>
      <c r="E125" s="4" t="s">
        <v>647</v>
      </c>
      <c r="F125" s="6">
        <v>44870</v>
      </c>
      <c r="G125" s="6">
        <v>44871</v>
      </c>
      <c r="H125" s="4">
        <v>1</v>
      </c>
      <c r="I125" s="4">
        <v>1</v>
      </c>
      <c r="J125" s="4">
        <v>1</v>
      </c>
      <c r="K125" s="4" t="s">
        <v>30</v>
      </c>
      <c r="L125" s="4">
        <v>544</v>
      </c>
      <c r="M125" s="4">
        <v>544</v>
      </c>
      <c r="N125" s="4" t="s">
        <v>652</v>
      </c>
      <c r="O125" s="4" t="s">
        <v>32</v>
      </c>
      <c r="P125" s="4" t="s">
        <v>33</v>
      </c>
      <c r="Q125" s="4">
        <v>0</v>
      </c>
      <c r="R125" s="7">
        <v>44868</v>
      </c>
      <c r="S125" s="6">
        <v>44874</v>
      </c>
      <c r="T125" s="4" t="s">
        <v>34</v>
      </c>
      <c r="U125" s="4">
        <v>544</v>
      </c>
      <c r="V125" s="4">
        <v>0</v>
      </c>
      <c r="W125" s="4">
        <v>0</v>
      </c>
      <c r="X125" s="4" t="s">
        <v>653</v>
      </c>
      <c r="Y125" s="4" t="s">
        <v>654</v>
      </c>
    </row>
    <row r="126" s="4" customFormat="1" spans="1:25">
      <c r="A126" s="4" t="s">
        <v>655</v>
      </c>
      <c r="B126" s="4" t="s">
        <v>26</v>
      </c>
      <c r="C126" s="4" t="s">
        <v>27</v>
      </c>
      <c r="D126" s="4" t="s">
        <v>656</v>
      </c>
      <c r="E126" s="4" t="s">
        <v>657</v>
      </c>
      <c r="F126" s="6">
        <v>44869</v>
      </c>
      <c r="G126" s="6">
        <v>44871</v>
      </c>
      <c r="H126" s="4">
        <v>1</v>
      </c>
      <c r="I126" s="4">
        <v>2</v>
      </c>
      <c r="J126" s="4">
        <v>2</v>
      </c>
      <c r="K126" s="4" t="s">
        <v>30</v>
      </c>
      <c r="L126" s="4">
        <v>1476</v>
      </c>
      <c r="M126" s="4">
        <v>1476</v>
      </c>
      <c r="N126" s="4" t="s">
        <v>658</v>
      </c>
      <c r="O126" s="4" t="s">
        <v>32</v>
      </c>
      <c r="P126" s="4" t="s">
        <v>33</v>
      </c>
      <c r="Q126" s="4">
        <v>0</v>
      </c>
      <c r="R126" s="7">
        <v>44868</v>
      </c>
      <c r="S126" s="6">
        <v>44874</v>
      </c>
      <c r="T126" s="4" t="s">
        <v>34</v>
      </c>
      <c r="U126" s="4">
        <v>1476</v>
      </c>
      <c r="V126" s="4">
        <v>0</v>
      </c>
      <c r="W126" s="4">
        <v>0</v>
      </c>
      <c r="X126" s="4" t="s">
        <v>659</v>
      </c>
      <c r="Y126" s="4" t="s">
        <v>660</v>
      </c>
    </row>
    <row r="127" s="4" customFormat="1" spans="1:25">
      <c r="A127" s="4" t="s">
        <v>661</v>
      </c>
      <c r="B127" s="4" t="s">
        <v>26</v>
      </c>
      <c r="C127" s="4" t="s">
        <v>27</v>
      </c>
      <c r="D127" s="4" t="s">
        <v>618</v>
      </c>
      <c r="E127" s="4" t="s">
        <v>662</v>
      </c>
      <c r="F127" s="6">
        <v>44870</v>
      </c>
      <c r="G127" s="6">
        <v>44871</v>
      </c>
      <c r="H127" s="4">
        <v>1</v>
      </c>
      <c r="I127" s="4">
        <v>1</v>
      </c>
      <c r="J127" s="4">
        <v>1</v>
      </c>
      <c r="K127" s="4" t="s">
        <v>30</v>
      </c>
      <c r="L127" s="4">
        <v>562</v>
      </c>
      <c r="M127" s="4">
        <v>562</v>
      </c>
      <c r="N127" s="4" t="s">
        <v>663</v>
      </c>
      <c r="O127" s="4" t="s">
        <v>32</v>
      </c>
      <c r="P127" s="4" t="s">
        <v>33</v>
      </c>
      <c r="Q127" s="4">
        <v>0</v>
      </c>
      <c r="R127" s="7">
        <v>44868</v>
      </c>
      <c r="S127" s="6">
        <v>44874</v>
      </c>
      <c r="T127" s="4" t="s">
        <v>34</v>
      </c>
      <c r="U127" s="4">
        <v>562</v>
      </c>
      <c r="V127" s="4">
        <v>0</v>
      </c>
      <c r="W127" s="4">
        <v>0</v>
      </c>
      <c r="X127" s="4" t="s">
        <v>664</v>
      </c>
      <c r="Y127" s="4" t="s">
        <v>665</v>
      </c>
    </row>
    <row r="128" s="4" customFormat="1" spans="1:25">
      <c r="A128" s="4" t="s">
        <v>666</v>
      </c>
      <c r="B128" s="4" t="s">
        <v>26</v>
      </c>
      <c r="C128" s="4" t="s">
        <v>27</v>
      </c>
      <c r="D128" s="4" t="s">
        <v>656</v>
      </c>
      <c r="E128" s="4" t="s">
        <v>657</v>
      </c>
      <c r="F128" s="6">
        <v>44869</v>
      </c>
      <c r="G128" s="6">
        <v>44871</v>
      </c>
      <c r="H128" s="4">
        <v>1</v>
      </c>
      <c r="I128" s="4">
        <v>2</v>
      </c>
      <c r="J128" s="4">
        <v>2</v>
      </c>
      <c r="K128" s="4" t="s">
        <v>30</v>
      </c>
      <c r="L128" s="4">
        <v>1476</v>
      </c>
      <c r="M128" s="4">
        <v>1476</v>
      </c>
      <c r="N128" s="4" t="s">
        <v>667</v>
      </c>
      <c r="O128" s="4" t="s">
        <v>32</v>
      </c>
      <c r="P128" s="4" t="s">
        <v>33</v>
      </c>
      <c r="Q128" s="4">
        <v>0</v>
      </c>
      <c r="R128" s="7">
        <v>44868</v>
      </c>
      <c r="S128" s="6">
        <v>44874</v>
      </c>
      <c r="T128" s="4" t="s">
        <v>34</v>
      </c>
      <c r="U128" s="4">
        <v>1476</v>
      </c>
      <c r="V128" s="4">
        <v>0</v>
      </c>
      <c r="W128" s="4">
        <v>0</v>
      </c>
      <c r="X128" s="4" t="s">
        <v>668</v>
      </c>
      <c r="Y128" s="4" t="s">
        <v>669</v>
      </c>
    </row>
    <row r="129" s="4" customFormat="1" spans="1:25">
      <c r="A129" s="4" t="s">
        <v>670</v>
      </c>
      <c r="B129" s="4" t="s">
        <v>26</v>
      </c>
      <c r="C129" s="4" t="s">
        <v>27</v>
      </c>
      <c r="D129" s="4" t="s">
        <v>671</v>
      </c>
      <c r="E129" s="4" t="s">
        <v>672</v>
      </c>
      <c r="F129" s="6">
        <v>44869</v>
      </c>
      <c r="G129" s="6">
        <v>44871</v>
      </c>
      <c r="H129" s="4">
        <v>1</v>
      </c>
      <c r="I129" s="4">
        <v>2</v>
      </c>
      <c r="J129" s="4">
        <v>2</v>
      </c>
      <c r="K129" s="4" t="s">
        <v>30</v>
      </c>
      <c r="L129" s="4">
        <v>368</v>
      </c>
      <c r="M129" s="4">
        <v>368</v>
      </c>
      <c r="N129" s="4" t="s">
        <v>673</v>
      </c>
      <c r="O129" s="4" t="s">
        <v>32</v>
      </c>
      <c r="P129" s="4" t="s">
        <v>33</v>
      </c>
      <c r="Q129" s="4">
        <v>0</v>
      </c>
      <c r="R129" s="7">
        <v>44868</v>
      </c>
      <c r="S129" s="6">
        <v>44874</v>
      </c>
      <c r="T129" s="4" t="s">
        <v>34</v>
      </c>
      <c r="U129" s="4">
        <v>368</v>
      </c>
      <c r="V129" s="4">
        <v>0</v>
      </c>
      <c r="W129" s="4">
        <v>0</v>
      </c>
      <c r="X129" s="4" t="s">
        <v>674</v>
      </c>
      <c r="Y129" s="4" t="s">
        <v>111</v>
      </c>
    </row>
    <row r="130" s="4" customFormat="1" spans="1:25">
      <c r="A130" s="4" t="s">
        <v>675</v>
      </c>
      <c r="B130" s="4" t="s">
        <v>26</v>
      </c>
      <c r="C130" s="4" t="s">
        <v>27</v>
      </c>
      <c r="D130" s="4" t="s">
        <v>303</v>
      </c>
      <c r="E130" s="4" t="s">
        <v>647</v>
      </c>
      <c r="F130" s="6">
        <v>44870</v>
      </c>
      <c r="G130" s="6">
        <v>44871</v>
      </c>
      <c r="H130" s="4">
        <v>1</v>
      </c>
      <c r="I130" s="4">
        <v>1</v>
      </c>
      <c r="J130" s="4">
        <v>1</v>
      </c>
      <c r="K130" s="4" t="s">
        <v>30</v>
      </c>
      <c r="L130" s="4">
        <v>544</v>
      </c>
      <c r="M130" s="4">
        <v>544</v>
      </c>
      <c r="N130" s="4" t="s">
        <v>648</v>
      </c>
      <c r="O130" s="4" t="s">
        <v>32</v>
      </c>
      <c r="P130" s="4" t="s">
        <v>33</v>
      </c>
      <c r="Q130" s="4">
        <v>0</v>
      </c>
      <c r="R130" s="7">
        <v>44868</v>
      </c>
      <c r="S130" s="6">
        <v>44874</v>
      </c>
      <c r="T130" s="4" t="s">
        <v>34</v>
      </c>
      <c r="U130" s="4">
        <v>544</v>
      </c>
      <c r="V130" s="4">
        <v>0</v>
      </c>
      <c r="W130" s="4">
        <v>0</v>
      </c>
      <c r="X130" s="4" t="s">
        <v>676</v>
      </c>
      <c r="Y130" s="4" t="s">
        <v>677</v>
      </c>
    </row>
    <row r="131" s="4" customFormat="1" spans="1:25">
      <c r="A131" s="4" t="s">
        <v>678</v>
      </c>
      <c r="B131" s="4" t="s">
        <v>26</v>
      </c>
      <c r="C131" s="4" t="s">
        <v>27</v>
      </c>
      <c r="D131" s="4" t="s">
        <v>303</v>
      </c>
      <c r="E131" s="4" t="s">
        <v>304</v>
      </c>
      <c r="F131" s="6">
        <v>44870</v>
      </c>
      <c r="G131" s="6">
        <v>44871</v>
      </c>
      <c r="H131" s="4">
        <v>1</v>
      </c>
      <c r="I131" s="4">
        <v>1</v>
      </c>
      <c r="J131" s="4">
        <v>1</v>
      </c>
      <c r="K131" s="4" t="s">
        <v>30</v>
      </c>
      <c r="L131" s="4">
        <v>613</v>
      </c>
      <c r="M131" s="4">
        <v>613</v>
      </c>
      <c r="N131" s="4" t="s">
        <v>679</v>
      </c>
      <c r="O131" s="4" t="s">
        <v>32</v>
      </c>
      <c r="P131" s="4" t="s">
        <v>33</v>
      </c>
      <c r="Q131" s="4">
        <v>0</v>
      </c>
      <c r="R131" s="7">
        <v>44868</v>
      </c>
      <c r="S131" s="6">
        <v>44874</v>
      </c>
      <c r="T131" s="4" t="s">
        <v>34</v>
      </c>
      <c r="U131" s="4">
        <v>613</v>
      </c>
      <c r="V131" s="4">
        <v>0</v>
      </c>
      <c r="W131" s="4">
        <v>0</v>
      </c>
      <c r="X131" s="4" t="s">
        <v>680</v>
      </c>
      <c r="Y131" s="4" t="s">
        <v>681</v>
      </c>
    </row>
    <row r="132" s="4" customFormat="1" spans="1:25">
      <c r="A132" s="4" t="s">
        <v>682</v>
      </c>
      <c r="B132" s="4" t="s">
        <v>26</v>
      </c>
      <c r="C132" s="4" t="s">
        <v>27</v>
      </c>
      <c r="D132" s="4" t="s">
        <v>656</v>
      </c>
      <c r="E132" s="4" t="s">
        <v>683</v>
      </c>
      <c r="F132" s="6">
        <v>44869</v>
      </c>
      <c r="G132" s="6">
        <v>44871</v>
      </c>
      <c r="H132" s="4">
        <v>1</v>
      </c>
      <c r="I132" s="4">
        <v>2</v>
      </c>
      <c r="J132" s="4">
        <v>2</v>
      </c>
      <c r="K132" s="4" t="s">
        <v>30</v>
      </c>
      <c r="L132" s="4">
        <v>1264</v>
      </c>
      <c r="M132" s="4">
        <v>1264</v>
      </c>
      <c r="N132" s="4" t="s">
        <v>684</v>
      </c>
      <c r="O132" s="4" t="s">
        <v>32</v>
      </c>
      <c r="P132" s="4" t="s">
        <v>33</v>
      </c>
      <c r="Q132" s="4">
        <v>0</v>
      </c>
      <c r="R132" s="7">
        <v>44868</v>
      </c>
      <c r="S132" s="6">
        <v>44874</v>
      </c>
      <c r="T132" s="4" t="s">
        <v>34</v>
      </c>
      <c r="U132" s="4">
        <v>1264</v>
      </c>
      <c r="V132" s="4">
        <v>0</v>
      </c>
      <c r="W132" s="4">
        <v>0</v>
      </c>
      <c r="X132" s="4" t="s">
        <v>685</v>
      </c>
      <c r="Y132" s="4" t="s">
        <v>111</v>
      </c>
    </row>
    <row r="133" s="4" customFormat="1" spans="1:25">
      <c r="A133" s="4" t="s">
        <v>686</v>
      </c>
      <c r="B133" s="4" t="s">
        <v>26</v>
      </c>
      <c r="C133" s="4" t="s">
        <v>27</v>
      </c>
      <c r="D133" s="4" t="s">
        <v>656</v>
      </c>
      <c r="E133" s="4" t="s">
        <v>657</v>
      </c>
      <c r="F133" s="6">
        <v>44870</v>
      </c>
      <c r="G133" s="6">
        <v>44871</v>
      </c>
      <c r="H133" s="4">
        <v>1</v>
      </c>
      <c r="I133" s="4">
        <v>1</v>
      </c>
      <c r="J133" s="4">
        <v>1</v>
      </c>
      <c r="K133" s="4" t="s">
        <v>30</v>
      </c>
      <c r="L133" s="4">
        <v>738</v>
      </c>
      <c r="M133" s="4">
        <v>738</v>
      </c>
      <c r="N133" s="4" t="s">
        <v>687</v>
      </c>
      <c r="O133" s="4" t="s">
        <v>32</v>
      </c>
      <c r="P133" s="4" t="s">
        <v>33</v>
      </c>
      <c r="Q133" s="4">
        <v>0</v>
      </c>
      <c r="R133" s="7">
        <v>44868</v>
      </c>
      <c r="S133" s="6">
        <v>44874</v>
      </c>
      <c r="T133" s="4" t="s">
        <v>34</v>
      </c>
      <c r="U133" s="4">
        <v>738</v>
      </c>
      <c r="V133" s="4">
        <v>0</v>
      </c>
      <c r="W133" s="4">
        <v>0</v>
      </c>
      <c r="X133" s="4" t="s">
        <v>688</v>
      </c>
      <c r="Y133" s="4" t="s">
        <v>111</v>
      </c>
    </row>
    <row r="134" s="4" customFormat="1" spans="1:25">
      <c r="A134" s="4" t="s">
        <v>689</v>
      </c>
      <c r="B134" s="4" t="s">
        <v>26</v>
      </c>
      <c r="C134" s="4" t="s">
        <v>27</v>
      </c>
      <c r="D134" s="4" t="s">
        <v>303</v>
      </c>
      <c r="E134" s="4" t="s">
        <v>304</v>
      </c>
      <c r="F134" s="6">
        <v>44870</v>
      </c>
      <c r="G134" s="6">
        <v>44871</v>
      </c>
      <c r="H134" s="4">
        <v>1</v>
      </c>
      <c r="I134" s="4">
        <v>1</v>
      </c>
      <c r="J134" s="4">
        <v>1</v>
      </c>
      <c r="K134" s="4" t="s">
        <v>30</v>
      </c>
      <c r="L134" s="4">
        <v>612</v>
      </c>
      <c r="M134" s="4">
        <v>612</v>
      </c>
      <c r="N134" s="4" t="s">
        <v>690</v>
      </c>
      <c r="O134" s="4" t="s">
        <v>32</v>
      </c>
      <c r="P134" s="4" t="s">
        <v>33</v>
      </c>
      <c r="Q134" s="4">
        <v>0</v>
      </c>
      <c r="R134" s="7">
        <v>44868</v>
      </c>
      <c r="S134" s="6">
        <v>44874</v>
      </c>
      <c r="T134" s="4" t="s">
        <v>34</v>
      </c>
      <c r="U134" s="4">
        <v>612</v>
      </c>
      <c r="V134" s="4">
        <v>0</v>
      </c>
      <c r="W134" s="4">
        <v>0</v>
      </c>
      <c r="X134" s="4" t="s">
        <v>691</v>
      </c>
      <c r="Y134" s="4" t="s">
        <v>692</v>
      </c>
    </row>
    <row r="135" s="4" customFormat="1" spans="1:25">
      <c r="A135" s="4" t="s">
        <v>682</v>
      </c>
      <c r="B135" s="4" t="s">
        <v>26</v>
      </c>
      <c r="C135" s="4" t="s">
        <v>131</v>
      </c>
      <c r="D135" s="4" t="s">
        <v>656</v>
      </c>
      <c r="E135" s="4" t="s">
        <v>683</v>
      </c>
      <c r="F135" s="6">
        <v>44869</v>
      </c>
      <c r="G135" s="6">
        <v>44871</v>
      </c>
      <c r="H135" s="4">
        <v>1</v>
      </c>
      <c r="I135" s="4">
        <v>2</v>
      </c>
      <c r="J135" s="4">
        <v>2</v>
      </c>
      <c r="K135" s="4" t="s">
        <v>30</v>
      </c>
      <c r="L135" s="4">
        <v>-1264</v>
      </c>
      <c r="M135" s="4">
        <v>-1264</v>
      </c>
      <c r="N135" s="4" t="s">
        <v>684</v>
      </c>
      <c r="O135" s="4" t="s">
        <v>32</v>
      </c>
      <c r="P135" s="4" t="s">
        <v>33</v>
      </c>
      <c r="Q135" s="4">
        <v>0</v>
      </c>
      <c r="R135" s="7">
        <v>44868</v>
      </c>
      <c r="S135" s="6">
        <v>44874</v>
      </c>
      <c r="T135" s="4" t="s">
        <v>34</v>
      </c>
      <c r="U135" s="4">
        <v>-1264</v>
      </c>
      <c r="V135" s="4">
        <v>0</v>
      </c>
      <c r="W135" s="4">
        <v>0</v>
      </c>
      <c r="X135" s="4" t="s">
        <v>685</v>
      </c>
      <c r="Y135" s="4" t="s">
        <v>111</v>
      </c>
    </row>
    <row r="136" s="4" customFormat="1" spans="1:25">
      <c r="A136" s="4" t="s">
        <v>693</v>
      </c>
      <c r="B136" s="4" t="s">
        <v>26</v>
      </c>
      <c r="C136" s="4" t="s">
        <v>27</v>
      </c>
      <c r="D136" s="4" t="s">
        <v>303</v>
      </c>
      <c r="E136" s="4" t="s">
        <v>304</v>
      </c>
      <c r="F136" s="6">
        <v>44870</v>
      </c>
      <c r="G136" s="6">
        <v>44871</v>
      </c>
      <c r="H136" s="4">
        <v>1</v>
      </c>
      <c r="I136" s="4">
        <v>1</v>
      </c>
      <c r="J136" s="4">
        <v>1</v>
      </c>
      <c r="K136" s="4" t="s">
        <v>30</v>
      </c>
      <c r="L136" s="4">
        <v>612</v>
      </c>
      <c r="M136" s="4">
        <v>612</v>
      </c>
      <c r="N136" s="4" t="s">
        <v>694</v>
      </c>
      <c r="O136" s="4" t="s">
        <v>32</v>
      </c>
      <c r="P136" s="4" t="s">
        <v>33</v>
      </c>
      <c r="Q136" s="4">
        <v>0</v>
      </c>
      <c r="R136" s="7">
        <v>44869</v>
      </c>
      <c r="S136" s="6">
        <v>44874</v>
      </c>
      <c r="T136" s="4" t="s">
        <v>34</v>
      </c>
      <c r="U136" s="4">
        <v>612</v>
      </c>
      <c r="V136" s="4">
        <v>0</v>
      </c>
      <c r="W136" s="4">
        <v>0</v>
      </c>
      <c r="X136" s="4" t="s">
        <v>695</v>
      </c>
      <c r="Y136" s="4" t="s">
        <v>696</v>
      </c>
    </row>
    <row r="137" s="4" customFormat="1" spans="1:25">
      <c r="A137" s="4" t="s">
        <v>697</v>
      </c>
      <c r="B137" s="4" t="s">
        <v>26</v>
      </c>
      <c r="C137" s="4" t="s">
        <v>27</v>
      </c>
      <c r="D137" s="4" t="s">
        <v>698</v>
      </c>
      <c r="E137" s="4" t="s">
        <v>699</v>
      </c>
      <c r="F137" s="6">
        <v>44870</v>
      </c>
      <c r="G137" s="6">
        <v>44871</v>
      </c>
      <c r="H137" s="4">
        <v>1</v>
      </c>
      <c r="I137" s="4">
        <v>1</v>
      </c>
      <c r="J137" s="4">
        <v>1</v>
      </c>
      <c r="K137" s="4" t="s">
        <v>30</v>
      </c>
      <c r="L137" s="4">
        <v>940</v>
      </c>
      <c r="M137" s="4">
        <v>940</v>
      </c>
      <c r="N137" s="4" t="s">
        <v>700</v>
      </c>
      <c r="O137" s="4" t="s">
        <v>32</v>
      </c>
      <c r="P137" s="4" t="s">
        <v>33</v>
      </c>
      <c r="Q137" s="4">
        <v>0</v>
      </c>
      <c r="R137" s="7">
        <v>44869</v>
      </c>
      <c r="S137" s="6">
        <v>44874</v>
      </c>
      <c r="T137" s="4" t="s">
        <v>34</v>
      </c>
      <c r="U137" s="4">
        <v>940</v>
      </c>
      <c r="V137" s="4">
        <v>0</v>
      </c>
      <c r="W137" s="4">
        <v>0</v>
      </c>
      <c r="X137" s="4" t="s">
        <v>701</v>
      </c>
      <c r="Y137" s="4" t="s">
        <v>702</v>
      </c>
    </row>
    <row r="138" s="4" customFormat="1" spans="1:25">
      <c r="A138" s="4" t="s">
        <v>703</v>
      </c>
      <c r="B138" s="4" t="s">
        <v>26</v>
      </c>
      <c r="C138" s="4" t="s">
        <v>27</v>
      </c>
      <c r="D138" s="4" t="s">
        <v>303</v>
      </c>
      <c r="E138" s="4" t="s">
        <v>304</v>
      </c>
      <c r="F138" s="6">
        <v>44870</v>
      </c>
      <c r="G138" s="6">
        <v>44871</v>
      </c>
      <c r="H138" s="4">
        <v>1</v>
      </c>
      <c r="I138" s="4">
        <v>1</v>
      </c>
      <c r="J138" s="4">
        <v>1</v>
      </c>
      <c r="K138" s="4" t="s">
        <v>30</v>
      </c>
      <c r="L138" s="4">
        <v>612</v>
      </c>
      <c r="M138" s="4">
        <v>612</v>
      </c>
      <c r="N138" s="4" t="s">
        <v>704</v>
      </c>
      <c r="O138" s="4" t="s">
        <v>32</v>
      </c>
      <c r="P138" s="4" t="s">
        <v>33</v>
      </c>
      <c r="Q138" s="4">
        <v>0</v>
      </c>
      <c r="R138" s="7">
        <v>44869</v>
      </c>
      <c r="S138" s="6">
        <v>44874</v>
      </c>
      <c r="T138" s="4" t="s">
        <v>34</v>
      </c>
      <c r="U138" s="4">
        <v>612</v>
      </c>
      <c r="V138" s="4">
        <v>0</v>
      </c>
      <c r="W138" s="4">
        <v>0</v>
      </c>
      <c r="X138" s="4" t="s">
        <v>705</v>
      </c>
      <c r="Y138" s="4" t="s">
        <v>706</v>
      </c>
    </row>
    <row r="139" s="4" customFormat="1" spans="1:25">
      <c r="A139" s="4" t="s">
        <v>707</v>
      </c>
      <c r="B139" s="4" t="s">
        <v>26</v>
      </c>
      <c r="C139" s="4" t="s">
        <v>27</v>
      </c>
      <c r="D139" s="4" t="s">
        <v>366</v>
      </c>
      <c r="E139" s="4" t="s">
        <v>433</v>
      </c>
      <c r="F139" s="6">
        <v>44869</v>
      </c>
      <c r="G139" s="6">
        <v>44871</v>
      </c>
      <c r="H139" s="4">
        <v>1</v>
      </c>
      <c r="I139" s="4">
        <v>2</v>
      </c>
      <c r="J139" s="4">
        <v>2</v>
      </c>
      <c r="K139" s="4" t="s">
        <v>30</v>
      </c>
      <c r="L139" s="4">
        <v>650</v>
      </c>
      <c r="M139" s="4">
        <v>650</v>
      </c>
      <c r="N139" s="4" t="s">
        <v>708</v>
      </c>
      <c r="O139" s="4" t="s">
        <v>32</v>
      </c>
      <c r="P139" s="4" t="s">
        <v>33</v>
      </c>
      <c r="Q139" s="4">
        <v>0</v>
      </c>
      <c r="R139" s="7">
        <v>44869</v>
      </c>
      <c r="S139" s="6">
        <v>44874</v>
      </c>
      <c r="T139" s="4" t="s">
        <v>34</v>
      </c>
      <c r="U139" s="4">
        <v>650</v>
      </c>
      <c r="V139" s="4">
        <v>0</v>
      </c>
      <c r="W139" s="4">
        <v>0</v>
      </c>
      <c r="X139" s="4" t="s">
        <v>709</v>
      </c>
      <c r="Y139" s="4" t="s">
        <v>710</v>
      </c>
    </row>
    <row r="140" s="4" customFormat="1" spans="1:25">
      <c r="A140" s="4" t="s">
        <v>711</v>
      </c>
      <c r="B140" s="4" t="s">
        <v>26</v>
      </c>
      <c r="C140" s="4" t="s">
        <v>27</v>
      </c>
      <c r="D140" s="4" t="s">
        <v>538</v>
      </c>
      <c r="E140" s="4" t="s">
        <v>539</v>
      </c>
      <c r="F140" s="6">
        <v>44869</v>
      </c>
      <c r="G140" s="6">
        <v>44871</v>
      </c>
      <c r="H140" s="4">
        <v>1</v>
      </c>
      <c r="I140" s="4">
        <v>2</v>
      </c>
      <c r="J140" s="4">
        <v>2</v>
      </c>
      <c r="K140" s="4" t="s">
        <v>30</v>
      </c>
      <c r="L140" s="4">
        <v>430</v>
      </c>
      <c r="M140" s="4">
        <v>430</v>
      </c>
      <c r="N140" s="4" t="s">
        <v>712</v>
      </c>
      <c r="O140" s="4" t="s">
        <v>32</v>
      </c>
      <c r="P140" s="4" t="s">
        <v>33</v>
      </c>
      <c r="Q140" s="4">
        <v>0</v>
      </c>
      <c r="R140" s="7">
        <v>44869</v>
      </c>
      <c r="S140" s="6">
        <v>44874</v>
      </c>
      <c r="T140" s="4" t="s">
        <v>34</v>
      </c>
      <c r="U140" s="4">
        <v>430</v>
      </c>
      <c r="V140" s="4">
        <v>0</v>
      </c>
      <c r="W140" s="4">
        <v>0</v>
      </c>
      <c r="X140" s="4" t="s">
        <v>713</v>
      </c>
      <c r="Y140" s="4" t="s">
        <v>111</v>
      </c>
    </row>
    <row r="141" s="4" customFormat="1" spans="1:25">
      <c r="A141" s="4" t="s">
        <v>686</v>
      </c>
      <c r="B141" s="4" t="s">
        <v>26</v>
      </c>
      <c r="C141" s="4" t="s">
        <v>131</v>
      </c>
      <c r="D141" s="4" t="s">
        <v>656</v>
      </c>
      <c r="E141" s="4" t="s">
        <v>657</v>
      </c>
      <c r="F141" s="6">
        <v>44870</v>
      </c>
      <c r="G141" s="6">
        <v>44871</v>
      </c>
      <c r="H141" s="4">
        <v>1</v>
      </c>
      <c r="I141" s="4">
        <v>1</v>
      </c>
      <c r="J141" s="4">
        <v>1</v>
      </c>
      <c r="K141" s="4" t="s">
        <v>30</v>
      </c>
      <c r="L141" s="4">
        <v>-738</v>
      </c>
      <c r="M141" s="4">
        <v>-738</v>
      </c>
      <c r="N141" s="4" t="s">
        <v>687</v>
      </c>
      <c r="O141" s="4" t="s">
        <v>32</v>
      </c>
      <c r="P141" s="4" t="s">
        <v>33</v>
      </c>
      <c r="Q141" s="4">
        <v>0</v>
      </c>
      <c r="R141" s="7">
        <v>44868</v>
      </c>
      <c r="S141" s="6">
        <v>44874</v>
      </c>
      <c r="T141" s="4" t="s">
        <v>34</v>
      </c>
      <c r="U141" s="4">
        <v>-738</v>
      </c>
      <c r="V141" s="4">
        <v>0</v>
      </c>
      <c r="W141" s="4">
        <v>0</v>
      </c>
      <c r="X141" s="4" t="s">
        <v>688</v>
      </c>
      <c r="Y141" s="4" t="s">
        <v>111</v>
      </c>
    </row>
    <row r="142" s="4" customFormat="1" spans="1:25">
      <c r="A142" s="4" t="s">
        <v>714</v>
      </c>
      <c r="B142" s="4" t="s">
        <v>26</v>
      </c>
      <c r="C142" s="4" t="s">
        <v>27</v>
      </c>
      <c r="D142" s="4" t="s">
        <v>303</v>
      </c>
      <c r="E142" s="4" t="s">
        <v>647</v>
      </c>
      <c r="F142" s="6">
        <v>44869</v>
      </c>
      <c r="G142" s="6">
        <v>44871</v>
      </c>
      <c r="H142" s="4">
        <v>1</v>
      </c>
      <c r="I142" s="4">
        <v>2</v>
      </c>
      <c r="J142" s="4">
        <v>2</v>
      </c>
      <c r="K142" s="4" t="s">
        <v>30</v>
      </c>
      <c r="L142" s="4">
        <v>1094</v>
      </c>
      <c r="M142" s="4">
        <v>1094</v>
      </c>
      <c r="N142" s="4" t="s">
        <v>715</v>
      </c>
      <c r="O142" s="4" t="s">
        <v>32</v>
      </c>
      <c r="P142" s="4" t="s">
        <v>33</v>
      </c>
      <c r="Q142" s="4">
        <v>0</v>
      </c>
      <c r="R142" s="7">
        <v>44869</v>
      </c>
      <c r="S142" s="6">
        <v>44874</v>
      </c>
      <c r="T142" s="4" t="s">
        <v>34</v>
      </c>
      <c r="U142" s="4">
        <v>1094</v>
      </c>
      <c r="V142" s="4">
        <v>0</v>
      </c>
      <c r="W142" s="4">
        <v>0</v>
      </c>
      <c r="X142" s="4" t="s">
        <v>716</v>
      </c>
      <c r="Y142" s="4" t="s">
        <v>717</v>
      </c>
    </row>
    <row r="143" s="4" customFormat="1" spans="1:25">
      <c r="A143" s="4" t="s">
        <v>718</v>
      </c>
      <c r="B143" s="4" t="s">
        <v>26</v>
      </c>
      <c r="C143" s="4" t="s">
        <v>27</v>
      </c>
      <c r="D143" s="4" t="s">
        <v>303</v>
      </c>
      <c r="E143" s="4" t="s">
        <v>304</v>
      </c>
      <c r="F143" s="6">
        <v>44870</v>
      </c>
      <c r="G143" s="6">
        <v>44871</v>
      </c>
      <c r="H143" s="4">
        <v>1</v>
      </c>
      <c r="I143" s="4">
        <v>1</v>
      </c>
      <c r="J143" s="4">
        <v>1</v>
      </c>
      <c r="K143" s="4" t="s">
        <v>30</v>
      </c>
      <c r="L143" s="4">
        <v>612</v>
      </c>
      <c r="M143" s="4">
        <v>612</v>
      </c>
      <c r="N143" s="4" t="s">
        <v>719</v>
      </c>
      <c r="O143" s="4" t="s">
        <v>32</v>
      </c>
      <c r="P143" s="4" t="s">
        <v>33</v>
      </c>
      <c r="Q143" s="4">
        <v>0</v>
      </c>
      <c r="R143" s="7">
        <v>44869</v>
      </c>
      <c r="S143" s="6">
        <v>44874</v>
      </c>
      <c r="T143" s="4" t="s">
        <v>34</v>
      </c>
      <c r="U143" s="4">
        <v>612</v>
      </c>
      <c r="V143" s="4">
        <v>0</v>
      </c>
      <c r="W143" s="4">
        <v>0</v>
      </c>
      <c r="X143" s="4" t="s">
        <v>720</v>
      </c>
      <c r="Y143" s="4" t="s">
        <v>721</v>
      </c>
    </row>
    <row r="144" s="4" customFormat="1" spans="1:25">
      <c r="A144" s="4" t="s">
        <v>722</v>
      </c>
      <c r="B144" s="4" t="s">
        <v>26</v>
      </c>
      <c r="C144" s="4" t="s">
        <v>27</v>
      </c>
      <c r="D144" s="4" t="s">
        <v>723</v>
      </c>
      <c r="E144" s="4" t="s">
        <v>724</v>
      </c>
      <c r="F144" s="6">
        <v>44870</v>
      </c>
      <c r="G144" s="6">
        <v>44871</v>
      </c>
      <c r="H144" s="4">
        <v>1</v>
      </c>
      <c r="I144" s="4">
        <v>1</v>
      </c>
      <c r="J144" s="4">
        <v>1</v>
      </c>
      <c r="K144" s="4" t="s">
        <v>30</v>
      </c>
      <c r="L144" s="4">
        <v>275</v>
      </c>
      <c r="M144" s="4">
        <v>275</v>
      </c>
      <c r="N144" s="4" t="s">
        <v>725</v>
      </c>
      <c r="O144" s="4" t="s">
        <v>32</v>
      </c>
      <c r="P144" s="4" t="s">
        <v>33</v>
      </c>
      <c r="Q144" s="4">
        <v>0</v>
      </c>
      <c r="R144" s="7">
        <v>44869</v>
      </c>
      <c r="S144" s="6">
        <v>44874</v>
      </c>
      <c r="T144" s="4" t="s">
        <v>34</v>
      </c>
      <c r="U144" s="4">
        <v>275</v>
      </c>
      <c r="V144" s="4">
        <v>0</v>
      </c>
      <c r="W144" s="4">
        <v>0</v>
      </c>
      <c r="X144" s="4" t="s">
        <v>726</v>
      </c>
      <c r="Y144" s="4" t="s">
        <v>727</v>
      </c>
    </row>
    <row r="145" s="4" customFormat="1" spans="1:25">
      <c r="A145" s="4" t="s">
        <v>670</v>
      </c>
      <c r="B145" s="4" t="s">
        <v>26</v>
      </c>
      <c r="C145" s="4" t="s">
        <v>131</v>
      </c>
      <c r="D145" s="4" t="s">
        <v>671</v>
      </c>
      <c r="E145" s="4" t="s">
        <v>672</v>
      </c>
      <c r="F145" s="6">
        <v>44869</v>
      </c>
      <c r="G145" s="6">
        <v>44871</v>
      </c>
      <c r="H145" s="4">
        <v>1</v>
      </c>
      <c r="I145" s="4">
        <v>2</v>
      </c>
      <c r="J145" s="4">
        <v>2</v>
      </c>
      <c r="K145" s="4" t="s">
        <v>30</v>
      </c>
      <c r="L145" s="4">
        <v>-368</v>
      </c>
      <c r="M145" s="4">
        <v>-368</v>
      </c>
      <c r="N145" s="4" t="s">
        <v>673</v>
      </c>
      <c r="O145" s="4" t="s">
        <v>32</v>
      </c>
      <c r="P145" s="4" t="s">
        <v>33</v>
      </c>
      <c r="Q145" s="4">
        <v>0</v>
      </c>
      <c r="R145" s="7">
        <v>44868</v>
      </c>
      <c r="S145" s="6">
        <v>44874</v>
      </c>
      <c r="T145" s="4" t="s">
        <v>34</v>
      </c>
      <c r="U145" s="4">
        <v>-368</v>
      </c>
      <c r="V145" s="4">
        <v>0</v>
      </c>
      <c r="W145" s="4">
        <v>0</v>
      </c>
      <c r="X145" s="4" t="s">
        <v>674</v>
      </c>
      <c r="Y145" s="4" t="s">
        <v>111</v>
      </c>
    </row>
    <row r="146" s="4" customFormat="1" spans="1:25">
      <c r="A146" s="4" t="s">
        <v>728</v>
      </c>
      <c r="B146" s="4" t="s">
        <v>26</v>
      </c>
      <c r="C146" s="4" t="s">
        <v>27</v>
      </c>
      <c r="D146" s="4" t="s">
        <v>729</v>
      </c>
      <c r="E146" s="4" t="s">
        <v>730</v>
      </c>
      <c r="F146" s="6">
        <v>44869</v>
      </c>
      <c r="G146" s="6">
        <v>44871</v>
      </c>
      <c r="H146" s="4">
        <v>1</v>
      </c>
      <c r="I146" s="4">
        <v>2</v>
      </c>
      <c r="J146" s="4">
        <v>2</v>
      </c>
      <c r="K146" s="4" t="s">
        <v>30</v>
      </c>
      <c r="L146" s="4">
        <v>800</v>
      </c>
      <c r="M146" s="4">
        <v>800</v>
      </c>
      <c r="N146" s="4" t="s">
        <v>731</v>
      </c>
      <c r="O146" s="4" t="s">
        <v>32</v>
      </c>
      <c r="P146" s="4" t="s">
        <v>33</v>
      </c>
      <c r="Q146" s="4">
        <v>0</v>
      </c>
      <c r="R146" s="7">
        <v>44869</v>
      </c>
      <c r="S146" s="6">
        <v>44874</v>
      </c>
      <c r="T146" s="4" t="s">
        <v>34</v>
      </c>
      <c r="U146" s="4">
        <v>800</v>
      </c>
      <c r="V146" s="4">
        <v>0</v>
      </c>
      <c r="W146" s="4">
        <v>0</v>
      </c>
      <c r="X146" s="4" t="s">
        <v>732</v>
      </c>
      <c r="Y146" s="4" t="s">
        <v>733</v>
      </c>
    </row>
    <row r="147" s="4" customFormat="1" spans="1:25">
      <c r="A147" s="4" t="s">
        <v>711</v>
      </c>
      <c r="B147" s="4" t="s">
        <v>26</v>
      </c>
      <c r="C147" s="4" t="s">
        <v>131</v>
      </c>
      <c r="D147" s="4" t="s">
        <v>538</v>
      </c>
      <c r="E147" s="4" t="s">
        <v>539</v>
      </c>
      <c r="F147" s="6">
        <v>44869</v>
      </c>
      <c r="G147" s="6">
        <v>44871</v>
      </c>
      <c r="H147" s="4">
        <v>1</v>
      </c>
      <c r="I147" s="4">
        <v>2</v>
      </c>
      <c r="J147" s="4">
        <v>2</v>
      </c>
      <c r="K147" s="4" t="s">
        <v>30</v>
      </c>
      <c r="L147" s="4">
        <v>-430</v>
      </c>
      <c r="M147" s="4">
        <v>-430</v>
      </c>
      <c r="N147" s="4" t="s">
        <v>712</v>
      </c>
      <c r="O147" s="4" t="s">
        <v>32</v>
      </c>
      <c r="P147" s="4" t="s">
        <v>33</v>
      </c>
      <c r="Q147" s="4">
        <v>0</v>
      </c>
      <c r="R147" s="7">
        <v>44869</v>
      </c>
      <c r="S147" s="6">
        <v>44874</v>
      </c>
      <c r="T147" s="4" t="s">
        <v>34</v>
      </c>
      <c r="U147" s="4">
        <v>-430</v>
      </c>
      <c r="V147" s="4">
        <v>0</v>
      </c>
      <c r="W147" s="4">
        <v>0</v>
      </c>
      <c r="X147" s="4" t="s">
        <v>713</v>
      </c>
      <c r="Y147" s="4" t="s">
        <v>111</v>
      </c>
    </row>
    <row r="148" s="4" customFormat="1" spans="1:25">
      <c r="A148" s="4" t="s">
        <v>734</v>
      </c>
      <c r="B148" s="4" t="s">
        <v>26</v>
      </c>
      <c r="C148" s="4" t="s">
        <v>27</v>
      </c>
      <c r="D148" s="4" t="s">
        <v>735</v>
      </c>
      <c r="E148" s="4" t="s">
        <v>736</v>
      </c>
      <c r="F148" s="6">
        <v>44870</v>
      </c>
      <c r="G148" s="6">
        <v>44871</v>
      </c>
      <c r="H148" s="4">
        <v>1</v>
      </c>
      <c r="I148" s="4">
        <v>1</v>
      </c>
      <c r="J148" s="4">
        <v>1</v>
      </c>
      <c r="K148" s="4" t="s">
        <v>30</v>
      </c>
      <c r="L148" s="4">
        <v>312</v>
      </c>
      <c r="M148" s="4">
        <v>312</v>
      </c>
      <c r="N148" s="4" t="s">
        <v>737</v>
      </c>
      <c r="O148" s="4" t="s">
        <v>32</v>
      </c>
      <c r="P148" s="4" t="s">
        <v>33</v>
      </c>
      <c r="Q148" s="4">
        <v>0</v>
      </c>
      <c r="R148" s="7">
        <v>44869</v>
      </c>
      <c r="S148" s="6">
        <v>44874</v>
      </c>
      <c r="T148" s="4" t="s">
        <v>34</v>
      </c>
      <c r="U148" s="4">
        <v>312</v>
      </c>
      <c r="V148" s="4">
        <v>0</v>
      </c>
      <c r="W148" s="4">
        <v>0</v>
      </c>
      <c r="X148" s="4" t="s">
        <v>738</v>
      </c>
      <c r="Y148" s="4" t="s">
        <v>739</v>
      </c>
    </row>
    <row r="149" s="4" customFormat="1" spans="1:25">
      <c r="A149" s="4" t="s">
        <v>740</v>
      </c>
      <c r="B149" s="4" t="s">
        <v>26</v>
      </c>
      <c r="C149" s="4" t="s">
        <v>27</v>
      </c>
      <c r="D149" s="4" t="s">
        <v>735</v>
      </c>
      <c r="E149" s="4" t="s">
        <v>433</v>
      </c>
      <c r="F149" s="6">
        <v>44869</v>
      </c>
      <c r="G149" s="6">
        <v>44871</v>
      </c>
      <c r="H149" s="4">
        <v>1</v>
      </c>
      <c r="I149" s="4">
        <v>2</v>
      </c>
      <c r="J149" s="4">
        <v>2</v>
      </c>
      <c r="K149" s="4" t="s">
        <v>30</v>
      </c>
      <c r="L149" s="4">
        <v>622</v>
      </c>
      <c r="M149" s="4">
        <v>622</v>
      </c>
      <c r="N149" s="4" t="s">
        <v>741</v>
      </c>
      <c r="O149" s="4" t="s">
        <v>32</v>
      </c>
      <c r="P149" s="4" t="s">
        <v>33</v>
      </c>
      <c r="Q149" s="4">
        <v>0</v>
      </c>
      <c r="R149" s="7">
        <v>44869</v>
      </c>
      <c r="S149" s="6">
        <v>44874</v>
      </c>
      <c r="T149" s="4" t="s">
        <v>34</v>
      </c>
      <c r="U149" s="4">
        <v>622</v>
      </c>
      <c r="V149" s="4">
        <v>0</v>
      </c>
      <c r="W149" s="4">
        <v>0</v>
      </c>
      <c r="X149" s="4" t="s">
        <v>742</v>
      </c>
      <c r="Y149" s="4" t="s">
        <v>743</v>
      </c>
    </row>
    <row r="150" s="4" customFormat="1" spans="1:25">
      <c r="A150" s="4" t="s">
        <v>744</v>
      </c>
      <c r="B150" s="4" t="s">
        <v>26</v>
      </c>
      <c r="C150" s="4" t="s">
        <v>27</v>
      </c>
      <c r="D150" s="4" t="s">
        <v>303</v>
      </c>
      <c r="E150" s="4" t="s">
        <v>647</v>
      </c>
      <c r="F150" s="6">
        <v>44870</v>
      </c>
      <c r="G150" s="6">
        <v>44871</v>
      </c>
      <c r="H150" s="4">
        <v>1</v>
      </c>
      <c r="I150" s="4">
        <v>1</v>
      </c>
      <c r="J150" s="4">
        <v>1</v>
      </c>
      <c r="K150" s="4" t="s">
        <v>30</v>
      </c>
      <c r="L150" s="4">
        <v>548</v>
      </c>
      <c r="M150" s="4">
        <v>548</v>
      </c>
      <c r="N150" s="4" t="s">
        <v>745</v>
      </c>
      <c r="O150" s="4" t="s">
        <v>32</v>
      </c>
      <c r="P150" s="4" t="s">
        <v>33</v>
      </c>
      <c r="Q150" s="4">
        <v>0</v>
      </c>
      <c r="R150" s="7">
        <v>44869</v>
      </c>
      <c r="S150" s="6">
        <v>44874</v>
      </c>
      <c r="T150" s="4" t="s">
        <v>34</v>
      </c>
      <c r="U150" s="4">
        <v>548</v>
      </c>
      <c r="V150" s="4">
        <v>0</v>
      </c>
      <c r="W150" s="4">
        <v>0</v>
      </c>
      <c r="X150" s="4" t="s">
        <v>746</v>
      </c>
      <c r="Y150" s="4" t="s">
        <v>747</v>
      </c>
    </row>
    <row r="151" s="4" customFormat="1" spans="1:25">
      <c r="A151" s="4" t="s">
        <v>748</v>
      </c>
      <c r="B151" s="4" t="s">
        <v>26</v>
      </c>
      <c r="C151" s="4" t="s">
        <v>27</v>
      </c>
      <c r="D151" s="4" t="s">
        <v>749</v>
      </c>
      <c r="E151" s="4" t="s">
        <v>750</v>
      </c>
      <c r="F151" s="6">
        <v>44870</v>
      </c>
      <c r="G151" s="6">
        <v>44871</v>
      </c>
      <c r="H151" s="4">
        <v>1</v>
      </c>
      <c r="I151" s="4">
        <v>1</v>
      </c>
      <c r="J151" s="4">
        <v>1</v>
      </c>
      <c r="K151" s="4" t="s">
        <v>30</v>
      </c>
      <c r="L151" s="4">
        <v>494</v>
      </c>
      <c r="M151" s="4">
        <v>494</v>
      </c>
      <c r="N151" s="4" t="s">
        <v>751</v>
      </c>
      <c r="O151" s="4" t="s">
        <v>32</v>
      </c>
      <c r="P151" s="4" t="s">
        <v>33</v>
      </c>
      <c r="Q151" s="4">
        <v>0</v>
      </c>
      <c r="R151" s="7">
        <v>44869</v>
      </c>
      <c r="S151" s="6">
        <v>44874</v>
      </c>
      <c r="T151" s="4" t="s">
        <v>34</v>
      </c>
      <c r="U151" s="4">
        <v>494</v>
      </c>
      <c r="V151" s="4">
        <v>0</v>
      </c>
      <c r="W151" s="4">
        <v>0</v>
      </c>
      <c r="X151" s="4" t="s">
        <v>752</v>
      </c>
      <c r="Y151" s="4" t="s">
        <v>753</v>
      </c>
    </row>
    <row r="152" s="4" customFormat="1" spans="1:25">
      <c r="A152" s="4" t="s">
        <v>754</v>
      </c>
      <c r="B152" s="4" t="s">
        <v>26</v>
      </c>
      <c r="C152" s="4" t="s">
        <v>27</v>
      </c>
      <c r="D152" s="4" t="s">
        <v>303</v>
      </c>
      <c r="E152" s="4" t="s">
        <v>304</v>
      </c>
      <c r="F152" s="6">
        <v>44870</v>
      </c>
      <c r="G152" s="6">
        <v>44871</v>
      </c>
      <c r="H152" s="4">
        <v>1</v>
      </c>
      <c r="I152" s="4">
        <v>1</v>
      </c>
      <c r="J152" s="4">
        <v>1</v>
      </c>
      <c r="K152" s="4" t="s">
        <v>30</v>
      </c>
      <c r="L152" s="4">
        <v>612</v>
      </c>
      <c r="M152" s="4">
        <v>612</v>
      </c>
      <c r="N152" s="4" t="s">
        <v>755</v>
      </c>
      <c r="O152" s="4" t="s">
        <v>32</v>
      </c>
      <c r="P152" s="4" t="s">
        <v>33</v>
      </c>
      <c r="Q152" s="4">
        <v>0</v>
      </c>
      <c r="R152" s="7">
        <v>44869</v>
      </c>
      <c r="S152" s="6">
        <v>44874</v>
      </c>
      <c r="T152" s="4" t="s">
        <v>34</v>
      </c>
      <c r="U152" s="4">
        <v>612</v>
      </c>
      <c r="V152" s="4">
        <v>0</v>
      </c>
      <c r="W152" s="4">
        <v>0</v>
      </c>
      <c r="X152" s="4" t="s">
        <v>756</v>
      </c>
      <c r="Y152" s="4" t="s">
        <v>757</v>
      </c>
    </row>
    <row r="153" s="4" customFormat="1" spans="1:25">
      <c r="A153" s="4" t="s">
        <v>758</v>
      </c>
      <c r="B153" s="4" t="s">
        <v>26</v>
      </c>
      <c r="C153" s="4" t="s">
        <v>27</v>
      </c>
      <c r="D153" s="4" t="s">
        <v>303</v>
      </c>
      <c r="E153" s="4" t="s">
        <v>304</v>
      </c>
      <c r="F153" s="6">
        <v>44870</v>
      </c>
      <c r="G153" s="6">
        <v>44871</v>
      </c>
      <c r="H153" s="4">
        <v>1</v>
      </c>
      <c r="I153" s="4">
        <v>1</v>
      </c>
      <c r="J153" s="4">
        <v>1</v>
      </c>
      <c r="K153" s="4" t="s">
        <v>30</v>
      </c>
      <c r="L153" s="4">
        <v>612</v>
      </c>
      <c r="M153" s="4">
        <v>612</v>
      </c>
      <c r="N153" s="4" t="s">
        <v>759</v>
      </c>
      <c r="O153" s="4" t="s">
        <v>32</v>
      </c>
      <c r="P153" s="4" t="s">
        <v>33</v>
      </c>
      <c r="Q153" s="4">
        <v>0</v>
      </c>
      <c r="R153" s="7">
        <v>44869</v>
      </c>
      <c r="S153" s="6">
        <v>44874</v>
      </c>
      <c r="T153" s="4" t="s">
        <v>34</v>
      </c>
      <c r="U153" s="4">
        <v>612</v>
      </c>
      <c r="V153" s="4">
        <v>0</v>
      </c>
      <c r="W153" s="4">
        <v>0</v>
      </c>
      <c r="X153" s="4" t="s">
        <v>760</v>
      </c>
      <c r="Y153" s="4" t="s">
        <v>761</v>
      </c>
    </row>
    <row r="154" s="4" customFormat="1" spans="1:25">
      <c r="A154" s="4" t="s">
        <v>25</v>
      </c>
      <c r="B154" s="4" t="s">
        <v>26</v>
      </c>
      <c r="C154" s="4" t="s">
        <v>131</v>
      </c>
      <c r="D154" s="4" t="s">
        <v>28</v>
      </c>
      <c r="E154" s="4" t="s">
        <v>29</v>
      </c>
      <c r="F154" s="6">
        <v>44870</v>
      </c>
      <c r="G154" s="6">
        <v>44871</v>
      </c>
      <c r="H154" s="4">
        <v>1</v>
      </c>
      <c r="I154" s="4">
        <v>1</v>
      </c>
      <c r="J154" s="4">
        <v>1</v>
      </c>
      <c r="K154" s="4" t="s">
        <v>30</v>
      </c>
      <c r="L154" s="4">
        <v>-578</v>
      </c>
      <c r="M154" s="4">
        <v>-578</v>
      </c>
      <c r="N154" s="4" t="s">
        <v>31</v>
      </c>
      <c r="O154" s="4" t="s">
        <v>32</v>
      </c>
      <c r="P154" s="4" t="s">
        <v>33</v>
      </c>
      <c r="Q154" s="4">
        <v>0</v>
      </c>
      <c r="R154" s="7">
        <v>44774</v>
      </c>
      <c r="S154" s="6">
        <v>44874</v>
      </c>
      <c r="T154" s="4" t="s">
        <v>34</v>
      </c>
      <c r="U154" s="4">
        <v>-578</v>
      </c>
      <c r="V154" s="4">
        <v>0</v>
      </c>
      <c r="W154" s="4">
        <v>0</v>
      </c>
      <c r="X154" s="4" t="s">
        <v>35</v>
      </c>
      <c r="Y154" s="4" t="s">
        <v>36</v>
      </c>
    </row>
    <row r="155" s="4" customFormat="1" spans="1:25">
      <c r="A155" s="4" t="s">
        <v>762</v>
      </c>
      <c r="B155" s="4" t="s">
        <v>26</v>
      </c>
      <c r="C155" s="4" t="s">
        <v>27</v>
      </c>
      <c r="D155" s="4" t="s">
        <v>176</v>
      </c>
      <c r="E155" s="4" t="s">
        <v>763</v>
      </c>
      <c r="F155" s="6">
        <v>44870</v>
      </c>
      <c r="G155" s="6">
        <v>44871</v>
      </c>
      <c r="H155" s="4">
        <v>1</v>
      </c>
      <c r="I155" s="4">
        <v>1</v>
      </c>
      <c r="J155" s="4">
        <v>1</v>
      </c>
      <c r="K155" s="4" t="s">
        <v>30</v>
      </c>
      <c r="L155" s="4">
        <v>654</v>
      </c>
      <c r="M155" s="4">
        <v>654</v>
      </c>
      <c r="N155" s="4" t="s">
        <v>764</v>
      </c>
      <c r="O155" s="4" t="s">
        <v>32</v>
      </c>
      <c r="P155" s="4" t="s">
        <v>33</v>
      </c>
      <c r="Q155" s="4">
        <v>0</v>
      </c>
      <c r="R155" s="7">
        <v>44869</v>
      </c>
      <c r="S155" s="6">
        <v>44874</v>
      </c>
      <c r="T155" s="4" t="s">
        <v>34</v>
      </c>
      <c r="U155" s="4">
        <v>654</v>
      </c>
      <c r="V155" s="4">
        <v>0</v>
      </c>
      <c r="W155" s="4">
        <v>0</v>
      </c>
      <c r="X155" s="4" t="s">
        <v>765</v>
      </c>
      <c r="Y155" s="4" t="s">
        <v>766</v>
      </c>
    </row>
    <row r="156" s="4" customFormat="1" spans="1:25">
      <c r="A156" s="4" t="s">
        <v>767</v>
      </c>
      <c r="B156" s="4" t="s">
        <v>26</v>
      </c>
      <c r="C156" s="4" t="s">
        <v>27</v>
      </c>
      <c r="D156" s="4" t="s">
        <v>176</v>
      </c>
      <c r="E156" s="4" t="s">
        <v>177</v>
      </c>
      <c r="F156" s="6">
        <v>44870</v>
      </c>
      <c r="G156" s="6">
        <v>44871</v>
      </c>
      <c r="H156" s="4">
        <v>1</v>
      </c>
      <c r="I156" s="4">
        <v>1</v>
      </c>
      <c r="J156" s="4">
        <v>1</v>
      </c>
      <c r="K156" s="4" t="s">
        <v>30</v>
      </c>
      <c r="L156" s="4">
        <v>722</v>
      </c>
      <c r="M156" s="4">
        <v>722</v>
      </c>
      <c r="N156" s="4" t="s">
        <v>768</v>
      </c>
      <c r="O156" s="4" t="s">
        <v>32</v>
      </c>
      <c r="P156" s="4" t="s">
        <v>33</v>
      </c>
      <c r="Q156" s="4">
        <v>0</v>
      </c>
      <c r="R156" s="7">
        <v>44869</v>
      </c>
      <c r="S156" s="6">
        <v>44874</v>
      </c>
      <c r="T156" s="4" t="s">
        <v>34</v>
      </c>
      <c r="U156" s="4">
        <v>722</v>
      </c>
      <c r="V156" s="4">
        <v>0</v>
      </c>
      <c r="W156" s="4">
        <v>0</v>
      </c>
      <c r="X156" s="4" t="s">
        <v>769</v>
      </c>
      <c r="Y156" s="4" t="s">
        <v>770</v>
      </c>
    </row>
    <row r="157" s="4" customFormat="1" spans="1:25">
      <c r="A157" s="4" t="s">
        <v>771</v>
      </c>
      <c r="B157" s="4" t="s">
        <v>26</v>
      </c>
      <c r="C157" s="4" t="s">
        <v>27</v>
      </c>
      <c r="D157" s="4" t="s">
        <v>772</v>
      </c>
      <c r="E157" s="4" t="s">
        <v>773</v>
      </c>
      <c r="F157" s="6">
        <v>44870</v>
      </c>
      <c r="G157" s="6">
        <v>44871</v>
      </c>
      <c r="H157" s="4">
        <v>1</v>
      </c>
      <c r="I157" s="4">
        <v>1</v>
      </c>
      <c r="J157" s="4">
        <v>1</v>
      </c>
      <c r="K157" s="4" t="s">
        <v>30</v>
      </c>
      <c r="L157" s="4">
        <v>470</v>
      </c>
      <c r="M157" s="4">
        <v>470</v>
      </c>
      <c r="N157" s="4" t="s">
        <v>774</v>
      </c>
      <c r="O157" s="4" t="s">
        <v>32</v>
      </c>
      <c r="P157" s="4" t="s">
        <v>33</v>
      </c>
      <c r="Q157" s="4">
        <v>0</v>
      </c>
      <c r="R157" s="7">
        <v>44869</v>
      </c>
      <c r="S157" s="6">
        <v>44874</v>
      </c>
      <c r="T157" s="4" t="s">
        <v>34</v>
      </c>
      <c r="U157" s="4">
        <v>470</v>
      </c>
      <c r="V157" s="4">
        <v>0</v>
      </c>
      <c r="W157" s="4">
        <v>0</v>
      </c>
      <c r="X157" s="4" t="s">
        <v>775</v>
      </c>
      <c r="Y157" s="4" t="s">
        <v>776</v>
      </c>
    </row>
    <row r="158" s="4" customFormat="1" spans="1:25">
      <c r="A158" s="4" t="s">
        <v>777</v>
      </c>
      <c r="B158" s="4" t="s">
        <v>26</v>
      </c>
      <c r="C158" s="4" t="s">
        <v>27</v>
      </c>
      <c r="D158" s="4" t="s">
        <v>778</v>
      </c>
      <c r="E158" s="4" t="s">
        <v>779</v>
      </c>
      <c r="F158" s="6">
        <v>44870</v>
      </c>
      <c r="G158" s="6">
        <v>44871</v>
      </c>
      <c r="H158" s="4">
        <v>1</v>
      </c>
      <c r="I158" s="4">
        <v>1</v>
      </c>
      <c r="J158" s="4">
        <v>1</v>
      </c>
      <c r="K158" s="4" t="s">
        <v>30</v>
      </c>
      <c r="L158" s="4">
        <v>379</v>
      </c>
      <c r="M158" s="4">
        <v>379</v>
      </c>
      <c r="N158" s="4" t="s">
        <v>780</v>
      </c>
      <c r="O158" s="4" t="s">
        <v>32</v>
      </c>
      <c r="P158" s="4" t="s">
        <v>33</v>
      </c>
      <c r="Q158" s="4">
        <v>0</v>
      </c>
      <c r="R158" s="7">
        <v>44869</v>
      </c>
      <c r="S158" s="6">
        <v>44874</v>
      </c>
      <c r="T158" s="4" t="s">
        <v>34</v>
      </c>
      <c r="U158" s="4">
        <v>379</v>
      </c>
      <c r="V158" s="4">
        <v>0</v>
      </c>
      <c r="W158" s="4">
        <v>0</v>
      </c>
      <c r="X158" s="4" t="s">
        <v>781</v>
      </c>
      <c r="Y158" s="4" t="s">
        <v>782</v>
      </c>
    </row>
    <row r="159" s="4" customFormat="1" spans="1:25">
      <c r="A159" s="4" t="s">
        <v>783</v>
      </c>
      <c r="B159" s="4" t="s">
        <v>26</v>
      </c>
      <c r="C159" s="4" t="s">
        <v>27</v>
      </c>
      <c r="D159" s="4" t="s">
        <v>303</v>
      </c>
      <c r="E159" s="4" t="s">
        <v>647</v>
      </c>
      <c r="F159" s="6">
        <v>44870</v>
      </c>
      <c r="G159" s="6">
        <v>44871</v>
      </c>
      <c r="H159" s="4">
        <v>1</v>
      </c>
      <c r="I159" s="4">
        <v>1</v>
      </c>
      <c r="J159" s="4">
        <v>1</v>
      </c>
      <c r="K159" s="4" t="s">
        <v>30</v>
      </c>
      <c r="L159" s="4">
        <v>548</v>
      </c>
      <c r="M159" s="4">
        <v>548</v>
      </c>
      <c r="N159" s="4" t="s">
        <v>784</v>
      </c>
      <c r="O159" s="4" t="s">
        <v>32</v>
      </c>
      <c r="P159" s="4" t="s">
        <v>33</v>
      </c>
      <c r="Q159" s="4">
        <v>0</v>
      </c>
      <c r="R159" s="7">
        <v>44869</v>
      </c>
      <c r="S159" s="6">
        <v>44874</v>
      </c>
      <c r="T159" s="4" t="s">
        <v>34</v>
      </c>
      <c r="U159" s="4">
        <v>548</v>
      </c>
      <c r="V159" s="4">
        <v>0</v>
      </c>
      <c r="W159" s="4">
        <v>0</v>
      </c>
      <c r="X159" s="4" t="s">
        <v>785</v>
      </c>
      <c r="Y159" s="4" t="s">
        <v>786</v>
      </c>
    </row>
    <row r="160" s="4" customFormat="1" spans="1:25">
      <c r="A160" s="4" t="s">
        <v>787</v>
      </c>
      <c r="B160" s="4" t="s">
        <v>26</v>
      </c>
      <c r="C160" s="4" t="s">
        <v>27</v>
      </c>
      <c r="D160" s="4" t="s">
        <v>303</v>
      </c>
      <c r="E160" s="4" t="s">
        <v>304</v>
      </c>
      <c r="F160" s="6">
        <v>44870</v>
      </c>
      <c r="G160" s="6">
        <v>44871</v>
      </c>
      <c r="H160" s="4">
        <v>1</v>
      </c>
      <c r="I160" s="4">
        <v>1</v>
      </c>
      <c r="J160" s="4">
        <v>1</v>
      </c>
      <c r="K160" s="4" t="s">
        <v>30</v>
      </c>
      <c r="L160" s="4">
        <v>612</v>
      </c>
      <c r="M160" s="4">
        <v>612</v>
      </c>
      <c r="N160" s="4" t="s">
        <v>788</v>
      </c>
      <c r="O160" s="4" t="s">
        <v>32</v>
      </c>
      <c r="P160" s="4" t="s">
        <v>33</v>
      </c>
      <c r="Q160" s="4">
        <v>0</v>
      </c>
      <c r="R160" s="7">
        <v>44869</v>
      </c>
      <c r="S160" s="6">
        <v>44874</v>
      </c>
      <c r="T160" s="4" t="s">
        <v>34</v>
      </c>
      <c r="U160" s="4">
        <v>612</v>
      </c>
      <c r="V160" s="4">
        <v>0</v>
      </c>
      <c r="W160" s="4">
        <v>0</v>
      </c>
      <c r="X160" s="4" t="s">
        <v>789</v>
      </c>
      <c r="Y160" s="4" t="s">
        <v>790</v>
      </c>
    </row>
    <row r="161" s="4" customFormat="1" spans="1:25">
      <c r="A161" s="4" t="s">
        <v>791</v>
      </c>
      <c r="B161" s="4" t="s">
        <v>26</v>
      </c>
      <c r="C161" s="4" t="s">
        <v>27</v>
      </c>
      <c r="D161" s="4" t="s">
        <v>792</v>
      </c>
      <c r="E161" s="4" t="s">
        <v>793</v>
      </c>
      <c r="F161" s="6">
        <v>44870</v>
      </c>
      <c r="G161" s="6">
        <v>44871</v>
      </c>
      <c r="H161" s="4">
        <v>1</v>
      </c>
      <c r="I161" s="4">
        <v>1</v>
      </c>
      <c r="J161" s="4">
        <v>1</v>
      </c>
      <c r="K161" s="4" t="s">
        <v>30</v>
      </c>
      <c r="L161" s="4">
        <v>275</v>
      </c>
      <c r="M161" s="4">
        <v>275</v>
      </c>
      <c r="N161" s="4" t="s">
        <v>794</v>
      </c>
      <c r="O161" s="4" t="s">
        <v>32</v>
      </c>
      <c r="P161" s="4" t="s">
        <v>33</v>
      </c>
      <c r="Q161" s="4">
        <v>0</v>
      </c>
      <c r="R161" s="7">
        <v>44869</v>
      </c>
      <c r="S161" s="6">
        <v>44874</v>
      </c>
      <c r="T161" s="4" t="s">
        <v>34</v>
      </c>
      <c r="U161" s="4">
        <v>275</v>
      </c>
      <c r="V161" s="4">
        <v>0</v>
      </c>
      <c r="W161" s="4">
        <v>0</v>
      </c>
      <c r="X161" s="4" t="s">
        <v>795</v>
      </c>
      <c r="Y161" s="4" t="s">
        <v>796</v>
      </c>
    </row>
    <row r="162" s="4" customFormat="1" spans="1:25">
      <c r="A162" s="4" t="s">
        <v>797</v>
      </c>
      <c r="B162" s="4" t="s">
        <v>26</v>
      </c>
      <c r="C162" s="4" t="s">
        <v>27</v>
      </c>
      <c r="D162" s="4" t="s">
        <v>303</v>
      </c>
      <c r="E162" s="4" t="s">
        <v>647</v>
      </c>
      <c r="F162" s="6">
        <v>44870</v>
      </c>
      <c r="G162" s="6">
        <v>44871</v>
      </c>
      <c r="H162" s="4">
        <v>1</v>
      </c>
      <c r="I162" s="4">
        <v>1</v>
      </c>
      <c r="J162" s="4">
        <v>1</v>
      </c>
      <c r="K162" s="4" t="s">
        <v>30</v>
      </c>
      <c r="L162" s="4">
        <v>548</v>
      </c>
      <c r="M162" s="4">
        <v>548</v>
      </c>
      <c r="N162" s="4" t="s">
        <v>798</v>
      </c>
      <c r="O162" s="4" t="s">
        <v>32</v>
      </c>
      <c r="P162" s="4" t="s">
        <v>33</v>
      </c>
      <c r="Q162" s="4">
        <v>0</v>
      </c>
      <c r="R162" s="7">
        <v>44869</v>
      </c>
      <c r="S162" s="6">
        <v>44874</v>
      </c>
      <c r="T162" s="4" t="s">
        <v>34</v>
      </c>
      <c r="U162" s="4">
        <v>548</v>
      </c>
      <c r="V162" s="4">
        <v>0</v>
      </c>
      <c r="W162" s="4">
        <v>0</v>
      </c>
      <c r="X162" s="4" t="s">
        <v>799</v>
      </c>
      <c r="Y162" s="4" t="s">
        <v>800</v>
      </c>
    </row>
    <row r="163" s="4" customFormat="1" spans="1:25">
      <c r="A163" s="4" t="s">
        <v>801</v>
      </c>
      <c r="B163" s="4" t="s">
        <v>26</v>
      </c>
      <c r="C163" s="4" t="s">
        <v>27</v>
      </c>
      <c r="D163" s="4" t="s">
        <v>176</v>
      </c>
      <c r="E163" s="4" t="s">
        <v>802</v>
      </c>
      <c r="F163" s="6">
        <v>44870</v>
      </c>
      <c r="G163" s="6">
        <v>44871</v>
      </c>
      <c r="H163" s="4">
        <v>1</v>
      </c>
      <c r="I163" s="4">
        <v>1</v>
      </c>
      <c r="J163" s="4">
        <v>1</v>
      </c>
      <c r="K163" s="4" t="s">
        <v>30</v>
      </c>
      <c r="L163" s="4">
        <v>742</v>
      </c>
      <c r="M163" s="4">
        <v>742</v>
      </c>
      <c r="N163" s="4" t="s">
        <v>803</v>
      </c>
      <c r="O163" s="4" t="s">
        <v>32</v>
      </c>
      <c r="P163" s="4" t="s">
        <v>33</v>
      </c>
      <c r="Q163" s="4">
        <v>0</v>
      </c>
      <c r="R163" s="7">
        <v>44869</v>
      </c>
      <c r="S163" s="6">
        <v>44874</v>
      </c>
      <c r="T163" s="4" t="s">
        <v>34</v>
      </c>
      <c r="U163" s="4">
        <v>742</v>
      </c>
      <c r="V163" s="4">
        <v>0</v>
      </c>
      <c r="W163" s="4">
        <v>0</v>
      </c>
      <c r="X163" s="4" t="s">
        <v>804</v>
      </c>
      <c r="Y163" s="4" t="s">
        <v>805</v>
      </c>
    </row>
    <row r="164" s="4" customFormat="1" spans="1:25">
      <c r="A164" s="4" t="s">
        <v>806</v>
      </c>
      <c r="B164" s="4" t="s">
        <v>26</v>
      </c>
      <c r="C164" s="4" t="s">
        <v>27</v>
      </c>
      <c r="D164" s="4" t="s">
        <v>807</v>
      </c>
      <c r="E164" s="4" t="s">
        <v>539</v>
      </c>
      <c r="F164" s="6">
        <v>44870</v>
      </c>
      <c r="G164" s="6">
        <v>44871</v>
      </c>
      <c r="H164" s="4">
        <v>1</v>
      </c>
      <c r="I164" s="4">
        <v>1</v>
      </c>
      <c r="J164" s="4">
        <v>1</v>
      </c>
      <c r="K164" s="4" t="s">
        <v>30</v>
      </c>
      <c r="L164" s="4">
        <v>345</v>
      </c>
      <c r="M164" s="4">
        <v>345</v>
      </c>
      <c r="N164" s="4" t="s">
        <v>808</v>
      </c>
      <c r="O164" s="4" t="s">
        <v>32</v>
      </c>
      <c r="P164" s="4" t="s">
        <v>33</v>
      </c>
      <c r="Q164" s="4">
        <v>0</v>
      </c>
      <c r="R164" s="7">
        <v>44869</v>
      </c>
      <c r="S164" s="6">
        <v>44874</v>
      </c>
      <c r="T164" s="4" t="s">
        <v>34</v>
      </c>
      <c r="U164" s="4">
        <v>345</v>
      </c>
      <c r="V164" s="4">
        <v>0</v>
      </c>
      <c r="W164" s="4">
        <v>0</v>
      </c>
      <c r="X164" s="4" t="s">
        <v>809</v>
      </c>
      <c r="Y164" s="4" t="s">
        <v>810</v>
      </c>
    </row>
    <row r="165" s="4" customFormat="1" spans="1:25">
      <c r="A165" s="4" t="s">
        <v>811</v>
      </c>
      <c r="B165" s="4" t="s">
        <v>26</v>
      </c>
      <c r="C165" s="4" t="s">
        <v>27</v>
      </c>
      <c r="D165" s="4" t="s">
        <v>303</v>
      </c>
      <c r="E165" s="4" t="s">
        <v>647</v>
      </c>
      <c r="F165" s="6">
        <v>44870</v>
      </c>
      <c r="G165" s="6">
        <v>44871</v>
      </c>
      <c r="H165" s="4">
        <v>1</v>
      </c>
      <c r="I165" s="4">
        <v>1</v>
      </c>
      <c r="J165" s="4">
        <v>1</v>
      </c>
      <c r="K165" s="4" t="s">
        <v>30</v>
      </c>
      <c r="L165" s="4">
        <v>548</v>
      </c>
      <c r="M165" s="4">
        <v>548</v>
      </c>
      <c r="N165" s="4" t="s">
        <v>812</v>
      </c>
      <c r="O165" s="4" t="s">
        <v>32</v>
      </c>
      <c r="P165" s="4" t="s">
        <v>33</v>
      </c>
      <c r="Q165" s="4">
        <v>0</v>
      </c>
      <c r="R165" s="7">
        <v>44870</v>
      </c>
      <c r="S165" s="6">
        <v>44874</v>
      </c>
      <c r="T165" s="4" t="s">
        <v>34</v>
      </c>
      <c r="U165" s="4">
        <v>548</v>
      </c>
      <c r="V165" s="4">
        <v>0</v>
      </c>
      <c r="W165" s="4">
        <v>0</v>
      </c>
      <c r="X165" s="4" t="s">
        <v>813</v>
      </c>
      <c r="Y165" s="4" t="s">
        <v>261</v>
      </c>
    </row>
    <row r="166" s="4" customFormat="1" spans="1:25">
      <c r="A166" s="4" t="s">
        <v>814</v>
      </c>
      <c r="B166" s="4" t="s">
        <v>26</v>
      </c>
      <c r="C166" s="4" t="s">
        <v>27</v>
      </c>
      <c r="D166" s="4" t="s">
        <v>583</v>
      </c>
      <c r="E166" s="4" t="s">
        <v>815</v>
      </c>
      <c r="F166" s="6">
        <v>44870</v>
      </c>
      <c r="G166" s="6">
        <v>44871</v>
      </c>
      <c r="H166" s="4">
        <v>1</v>
      </c>
      <c r="I166" s="4">
        <v>1</v>
      </c>
      <c r="J166" s="4">
        <v>1</v>
      </c>
      <c r="K166" s="4" t="s">
        <v>30</v>
      </c>
      <c r="L166" s="4">
        <v>307</v>
      </c>
      <c r="M166" s="4">
        <v>307</v>
      </c>
      <c r="N166" s="4" t="s">
        <v>816</v>
      </c>
      <c r="O166" s="4" t="s">
        <v>32</v>
      </c>
      <c r="P166" s="4" t="s">
        <v>33</v>
      </c>
      <c r="Q166" s="4">
        <v>0</v>
      </c>
      <c r="R166" s="7">
        <v>44870</v>
      </c>
      <c r="S166" s="6">
        <v>44874</v>
      </c>
      <c r="T166" s="4" t="s">
        <v>34</v>
      </c>
      <c r="U166" s="4">
        <v>307</v>
      </c>
      <c r="V166" s="4">
        <v>0</v>
      </c>
      <c r="W166" s="4">
        <v>0</v>
      </c>
      <c r="X166" s="4" t="s">
        <v>817</v>
      </c>
      <c r="Y166" s="4" t="s">
        <v>818</v>
      </c>
    </row>
    <row r="167" s="4" customFormat="1" spans="1:25">
      <c r="A167" s="4" t="s">
        <v>819</v>
      </c>
      <c r="B167" s="4" t="s">
        <v>26</v>
      </c>
      <c r="C167" s="4" t="s">
        <v>27</v>
      </c>
      <c r="D167" s="4" t="s">
        <v>820</v>
      </c>
      <c r="E167" s="4" t="s">
        <v>821</v>
      </c>
      <c r="F167" s="6">
        <v>44870</v>
      </c>
      <c r="G167" s="6">
        <v>44871</v>
      </c>
      <c r="H167" s="4">
        <v>1</v>
      </c>
      <c r="I167" s="4">
        <v>1</v>
      </c>
      <c r="J167" s="4">
        <v>1</v>
      </c>
      <c r="K167" s="4" t="s">
        <v>30</v>
      </c>
      <c r="L167" s="4">
        <v>623</v>
      </c>
      <c r="M167" s="4">
        <v>623</v>
      </c>
      <c r="N167" s="4" t="s">
        <v>822</v>
      </c>
      <c r="O167" s="4" t="s">
        <v>32</v>
      </c>
      <c r="P167" s="4" t="s">
        <v>33</v>
      </c>
      <c r="Q167" s="4">
        <v>0</v>
      </c>
      <c r="R167" s="7">
        <v>44870</v>
      </c>
      <c r="S167" s="6">
        <v>44874</v>
      </c>
      <c r="T167" s="4" t="s">
        <v>34</v>
      </c>
      <c r="U167" s="4">
        <v>623</v>
      </c>
      <c r="V167" s="4">
        <v>0</v>
      </c>
      <c r="W167" s="4">
        <v>0</v>
      </c>
      <c r="X167" s="4" t="s">
        <v>823</v>
      </c>
      <c r="Y167" s="4" t="s">
        <v>824</v>
      </c>
    </row>
    <row r="168" s="4" customFormat="1" spans="1:25">
      <c r="A168" s="4" t="s">
        <v>825</v>
      </c>
      <c r="B168" s="4" t="s">
        <v>26</v>
      </c>
      <c r="C168" s="4" t="s">
        <v>27</v>
      </c>
      <c r="D168" s="4" t="s">
        <v>303</v>
      </c>
      <c r="E168" s="4" t="s">
        <v>647</v>
      </c>
      <c r="F168" s="6">
        <v>44870</v>
      </c>
      <c r="G168" s="6">
        <v>44871</v>
      </c>
      <c r="H168" s="4">
        <v>1</v>
      </c>
      <c r="I168" s="4">
        <v>1</v>
      </c>
      <c r="J168" s="4">
        <v>1</v>
      </c>
      <c r="K168" s="4" t="s">
        <v>30</v>
      </c>
      <c r="L168" s="4">
        <v>548</v>
      </c>
      <c r="M168" s="4">
        <v>548</v>
      </c>
      <c r="N168" s="4" t="s">
        <v>826</v>
      </c>
      <c r="O168" s="4" t="s">
        <v>32</v>
      </c>
      <c r="P168" s="4" t="s">
        <v>33</v>
      </c>
      <c r="Q168" s="4">
        <v>0</v>
      </c>
      <c r="R168" s="7">
        <v>44870</v>
      </c>
      <c r="S168" s="6">
        <v>44874</v>
      </c>
      <c r="T168" s="4" t="s">
        <v>34</v>
      </c>
      <c r="U168" s="4">
        <v>548</v>
      </c>
      <c r="V168" s="4">
        <v>0</v>
      </c>
      <c r="W168" s="4">
        <v>0</v>
      </c>
      <c r="X168" s="4" t="s">
        <v>827</v>
      </c>
      <c r="Y168" s="4" t="s">
        <v>828</v>
      </c>
    </row>
    <row r="169" s="4" customFormat="1" spans="1:25">
      <c r="A169" s="4" t="s">
        <v>829</v>
      </c>
      <c r="B169" s="4" t="s">
        <v>26</v>
      </c>
      <c r="C169" s="4" t="s">
        <v>27</v>
      </c>
      <c r="D169" s="4" t="s">
        <v>176</v>
      </c>
      <c r="E169" s="4" t="s">
        <v>476</v>
      </c>
      <c r="F169" s="6">
        <v>44870</v>
      </c>
      <c r="G169" s="6">
        <v>44871</v>
      </c>
      <c r="H169" s="4">
        <v>1</v>
      </c>
      <c r="I169" s="4">
        <v>1</v>
      </c>
      <c r="J169" s="4">
        <v>1</v>
      </c>
      <c r="K169" s="4" t="s">
        <v>30</v>
      </c>
      <c r="L169" s="4">
        <v>622</v>
      </c>
      <c r="M169" s="4">
        <v>622</v>
      </c>
      <c r="N169" s="4" t="s">
        <v>830</v>
      </c>
      <c r="O169" s="4" t="s">
        <v>32</v>
      </c>
      <c r="P169" s="4" t="s">
        <v>33</v>
      </c>
      <c r="Q169" s="4">
        <v>0</v>
      </c>
      <c r="R169" s="7">
        <v>44870</v>
      </c>
      <c r="S169" s="6">
        <v>44874</v>
      </c>
      <c r="T169" s="4" t="s">
        <v>34</v>
      </c>
      <c r="U169" s="4">
        <v>622</v>
      </c>
      <c r="V169" s="4">
        <v>0</v>
      </c>
      <c r="W169" s="4">
        <v>0</v>
      </c>
      <c r="X169" s="4" t="s">
        <v>831</v>
      </c>
      <c r="Y169" s="4" t="s">
        <v>832</v>
      </c>
    </row>
    <row r="170" s="4" customFormat="1" spans="1:25">
      <c r="A170" s="4" t="s">
        <v>833</v>
      </c>
      <c r="B170" s="4" t="s">
        <v>26</v>
      </c>
      <c r="C170" s="4" t="s">
        <v>27</v>
      </c>
      <c r="D170" s="4" t="s">
        <v>176</v>
      </c>
      <c r="E170" s="4" t="s">
        <v>476</v>
      </c>
      <c r="F170" s="6">
        <v>44870</v>
      </c>
      <c r="G170" s="6">
        <v>44871</v>
      </c>
      <c r="H170" s="4">
        <v>1</v>
      </c>
      <c r="I170" s="4">
        <v>1</v>
      </c>
      <c r="J170" s="4">
        <v>1</v>
      </c>
      <c r="K170" s="4" t="s">
        <v>30</v>
      </c>
      <c r="L170" s="4">
        <v>622</v>
      </c>
      <c r="M170" s="4">
        <v>622</v>
      </c>
      <c r="N170" s="4" t="s">
        <v>834</v>
      </c>
      <c r="O170" s="4" t="s">
        <v>32</v>
      </c>
      <c r="P170" s="4" t="s">
        <v>33</v>
      </c>
      <c r="Q170" s="4">
        <v>0</v>
      </c>
      <c r="R170" s="7">
        <v>44870</v>
      </c>
      <c r="S170" s="6">
        <v>44874</v>
      </c>
      <c r="T170" s="4" t="s">
        <v>34</v>
      </c>
      <c r="U170" s="4">
        <v>622</v>
      </c>
      <c r="V170" s="4">
        <v>0</v>
      </c>
      <c r="W170" s="4">
        <v>0</v>
      </c>
      <c r="X170" s="4" t="s">
        <v>835</v>
      </c>
      <c r="Y170" s="4" t="s">
        <v>836</v>
      </c>
    </row>
    <row r="171" s="4" customFormat="1" spans="1:25">
      <c r="A171" s="4" t="s">
        <v>837</v>
      </c>
      <c r="B171" s="4" t="s">
        <v>26</v>
      </c>
      <c r="C171" s="4" t="s">
        <v>27</v>
      </c>
      <c r="D171" s="4" t="s">
        <v>238</v>
      </c>
      <c r="E171" s="4" t="s">
        <v>239</v>
      </c>
      <c r="F171" s="6">
        <v>44870</v>
      </c>
      <c r="G171" s="6">
        <v>44871</v>
      </c>
      <c r="H171" s="4">
        <v>1</v>
      </c>
      <c r="I171" s="4">
        <v>1</v>
      </c>
      <c r="J171" s="4">
        <v>1</v>
      </c>
      <c r="K171" s="4" t="s">
        <v>30</v>
      </c>
      <c r="L171" s="4">
        <v>550</v>
      </c>
      <c r="M171" s="4">
        <v>550</v>
      </c>
      <c r="N171" s="4" t="s">
        <v>838</v>
      </c>
      <c r="O171" s="4" t="s">
        <v>32</v>
      </c>
      <c r="P171" s="4" t="s">
        <v>33</v>
      </c>
      <c r="Q171" s="4">
        <v>0</v>
      </c>
      <c r="R171" s="7">
        <v>44870</v>
      </c>
      <c r="S171" s="6">
        <v>44874</v>
      </c>
      <c r="T171" s="4" t="s">
        <v>34</v>
      </c>
      <c r="U171" s="4">
        <v>550</v>
      </c>
      <c r="V171" s="4">
        <v>0</v>
      </c>
      <c r="W171" s="4">
        <v>0</v>
      </c>
      <c r="X171" s="4" t="s">
        <v>839</v>
      </c>
      <c r="Y171" s="4" t="s">
        <v>840</v>
      </c>
    </row>
    <row r="172" s="4" customFormat="1" spans="1:25">
      <c r="A172" s="4" t="s">
        <v>841</v>
      </c>
      <c r="B172" s="4" t="s">
        <v>26</v>
      </c>
      <c r="C172" s="4" t="s">
        <v>27</v>
      </c>
      <c r="D172" s="4" t="s">
        <v>842</v>
      </c>
      <c r="E172" s="4" t="s">
        <v>843</v>
      </c>
      <c r="F172" s="6">
        <v>44870</v>
      </c>
      <c r="G172" s="6">
        <v>44871</v>
      </c>
      <c r="H172" s="4">
        <v>1</v>
      </c>
      <c r="I172" s="4">
        <v>1</v>
      </c>
      <c r="J172" s="4">
        <v>1</v>
      </c>
      <c r="K172" s="4" t="s">
        <v>30</v>
      </c>
      <c r="L172" s="4">
        <v>1467</v>
      </c>
      <c r="M172" s="4">
        <v>1467</v>
      </c>
      <c r="N172" s="4" t="s">
        <v>844</v>
      </c>
      <c r="O172" s="4" t="s">
        <v>32</v>
      </c>
      <c r="P172" s="4" t="s">
        <v>33</v>
      </c>
      <c r="Q172" s="4">
        <v>0</v>
      </c>
      <c r="R172" s="7">
        <v>44870</v>
      </c>
      <c r="S172" s="6">
        <v>44874</v>
      </c>
      <c r="T172" s="4" t="s">
        <v>34</v>
      </c>
      <c r="U172" s="4">
        <v>1467</v>
      </c>
      <c r="V172" s="4">
        <v>0</v>
      </c>
      <c r="W172" s="4">
        <v>0</v>
      </c>
      <c r="X172" s="4" t="s">
        <v>845</v>
      </c>
      <c r="Y172" s="4" t="s">
        <v>846</v>
      </c>
    </row>
    <row r="173" s="4" customFormat="1" spans="1:25">
      <c r="A173" s="4" t="s">
        <v>847</v>
      </c>
      <c r="B173" s="4" t="s">
        <v>26</v>
      </c>
      <c r="C173" s="4" t="s">
        <v>27</v>
      </c>
      <c r="D173" s="4" t="s">
        <v>176</v>
      </c>
      <c r="E173" s="4" t="s">
        <v>476</v>
      </c>
      <c r="F173" s="6">
        <v>44870</v>
      </c>
      <c r="G173" s="6">
        <v>44871</v>
      </c>
      <c r="H173" s="4">
        <v>1</v>
      </c>
      <c r="I173" s="4">
        <v>1</v>
      </c>
      <c r="J173" s="4">
        <v>1</v>
      </c>
      <c r="K173" s="4" t="s">
        <v>30</v>
      </c>
      <c r="L173" s="4">
        <v>622</v>
      </c>
      <c r="M173" s="4">
        <v>622</v>
      </c>
      <c r="N173" s="4" t="s">
        <v>848</v>
      </c>
      <c r="O173" s="4" t="s">
        <v>32</v>
      </c>
      <c r="P173" s="4" t="s">
        <v>33</v>
      </c>
      <c r="Q173" s="4">
        <v>0</v>
      </c>
      <c r="R173" s="7">
        <v>44870</v>
      </c>
      <c r="S173" s="6">
        <v>44874</v>
      </c>
      <c r="T173" s="4" t="s">
        <v>34</v>
      </c>
      <c r="U173" s="4">
        <v>622</v>
      </c>
      <c r="V173" s="4">
        <v>0</v>
      </c>
      <c r="W173" s="4">
        <v>0</v>
      </c>
      <c r="X173" s="4" t="s">
        <v>849</v>
      </c>
      <c r="Y173" s="4" t="s">
        <v>850</v>
      </c>
    </row>
    <row r="174" s="4" customFormat="1" spans="1:25">
      <c r="A174" s="4" t="s">
        <v>851</v>
      </c>
      <c r="B174" s="4" t="s">
        <v>26</v>
      </c>
      <c r="C174" s="4" t="s">
        <v>27</v>
      </c>
      <c r="D174" s="4" t="s">
        <v>583</v>
      </c>
      <c r="E174" s="4" t="s">
        <v>815</v>
      </c>
      <c r="F174" s="6">
        <v>44870</v>
      </c>
      <c r="G174" s="6">
        <v>44871</v>
      </c>
      <c r="H174" s="4">
        <v>1</v>
      </c>
      <c r="I174" s="4">
        <v>1</v>
      </c>
      <c r="J174" s="4">
        <v>1</v>
      </c>
      <c r="K174" s="4" t="s">
        <v>30</v>
      </c>
      <c r="L174" s="4">
        <v>307</v>
      </c>
      <c r="M174" s="4">
        <v>307</v>
      </c>
      <c r="N174" s="4" t="s">
        <v>852</v>
      </c>
      <c r="O174" s="4" t="s">
        <v>32</v>
      </c>
      <c r="P174" s="4" t="s">
        <v>33</v>
      </c>
      <c r="Q174" s="4">
        <v>0</v>
      </c>
      <c r="R174" s="7">
        <v>44870</v>
      </c>
      <c r="S174" s="6">
        <v>44874</v>
      </c>
      <c r="T174" s="4" t="s">
        <v>34</v>
      </c>
      <c r="U174" s="4">
        <v>307</v>
      </c>
      <c r="V174" s="4">
        <v>0</v>
      </c>
      <c r="W174" s="4">
        <v>0</v>
      </c>
      <c r="X174" s="4" t="s">
        <v>853</v>
      </c>
      <c r="Y174" s="4" t="s">
        <v>854</v>
      </c>
    </row>
    <row r="175" s="4" customFormat="1" spans="1:25">
      <c r="A175" s="4" t="s">
        <v>855</v>
      </c>
      <c r="B175" s="4" t="s">
        <v>26</v>
      </c>
      <c r="C175" s="4" t="s">
        <v>27</v>
      </c>
      <c r="D175" s="4" t="s">
        <v>176</v>
      </c>
      <c r="E175" s="4" t="s">
        <v>476</v>
      </c>
      <c r="F175" s="6">
        <v>44870</v>
      </c>
      <c r="G175" s="6">
        <v>44871</v>
      </c>
      <c r="H175" s="4">
        <v>1</v>
      </c>
      <c r="I175" s="4">
        <v>1</v>
      </c>
      <c r="J175" s="4">
        <v>1</v>
      </c>
      <c r="K175" s="4" t="s">
        <v>30</v>
      </c>
      <c r="L175" s="4">
        <v>622</v>
      </c>
      <c r="M175" s="4">
        <v>622</v>
      </c>
      <c r="N175" s="4" t="s">
        <v>856</v>
      </c>
      <c r="O175" s="4" t="s">
        <v>32</v>
      </c>
      <c r="P175" s="4" t="s">
        <v>33</v>
      </c>
      <c r="Q175" s="4">
        <v>0</v>
      </c>
      <c r="R175" s="7">
        <v>44870</v>
      </c>
      <c r="S175" s="6">
        <v>44874</v>
      </c>
      <c r="T175" s="4" t="s">
        <v>34</v>
      </c>
      <c r="U175" s="4">
        <v>622</v>
      </c>
      <c r="V175" s="4">
        <v>0</v>
      </c>
      <c r="W175" s="4">
        <v>0</v>
      </c>
      <c r="X175" s="4" t="s">
        <v>857</v>
      </c>
      <c r="Y175" s="4" t="s">
        <v>858</v>
      </c>
    </row>
    <row r="176" s="4" customFormat="1" spans="1:25">
      <c r="A176" s="4" t="s">
        <v>859</v>
      </c>
      <c r="B176" s="4" t="s">
        <v>26</v>
      </c>
      <c r="C176" s="4" t="s">
        <v>27</v>
      </c>
      <c r="D176" s="4" t="s">
        <v>860</v>
      </c>
      <c r="E176" s="4" t="s">
        <v>292</v>
      </c>
      <c r="F176" s="6">
        <v>44870</v>
      </c>
      <c r="G176" s="6">
        <v>44871</v>
      </c>
      <c r="H176" s="4">
        <v>1</v>
      </c>
      <c r="I176" s="4">
        <v>1</v>
      </c>
      <c r="J176" s="4">
        <v>1</v>
      </c>
      <c r="K176" s="4" t="s">
        <v>30</v>
      </c>
      <c r="L176" s="4">
        <v>264</v>
      </c>
      <c r="M176" s="4">
        <v>264</v>
      </c>
      <c r="N176" s="4" t="s">
        <v>861</v>
      </c>
      <c r="O176" s="4" t="s">
        <v>32</v>
      </c>
      <c r="P176" s="4" t="s">
        <v>33</v>
      </c>
      <c r="Q176" s="4">
        <v>0</v>
      </c>
      <c r="R176" s="7">
        <v>44870</v>
      </c>
      <c r="S176" s="6">
        <v>44874</v>
      </c>
      <c r="T176" s="4" t="s">
        <v>34</v>
      </c>
      <c r="U176" s="4">
        <v>264</v>
      </c>
      <c r="V176" s="4">
        <v>0</v>
      </c>
      <c r="W176" s="4">
        <v>0</v>
      </c>
      <c r="X176" s="4" t="s">
        <v>862</v>
      </c>
      <c r="Y176" s="4" t="s">
        <v>863</v>
      </c>
    </row>
    <row r="177" s="4" customFormat="1" spans="1:25">
      <c r="A177" s="4" t="s">
        <v>864</v>
      </c>
      <c r="B177" s="4" t="s">
        <v>26</v>
      </c>
      <c r="C177" s="4" t="s">
        <v>27</v>
      </c>
      <c r="D177" s="4" t="s">
        <v>792</v>
      </c>
      <c r="E177" s="4" t="s">
        <v>793</v>
      </c>
      <c r="F177" s="6">
        <v>44870</v>
      </c>
      <c r="G177" s="6">
        <v>44871</v>
      </c>
      <c r="H177" s="4">
        <v>1</v>
      </c>
      <c r="I177" s="4">
        <v>1</v>
      </c>
      <c r="J177" s="4">
        <v>1</v>
      </c>
      <c r="K177" s="4" t="s">
        <v>30</v>
      </c>
      <c r="L177" s="4">
        <v>275</v>
      </c>
      <c r="M177" s="4">
        <v>275</v>
      </c>
      <c r="N177" s="4" t="s">
        <v>865</v>
      </c>
      <c r="O177" s="4" t="s">
        <v>32</v>
      </c>
      <c r="P177" s="4" t="s">
        <v>33</v>
      </c>
      <c r="Q177" s="4">
        <v>0</v>
      </c>
      <c r="R177" s="7">
        <v>44870</v>
      </c>
      <c r="S177" s="6">
        <v>44874</v>
      </c>
      <c r="T177" s="4" t="s">
        <v>34</v>
      </c>
      <c r="U177" s="4">
        <v>275</v>
      </c>
      <c r="V177" s="4">
        <v>0</v>
      </c>
      <c r="W177" s="4">
        <v>0</v>
      </c>
      <c r="X177" s="4" t="s">
        <v>866</v>
      </c>
      <c r="Y177" s="4" t="s">
        <v>867</v>
      </c>
    </row>
    <row r="178" s="4" customFormat="1" spans="1:25">
      <c r="A178" s="4" t="s">
        <v>868</v>
      </c>
      <c r="B178" s="4" t="s">
        <v>26</v>
      </c>
      <c r="C178" s="4" t="s">
        <v>27</v>
      </c>
      <c r="D178" s="4" t="s">
        <v>807</v>
      </c>
      <c r="E178" s="4" t="s">
        <v>292</v>
      </c>
      <c r="F178" s="6">
        <v>44870</v>
      </c>
      <c r="G178" s="6">
        <v>44871</v>
      </c>
      <c r="H178" s="4">
        <v>1</v>
      </c>
      <c r="I178" s="4">
        <v>1</v>
      </c>
      <c r="J178" s="4">
        <v>1</v>
      </c>
      <c r="K178" s="4" t="s">
        <v>30</v>
      </c>
      <c r="L178" s="4">
        <v>384</v>
      </c>
      <c r="M178" s="4">
        <v>384</v>
      </c>
      <c r="N178" s="4" t="s">
        <v>869</v>
      </c>
      <c r="O178" s="4" t="s">
        <v>32</v>
      </c>
      <c r="P178" s="4" t="s">
        <v>33</v>
      </c>
      <c r="Q178" s="4">
        <v>0</v>
      </c>
      <c r="R178" s="7">
        <v>44870</v>
      </c>
      <c r="S178" s="6">
        <v>44874</v>
      </c>
      <c r="T178" s="4" t="s">
        <v>34</v>
      </c>
      <c r="U178" s="4">
        <v>384</v>
      </c>
      <c r="V178" s="4">
        <v>0</v>
      </c>
      <c r="W178" s="4">
        <v>0</v>
      </c>
      <c r="X178" s="4" t="s">
        <v>870</v>
      </c>
      <c r="Y178" s="4" t="s">
        <v>871</v>
      </c>
    </row>
    <row r="179" s="4" customFormat="1" spans="1:25">
      <c r="A179" s="4" t="s">
        <v>872</v>
      </c>
      <c r="B179" s="4" t="s">
        <v>26</v>
      </c>
      <c r="C179" s="4" t="s">
        <v>27</v>
      </c>
      <c r="D179" s="4" t="s">
        <v>873</v>
      </c>
      <c r="E179" s="4" t="s">
        <v>874</v>
      </c>
      <c r="F179" s="6">
        <v>44870</v>
      </c>
      <c r="G179" s="6">
        <v>44871</v>
      </c>
      <c r="H179" s="4">
        <v>1</v>
      </c>
      <c r="I179" s="4">
        <v>1</v>
      </c>
      <c r="J179" s="4">
        <v>1</v>
      </c>
      <c r="K179" s="4" t="s">
        <v>30</v>
      </c>
      <c r="L179" s="4">
        <v>681</v>
      </c>
      <c r="M179" s="4">
        <v>681</v>
      </c>
      <c r="N179" s="4" t="s">
        <v>875</v>
      </c>
      <c r="O179" s="4" t="s">
        <v>32</v>
      </c>
      <c r="P179" s="4" t="s">
        <v>33</v>
      </c>
      <c r="Q179" s="4">
        <v>0</v>
      </c>
      <c r="R179" s="7">
        <v>44870</v>
      </c>
      <c r="S179" s="6">
        <v>44874</v>
      </c>
      <c r="T179" s="4" t="s">
        <v>34</v>
      </c>
      <c r="U179" s="4">
        <v>681</v>
      </c>
      <c r="V179" s="4">
        <v>0</v>
      </c>
      <c r="W179" s="4">
        <v>0</v>
      </c>
      <c r="X179" s="4" t="s">
        <v>876</v>
      </c>
      <c r="Y179" s="4" t="s">
        <v>111</v>
      </c>
    </row>
    <row r="180" s="4" customFormat="1" spans="1:25">
      <c r="A180" s="4" t="s">
        <v>872</v>
      </c>
      <c r="B180" s="4" t="s">
        <v>26</v>
      </c>
      <c r="C180" s="4" t="s">
        <v>131</v>
      </c>
      <c r="D180" s="4" t="s">
        <v>873</v>
      </c>
      <c r="E180" s="4" t="s">
        <v>874</v>
      </c>
      <c r="F180" s="6">
        <v>44870</v>
      </c>
      <c r="G180" s="6">
        <v>44871</v>
      </c>
      <c r="H180" s="4">
        <v>1</v>
      </c>
      <c r="I180" s="4">
        <v>1</v>
      </c>
      <c r="J180" s="4">
        <v>1</v>
      </c>
      <c r="K180" s="4" t="s">
        <v>30</v>
      </c>
      <c r="L180" s="4">
        <v>-681</v>
      </c>
      <c r="M180" s="4">
        <v>-681</v>
      </c>
      <c r="N180" s="4" t="s">
        <v>875</v>
      </c>
      <c r="O180" s="4" t="s">
        <v>32</v>
      </c>
      <c r="P180" s="4" t="s">
        <v>33</v>
      </c>
      <c r="Q180" s="4">
        <v>0</v>
      </c>
      <c r="R180" s="7">
        <v>44870</v>
      </c>
      <c r="S180" s="6">
        <v>44874</v>
      </c>
      <c r="T180" s="4" t="s">
        <v>34</v>
      </c>
      <c r="U180" s="4">
        <v>-681</v>
      </c>
      <c r="V180" s="4">
        <v>0</v>
      </c>
      <c r="W180" s="4">
        <v>0</v>
      </c>
      <c r="X180" s="4" t="s">
        <v>876</v>
      </c>
      <c r="Y180" s="4" t="s">
        <v>111</v>
      </c>
    </row>
    <row r="181" s="4" customFormat="1" spans="1:25">
      <c r="A181" s="4" t="s">
        <v>877</v>
      </c>
      <c r="B181" s="4" t="s">
        <v>26</v>
      </c>
      <c r="C181" s="4" t="s">
        <v>27</v>
      </c>
      <c r="D181" s="4" t="s">
        <v>860</v>
      </c>
      <c r="E181" s="4" t="s">
        <v>539</v>
      </c>
      <c r="F181" s="6">
        <v>44870</v>
      </c>
      <c r="G181" s="6">
        <v>44871</v>
      </c>
      <c r="H181" s="4">
        <v>1</v>
      </c>
      <c r="I181" s="4">
        <v>1</v>
      </c>
      <c r="J181" s="4">
        <v>1</v>
      </c>
      <c r="K181" s="4" t="s">
        <v>30</v>
      </c>
      <c r="L181" s="4">
        <v>215</v>
      </c>
      <c r="M181" s="4">
        <v>215</v>
      </c>
      <c r="N181" s="4" t="s">
        <v>878</v>
      </c>
      <c r="O181" s="4" t="s">
        <v>32</v>
      </c>
      <c r="P181" s="4" t="s">
        <v>33</v>
      </c>
      <c r="Q181" s="4">
        <v>0</v>
      </c>
      <c r="R181" s="7">
        <v>44870</v>
      </c>
      <c r="S181" s="6">
        <v>44874</v>
      </c>
      <c r="T181" s="4" t="s">
        <v>34</v>
      </c>
      <c r="U181" s="4">
        <v>215</v>
      </c>
      <c r="V181" s="4">
        <v>0</v>
      </c>
      <c r="W181" s="4">
        <v>0</v>
      </c>
      <c r="X181" s="4" t="s">
        <v>879</v>
      </c>
      <c r="Y181" s="4" t="s">
        <v>880</v>
      </c>
    </row>
    <row r="182" s="4" customFormat="1" spans="1:25">
      <c r="A182" s="4" t="s">
        <v>881</v>
      </c>
      <c r="B182" s="4" t="s">
        <v>26</v>
      </c>
      <c r="C182" s="4" t="s">
        <v>27</v>
      </c>
      <c r="D182" s="4" t="s">
        <v>882</v>
      </c>
      <c r="E182" s="4" t="s">
        <v>883</v>
      </c>
      <c r="F182" s="6">
        <v>44870</v>
      </c>
      <c r="G182" s="6">
        <v>44871</v>
      </c>
      <c r="H182" s="4">
        <v>1</v>
      </c>
      <c r="I182" s="4">
        <v>1</v>
      </c>
      <c r="J182" s="4">
        <v>1</v>
      </c>
      <c r="K182" s="4" t="s">
        <v>30</v>
      </c>
      <c r="L182" s="4">
        <v>460</v>
      </c>
      <c r="M182" s="4">
        <v>460</v>
      </c>
      <c r="N182" s="4" t="s">
        <v>884</v>
      </c>
      <c r="O182" s="4" t="s">
        <v>32</v>
      </c>
      <c r="P182" s="4" t="s">
        <v>33</v>
      </c>
      <c r="Q182" s="4">
        <v>0</v>
      </c>
      <c r="R182" s="7">
        <v>44870</v>
      </c>
      <c r="S182" s="6">
        <v>44874</v>
      </c>
      <c r="T182" s="4" t="s">
        <v>34</v>
      </c>
      <c r="U182" s="4">
        <v>460</v>
      </c>
      <c r="V182" s="4">
        <v>0</v>
      </c>
      <c r="W182" s="4">
        <v>0</v>
      </c>
      <c r="X182" s="4" t="s">
        <v>885</v>
      </c>
      <c r="Y182" s="4" t="s">
        <v>886</v>
      </c>
    </row>
    <row r="183" s="4" customFormat="1" spans="1:25">
      <c r="A183" s="4" t="s">
        <v>887</v>
      </c>
      <c r="B183" s="4" t="s">
        <v>26</v>
      </c>
      <c r="C183" s="4" t="s">
        <v>27</v>
      </c>
      <c r="D183" s="4" t="s">
        <v>888</v>
      </c>
      <c r="E183" s="4" t="s">
        <v>62</v>
      </c>
      <c r="F183" s="6">
        <v>44870</v>
      </c>
      <c r="G183" s="6">
        <v>44871</v>
      </c>
      <c r="H183" s="4">
        <v>3</v>
      </c>
      <c r="I183" s="4">
        <v>1</v>
      </c>
      <c r="J183" s="4">
        <v>3</v>
      </c>
      <c r="K183" s="4" t="s">
        <v>30</v>
      </c>
      <c r="L183" s="4">
        <v>936</v>
      </c>
      <c r="M183" s="4">
        <v>936</v>
      </c>
      <c r="N183" s="4" t="s">
        <v>889</v>
      </c>
      <c r="O183" s="4" t="s">
        <v>32</v>
      </c>
      <c r="P183" s="4" t="s">
        <v>33</v>
      </c>
      <c r="Q183" s="4">
        <v>0</v>
      </c>
      <c r="R183" s="7">
        <v>44870</v>
      </c>
      <c r="S183" s="6">
        <v>44874</v>
      </c>
      <c r="T183" s="4" t="s">
        <v>34</v>
      </c>
      <c r="U183" s="4">
        <v>936</v>
      </c>
      <c r="V183" s="4">
        <v>0</v>
      </c>
      <c r="W183" s="4">
        <v>0</v>
      </c>
      <c r="X183" s="4" t="s">
        <v>890</v>
      </c>
      <c r="Y183" s="4" t="s">
        <v>891</v>
      </c>
    </row>
    <row r="184" s="4" customFormat="1" spans="1:25">
      <c r="A184" s="4" t="s">
        <v>892</v>
      </c>
      <c r="B184" s="4" t="s">
        <v>26</v>
      </c>
      <c r="C184" s="4" t="s">
        <v>27</v>
      </c>
      <c r="D184" s="4" t="s">
        <v>860</v>
      </c>
      <c r="E184" s="4" t="s">
        <v>539</v>
      </c>
      <c r="F184" s="6">
        <v>44870</v>
      </c>
      <c r="G184" s="6">
        <v>44871</v>
      </c>
      <c r="H184" s="4">
        <v>1</v>
      </c>
      <c r="I184" s="4">
        <v>1</v>
      </c>
      <c r="J184" s="4">
        <v>1</v>
      </c>
      <c r="K184" s="4" t="s">
        <v>30</v>
      </c>
      <c r="L184" s="4">
        <v>215</v>
      </c>
      <c r="M184" s="4">
        <v>215</v>
      </c>
      <c r="N184" s="4" t="s">
        <v>893</v>
      </c>
      <c r="O184" s="4" t="s">
        <v>32</v>
      </c>
      <c r="P184" s="4" t="s">
        <v>33</v>
      </c>
      <c r="Q184" s="4">
        <v>0</v>
      </c>
      <c r="R184" s="7">
        <v>44870</v>
      </c>
      <c r="S184" s="6">
        <v>44874</v>
      </c>
      <c r="T184" s="4" t="s">
        <v>34</v>
      </c>
      <c r="U184" s="4">
        <v>215</v>
      </c>
      <c r="V184" s="4">
        <v>0</v>
      </c>
      <c r="W184" s="4">
        <v>0</v>
      </c>
      <c r="X184" s="4" t="s">
        <v>894</v>
      </c>
      <c r="Y184" s="4" t="s">
        <v>895</v>
      </c>
    </row>
    <row r="185" s="4" customFormat="1" spans="1:25">
      <c r="A185" s="4" t="s">
        <v>896</v>
      </c>
      <c r="B185" s="4" t="s">
        <v>26</v>
      </c>
      <c r="C185" s="4" t="s">
        <v>27</v>
      </c>
      <c r="D185" s="4" t="s">
        <v>897</v>
      </c>
      <c r="E185" s="4" t="s">
        <v>898</v>
      </c>
      <c r="F185" s="6">
        <v>44870</v>
      </c>
      <c r="G185" s="6">
        <v>44871</v>
      </c>
      <c r="H185" s="4">
        <v>1</v>
      </c>
      <c r="I185" s="4">
        <v>1</v>
      </c>
      <c r="J185" s="4">
        <v>1</v>
      </c>
      <c r="K185" s="4" t="s">
        <v>30</v>
      </c>
      <c r="L185" s="4">
        <v>751</v>
      </c>
      <c r="M185" s="4">
        <v>751</v>
      </c>
      <c r="N185" s="4" t="s">
        <v>899</v>
      </c>
      <c r="O185" s="4" t="s">
        <v>32</v>
      </c>
      <c r="P185" s="4" t="s">
        <v>33</v>
      </c>
      <c r="Q185" s="4">
        <v>0</v>
      </c>
      <c r="R185" s="7">
        <v>44870</v>
      </c>
      <c r="S185" s="6">
        <v>44874</v>
      </c>
      <c r="T185" s="4" t="s">
        <v>34</v>
      </c>
      <c r="U185" s="4">
        <v>751</v>
      </c>
      <c r="V185" s="4">
        <v>0</v>
      </c>
      <c r="W185" s="4">
        <v>0</v>
      </c>
      <c r="X185" s="4" t="s">
        <v>900</v>
      </c>
      <c r="Y185" s="4" t="s">
        <v>901</v>
      </c>
    </row>
    <row r="186" s="4" customFormat="1" spans="1:25">
      <c r="A186" s="4" t="s">
        <v>902</v>
      </c>
      <c r="B186" s="4" t="s">
        <v>26</v>
      </c>
      <c r="C186" s="4" t="s">
        <v>27</v>
      </c>
      <c r="D186" s="4" t="s">
        <v>860</v>
      </c>
      <c r="E186" s="4" t="s">
        <v>539</v>
      </c>
      <c r="F186" s="6">
        <v>44870</v>
      </c>
      <c r="G186" s="6">
        <v>44871</v>
      </c>
      <c r="H186" s="4">
        <v>1</v>
      </c>
      <c r="I186" s="4">
        <v>1</v>
      </c>
      <c r="J186" s="4">
        <v>1</v>
      </c>
      <c r="K186" s="4" t="s">
        <v>30</v>
      </c>
      <c r="L186" s="4">
        <v>215</v>
      </c>
      <c r="M186" s="4">
        <v>215</v>
      </c>
      <c r="N186" s="4" t="s">
        <v>903</v>
      </c>
      <c r="O186" s="4" t="s">
        <v>32</v>
      </c>
      <c r="P186" s="4" t="s">
        <v>33</v>
      </c>
      <c r="Q186" s="4">
        <v>0</v>
      </c>
      <c r="R186" s="7">
        <v>44870</v>
      </c>
      <c r="S186" s="6">
        <v>44874</v>
      </c>
      <c r="T186" s="4" t="s">
        <v>34</v>
      </c>
      <c r="U186" s="4">
        <v>215</v>
      </c>
      <c r="V186" s="4">
        <v>0</v>
      </c>
      <c r="W186" s="4">
        <v>0</v>
      </c>
      <c r="X186" s="4" t="s">
        <v>904</v>
      </c>
      <c r="Y186" s="4" t="s">
        <v>905</v>
      </c>
    </row>
    <row r="187" s="4" customFormat="1" spans="1:25">
      <c r="A187" s="4" t="s">
        <v>906</v>
      </c>
      <c r="B187" s="4" t="s">
        <v>26</v>
      </c>
      <c r="C187" s="4" t="s">
        <v>27</v>
      </c>
      <c r="D187" s="4" t="s">
        <v>860</v>
      </c>
      <c r="E187" s="4" t="s">
        <v>539</v>
      </c>
      <c r="F187" s="6">
        <v>44870</v>
      </c>
      <c r="G187" s="6">
        <v>44871</v>
      </c>
      <c r="H187" s="4">
        <v>1</v>
      </c>
      <c r="I187" s="4">
        <v>1</v>
      </c>
      <c r="J187" s="4">
        <v>1</v>
      </c>
      <c r="K187" s="4" t="s">
        <v>30</v>
      </c>
      <c r="L187" s="4">
        <v>215</v>
      </c>
      <c r="M187" s="4">
        <v>215</v>
      </c>
      <c r="N187" s="4" t="s">
        <v>907</v>
      </c>
      <c r="O187" s="4" t="s">
        <v>32</v>
      </c>
      <c r="P187" s="4" t="s">
        <v>33</v>
      </c>
      <c r="Q187" s="4">
        <v>0</v>
      </c>
      <c r="R187" s="7">
        <v>44870</v>
      </c>
      <c r="S187" s="6">
        <v>44874</v>
      </c>
      <c r="T187" s="4" t="s">
        <v>34</v>
      </c>
      <c r="U187" s="4">
        <v>215</v>
      </c>
      <c r="V187" s="4">
        <v>0</v>
      </c>
      <c r="W187" s="4">
        <v>0</v>
      </c>
      <c r="X187" s="4" t="s">
        <v>908</v>
      </c>
      <c r="Y187" s="4" t="s">
        <v>909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7"/>
  <sheetViews>
    <sheetView tabSelected="1" topLeftCell="A163" workbookViewId="0">
      <selection activeCell="A184" sqref="A184:E187"/>
    </sheetView>
  </sheetViews>
  <sheetFormatPr defaultColWidth="9" defaultRowHeight="13.5"/>
  <cols>
    <col min="1" max="1" width="12.625" style="4"/>
    <col min="2" max="2" width="11.5" style="4"/>
    <col min="3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910</v>
      </c>
    </row>
    <row r="2" s="4" customFormat="1" hidden="1" spans="1:9">
      <c r="A2" s="5">
        <v>18594077093</v>
      </c>
      <c r="B2" s="6">
        <v>44870</v>
      </c>
      <c r="C2" s="6">
        <v>44871</v>
      </c>
      <c r="D2" s="4">
        <v>0</v>
      </c>
      <c r="E2" s="4" t="str">
        <f>VLOOKUP(A2,HOP!A:L,12,0)</f>
        <v>0.00</v>
      </c>
      <c r="F2" s="4" t="str">
        <f>VLOOKUP(A2,HOP!A:C,3,0)</f>
        <v>2640738</v>
      </c>
      <c r="G2" s="4">
        <f>D2-E2</f>
        <v>0</v>
      </c>
      <c r="H2" s="4" t="str">
        <f>$H$1&amp;F2</f>
        <v>，2640738</v>
      </c>
      <c r="I2" s="4" t="str">
        <f>VLOOKUP(A2,HOP!A:U,21,0)</f>
        <v>直采</v>
      </c>
    </row>
    <row r="3" s="4" customFormat="1" spans="1:9">
      <c r="A3" s="5">
        <v>18851945583</v>
      </c>
      <c r="B3" s="6">
        <v>44870</v>
      </c>
      <c r="C3" s="6">
        <v>44871</v>
      </c>
      <c r="D3" s="4">
        <v>427</v>
      </c>
      <c r="E3" s="4" t="str">
        <f>VLOOKUP(A3,HOP!A:L,12,0)</f>
        <v>427.00</v>
      </c>
      <c r="F3" s="4" t="str">
        <f>VLOOKUP(A3,HOP!A:C,3,0)</f>
        <v>2665240</v>
      </c>
      <c r="G3" s="4">
        <f t="shared" ref="G3:G34" si="0">D3-E3</f>
        <v>0</v>
      </c>
      <c r="H3" s="4" t="str">
        <f t="shared" ref="H3:H34" si="1">$H$1&amp;F3</f>
        <v>，2665240</v>
      </c>
      <c r="I3" s="4" t="str">
        <f>VLOOKUP(A3,HOP!A:U,21,0)</f>
        <v>直采</v>
      </c>
    </row>
    <row r="4" s="4" customFormat="1" spans="1:9">
      <c r="A4" s="5">
        <v>18892510312</v>
      </c>
      <c r="B4" s="6">
        <v>44869</v>
      </c>
      <c r="C4" s="6">
        <v>44871</v>
      </c>
      <c r="D4" s="4">
        <v>9406</v>
      </c>
      <c r="E4" s="4" t="str">
        <f>VLOOKUP(A4,HOP!A:L,12,0)</f>
        <v>9406.00</v>
      </c>
      <c r="F4" s="4" t="str">
        <f>VLOOKUP(A4,HOP!A:C,3,0)</f>
        <v>2671242</v>
      </c>
      <c r="G4" s="4">
        <f t="shared" si="0"/>
        <v>0</v>
      </c>
      <c r="H4" s="4" t="str">
        <f t="shared" si="1"/>
        <v>，2671242</v>
      </c>
      <c r="I4" s="4" t="str">
        <f>VLOOKUP(A4,HOP!A:U,21,0)</f>
        <v>直采</v>
      </c>
    </row>
    <row r="5" s="4" customFormat="1" spans="1:9">
      <c r="A5" s="5">
        <v>18957477974</v>
      </c>
      <c r="B5" s="6">
        <v>44870</v>
      </c>
      <c r="C5" s="6">
        <v>44871</v>
      </c>
      <c r="D5" s="4">
        <v>400</v>
      </c>
      <c r="E5" s="4" t="str">
        <f>VLOOKUP(A5,HOP!A:L,12,0)</f>
        <v>400.00</v>
      </c>
      <c r="F5" s="4" t="str">
        <f>VLOOKUP(A5,HOP!A:C,3,0)</f>
        <v>2690679</v>
      </c>
      <c r="G5" s="4">
        <f t="shared" si="0"/>
        <v>0</v>
      </c>
      <c r="H5" s="4" t="str">
        <f t="shared" si="1"/>
        <v>，2690679</v>
      </c>
      <c r="I5" s="4" t="str">
        <f>VLOOKUP(A5,HOP!A:U,21,0)</f>
        <v>直采</v>
      </c>
    </row>
    <row r="6" s="4" customFormat="1" spans="1:9">
      <c r="A6" s="5">
        <v>18958759913</v>
      </c>
      <c r="B6" s="6">
        <v>44870</v>
      </c>
      <c r="C6" s="6">
        <v>44871</v>
      </c>
      <c r="D6" s="4">
        <v>578</v>
      </c>
      <c r="E6" s="4" t="str">
        <f>VLOOKUP(A6,HOP!A:L,12,0)</f>
        <v>578.00</v>
      </c>
      <c r="F6" s="4" t="str">
        <f>VLOOKUP(A6,HOP!A:C,3,0)</f>
        <v>2691218</v>
      </c>
      <c r="G6" s="4">
        <f t="shared" si="0"/>
        <v>0</v>
      </c>
      <c r="H6" s="4" t="str">
        <f t="shared" si="1"/>
        <v>，2691218</v>
      </c>
      <c r="I6" s="4" t="str">
        <f>VLOOKUP(A6,HOP!A:U,21,0)</f>
        <v>直采</v>
      </c>
    </row>
    <row r="7" s="4" customFormat="1" spans="1:9">
      <c r="A7" s="5">
        <v>21044894333</v>
      </c>
      <c r="B7" s="6">
        <v>44870</v>
      </c>
      <c r="C7" s="6">
        <v>44871</v>
      </c>
      <c r="D7" s="4">
        <v>403</v>
      </c>
      <c r="E7" s="4" t="str">
        <f>VLOOKUP(A7,HOP!A:L,12,0)</f>
        <v>403.00</v>
      </c>
      <c r="F7" s="4" t="str">
        <f>VLOOKUP(A7,HOP!A:C,3,0)</f>
        <v>2697659</v>
      </c>
      <c r="G7" s="4">
        <f t="shared" si="0"/>
        <v>0</v>
      </c>
      <c r="H7" s="4" t="str">
        <f t="shared" si="1"/>
        <v>，2697659</v>
      </c>
      <c r="I7" s="4" t="str">
        <f>VLOOKUP(A7,HOP!A:U,21,0)</f>
        <v>直采</v>
      </c>
    </row>
    <row r="8" s="4" customFormat="1" spans="1:9">
      <c r="A8" s="5">
        <v>21139559060</v>
      </c>
      <c r="B8" s="6">
        <v>44867</v>
      </c>
      <c r="C8" s="6">
        <v>44871</v>
      </c>
      <c r="D8" s="4">
        <v>2116</v>
      </c>
      <c r="E8" s="4" t="str">
        <f>VLOOKUP(A8,HOP!A:L,12,0)</f>
        <v>2116.00</v>
      </c>
      <c r="F8" s="4" t="str">
        <f>VLOOKUP(A8,HOP!A:C,3,0)</f>
        <v>2706970</v>
      </c>
      <c r="G8" s="4">
        <f t="shared" si="0"/>
        <v>0</v>
      </c>
      <c r="H8" s="4" t="str">
        <f t="shared" si="1"/>
        <v>，2706970</v>
      </c>
      <c r="I8" s="4" t="str">
        <f>VLOOKUP(A8,HOP!A:U,21,0)</f>
        <v>直采</v>
      </c>
    </row>
    <row r="9" s="4" customFormat="1" spans="1:9">
      <c r="A9" s="5">
        <v>21149907717</v>
      </c>
      <c r="B9" s="6">
        <v>44870</v>
      </c>
      <c r="C9" s="6">
        <v>44871</v>
      </c>
      <c r="D9" s="4">
        <v>750</v>
      </c>
      <c r="E9" s="4" t="str">
        <f>VLOOKUP(A9,HOP!A:L,12,0)</f>
        <v>750.00</v>
      </c>
      <c r="F9" s="4" t="str">
        <f>VLOOKUP(A9,HOP!A:C,3,0)</f>
        <v>2709018</v>
      </c>
      <c r="G9" s="4">
        <f t="shared" si="0"/>
        <v>0</v>
      </c>
      <c r="H9" s="4" t="str">
        <f t="shared" si="1"/>
        <v>，2709018</v>
      </c>
      <c r="I9" s="4" t="str">
        <f>VLOOKUP(A9,HOP!A:U,21,0)</f>
        <v>直采</v>
      </c>
    </row>
    <row r="10" s="4" customFormat="1" spans="1:9">
      <c r="A10" s="5">
        <v>21200640895</v>
      </c>
      <c r="B10" s="6">
        <v>44870</v>
      </c>
      <c r="C10" s="6">
        <v>44871</v>
      </c>
      <c r="D10" s="4">
        <v>750</v>
      </c>
      <c r="E10" s="4" t="str">
        <f>VLOOKUP(A10,HOP!A:L,12,0)</f>
        <v>750.00</v>
      </c>
      <c r="F10" s="4" t="str">
        <f>VLOOKUP(A10,HOP!A:C,3,0)</f>
        <v>2710953</v>
      </c>
      <c r="G10" s="4">
        <f t="shared" si="0"/>
        <v>0</v>
      </c>
      <c r="H10" s="4" t="str">
        <f t="shared" si="1"/>
        <v>，2710953</v>
      </c>
      <c r="I10" s="4" t="str">
        <f>VLOOKUP(A10,HOP!A:U,21,0)</f>
        <v>直采</v>
      </c>
    </row>
    <row r="11" s="4" customFormat="1" spans="1:9">
      <c r="A11" s="5">
        <v>21209144246</v>
      </c>
      <c r="B11" s="6">
        <v>44870</v>
      </c>
      <c r="C11" s="6">
        <v>44871</v>
      </c>
      <c r="D11" s="4">
        <v>772</v>
      </c>
      <c r="E11" s="4" t="str">
        <f>VLOOKUP(A11,HOP!A:L,12,0)</f>
        <v>772.00</v>
      </c>
      <c r="F11" s="4" t="str">
        <f>VLOOKUP(A11,HOP!A:C,3,0)</f>
        <v>2712007</v>
      </c>
      <c r="G11" s="4">
        <f t="shared" si="0"/>
        <v>0</v>
      </c>
      <c r="H11" s="4" t="str">
        <f t="shared" si="1"/>
        <v>，2712007</v>
      </c>
      <c r="I11" s="4" t="str">
        <f>VLOOKUP(A11,HOP!A:U,21,0)</f>
        <v>直采</v>
      </c>
    </row>
    <row r="12" s="4" customFormat="1" spans="1:9">
      <c r="A12" s="5">
        <v>21228249977</v>
      </c>
      <c r="B12" s="6">
        <v>44870</v>
      </c>
      <c r="C12" s="6">
        <v>44871</v>
      </c>
      <c r="D12" s="4">
        <v>729</v>
      </c>
      <c r="E12" s="4" t="str">
        <f>VLOOKUP(A12,HOP!A:L,12,0)</f>
        <v>729.00</v>
      </c>
      <c r="F12" s="4" t="str">
        <f>VLOOKUP(A12,HOP!A:C,3,0)</f>
        <v>2714417</v>
      </c>
      <c r="G12" s="4">
        <f t="shared" si="0"/>
        <v>0</v>
      </c>
      <c r="H12" s="4" t="str">
        <f t="shared" si="1"/>
        <v>，2714417</v>
      </c>
      <c r="I12" s="4" t="str">
        <f>VLOOKUP(A12,HOP!A:U,21,0)</f>
        <v>直采</v>
      </c>
    </row>
    <row r="13" s="4" customFormat="1" spans="1:9">
      <c r="A13" s="5">
        <v>21233659053</v>
      </c>
      <c r="B13" s="6">
        <v>44867</v>
      </c>
      <c r="C13" s="6">
        <v>44871</v>
      </c>
      <c r="D13" s="4">
        <v>1720</v>
      </c>
      <c r="E13" s="4" t="str">
        <f>VLOOKUP(A13,HOP!A:L,12,0)</f>
        <v>1720.00</v>
      </c>
      <c r="F13" s="4" t="str">
        <f>VLOOKUP(A13,HOP!A:C,3,0)</f>
        <v>2715405</v>
      </c>
      <c r="G13" s="4">
        <f t="shared" si="0"/>
        <v>0</v>
      </c>
      <c r="H13" s="4" t="str">
        <f t="shared" si="1"/>
        <v>，2715405</v>
      </c>
      <c r="I13" s="4" t="str">
        <f>VLOOKUP(A13,HOP!A:U,21,0)</f>
        <v>直采</v>
      </c>
    </row>
    <row r="14" s="4" customFormat="1" spans="1:9">
      <c r="A14" s="5">
        <v>21240303658</v>
      </c>
      <c r="B14" s="6">
        <v>44869</v>
      </c>
      <c r="C14" s="6">
        <v>44871</v>
      </c>
      <c r="D14" s="4">
        <v>1700</v>
      </c>
      <c r="E14" s="4" t="str">
        <f>VLOOKUP(A14,HOP!A:L,12,0)</f>
        <v>1700.00</v>
      </c>
      <c r="F14" s="4" t="str">
        <f>VLOOKUP(A14,HOP!A:C,3,0)</f>
        <v>2716519</v>
      </c>
      <c r="G14" s="4">
        <f t="shared" si="0"/>
        <v>0</v>
      </c>
      <c r="H14" s="4" t="str">
        <f t="shared" si="1"/>
        <v>，2716519</v>
      </c>
      <c r="I14" s="4" t="str">
        <f>VLOOKUP(A14,HOP!A:U,21,0)</f>
        <v>直采</v>
      </c>
    </row>
    <row r="15" s="4" customFormat="1" spans="1:9">
      <c r="A15" s="5">
        <v>21315008507</v>
      </c>
      <c r="B15" s="6">
        <v>44869</v>
      </c>
      <c r="C15" s="6">
        <v>44871</v>
      </c>
      <c r="D15" s="4">
        <v>670.2</v>
      </c>
      <c r="E15" s="4" t="str">
        <f>VLOOKUP(A15,HOP!A:L,12,0)</f>
        <v>670.20</v>
      </c>
      <c r="F15" s="4" t="str">
        <f>VLOOKUP(A15,HOP!A:C,3,0)</f>
        <v>2721846</v>
      </c>
      <c r="G15" s="4">
        <f t="shared" si="0"/>
        <v>0</v>
      </c>
      <c r="H15" s="4" t="str">
        <f t="shared" si="1"/>
        <v>，2721846</v>
      </c>
      <c r="I15" s="4" t="str">
        <f>VLOOKUP(A15,HOP!A:U,21,0)</f>
        <v>直连</v>
      </c>
    </row>
    <row r="16" s="4" customFormat="1" spans="1:9">
      <c r="A16" s="5">
        <v>21328747311</v>
      </c>
      <c r="B16" s="6">
        <v>44869</v>
      </c>
      <c r="C16" s="6">
        <v>44871</v>
      </c>
      <c r="D16" s="4">
        <v>2664</v>
      </c>
      <c r="E16" s="4" t="str">
        <f>VLOOKUP(A16,HOP!A:L,12,0)</f>
        <v>2664.00</v>
      </c>
      <c r="F16" s="4" t="str">
        <f>VLOOKUP(A16,HOP!A:C,3,0)</f>
        <v>2723258</v>
      </c>
      <c r="G16" s="4">
        <f t="shared" si="0"/>
        <v>0</v>
      </c>
      <c r="H16" s="4" t="str">
        <f t="shared" si="1"/>
        <v>，2723258</v>
      </c>
      <c r="I16" s="4" t="str">
        <f>VLOOKUP(A16,HOP!A:U,21,0)</f>
        <v>直采</v>
      </c>
    </row>
    <row r="17" s="4" customFormat="1" spans="1:9">
      <c r="A17" s="5">
        <v>21328817204</v>
      </c>
      <c r="B17" s="6">
        <v>44869</v>
      </c>
      <c r="C17" s="6">
        <v>44871</v>
      </c>
      <c r="D17" s="4">
        <v>2664</v>
      </c>
      <c r="E17" s="4" t="str">
        <f>VLOOKUP(A17,HOP!A:L,12,0)</f>
        <v>2664.00</v>
      </c>
      <c r="F17" s="4" t="str">
        <f>VLOOKUP(A17,HOP!A:C,3,0)</f>
        <v>2723264</v>
      </c>
      <c r="G17" s="4">
        <f t="shared" si="0"/>
        <v>0</v>
      </c>
      <c r="H17" s="4" t="str">
        <f t="shared" si="1"/>
        <v>，2723264</v>
      </c>
      <c r="I17" s="4" t="str">
        <f>VLOOKUP(A17,HOP!A:U,21,0)</f>
        <v>直采</v>
      </c>
    </row>
    <row r="18" s="4" customFormat="1" spans="1:9">
      <c r="A18" s="5">
        <v>21328929720</v>
      </c>
      <c r="B18" s="6">
        <v>44869</v>
      </c>
      <c r="C18" s="6">
        <v>44871</v>
      </c>
      <c r="D18" s="4">
        <v>2664</v>
      </c>
      <c r="E18" s="4" t="str">
        <f>VLOOKUP(A18,HOP!A:L,12,0)</f>
        <v>2664.00</v>
      </c>
      <c r="F18" s="4" t="str">
        <f>VLOOKUP(A18,HOP!A:C,3,0)</f>
        <v>2723283</v>
      </c>
      <c r="G18" s="4">
        <f t="shared" si="0"/>
        <v>0</v>
      </c>
      <c r="H18" s="4" t="str">
        <f t="shared" si="1"/>
        <v>，2723283</v>
      </c>
      <c r="I18" s="4" t="str">
        <f>VLOOKUP(A18,HOP!A:U,21,0)</f>
        <v>直采</v>
      </c>
    </row>
    <row r="19" s="4" customFormat="1" hidden="1" spans="1:9">
      <c r="A19" s="5">
        <v>21334973591</v>
      </c>
      <c r="B19" s="6">
        <v>44869</v>
      </c>
      <c r="C19" s="6">
        <v>44871</v>
      </c>
      <c r="D19" s="4">
        <v>0</v>
      </c>
      <c r="E19" s="4" t="str">
        <f>VLOOKUP(A19,HOP!A:L,12,0)</f>
        <v>2778.00</v>
      </c>
      <c r="F19" s="4" t="str">
        <f>VLOOKUP(A19,HOP!A:C,3,0)</f>
        <v>2724149</v>
      </c>
      <c r="G19" s="4">
        <f t="shared" si="0"/>
        <v>-2778</v>
      </c>
      <c r="H19" s="4" t="str">
        <f t="shared" si="1"/>
        <v>，2724149</v>
      </c>
      <c r="I19" s="4" t="str">
        <f>VLOOKUP(A19,HOP!A:U,21,0)</f>
        <v>直采</v>
      </c>
    </row>
    <row r="20" s="4" customFormat="1" spans="1:9">
      <c r="A20" s="5">
        <v>21336567544</v>
      </c>
      <c r="B20" s="6">
        <v>44870</v>
      </c>
      <c r="C20" s="6">
        <v>44871</v>
      </c>
      <c r="D20" s="4">
        <v>640</v>
      </c>
      <c r="E20" s="4" t="str">
        <f>VLOOKUP(A20,HOP!A:L,12,0)</f>
        <v>640.00</v>
      </c>
      <c r="F20" s="4" t="str">
        <f>VLOOKUP(A20,HOP!A:C,3,0)</f>
        <v>2724408</v>
      </c>
      <c r="G20" s="4">
        <f t="shared" si="0"/>
        <v>0</v>
      </c>
      <c r="H20" s="4" t="str">
        <f t="shared" si="1"/>
        <v>，2724408</v>
      </c>
      <c r="I20" s="4" t="str">
        <f>VLOOKUP(A20,HOP!A:U,21,0)</f>
        <v>直采</v>
      </c>
    </row>
    <row r="21" s="4" customFormat="1" spans="1:9">
      <c r="A21" s="5">
        <v>21339277300</v>
      </c>
      <c r="B21" s="6">
        <v>44867</v>
      </c>
      <c r="C21" s="6">
        <v>44871</v>
      </c>
      <c r="D21" s="4">
        <v>4700</v>
      </c>
      <c r="E21" s="4" t="str">
        <f>VLOOKUP(A21,HOP!A:L,12,0)</f>
        <v>4700.00</v>
      </c>
      <c r="F21" s="4" t="str">
        <f>VLOOKUP(A21,HOP!A:C,3,0)</f>
        <v>2724858</v>
      </c>
      <c r="G21" s="4">
        <f t="shared" si="0"/>
        <v>0</v>
      </c>
      <c r="H21" s="4" t="str">
        <f t="shared" si="1"/>
        <v>，2724858</v>
      </c>
      <c r="I21" s="4" t="str">
        <f>VLOOKUP(A21,HOP!A:U,21,0)</f>
        <v>直采</v>
      </c>
    </row>
    <row r="22" s="4" customFormat="1" spans="1:9">
      <c r="A22" s="5">
        <v>21339293381</v>
      </c>
      <c r="B22" s="6">
        <v>44867</v>
      </c>
      <c r="C22" s="6">
        <v>44871</v>
      </c>
      <c r="D22" s="4">
        <v>3012</v>
      </c>
      <c r="E22" s="4" t="str">
        <f>VLOOKUP(A22,HOP!A:L,12,0)</f>
        <v>3012.00</v>
      </c>
      <c r="F22" s="4" t="str">
        <f>VLOOKUP(A22,HOP!A:C,3,0)</f>
        <v>2724861</v>
      </c>
      <c r="G22" s="4">
        <f t="shared" si="0"/>
        <v>0</v>
      </c>
      <c r="H22" s="4" t="str">
        <f t="shared" si="1"/>
        <v>，2724861</v>
      </c>
      <c r="I22" s="4" t="str">
        <f>VLOOKUP(A22,HOP!A:U,21,0)</f>
        <v>直采</v>
      </c>
    </row>
    <row r="23" s="4" customFormat="1" spans="1:9">
      <c r="A23" s="5">
        <v>21344670502</v>
      </c>
      <c r="B23" s="6">
        <v>44869</v>
      </c>
      <c r="C23" s="6">
        <v>44871</v>
      </c>
      <c r="D23" s="4">
        <v>1240</v>
      </c>
      <c r="E23" s="4" t="str">
        <f>VLOOKUP(A23,HOP!A:L,12,0)</f>
        <v>1240.00</v>
      </c>
      <c r="F23" s="4" t="str">
        <f>VLOOKUP(A23,HOP!A:C,3,0)</f>
        <v>2725988</v>
      </c>
      <c r="G23" s="4">
        <f t="shared" si="0"/>
        <v>0</v>
      </c>
      <c r="H23" s="4" t="str">
        <f t="shared" si="1"/>
        <v>，2725988</v>
      </c>
      <c r="I23" s="4" t="str">
        <f>VLOOKUP(A23,HOP!A:U,21,0)</f>
        <v>直采</v>
      </c>
    </row>
    <row r="24" s="4" customFormat="1" spans="1:9">
      <c r="A24" s="5">
        <v>21360398771</v>
      </c>
      <c r="B24" s="6">
        <v>44869</v>
      </c>
      <c r="C24" s="6">
        <v>44871</v>
      </c>
      <c r="D24" s="4">
        <v>1558</v>
      </c>
      <c r="E24" s="4" t="str">
        <f>VLOOKUP(A24,HOP!A:L,12,0)</f>
        <v>1558.00</v>
      </c>
      <c r="F24" s="4" t="str">
        <f>VLOOKUP(A24,HOP!A:C,3,0)</f>
        <v>2729427</v>
      </c>
      <c r="G24" s="4">
        <f t="shared" si="0"/>
        <v>0</v>
      </c>
      <c r="H24" s="4" t="str">
        <f t="shared" si="1"/>
        <v>，2729427</v>
      </c>
      <c r="I24" s="4" t="str">
        <f>VLOOKUP(A24,HOP!A:U,21,0)</f>
        <v>直采</v>
      </c>
    </row>
    <row r="25" s="4" customFormat="1" spans="1:9">
      <c r="A25" s="5">
        <v>21362706786</v>
      </c>
      <c r="B25" s="6">
        <v>44868</v>
      </c>
      <c r="C25" s="6">
        <v>44871</v>
      </c>
      <c r="D25" s="4">
        <v>3720</v>
      </c>
      <c r="E25" s="4" t="str">
        <f>VLOOKUP(A25,HOP!A:L,12,0)</f>
        <v>3720.00</v>
      </c>
      <c r="F25" s="4" t="str">
        <f>VLOOKUP(A25,HOP!A:C,3,0)</f>
        <v>2730050</v>
      </c>
      <c r="G25" s="4">
        <f t="shared" si="0"/>
        <v>0</v>
      </c>
      <c r="H25" s="4" t="str">
        <f t="shared" si="1"/>
        <v>，2730050</v>
      </c>
      <c r="I25" s="4" t="str">
        <f>VLOOKUP(A25,HOP!A:U,21,0)</f>
        <v>直采</v>
      </c>
    </row>
    <row r="26" s="4" customFormat="1" spans="1:9">
      <c r="A26" s="5">
        <v>21368727811</v>
      </c>
      <c r="B26" s="6">
        <v>44870</v>
      </c>
      <c r="C26" s="6">
        <v>44871</v>
      </c>
      <c r="D26" s="4">
        <v>2262</v>
      </c>
      <c r="E26" s="4" t="str">
        <f>VLOOKUP(A26,HOP!A:L,12,0)</f>
        <v>2262.00</v>
      </c>
      <c r="F26" s="4" t="str">
        <f>VLOOKUP(A26,HOP!A:C,3,0)</f>
        <v>2731303</v>
      </c>
      <c r="G26" s="4">
        <f t="shared" si="0"/>
        <v>0</v>
      </c>
      <c r="H26" s="4" t="str">
        <f t="shared" si="1"/>
        <v>，2731303</v>
      </c>
      <c r="I26" s="4" t="str">
        <f>VLOOKUP(A26,HOP!A:U,21,0)</f>
        <v>直采</v>
      </c>
    </row>
    <row r="27" s="4" customFormat="1" spans="1:9">
      <c r="A27" s="5">
        <v>21372855450</v>
      </c>
      <c r="B27" s="6">
        <v>44868</v>
      </c>
      <c r="C27" s="6">
        <v>44871</v>
      </c>
      <c r="D27" s="4">
        <v>1170</v>
      </c>
      <c r="E27" s="4" t="str">
        <f>VLOOKUP(A27,HOP!A:L,12,0)</f>
        <v>1170.00</v>
      </c>
      <c r="F27" s="4" t="str">
        <f>VLOOKUP(A27,HOP!A:C,3,0)</f>
        <v>2732222</v>
      </c>
      <c r="G27" s="4">
        <f t="shared" si="0"/>
        <v>0</v>
      </c>
      <c r="H27" s="4" t="str">
        <f t="shared" si="1"/>
        <v>，2732222</v>
      </c>
      <c r="I27" s="4" t="str">
        <f>VLOOKUP(A27,HOP!A:U,21,0)</f>
        <v>直采</v>
      </c>
    </row>
    <row r="28" s="4" customFormat="1" spans="1:9">
      <c r="A28" s="5">
        <v>21374114756</v>
      </c>
      <c r="B28" s="6">
        <v>44870</v>
      </c>
      <c r="C28" s="6">
        <v>44871</v>
      </c>
      <c r="D28" s="4">
        <v>666</v>
      </c>
      <c r="E28" s="4" t="str">
        <f>VLOOKUP(A28,HOP!A:L,12,0)</f>
        <v>666.00</v>
      </c>
      <c r="F28" s="4" t="str">
        <f>VLOOKUP(A28,HOP!A:C,3,0)</f>
        <v>2732512</v>
      </c>
      <c r="G28" s="4">
        <f t="shared" si="0"/>
        <v>0</v>
      </c>
      <c r="H28" s="4" t="str">
        <f t="shared" si="1"/>
        <v>，2732512</v>
      </c>
      <c r="I28" s="4" t="str">
        <f>VLOOKUP(A28,HOP!A:U,21,0)</f>
        <v>直采</v>
      </c>
    </row>
    <row r="29" s="4" customFormat="1" spans="1:9">
      <c r="A29" s="5">
        <v>21375410712</v>
      </c>
      <c r="B29" s="6">
        <v>44870</v>
      </c>
      <c r="C29" s="6">
        <v>44871</v>
      </c>
      <c r="D29" s="4">
        <v>1400</v>
      </c>
      <c r="E29" s="4" t="str">
        <f>VLOOKUP(A29,HOP!A:L,12,0)</f>
        <v>1400.00</v>
      </c>
      <c r="F29" s="4" t="str">
        <f>VLOOKUP(A29,HOP!A:C,3,0)</f>
        <v>2732913</v>
      </c>
      <c r="G29" s="4">
        <f t="shared" si="0"/>
        <v>0</v>
      </c>
      <c r="H29" s="4" t="str">
        <f t="shared" si="1"/>
        <v>，2732913</v>
      </c>
      <c r="I29" s="4" t="str">
        <f>VLOOKUP(A29,HOP!A:U,21,0)</f>
        <v>直采</v>
      </c>
    </row>
    <row r="30" s="4" customFormat="1" hidden="1" spans="1:9">
      <c r="A30" s="5">
        <v>21420471695</v>
      </c>
      <c r="B30" s="6">
        <v>44867</v>
      </c>
      <c r="C30" s="6">
        <v>44871</v>
      </c>
      <c r="D30" s="4">
        <v>0</v>
      </c>
      <c r="E30" s="4" t="str">
        <f>VLOOKUP(A30,HOP!A:L,12,0)</f>
        <v>0.00</v>
      </c>
      <c r="F30" s="4" t="str">
        <f>VLOOKUP(A30,HOP!A:C,3,0)</f>
        <v>2734862</v>
      </c>
      <c r="G30" s="4">
        <f t="shared" si="0"/>
        <v>0</v>
      </c>
      <c r="H30" s="4" t="str">
        <f t="shared" si="1"/>
        <v>，2734862</v>
      </c>
      <c r="I30" s="4" t="str">
        <f>VLOOKUP(A30,HOP!A:U,21,0)</f>
        <v>直采</v>
      </c>
    </row>
    <row r="31" s="4" customFormat="1" spans="1:9">
      <c r="A31" s="5">
        <v>21421048693</v>
      </c>
      <c r="B31" s="6">
        <v>44869</v>
      </c>
      <c r="C31" s="6">
        <v>44871</v>
      </c>
      <c r="D31" s="4">
        <v>1742</v>
      </c>
      <c r="E31" s="4" t="str">
        <f>VLOOKUP(A31,HOP!A:L,12,0)</f>
        <v>1742.00</v>
      </c>
      <c r="F31" s="4" t="str">
        <f>VLOOKUP(A31,HOP!A:C,3,0)</f>
        <v>2734931</v>
      </c>
      <c r="G31" s="4">
        <f t="shared" si="0"/>
        <v>0</v>
      </c>
      <c r="H31" s="4" t="str">
        <f t="shared" si="1"/>
        <v>，2734931</v>
      </c>
      <c r="I31" s="4" t="str">
        <f>VLOOKUP(A31,HOP!A:U,21,0)</f>
        <v>直采</v>
      </c>
    </row>
    <row r="32" s="4" customFormat="1" spans="1:9">
      <c r="A32" s="5">
        <v>21430862464</v>
      </c>
      <c r="B32" s="6">
        <v>44870</v>
      </c>
      <c r="C32" s="6">
        <v>44871</v>
      </c>
      <c r="D32" s="4">
        <v>550</v>
      </c>
      <c r="E32" s="4" t="str">
        <f>VLOOKUP(A32,HOP!A:L,12,0)</f>
        <v>550.00</v>
      </c>
      <c r="F32" s="4" t="str">
        <f>VLOOKUP(A32,HOP!A:C,3,0)</f>
        <v>2736347</v>
      </c>
      <c r="G32" s="4">
        <f t="shared" si="0"/>
        <v>0</v>
      </c>
      <c r="H32" s="4" t="str">
        <f t="shared" si="1"/>
        <v>，2736347</v>
      </c>
      <c r="I32" s="4" t="str">
        <f>VLOOKUP(A32,HOP!A:U,21,0)</f>
        <v>直采</v>
      </c>
    </row>
    <row r="33" s="4" customFormat="1" spans="1:9">
      <c r="A33" s="5">
        <v>21443327479</v>
      </c>
      <c r="B33" s="6">
        <v>44870</v>
      </c>
      <c r="C33" s="6">
        <v>44871</v>
      </c>
      <c r="D33" s="4">
        <v>1640</v>
      </c>
      <c r="E33" s="4" t="str">
        <f>VLOOKUP(A33,HOP!A:L,12,0)</f>
        <v>1640.00</v>
      </c>
      <c r="F33" s="4" t="str">
        <f>VLOOKUP(A33,HOP!A:C,3,0)</f>
        <v>2738188</v>
      </c>
      <c r="G33" s="4">
        <f t="shared" si="0"/>
        <v>0</v>
      </c>
      <c r="H33" s="4" t="str">
        <f t="shared" si="1"/>
        <v>，2738188</v>
      </c>
      <c r="I33" s="4" t="str">
        <f>VLOOKUP(A33,HOP!A:U,21,0)</f>
        <v>直采</v>
      </c>
    </row>
    <row r="34" s="4" customFormat="1" hidden="1" spans="1:9">
      <c r="A34" s="5">
        <v>21443365851</v>
      </c>
      <c r="B34" s="6">
        <v>44868</v>
      </c>
      <c r="C34" s="6">
        <v>44871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21446159249</v>
      </c>
      <c r="B35" s="6">
        <v>44870</v>
      </c>
      <c r="C35" s="6">
        <v>44871</v>
      </c>
      <c r="D35" s="4">
        <v>930</v>
      </c>
      <c r="E35" s="4" t="str">
        <f>VLOOKUP(A35,HOP!A:L,12,0)</f>
        <v>930.00</v>
      </c>
      <c r="F35" s="4" t="str">
        <f>VLOOKUP(A35,HOP!A:C,3,0)</f>
        <v>2738730</v>
      </c>
      <c r="G35" s="4">
        <f t="shared" ref="G35:G66" si="2">D35-E35</f>
        <v>0</v>
      </c>
      <c r="H35" s="4" t="str">
        <f t="shared" ref="H35:H66" si="3">$H$1&amp;F35</f>
        <v>，2738730</v>
      </c>
      <c r="I35" s="4" t="str">
        <f>VLOOKUP(A35,HOP!A:U,21,0)</f>
        <v>直采</v>
      </c>
    </row>
    <row r="36" s="4" customFormat="1" spans="1:9">
      <c r="A36" s="5">
        <v>21447273515</v>
      </c>
      <c r="B36" s="6">
        <v>44868</v>
      </c>
      <c r="C36" s="6">
        <v>44871</v>
      </c>
      <c r="D36" s="4">
        <v>2700</v>
      </c>
      <c r="E36" s="4" t="str">
        <f>VLOOKUP(A36,HOP!A:L,12,0)</f>
        <v>2700.00</v>
      </c>
      <c r="F36" s="4" t="str">
        <f>VLOOKUP(A36,HOP!A:C,3,0)</f>
        <v>2738993</v>
      </c>
      <c r="G36" s="4">
        <f t="shared" si="2"/>
        <v>0</v>
      </c>
      <c r="H36" s="4" t="str">
        <f t="shared" si="3"/>
        <v>，2738993</v>
      </c>
      <c r="I36" s="4" t="str">
        <f>VLOOKUP(A36,HOP!A:U,21,0)</f>
        <v>直采</v>
      </c>
    </row>
    <row r="37" s="4" customFormat="1" spans="1:9">
      <c r="A37" s="5">
        <v>21453279789</v>
      </c>
      <c r="B37" s="6">
        <v>44870</v>
      </c>
      <c r="C37" s="6">
        <v>44871</v>
      </c>
      <c r="D37" s="4">
        <v>640</v>
      </c>
      <c r="E37" s="4" t="str">
        <f>VLOOKUP(A37,HOP!A:L,12,0)</f>
        <v>640.00</v>
      </c>
      <c r="F37" s="4" t="str">
        <f>VLOOKUP(A37,HOP!A:C,3,0)</f>
        <v>2740072</v>
      </c>
      <c r="G37" s="4">
        <f t="shared" si="2"/>
        <v>0</v>
      </c>
      <c r="H37" s="4" t="str">
        <f t="shared" si="3"/>
        <v>，2740072</v>
      </c>
      <c r="I37" s="4" t="str">
        <f>VLOOKUP(A37,HOP!A:U,21,0)</f>
        <v>直采</v>
      </c>
    </row>
    <row r="38" s="4" customFormat="1" spans="1:9">
      <c r="A38" s="5">
        <v>21459387472</v>
      </c>
      <c r="B38" s="6">
        <v>44868</v>
      </c>
      <c r="C38" s="6">
        <v>44871</v>
      </c>
      <c r="D38" s="4">
        <v>2168</v>
      </c>
      <c r="E38" s="4" t="str">
        <f>VLOOKUP(A38,HOP!A:L,12,0)</f>
        <v>2168.00</v>
      </c>
      <c r="F38" s="4" t="str">
        <f>VLOOKUP(A38,HOP!A:C,3,0)</f>
        <v>2741331</v>
      </c>
      <c r="G38" s="4">
        <f t="shared" si="2"/>
        <v>0</v>
      </c>
      <c r="H38" s="4" t="str">
        <f t="shared" si="3"/>
        <v>，2741331</v>
      </c>
      <c r="I38" s="4" t="str">
        <f>VLOOKUP(A38,HOP!A:U,21,0)</f>
        <v>直采</v>
      </c>
    </row>
    <row r="39" s="4" customFormat="1" spans="1:9">
      <c r="A39" s="5">
        <v>21463063137</v>
      </c>
      <c r="B39" s="6">
        <v>44870</v>
      </c>
      <c r="C39" s="6">
        <v>44871</v>
      </c>
      <c r="D39" s="4">
        <v>1437</v>
      </c>
      <c r="E39" s="4" t="str">
        <f>VLOOKUP(A39,HOP!A:L,12,0)</f>
        <v>1437.00</v>
      </c>
      <c r="F39" s="4" t="str">
        <f>VLOOKUP(A39,HOP!A:C,3,0)</f>
        <v>2742106</v>
      </c>
      <c r="G39" s="4">
        <f t="shared" si="2"/>
        <v>0</v>
      </c>
      <c r="H39" s="4" t="str">
        <f t="shared" si="3"/>
        <v>，2742106</v>
      </c>
      <c r="I39" s="4" t="str">
        <f>VLOOKUP(A39,HOP!A:U,21,0)</f>
        <v>直采</v>
      </c>
    </row>
    <row r="40" s="4" customFormat="1" spans="1:9">
      <c r="A40" s="5">
        <v>21463126993</v>
      </c>
      <c r="B40" s="6">
        <v>44870</v>
      </c>
      <c r="C40" s="6">
        <v>44871</v>
      </c>
      <c r="D40" s="4">
        <v>479</v>
      </c>
      <c r="E40" s="4" t="str">
        <f>VLOOKUP(A40,HOP!A:L,12,0)</f>
        <v>479.00</v>
      </c>
      <c r="F40" s="4" t="str">
        <f>VLOOKUP(A40,HOP!A:C,3,0)</f>
        <v>2742120</v>
      </c>
      <c r="G40" s="4">
        <f t="shared" si="2"/>
        <v>0</v>
      </c>
      <c r="H40" s="4" t="str">
        <f t="shared" si="3"/>
        <v>，2742120</v>
      </c>
      <c r="I40" s="4" t="str">
        <f>VLOOKUP(A40,HOP!A:U,21,0)</f>
        <v>直采</v>
      </c>
    </row>
    <row r="41" s="4" customFormat="1" spans="1:9">
      <c r="A41" s="5">
        <v>21463412227</v>
      </c>
      <c r="B41" s="6">
        <v>44869</v>
      </c>
      <c r="C41" s="6">
        <v>44871</v>
      </c>
      <c r="D41" s="4">
        <v>1174</v>
      </c>
      <c r="E41" s="4" t="str">
        <f>VLOOKUP(A41,HOP!A:L,12,0)</f>
        <v>1174.00</v>
      </c>
      <c r="F41" s="4" t="str">
        <f>VLOOKUP(A41,HOP!A:C,3,0)</f>
        <v>2742180</v>
      </c>
      <c r="G41" s="4">
        <f t="shared" si="2"/>
        <v>0</v>
      </c>
      <c r="H41" s="4" t="str">
        <f t="shared" si="3"/>
        <v>，2742180</v>
      </c>
      <c r="I41" s="4" t="str">
        <f>VLOOKUP(A41,HOP!A:U,21,0)</f>
        <v>直采</v>
      </c>
    </row>
    <row r="42" s="4" customFormat="1" spans="1:9">
      <c r="A42" s="5">
        <v>21467134662</v>
      </c>
      <c r="B42" s="6">
        <v>44870</v>
      </c>
      <c r="C42" s="6">
        <v>44871</v>
      </c>
      <c r="D42" s="4">
        <v>640</v>
      </c>
      <c r="E42" s="4" t="str">
        <f>VLOOKUP(A42,HOP!A:L,12,0)</f>
        <v>640.00</v>
      </c>
      <c r="F42" s="4" t="str">
        <f>VLOOKUP(A42,HOP!A:C,3,0)</f>
        <v>2742984</v>
      </c>
      <c r="G42" s="4">
        <f t="shared" si="2"/>
        <v>0</v>
      </c>
      <c r="H42" s="4" t="str">
        <f t="shared" si="3"/>
        <v>，2742984</v>
      </c>
      <c r="I42" s="4" t="str">
        <f>VLOOKUP(A42,HOP!A:U,21,0)</f>
        <v>直采</v>
      </c>
    </row>
    <row r="43" s="4" customFormat="1" spans="1:9">
      <c r="A43" s="5">
        <v>21468167739</v>
      </c>
      <c r="B43" s="6">
        <v>44867</v>
      </c>
      <c r="C43" s="6">
        <v>44871</v>
      </c>
      <c r="D43" s="4">
        <v>616</v>
      </c>
      <c r="E43" s="4" t="str">
        <f>VLOOKUP(A43,HOP!A:L,12,0)</f>
        <v>616.00</v>
      </c>
      <c r="F43" s="4" t="str">
        <f>VLOOKUP(A43,HOP!A:C,3,0)</f>
        <v>2743211</v>
      </c>
      <c r="G43" s="4">
        <f t="shared" si="2"/>
        <v>0</v>
      </c>
      <c r="H43" s="4" t="str">
        <f t="shared" si="3"/>
        <v>，2743211</v>
      </c>
      <c r="I43" s="4" t="str">
        <f>VLOOKUP(A43,HOP!A:U,21,0)</f>
        <v>直采</v>
      </c>
    </row>
    <row r="44" s="4" customFormat="1" spans="1:9">
      <c r="A44" s="5">
        <v>21472417321</v>
      </c>
      <c r="B44" s="6">
        <v>44870</v>
      </c>
      <c r="C44" s="6">
        <v>44871</v>
      </c>
      <c r="D44" s="4">
        <v>930</v>
      </c>
      <c r="E44" s="4" t="str">
        <f>VLOOKUP(A44,HOP!A:L,12,0)</f>
        <v>930.00</v>
      </c>
      <c r="F44" s="4" t="str">
        <f>VLOOKUP(A44,HOP!A:C,3,0)</f>
        <v>2744264</v>
      </c>
      <c r="G44" s="4">
        <f t="shared" si="2"/>
        <v>0</v>
      </c>
      <c r="H44" s="4" t="str">
        <f t="shared" si="3"/>
        <v>，2744264</v>
      </c>
      <c r="I44" s="4" t="str">
        <f>VLOOKUP(A44,HOP!A:U,21,0)</f>
        <v>直采</v>
      </c>
    </row>
    <row r="45" s="4" customFormat="1" spans="1:9">
      <c r="A45" s="5">
        <v>21475528428</v>
      </c>
      <c r="B45" s="6">
        <v>44870</v>
      </c>
      <c r="C45" s="6">
        <v>44871</v>
      </c>
      <c r="D45" s="4">
        <v>576</v>
      </c>
      <c r="E45" s="4" t="str">
        <f>VLOOKUP(A45,HOP!A:L,12,0)</f>
        <v>576.00</v>
      </c>
      <c r="F45" s="4" t="str">
        <f>VLOOKUP(A45,HOP!A:C,3,0)</f>
        <v>2745000</v>
      </c>
      <c r="G45" s="4">
        <f t="shared" si="2"/>
        <v>0</v>
      </c>
      <c r="H45" s="4" t="str">
        <f t="shared" si="3"/>
        <v>，2745000</v>
      </c>
      <c r="I45" s="4" t="str">
        <f>VLOOKUP(A45,HOP!A:U,21,0)</f>
        <v>直采</v>
      </c>
    </row>
    <row r="46" s="4" customFormat="1" spans="1:9">
      <c r="A46" s="5">
        <v>21493323499</v>
      </c>
      <c r="B46" s="6">
        <v>44869</v>
      </c>
      <c r="C46" s="6">
        <v>44871</v>
      </c>
      <c r="D46" s="4">
        <v>2348</v>
      </c>
      <c r="E46" s="4" t="str">
        <f>VLOOKUP(A46,HOP!A:L,12,0)</f>
        <v>2348.00</v>
      </c>
      <c r="F46" s="4" t="str">
        <f>VLOOKUP(A46,HOP!A:C,3,0)</f>
        <v>2749180</v>
      </c>
      <c r="G46" s="4">
        <f t="shared" si="2"/>
        <v>0</v>
      </c>
      <c r="H46" s="4" t="str">
        <f t="shared" si="3"/>
        <v>，2749180</v>
      </c>
      <c r="I46" s="4" t="str">
        <f>VLOOKUP(A46,HOP!A:U,21,0)</f>
        <v>直采</v>
      </c>
    </row>
    <row r="47" s="4" customFormat="1" spans="1:9">
      <c r="A47" s="5">
        <v>21495675032</v>
      </c>
      <c r="B47" s="6">
        <v>44868</v>
      </c>
      <c r="C47" s="6">
        <v>44871</v>
      </c>
      <c r="D47" s="4">
        <v>3192</v>
      </c>
      <c r="E47" s="4" t="str">
        <f>VLOOKUP(A47,HOP!A:L,12,0)</f>
        <v>3192.00</v>
      </c>
      <c r="F47" s="4" t="str">
        <f>VLOOKUP(A47,HOP!A:C,3,0)</f>
        <v>2749785</v>
      </c>
      <c r="G47" s="4">
        <f t="shared" si="2"/>
        <v>0</v>
      </c>
      <c r="H47" s="4" t="str">
        <f t="shared" si="3"/>
        <v>，2749785</v>
      </c>
      <c r="I47" s="4" t="str">
        <f>VLOOKUP(A47,HOP!A:U,21,0)</f>
        <v>直采</v>
      </c>
    </row>
    <row r="48" s="4" customFormat="1" spans="1:9">
      <c r="A48" s="5">
        <v>21497222970</v>
      </c>
      <c r="B48" s="6">
        <v>44869</v>
      </c>
      <c r="C48" s="6">
        <v>44871</v>
      </c>
      <c r="D48" s="4">
        <v>1064</v>
      </c>
      <c r="E48" s="4" t="str">
        <f>VLOOKUP(A48,HOP!A:L,12,0)</f>
        <v>1064.00</v>
      </c>
      <c r="F48" s="4" t="str">
        <f>VLOOKUP(A48,HOP!A:C,3,0)</f>
        <v>2750137</v>
      </c>
      <c r="G48" s="4">
        <f t="shared" si="2"/>
        <v>0</v>
      </c>
      <c r="H48" s="4" t="str">
        <f t="shared" si="3"/>
        <v>，2750137</v>
      </c>
      <c r="I48" s="4" t="str">
        <f>VLOOKUP(A48,HOP!A:U,21,0)</f>
        <v>直采</v>
      </c>
    </row>
    <row r="49" s="4" customFormat="1" spans="1:9">
      <c r="A49" s="5">
        <v>21499003759</v>
      </c>
      <c r="B49" s="6">
        <v>44868</v>
      </c>
      <c r="C49" s="6">
        <v>44871</v>
      </c>
      <c r="D49" s="4">
        <v>2028</v>
      </c>
      <c r="E49" s="4" t="str">
        <f>VLOOKUP(A49,HOP!A:L,12,0)</f>
        <v>2028.00</v>
      </c>
      <c r="F49" s="4" t="str">
        <f>VLOOKUP(A49,HOP!A:C,3,0)</f>
        <v>2750551</v>
      </c>
      <c r="G49" s="4">
        <f t="shared" si="2"/>
        <v>0</v>
      </c>
      <c r="H49" s="4" t="str">
        <f t="shared" si="3"/>
        <v>，2750551</v>
      </c>
      <c r="I49" s="4" t="str">
        <f>VLOOKUP(A49,HOP!A:U,21,0)</f>
        <v>直采</v>
      </c>
    </row>
    <row r="50" s="4" customFormat="1" spans="1:9">
      <c r="A50" s="5">
        <v>21499511116</v>
      </c>
      <c r="B50" s="6">
        <v>44870</v>
      </c>
      <c r="C50" s="6">
        <v>44871</v>
      </c>
      <c r="D50" s="4">
        <v>516</v>
      </c>
      <c r="E50" s="4" t="str">
        <f>VLOOKUP(A50,HOP!A:L,12,0)</f>
        <v>516.00</v>
      </c>
      <c r="F50" s="4" t="str">
        <f>VLOOKUP(A50,HOP!A:C,3,0)</f>
        <v>2750677</v>
      </c>
      <c r="G50" s="4">
        <f t="shared" si="2"/>
        <v>0</v>
      </c>
      <c r="H50" s="4" t="str">
        <f t="shared" si="3"/>
        <v>，2750677</v>
      </c>
      <c r="I50" s="4" t="str">
        <f>VLOOKUP(A50,HOP!A:U,21,0)</f>
        <v>直采</v>
      </c>
    </row>
    <row r="51" s="4" customFormat="1" spans="1:9">
      <c r="A51" s="5">
        <v>21503236168</v>
      </c>
      <c r="B51" s="6">
        <v>44869</v>
      </c>
      <c r="C51" s="6">
        <v>44871</v>
      </c>
      <c r="D51" s="4">
        <v>538</v>
      </c>
      <c r="E51" s="4" t="str">
        <f>VLOOKUP(A51,HOP!A:L,12,0)</f>
        <v>538.00</v>
      </c>
      <c r="F51" s="4" t="str">
        <f>VLOOKUP(A51,HOP!A:C,3,0)</f>
        <v>2751903</v>
      </c>
      <c r="G51" s="4">
        <f t="shared" si="2"/>
        <v>0</v>
      </c>
      <c r="H51" s="4" t="str">
        <f t="shared" si="3"/>
        <v>，2751903</v>
      </c>
      <c r="I51" s="4" t="str">
        <f>VLOOKUP(A51,HOP!A:U,21,0)</f>
        <v>直采</v>
      </c>
    </row>
    <row r="52" s="4" customFormat="1" spans="1:9">
      <c r="A52" s="5">
        <v>21506034604</v>
      </c>
      <c r="B52" s="6">
        <v>44870</v>
      </c>
      <c r="C52" s="6">
        <v>44871</v>
      </c>
      <c r="D52" s="4">
        <v>610</v>
      </c>
      <c r="E52" s="4" t="str">
        <f>VLOOKUP(A52,HOP!A:L,12,0)</f>
        <v>610.00</v>
      </c>
      <c r="F52" s="4" t="str">
        <f>VLOOKUP(A52,HOP!A:C,3,0)</f>
        <v>2752699</v>
      </c>
      <c r="G52" s="4">
        <f t="shared" si="2"/>
        <v>0</v>
      </c>
      <c r="H52" s="4" t="str">
        <f t="shared" si="3"/>
        <v>，2752699</v>
      </c>
      <c r="I52" s="4" t="str">
        <f>VLOOKUP(A52,HOP!A:U,21,0)</f>
        <v>直采</v>
      </c>
    </row>
    <row r="53" s="4" customFormat="1" spans="1:9">
      <c r="A53" s="5">
        <v>21515424795</v>
      </c>
      <c r="B53" s="6">
        <v>44869</v>
      </c>
      <c r="C53" s="6">
        <v>44871</v>
      </c>
      <c r="D53" s="4">
        <v>4610.4</v>
      </c>
      <c r="E53" s="4" t="str">
        <f>VLOOKUP(A53,HOP!A:L,12,0)</f>
        <v>4610.40</v>
      </c>
      <c r="F53" s="4" t="str">
        <f>VLOOKUP(A53,HOP!A:C,3,0)</f>
        <v>2755344</v>
      </c>
      <c r="G53" s="4">
        <f t="shared" si="2"/>
        <v>0</v>
      </c>
      <c r="H53" s="4" t="str">
        <f t="shared" si="3"/>
        <v>，2755344</v>
      </c>
      <c r="I53" s="4" t="str">
        <f>VLOOKUP(A53,HOP!A:U,21,0)</f>
        <v>直连</v>
      </c>
    </row>
    <row r="54" s="4" customFormat="1" spans="1:9">
      <c r="A54" s="5">
        <v>21558384559</v>
      </c>
      <c r="B54" s="6">
        <v>44868</v>
      </c>
      <c r="C54" s="6">
        <v>44871</v>
      </c>
      <c r="D54" s="4">
        <v>1500</v>
      </c>
      <c r="E54" s="4" t="str">
        <f>VLOOKUP(A54,HOP!A:L,12,0)</f>
        <v>1500.00</v>
      </c>
      <c r="F54" s="4" t="str">
        <f>VLOOKUP(A54,HOP!A:C,3,0)</f>
        <v>2755773</v>
      </c>
      <c r="G54" s="4">
        <f t="shared" si="2"/>
        <v>0</v>
      </c>
      <c r="H54" s="4" t="str">
        <f t="shared" si="3"/>
        <v>，2755773</v>
      </c>
      <c r="I54" s="4" t="str">
        <f>VLOOKUP(A54,HOP!A:U,21,0)</f>
        <v>直采</v>
      </c>
    </row>
    <row r="55" s="4" customFormat="1" spans="1:9">
      <c r="A55" s="5">
        <v>21566977633</v>
      </c>
      <c r="B55" s="6">
        <v>44870</v>
      </c>
      <c r="C55" s="6">
        <v>44871</v>
      </c>
      <c r="D55" s="4">
        <v>1250.52</v>
      </c>
      <c r="E55" s="4" t="str">
        <f>VLOOKUP(A55,HOP!A:L,12,0)</f>
        <v>1250.52</v>
      </c>
      <c r="F55" s="4" t="str">
        <f>VLOOKUP(A55,HOP!A:C,3,0)</f>
        <v>2757166</v>
      </c>
      <c r="G55" s="4">
        <f t="shared" si="2"/>
        <v>0</v>
      </c>
      <c r="H55" s="4" t="str">
        <f t="shared" si="3"/>
        <v>，2757166</v>
      </c>
      <c r="I55" s="4" t="str">
        <f>VLOOKUP(A55,HOP!A:U,21,0)</f>
        <v>直连</v>
      </c>
    </row>
    <row r="56" s="4" customFormat="1" spans="1:9">
      <c r="A56" s="5">
        <v>21568247103</v>
      </c>
      <c r="B56" s="6">
        <v>44868</v>
      </c>
      <c r="C56" s="6">
        <v>44871</v>
      </c>
      <c r="D56" s="4">
        <v>792</v>
      </c>
      <c r="E56" s="4" t="str">
        <f>VLOOKUP(A56,HOP!A:L,12,0)</f>
        <v>792.00</v>
      </c>
      <c r="F56" s="4" t="str">
        <f>VLOOKUP(A56,HOP!A:C,3,0)</f>
        <v>2757420</v>
      </c>
      <c r="G56" s="4">
        <f t="shared" si="2"/>
        <v>0</v>
      </c>
      <c r="H56" s="4" t="str">
        <f t="shared" si="3"/>
        <v>，2757420</v>
      </c>
      <c r="I56" s="4" t="str">
        <f>VLOOKUP(A56,HOP!A:U,21,0)</f>
        <v>直采</v>
      </c>
    </row>
    <row r="57" s="4" customFormat="1" spans="1:9">
      <c r="A57" s="5">
        <v>21572384095</v>
      </c>
      <c r="B57" s="6">
        <v>44869</v>
      </c>
      <c r="C57" s="6">
        <v>44871</v>
      </c>
      <c r="D57" s="4">
        <v>3048</v>
      </c>
      <c r="E57" s="4" t="str">
        <f>VLOOKUP(A57,HOP!A:L,12,0)</f>
        <v>3048.00</v>
      </c>
      <c r="F57" s="4" t="str">
        <f>VLOOKUP(A57,HOP!A:C,3,0)</f>
        <v>2758442</v>
      </c>
      <c r="G57" s="4">
        <f t="shared" si="2"/>
        <v>0</v>
      </c>
      <c r="H57" s="4" t="str">
        <f t="shared" si="3"/>
        <v>，2758442</v>
      </c>
      <c r="I57" s="4" t="str">
        <f>VLOOKUP(A57,HOP!A:U,21,0)</f>
        <v>直采</v>
      </c>
    </row>
    <row r="58" s="4" customFormat="1" spans="1:9">
      <c r="A58" s="5">
        <v>21572950569</v>
      </c>
      <c r="B58" s="6">
        <v>44869</v>
      </c>
      <c r="C58" s="6">
        <v>44871</v>
      </c>
      <c r="D58" s="4">
        <v>2800</v>
      </c>
      <c r="E58" s="4" t="str">
        <f>VLOOKUP(A58,HOP!A:L,12,0)</f>
        <v>2800.00</v>
      </c>
      <c r="F58" s="4" t="str">
        <f>VLOOKUP(A58,HOP!A:C,3,0)</f>
        <v>2758579</v>
      </c>
      <c r="G58" s="4">
        <f t="shared" si="2"/>
        <v>0</v>
      </c>
      <c r="H58" s="4" t="str">
        <f t="shared" si="3"/>
        <v>，2758579</v>
      </c>
      <c r="I58" s="4" t="str">
        <f>VLOOKUP(A58,HOP!A:U,21,0)</f>
        <v>直采</v>
      </c>
    </row>
    <row r="59" s="4" customFormat="1" spans="1:9">
      <c r="A59" s="5">
        <v>21582170054</v>
      </c>
      <c r="B59" s="6">
        <v>44870</v>
      </c>
      <c r="C59" s="6">
        <v>44871</v>
      </c>
      <c r="D59" s="4">
        <v>1500</v>
      </c>
      <c r="E59" s="4" t="str">
        <f>VLOOKUP(A59,HOP!A:L,12,0)</f>
        <v>1500.00</v>
      </c>
      <c r="F59" s="4" t="str">
        <f>VLOOKUP(A59,HOP!A:C,3,0)</f>
        <v>2760217</v>
      </c>
      <c r="G59" s="4">
        <f t="shared" si="2"/>
        <v>0</v>
      </c>
      <c r="H59" s="4" t="str">
        <f t="shared" si="3"/>
        <v>，2760217</v>
      </c>
      <c r="I59" s="4" t="str">
        <f>VLOOKUP(A59,HOP!A:U,21,0)</f>
        <v>直采</v>
      </c>
    </row>
    <row r="60" s="4" customFormat="1" spans="1:9">
      <c r="A60" s="5">
        <v>21589560151</v>
      </c>
      <c r="B60" s="6">
        <v>44870</v>
      </c>
      <c r="C60" s="6">
        <v>44871</v>
      </c>
      <c r="D60" s="4">
        <v>606</v>
      </c>
      <c r="E60" s="4" t="str">
        <f>VLOOKUP(A60,HOP!A:L,12,0)</f>
        <v>606.00</v>
      </c>
      <c r="F60" s="4" t="str">
        <f>VLOOKUP(A60,HOP!A:C,3,0)</f>
        <v>2761246</v>
      </c>
      <c r="G60" s="4">
        <f t="shared" si="2"/>
        <v>0</v>
      </c>
      <c r="H60" s="4" t="str">
        <f t="shared" si="3"/>
        <v>，2761246</v>
      </c>
      <c r="I60" s="4" t="str">
        <f>VLOOKUP(A60,HOP!A:U,21,0)</f>
        <v>直采</v>
      </c>
    </row>
    <row r="61" s="4" customFormat="1" spans="1:9">
      <c r="A61" s="5">
        <v>21591174565</v>
      </c>
      <c r="B61" s="6">
        <v>44870</v>
      </c>
      <c r="C61" s="6">
        <v>44871</v>
      </c>
      <c r="D61" s="4">
        <v>318</v>
      </c>
      <c r="E61" s="4" t="str">
        <f>VLOOKUP(A61,HOP!A:L,12,0)</f>
        <v>318.00</v>
      </c>
      <c r="F61" s="4" t="str">
        <f>VLOOKUP(A61,HOP!A:C,3,0)</f>
        <v>2761611</v>
      </c>
      <c r="G61" s="4">
        <f t="shared" si="2"/>
        <v>0</v>
      </c>
      <c r="H61" s="4" t="str">
        <f t="shared" si="3"/>
        <v>，2761611</v>
      </c>
      <c r="I61" s="4" t="str">
        <f>VLOOKUP(A61,HOP!A:U,21,0)</f>
        <v>直采</v>
      </c>
    </row>
    <row r="62" s="4" customFormat="1" spans="1:9">
      <c r="A62" s="5">
        <v>21595224608</v>
      </c>
      <c r="B62" s="6">
        <v>44870</v>
      </c>
      <c r="C62" s="6">
        <v>44871</v>
      </c>
      <c r="D62" s="4">
        <v>164.14</v>
      </c>
      <c r="E62" s="4" t="str">
        <f>VLOOKUP(A62,HOP!A:L,12,0)</f>
        <v>164.14</v>
      </c>
      <c r="F62" s="4" t="str">
        <f>VLOOKUP(A62,HOP!A:C,3,0)</f>
        <v>2761996</v>
      </c>
      <c r="G62" s="4">
        <f t="shared" si="2"/>
        <v>0</v>
      </c>
      <c r="H62" s="4" t="str">
        <f t="shared" si="3"/>
        <v>，2761996</v>
      </c>
      <c r="I62" s="4" t="str">
        <f>VLOOKUP(A62,HOP!A:U,21,0)</f>
        <v>直连</v>
      </c>
    </row>
    <row r="63" s="4" customFormat="1" spans="1:9">
      <c r="A63" s="5">
        <v>21597712149</v>
      </c>
      <c r="B63" s="6">
        <v>44869</v>
      </c>
      <c r="C63" s="6">
        <v>44871</v>
      </c>
      <c r="D63" s="4">
        <v>2507.16</v>
      </c>
      <c r="E63" s="4" t="str">
        <f>VLOOKUP(A63,HOP!A:L,12,0)</f>
        <v>2507.16</v>
      </c>
      <c r="F63" s="4" t="str">
        <f>VLOOKUP(A63,HOP!A:C,3,0)</f>
        <v>2762398</v>
      </c>
      <c r="G63" s="4">
        <f t="shared" si="2"/>
        <v>0</v>
      </c>
      <c r="H63" s="4" t="str">
        <f t="shared" si="3"/>
        <v>，2762398</v>
      </c>
      <c r="I63" s="4" t="str">
        <f>VLOOKUP(A63,HOP!A:U,21,0)</f>
        <v>直连</v>
      </c>
    </row>
    <row r="64" s="4" customFormat="1" spans="1:9">
      <c r="A64" s="5">
        <v>21597997221</v>
      </c>
      <c r="B64" s="6">
        <v>44870</v>
      </c>
      <c r="C64" s="6">
        <v>44871</v>
      </c>
      <c r="D64" s="4">
        <v>710</v>
      </c>
      <c r="E64" s="4" t="str">
        <f>VLOOKUP(A64,HOP!A:L,12,0)</f>
        <v>710.00</v>
      </c>
      <c r="F64" s="4" t="str">
        <f>VLOOKUP(A64,HOP!A:C,3,0)</f>
        <v>2762432</v>
      </c>
      <c r="G64" s="4">
        <f t="shared" si="2"/>
        <v>0</v>
      </c>
      <c r="H64" s="4" t="str">
        <f t="shared" si="3"/>
        <v>，2762432</v>
      </c>
      <c r="I64" s="4" t="str">
        <f>VLOOKUP(A64,HOP!A:U,21,0)</f>
        <v>直采</v>
      </c>
    </row>
    <row r="65" s="4" customFormat="1" spans="1:9">
      <c r="A65" s="5">
        <v>21599082440</v>
      </c>
      <c r="B65" s="6">
        <v>44867</v>
      </c>
      <c r="C65" s="6">
        <v>44871</v>
      </c>
      <c r="D65" s="4">
        <v>2512</v>
      </c>
      <c r="E65" s="4" t="str">
        <f>VLOOKUP(A65,HOP!A:L,12,0)</f>
        <v>2512.00</v>
      </c>
      <c r="F65" s="4" t="str">
        <f>VLOOKUP(A65,HOP!A:C,3,0)</f>
        <v>2762714</v>
      </c>
      <c r="G65" s="4">
        <f t="shared" si="2"/>
        <v>0</v>
      </c>
      <c r="H65" s="4" t="str">
        <f t="shared" si="3"/>
        <v>，2762714</v>
      </c>
      <c r="I65" s="4" t="str">
        <f>VLOOKUP(A65,HOP!A:U,21,0)</f>
        <v>直采</v>
      </c>
    </row>
    <row r="66" s="4" customFormat="1" spans="1:9">
      <c r="A66" s="5">
        <v>21605746060</v>
      </c>
      <c r="B66" s="6">
        <v>44869</v>
      </c>
      <c r="C66" s="6">
        <v>44871</v>
      </c>
      <c r="D66" s="4">
        <v>874</v>
      </c>
      <c r="E66" s="4" t="str">
        <f>VLOOKUP(A66,HOP!A:L,12,0)</f>
        <v>874.00</v>
      </c>
      <c r="F66" s="4" t="str">
        <f>VLOOKUP(A66,HOP!A:C,3,0)</f>
        <v>2763698</v>
      </c>
      <c r="G66" s="4">
        <f t="shared" si="2"/>
        <v>0</v>
      </c>
      <c r="H66" s="4" t="str">
        <f t="shared" si="3"/>
        <v>，2763698</v>
      </c>
      <c r="I66" s="4" t="str">
        <f>VLOOKUP(A66,HOP!A:U,21,0)</f>
        <v>直采</v>
      </c>
    </row>
    <row r="67" s="4" customFormat="1" spans="1:9">
      <c r="A67" s="5">
        <v>21607563728</v>
      </c>
      <c r="B67" s="6">
        <v>44868</v>
      </c>
      <c r="C67" s="6">
        <v>44871</v>
      </c>
      <c r="D67" s="4">
        <v>1047</v>
      </c>
      <c r="E67" s="4" t="str">
        <f>VLOOKUP(A67,HOP!A:L,12,0)</f>
        <v>1047.00</v>
      </c>
      <c r="F67" s="4" t="str">
        <f>VLOOKUP(A67,HOP!A:C,3,0)</f>
        <v>2764012</v>
      </c>
      <c r="G67" s="4">
        <f t="shared" ref="G67:G98" si="4">D67-E67</f>
        <v>0</v>
      </c>
      <c r="H67" s="4" t="str">
        <f t="shared" ref="H67:H98" si="5">$H$1&amp;F67</f>
        <v>，2764012</v>
      </c>
      <c r="I67" s="4" t="str">
        <f>VLOOKUP(A67,HOP!A:U,21,0)</f>
        <v>直采</v>
      </c>
    </row>
    <row r="68" s="4" customFormat="1" spans="1:9">
      <c r="A68" s="5">
        <v>21608393213</v>
      </c>
      <c r="B68" s="6">
        <v>44870</v>
      </c>
      <c r="C68" s="6">
        <v>44871</v>
      </c>
      <c r="D68" s="4">
        <v>2540</v>
      </c>
      <c r="E68" s="4" t="str">
        <f>VLOOKUP(A68,HOP!A:L,12,0)</f>
        <v>2540.00</v>
      </c>
      <c r="F68" s="4" t="str">
        <f>VLOOKUP(A68,HOP!A:C,3,0)</f>
        <v>2764134</v>
      </c>
      <c r="G68" s="4">
        <f t="shared" si="4"/>
        <v>0</v>
      </c>
      <c r="H68" s="4" t="str">
        <f t="shared" si="5"/>
        <v>，2764134</v>
      </c>
      <c r="I68" s="4" t="str">
        <f>VLOOKUP(A68,HOP!A:U,21,0)</f>
        <v>直采</v>
      </c>
    </row>
    <row r="69" s="4" customFormat="1" spans="1:9">
      <c r="A69" s="5">
        <v>21608447962</v>
      </c>
      <c r="B69" s="6">
        <v>44870</v>
      </c>
      <c r="C69" s="6">
        <v>44871</v>
      </c>
      <c r="D69" s="4">
        <v>1270</v>
      </c>
      <c r="E69" s="4" t="str">
        <f>VLOOKUP(A69,HOP!A:L,12,0)</f>
        <v>1270.00</v>
      </c>
      <c r="F69" s="4" t="str">
        <f>VLOOKUP(A69,HOP!A:C,3,0)</f>
        <v>2764140</v>
      </c>
      <c r="G69" s="4">
        <f t="shared" si="4"/>
        <v>0</v>
      </c>
      <c r="H69" s="4" t="str">
        <f t="shared" si="5"/>
        <v>，2764140</v>
      </c>
      <c r="I69" s="4" t="str">
        <f>VLOOKUP(A69,HOP!A:U,21,0)</f>
        <v>直采</v>
      </c>
    </row>
    <row r="70" s="4" customFormat="1" spans="1:9">
      <c r="A70" s="5">
        <v>21609257042</v>
      </c>
      <c r="B70" s="6">
        <v>44870</v>
      </c>
      <c r="C70" s="6">
        <v>44871</v>
      </c>
      <c r="D70" s="4">
        <v>1600</v>
      </c>
      <c r="E70" s="4" t="str">
        <f>VLOOKUP(A70,HOP!A:L,12,0)</f>
        <v>1600.00</v>
      </c>
      <c r="F70" s="4" t="str">
        <f>VLOOKUP(A70,HOP!A:C,3,0)</f>
        <v>2764313</v>
      </c>
      <c r="G70" s="4">
        <f t="shared" si="4"/>
        <v>0</v>
      </c>
      <c r="H70" s="4" t="str">
        <f t="shared" si="5"/>
        <v>，2764313</v>
      </c>
      <c r="I70" s="4" t="str">
        <f>VLOOKUP(A70,HOP!A:U,21,0)</f>
        <v>直采</v>
      </c>
    </row>
    <row r="71" s="4" customFormat="1" spans="1:9">
      <c r="A71" s="5">
        <v>21608358346</v>
      </c>
      <c r="B71" s="6">
        <v>44869</v>
      </c>
      <c r="C71" s="6">
        <v>44871</v>
      </c>
      <c r="D71" s="4">
        <v>874</v>
      </c>
      <c r="E71" s="4" t="str">
        <f>VLOOKUP(A71,HOP!A:L,12,0)</f>
        <v>874.00</v>
      </c>
      <c r="F71" s="4" t="str">
        <f>VLOOKUP(A71,HOP!A:C,3,0)</f>
        <v>2764131</v>
      </c>
      <c r="G71" s="4">
        <f t="shared" si="4"/>
        <v>0</v>
      </c>
      <c r="H71" s="4" t="str">
        <f t="shared" si="5"/>
        <v>，2764131</v>
      </c>
      <c r="I71" s="4" t="str">
        <f>VLOOKUP(A71,HOP!A:U,21,0)</f>
        <v>直采</v>
      </c>
    </row>
    <row r="72" s="4" customFormat="1" spans="1:9">
      <c r="A72" s="5">
        <v>21611947334</v>
      </c>
      <c r="B72" s="6">
        <v>44870</v>
      </c>
      <c r="C72" s="6">
        <v>44871</v>
      </c>
      <c r="D72" s="4">
        <v>1470</v>
      </c>
      <c r="E72" s="4" t="str">
        <f>VLOOKUP(A72,HOP!A:L,12,0)</f>
        <v>1470.00</v>
      </c>
      <c r="F72" s="4" t="str">
        <f>VLOOKUP(A72,HOP!A:C,3,0)</f>
        <v>2765037</v>
      </c>
      <c r="G72" s="4">
        <f t="shared" si="4"/>
        <v>0</v>
      </c>
      <c r="H72" s="4" t="str">
        <f t="shared" si="5"/>
        <v>，2765037</v>
      </c>
      <c r="I72" s="4" t="str">
        <f>VLOOKUP(A72,HOP!A:U,21,0)</f>
        <v>直采</v>
      </c>
    </row>
    <row r="73" s="4" customFormat="1" spans="1:9">
      <c r="A73" s="5">
        <v>21617902714</v>
      </c>
      <c r="B73" s="6">
        <v>44870</v>
      </c>
      <c r="C73" s="6">
        <v>44871</v>
      </c>
      <c r="D73" s="4">
        <v>1194</v>
      </c>
      <c r="E73" s="4" t="str">
        <f>VLOOKUP(A73,HOP!A:L,12,0)</f>
        <v>1194.00</v>
      </c>
      <c r="F73" s="4" t="str">
        <f>VLOOKUP(A73,HOP!A:C,3,0)</f>
        <v>2765765</v>
      </c>
      <c r="G73" s="4">
        <f t="shared" si="4"/>
        <v>0</v>
      </c>
      <c r="H73" s="4" t="str">
        <f t="shared" si="5"/>
        <v>，2765765</v>
      </c>
      <c r="I73" s="4" t="str">
        <f>VLOOKUP(A73,HOP!A:U,21,0)</f>
        <v>直采</v>
      </c>
    </row>
    <row r="74" s="4" customFormat="1" spans="1:9">
      <c r="A74" s="5">
        <v>21619428331</v>
      </c>
      <c r="B74" s="6">
        <v>44865</v>
      </c>
      <c r="C74" s="6">
        <v>44871</v>
      </c>
      <c r="D74" s="4">
        <v>8928</v>
      </c>
      <c r="E74" s="4" t="str">
        <f>VLOOKUP(A74,HOP!A:L,12,0)</f>
        <v>8928.00</v>
      </c>
      <c r="F74" s="4" t="str">
        <f>VLOOKUP(A74,HOP!A:C,3,0)</f>
        <v>2765995</v>
      </c>
      <c r="G74" s="4">
        <f t="shared" si="4"/>
        <v>0</v>
      </c>
      <c r="H74" s="4" t="str">
        <f t="shared" si="5"/>
        <v>，2765995</v>
      </c>
      <c r="I74" s="4" t="str">
        <f>VLOOKUP(A74,HOP!A:U,21,0)</f>
        <v>直采</v>
      </c>
    </row>
    <row r="75" s="4" customFormat="1" spans="1:9">
      <c r="A75" s="5">
        <v>21621301241</v>
      </c>
      <c r="B75" s="6">
        <v>44870</v>
      </c>
      <c r="C75" s="6">
        <v>44871</v>
      </c>
      <c r="D75" s="4">
        <v>667</v>
      </c>
      <c r="E75" s="4" t="str">
        <f>VLOOKUP(A75,HOP!A:L,12,0)</f>
        <v>667.00</v>
      </c>
      <c r="F75" s="4" t="str">
        <f>VLOOKUP(A75,HOP!A:C,3,0)</f>
        <v>2766446</v>
      </c>
      <c r="G75" s="4">
        <f t="shared" si="4"/>
        <v>0</v>
      </c>
      <c r="H75" s="4" t="str">
        <f t="shared" si="5"/>
        <v>，2766446</v>
      </c>
      <c r="I75" s="4" t="str">
        <f>VLOOKUP(A75,HOP!A:U,21,0)</f>
        <v>直采</v>
      </c>
    </row>
    <row r="76" s="4" customFormat="1" spans="1:9">
      <c r="A76" s="5">
        <v>21622485861</v>
      </c>
      <c r="B76" s="6">
        <v>44869</v>
      </c>
      <c r="C76" s="6">
        <v>44871</v>
      </c>
      <c r="D76" s="4">
        <v>2220</v>
      </c>
      <c r="E76" s="4" t="str">
        <f>VLOOKUP(A76,HOP!A:L,12,0)</f>
        <v>2220.00</v>
      </c>
      <c r="F76" s="4" t="str">
        <f>VLOOKUP(A76,HOP!A:C,3,0)</f>
        <v>2766721</v>
      </c>
      <c r="G76" s="4">
        <f t="shared" si="4"/>
        <v>0</v>
      </c>
      <c r="H76" s="4" t="str">
        <f t="shared" si="5"/>
        <v>，2766721</v>
      </c>
      <c r="I76" s="4" t="str">
        <f>VLOOKUP(A76,HOP!A:U,21,0)</f>
        <v>直采</v>
      </c>
    </row>
    <row r="77" s="4" customFormat="1" spans="1:9">
      <c r="A77" s="5">
        <v>21624768958</v>
      </c>
      <c r="B77" s="6">
        <v>44870</v>
      </c>
      <c r="C77" s="6">
        <v>44871</v>
      </c>
      <c r="D77" s="4">
        <v>312</v>
      </c>
      <c r="E77" s="4" t="str">
        <f>VLOOKUP(A77,HOP!A:L,12,0)</f>
        <v>312.00</v>
      </c>
      <c r="F77" s="4" t="str">
        <f>VLOOKUP(A77,HOP!A:C,3,0)</f>
        <v>2767414</v>
      </c>
      <c r="G77" s="4">
        <f t="shared" si="4"/>
        <v>0</v>
      </c>
      <c r="H77" s="4" t="str">
        <f t="shared" si="5"/>
        <v>，2767414</v>
      </c>
      <c r="I77" s="4" t="str">
        <f>VLOOKUP(A77,HOP!A:U,21,0)</f>
        <v>直采</v>
      </c>
    </row>
    <row r="78" s="4" customFormat="1" hidden="1" spans="1:9">
      <c r="A78" s="5">
        <v>21624963421</v>
      </c>
      <c r="B78" s="6">
        <v>44870</v>
      </c>
      <c r="C78" s="6">
        <v>44871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9">
      <c r="A79" s="5">
        <v>21631851556</v>
      </c>
      <c r="B79" s="6">
        <v>44870</v>
      </c>
      <c r="C79" s="6">
        <v>44871</v>
      </c>
      <c r="D79" s="4">
        <v>437</v>
      </c>
      <c r="E79" s="4" t="str">
        <f>VLOOKUP(A79,HOP!A:L,12,0)</f>
        <v>437.00</v>
      </c>
      <c r="F79" s="4" t="str">
        <f>VLOOKUP(A79,HOP!A:C,3,0)</f>
        <v>2767782</v>
      </c>
      <c r="G79" s="4">
        <f t="shared" si="4"/>
        <v>0</v>
      </c>
      <c r="H79" s="4" t="str">
        <f t="shared" si="5"/>
        <v>，2767782</v>
      </c>
      <c r="I79" s="4" t="str">
        <f>VLOOKUP(A79,HOP!A:U,21,0)</f>
        <v>直采</v>
      </c>
    </row>
    <row r="80" s="4" customFormat="1" spans="1:9">
      <c r="A80" s="5">
        <v>21633891043</v>
      </c>
      <c r="B80" s="6">
        <v>44866</v>
      </c>
      <c r="C80" s="6">
        <v>44871</v>
      </c>
      <c r="D80" s="4">
        <v>3065</v>
      </c>
      <c r="E80" s="4" t="str">
        <f>VLOOKUP(A80,HOP!A:L,12,0)</f>
        <v>3065.00</v>
      </c>
      <c r="F80" s="4" t="str">
        <f>VLOOKUP(A80,HOP!A:C,3,0)</f>
        <v>2768127</v>
      </c>
      <c r="G80" s="4">
        <f t="shared" si="4"/>
        <v>0</v>
      </c>
      <c r="H80" s="4" t="str">
        <f t="shared" si="5"/>
        <v>，2768127</v>
      </c>
      <c r="I80" s="4" t="str">
        <f>VLOOKUP(A80,HOP!A:U,21,0)</f>
        <v>直采</v>
      </c>
    </row>
    <row r="81" s="4" customFormat="1" spans="1:9">
      <c r="A81" s="5">
        <v>21636331266</v>
      </c>
      <c r="B81" s="6">
        <v>44869</v>
      </c>
      <c r="C81" s="6">
        <v>44871</v>
      </c>
      <c r="D81" s="4">
        <v>1326</v>
      </c>
      <c r="E81" s="4" t="str">
        <f>VLOOKUP(A81,HOP!A:L,12,0)</f>
        <v>1326.00</v>
      </c>
      <c r="F81" s="4" t="str">
        <f>VLOOKUP(A81,HOP!A:C,3,0)</f>
        <v>2768714</v>
      </c>
      <c r="G81" s="4">
        <f t="shared" si="4"/>
        <v>0</v>
      </c>
      <c r="H81" s="4" t="str">
        <f t="shared" si="5"/>
        <v>，2768714</v>
      </c>
      <c r="I81" s="4" t="str">
        <f>VLOOKUP(A81,HOP!A:U,21,0)</f>
        <v>直采</v>
      </c>
    </row>
    <row r="82" s="4" customFormat="1" spans="1:9">
      <c r="A82" s="5">
        <v>21636803802</v>
      </c>
      <c r="B82" s="6">
        <v>44870</v>
      </c>
      <c r="C82" s="6">
        <v>44871</v>
      </c>
      <c r="D82" s="4">
        <v>420</v>
      </c>
      <c r="E82" s="4" t="str">
        <f>VLOOKUP(A82,HOP!A:L,12,0)</f>
        <v>420.00</v>
      </c>
      <c r="F82" s="4" t="str">
        <f>VLOOKUP(A82,HOP!A:C,3,0)</f>
        <v>2768804</v>
      </c>
      <c r="G82" s="4">
        <f t="shared" si="4"/>
        <v>0</v>
      </c>
      <c r="H82" s="4" t="str">
        <f t="shared" si="5"/>
        <v>，2768804</v>
      </c>
      <c r="I82" s="4" t="str">
        <f>VLOOKUP(A82,HOP!A:U,21,0)</f>
        <v>直采</v>
      </c>
    </row>
    <row r="83" s="4" customFormat="1" spans="1:9">
      <c r="A83" s="5">
        <v>21637051501</v>
      </c>
      <c r="B83" s="6">
        <v>44870</v>
      </c>
      <c r="C83" s="6">
        <v>44871</v>
      </c>
      <c r="D83" s="4">
        <v>360</v>
      </c>
      <c r="E83" s="4" t="str">
        <f>VLOOKUP(A83,HOP!A:L,12,0)</f>
        <v>360.00</v>
      </c>
      <c r="F83" s="4" t="str">
        <f>VLOOKUP(A83,HOP!A:C,3,0)</f>
        <v>2768864</v>
      </c>
      <c r="G83" s="4">
        <f t="shared" si="4"/>
        <v>0</v>
      </c>
      <c r="H83" s="4" t="str">
        <f t="shared" si="5"/>
        <v>，2768864</v>
      </c>
      <c r="I83" s="4" t="str">
        <f>VLOOKUP(A83,HOP!A:U,21,0)</f>
        <v>直采</v>
      </c>
    </row>
    <row r="84" s="4" customFormat="1" spans="1:9">
      <c r="A84" s="5">
        <v>21682447912</v>
      </c>
      <c r="B84" s="6">
        <v>44869</v>
      </c>
      <c r="C84" s="6">
        <v>44871</v>
      </c>
      <c r="D84" s="4">
        <v>1988</v>
      </c>
      <c r="E84" s="4" t="str">
        <f>VLOOKUP(A84,HOP!A:L,12,0)</f>
        <v>1988.00</v>
      </c>
      <c r="F84" s="4" t="str">
        <f>VLOOKUP(A84,HOP!A:C,3,0)</f>
        <v>2769695</v>
      </c>
      <c r="G84" s="4">
        <f t="shared" si="4"/>
        <v>0</v>
      </c>
      <c r="H84" s="4" t="str">
        <f t="shared" si="5"/>
        <v>，2769695</v>
      </c>
      <c r="I84" s="4" t="str">
        <f>VLOOKUP(A84,HOP!A:U,21,0)</f>
        <v>直采</v>
      </c>
    </row>
    <row r="85" s="4" customFormat="1" spans="1:9">
      <c r="A85" s="5">
        <v>21682543352</v>
      </c>
      <c r="B85" s="6">
        <v>44870</v>
      </c>
      <c r="C85" s="6">
        <v>44871</v>
      </c>
      <c r="D85" s="4">
        <v>568</v>
      </c>
      <c r="E85" s="4" t="str">
        <f>VLOOKUP(A85,HOP!A:L,12,0)</f>
        <v>568.00</v>
      </c>
      <c r="F85" s="4" t="str">
        <f>VLOOKUP(A85,HOP!A:C,3,0)</f>
        <v>2769704</v>
      </c>
      <c r="G85" s="4">
        <f t="shared" si="4"/>
        <v>0</v>
      </c>
      <c r="H85" s="4" t="str">
        <f t="shared" si="5"/>
        <v>，2769704</v>
      </c>
      <c r="I85" s="4" t="str">
        <f>VLOOKUP(A85,HOP!A:U,21,0)</f>
        <v>直采</v>
      </c>
    </row>
    <row r="86" s="4" customFormat="1" spans="1:9">
      <c r="A86" s="5">
        <v>21683385043</v>
      </c>
      <c r="B86" s="6">
        <v>44866</v>
      </c>
      <c r="C86" s="6">
        <v>44871</v>
      </c>
      <c r="D86" s="4">
        <v>4800</v>
      </c>
      <c r="E86" s="4" t="str">
        <f>VLOOKUP(A86,HOP!A:L,12,0)</f>
        <v>4800.00</v>
      </c>
      <c r="F86" s="4" t="str">
        <f>VLOOKUP(A86,HOP!A:C,3,0)</f>
        <v>2769894</v>
      </c>
      <c r="G86" s="4">
        <f t="shared" si="4"/>
        <v>0</v>
      </c>
      <c r="H86" s="4" t="str">
        <f t="shared" si="5"/>
        <v>，2769894</v>
      </c>
      <c r="I86" s="4" t="str">
        <f>VLOOKUP(A86,HOP!A:U,21,0)</f>
        <v>直采</v>
      </c>
    </row>
    <row r="87" s="4" customFormat="1" spans="1:9">
      <c r="A87" s="5">
        <v>21683436420</v>
      </c>
      <c r="B87" s="6">
        <v>44866</v>
      </c>
      <c r="C87" s="6">
        <v>44871</v>
      </c>
      <c r="D87" s="4">
        <v>4800</v>
      </c>
      <c r="E87" s="4" t="str">
        <f>VLOOKUP(A87,HOP!A:L,12,0)</f>
        <v>4800.00</v>
      </c>
      <c r="F87" s="4" t="str">
        <f>VLOOKUP(A87,HOP!A:C,3,0)</f>
        <v>2769907</v>
      </c>
      <c r="G87" s="4">
        <f t="shared" si="4"/>
        <v>0</v>
      </c>
      <c r="H87" s="4" t="str">
        <f t="shared" si="5"/>
        <v>，2769907</v>
      </c>
      <c r="I87" s="4" t="str">
        <f>VLOOKUP(A87,HOP!A:U,21,0)</f>
        <v>直采</v>
      </c>
    </row>
    <row r="88" s="4" customFormat="1" spans="1:9">
      <c r="A88" s="5">
        <v>21683529754</v>
      </c>
      <c r="B88" s="6">
        <v>44870</v>
      </c>
      <c r="C88" s="6">
        <v>44871</v>
      </c>
      <c r="D88" s="4">
        <v>615</v>
      </c>
      <c r="E88" s="4" t="str">
        <f>VLOOKUP(A88,HOP!A:L,12,0)</f>
        <v>615.00</v>
      </c>
      <c r="F88" s="4" t="str">
        <f>VLOOKUP(A88,HOP!A:C,3,0)</f>
        <v>2769938</v>
      </c>
      <c r="G88" s="4">
        <f t="shared" si="4"/>
        <v>0</v>
      </c>
      <c r="H88" s="4" t="str">
        <f t="shared" si="5"/>
        <v>，2769938</v>
      </c>
      <c r="I88" s="4" t="str">
        <f>VLOOKUP(A88,HOP!A:U,21,0)</f>
        <v>直采</v>
      </c>
    </row>
    <row r="89" s="4" customFormat="1" spans="1:9">
      <c r="A89" s="5">
        <v>21684511211</v>
      </c>
      <c r="B89" s="6">
        <v>44867</v>
      </c>
      <c r="C89" s="6">
        <v>44871</v>
      </c>
      <c r="D89" s="4">
        <v>3228</v>
      </c>
      <c r="E89" s="4" t="str">
        <f>VLOOKUP(A89,HOP!A:L,12,0)</f>
        <v>3228.00</v>
      </c>
      <c r="F89" s="4" t="str">
        <f>VLOOKUP(A89,HOP!A:C,3,0)</f>
        <v>2770163</v>
      </c>
      <c r="G89" s="4">
        <f t="shared" si="4"/>
        <v>0</v>
      </c>
      <c r="H89" s="4" t="str">
        <f t="shared" si="5"/>
        <v>，2770163</v>
      </c>
      <c r="I89" s="4" t="str">
        <f>VLOOKUP(A89,HOP!A:U,21,0)</f>
        <v>直采</v>
      </c>
    </row>
    <row r="90" s="4" customFormat="1" spans="1:9">
      <c r="A90" s="5">
        <v>21684574338</v>
      </c>
      <c r="B90" s="6">
        <v>44870</v>
      </c>
      <c r="C90" s="6">
        <v>44871</v>
      </c>
      <c r="D90" s="4">
        <v>754</v>
      </c>
      <c r="E90" s="4" t="str">
        <f>VLOOKUP(A90,HOP!A:L,12,0)</f>
        <v>754.00</v>
      </c>
      <c r="F90" s="4" t="str">
        <f>VLOOKUP(A90,HOP!A:C,3,0)</f>
        <v>2770174</v>
      </c>
      <c r="G90" s="4">
        <f t="shared" si="4"/>
        <v>0</v>
      </c>
      <c r="H90" s="4" t="str">
        <f t="shared" si="5"/>
        <v>，2770174</v>
      </c>
      <c r="I90" s="4" t="str">
        <f>VLOOKUP(A90,HOP!A:U,21,0)</f>
        <v>直采</v>
      </c>
    </row>
    <row r="91" s="4" customFormat="1" spans="1:9">
      <c r="A91" s="5">
        <v>21685559709</v>
      </c>
      <c r="B91" s="6">
        <v>44868</v>
      </c>
      <c r="C91" s="6">
        <v>44871</v>
      </c>
      <c r="D91" s="4">
        <v>945</v>
      </c>
      <c r="E91" s="4" t="str">
        <f>VLOOKUP(A91,HOP!A:L,12,0)</f>
        <v>945.00</v>
      </c>
      <c r="F91" s="4" t="str">
        <f>VLOOKUP(A91,HOP!A:C,3,0)</f>
        <v>2770387</v>
      </c>
      <c r="G91" s="4">
        <f t="shared" si="4"/>
        <v>0</v>
      </c>
      <c r="H91" s="4" t="str">
        <f t="shared" si="5"/>
        <v>，2770387</v>
      </c>
      <c r="I91" s="4" t="str">
        <f>VLOOKUP(A91,HOP!A:U,21,0)</f>
        <v>直采</v>
      </c>
    </row>
    <row r="92" s="4" customFormat="1" spans="1:9">
      <c r="A92" s="5">
        <v>21685619536</v>
      </c>
      <c r="B92" s="6">
        <v>44870</v>
      </c>
      <c r="C92" s="6">
        <v>44871</v>
      </c>
      <c r="D92" s="4">
        <v>1245</v>
      </c>
      <c r="E92" s="4" t="str">
        <f>VLOOKUP(A92,HOP!A:L,12,0)</f>
        <v>1245.00</v>
      </c>
      <c r="F92" s="4" t="str">
        <f>VLOOKUP(A92,HOP!A:C,3,0)</f>
        <v>2770401</v>
      </c>
      <c r="G92" s="4">
        <f t="shared" si="4"/>
        <v>0</v>
      </c>
      <c r="H92" s="4" t="str">
        <f t="shared" si="5"/>
        <v>，2770401</v>
      </c>
      <c r="I92" s="4" t="str">
        <f>VLOOKUP(A92,HOP!A:U,21,0)</f>
        <v>直采</v>
      </c>
    </row>
    <row r="93" s="4" customFormat="1" spans="1:9">
      <c r="A93" s="5">
        <v>21687483099</v>
      </c>
      <c r="B93" s="6">
        <v>44869</v>
      </c>
      <c r="C93" s="6">
        <v>44871</v>
      </c>
      <c r="D93" s="4">
        <v>1160</v>
      </c>
      <c r="E93" s="4" t="str">
        <f>VLOOKUP(A93,HOP!A:L,12,0)</f>
        <v>1160.00</v>
      </c>
      <c r="F93" s="4" t="str">
        <f>VLOOKUP(A93,HOP!A:C,3,0)</f>
        <v>2770900</v>
      </c>
      <c r="G93" s="4">
        <f t="shared" si="4"/>
        <v>0</v>
      </c>
      <c r="H93" s="4" t="str">
        <f t="shared" si="5"/>
        <v>，2770900</v>
      </c>
      <c r="I93" s="4" t="str">
        <f>VLOOKUP(A93,HOP!A:U,21,0)</f>
        <v>直采</v>
      </c>
    </row>
    <row r="94" s="4" customFormat="1" spans="1:9">
      <c r="A94" s="5">
        <v>21687878778</v>
      </c>
      <c r="B94" s="6">
        <v>44870</v>
      </c>
      <c r="C94" s="6">
        <v>44871</v>
      </c>
      <c r="D94" s="4">
        <v>590</v>
      </c>
      <c r="E94" s="4" t="str">
        <f>VLOOKUP(A94,HOP!A:L,12,0)</f>
        <v>590.00</v>
      </c>
      <c r="F94" s="4" t="str">
        <f>VLOOKUP(A94,HOP!A:C,3,0)</f>
        <v>2770993</v>
      </c>
      <c r="G94" s="4">
        <f t="shared" si="4"/>
        <v>0</v>
      </c>
      <c r="H94" s="4" t="str">
        <f t="shared" si="5"/>
        <v>，2770993</v>
      </c>
      <c r="I94" s="4" t="str">
        <f>VLOOKUP(A94,HOP!A:U,21,0)</f>
        <v>直采</v>
      </c>
    </row>
    <row r="95" s="4" customFormat="1" spans="1:9">
      <c r="A95" s="5">
        <v>21687961561</v>
      </c>
      <c r="B95" s="6">
        <v>44870</v>
      </c>
      <c r="C95" s="6">
        <v>44871</v>
      </c>
      <c r="D95" s="4">
        <v>1210</v>
      </c>
      <c r="E95" s="4" t="str">
        <f>VLOOKUP(A95,HOP!A:L,12,0)</f>
        <v>1210.00</v>
      </c>
      <c r="F95" s="4" t="str">
        <f>VLOOKUP(A95,HOP!A:C,3,0)</f>
        <v>2771039</v>
      </c>
      <c r="G95" s="4">
        <f t="shared" si="4"/>
        <v>0</v>
      </c>
      <c r="H95" s="4" t="str">
        <f t="shared" si="5"/>
        <v>，2771039</v>
      </c>
      <c r="I95" s="4" t="str">
        <f>VLOOKUP(A95,HOP!A:U,21,0)</f>
        <v>直采</v>
      </c>
    </row>
    <row r="96" s="4" customFormat="1" spans="1:9">
      <c r="A96" s="5">
        <v>21688223261</v>
      </c>
      <c r="B96" s="6">
        <v>44868</v>
      </c>
      <c r="C96" s="6">
        <v>44871</v>
      </c>
      <c r="D96" s="4">
        <v>1974</v>
      </c>
      <c r="E96" s="4" t="str">
        <f>VLOOKUP(A96,HOP!A:L,12,0)</f>
        <v>1974.00</v>
      </c>
      <c r="F96" s="4" t="str">
        <f>VLOOKUP(A96,HOP!A:C,3,0)</f>
        <v>2771113</v>
      </c>
      <c r="G96" s="4">
        <f t="shared" si="4"/>
        <v>0</v>
      </c>
      <c r="H96" s="4" t="str">
        <f t="shared" si="5"/>
        <v>，2771113</v>
      </c>
      <c r="I96" s="4" t="str">
        <f>VLOOKUP(A96,HOP!A:U,21,0)</f>
        <v>直采</v>
      </c>
    </row>
    <row r="97" s="4" customFormat="1" spans="1:9">
      <c r="A97" s="5">
        <v>21688754905</v>
      </c>
      <c r="B97" s="6">
        <v>44867</v>
      </c>
      <c r="C97" s="6">
        <v>44871</v>
      </c>
      <c r="D97" s="4">
        <v>852</v>
      </c>
      <c r="E97" s="4" t="str">
        <f>VLOOKUP(A97,HOP!A:L,12,0)</f>
        <v>852.00</v>
      </c>
      <c r="F97" s="4" t="str">
        <f>VLOOKUP(A97,HOP!A:C,3,0)</f>
        <v>2771243</v>
      </c>
      <c r="G97" s="4">
        <f t="shared" si="4"/>
        <v>0</v>
      </c>
      <c r="H97" s="4" t="str">
        <f t="shared" si="5"/>
        <v>，2771243</v>
      </c>
      <c r="I97" s="4" t="str">
        <f>VLOOKUP(A97,HOP!A:U,21,0)</f>
        <v>直采</v>
      </c>
    </row>
    <row r="98" s="4" customFormat="1" spans="1:9">
      <c r="A98" s="5">
        <v>21692995344</v>
      </c>
      <c r="B98" s="6">
        <v>44867</v>
      </c>
      <c r="C98" s="6">
        <v>44871</v>
      </c>
      <c r="D98" s="4">
        <v>1416</v>
      </c>
      <c r="E98" s="4" t="str">
        <f>VLOOKUP(A98,HOP!A:L,12,0)</f>
        <v>1416.00</v>
      </c>
      <c r="F98" s="4" t="str">
        <f>VLOOKUP(A98,HOP!A:C,3,0)</f>
        <v>2771576</v>
      </c>
      <c r="G98" s="4">
        <f t="shared" si="4"/>
        <v>0</v>
      </c>
      <c r="H98" s="4" t="str">
        <f t="shared" si="5"/>
        <v>，2771576</v>
      </c>
      <c r="I98" s="4" t="str">
        <f>VLOOKUP(A98,HOP!A:U,21,0)</f>
        <v>直采</v>
      </c>
    </row>
    <row r="99" s="4" customFormat="1" spans="1:9">
      <c r="A99" s="5">
        <v>21696295756</v>
      </c>
      <c r="B99" s="6">
        <v>44869</v>
      </c>
      <c r="C99" s="6">
        <v>44871</v>
      </c>
      <c r="D99" s="4">
        <v>2060</v>
      </c>
      <c r="E99" s="4" t="str">
        <f>VLOOKUP(A99,HOP!A:L,12,0)</f>
        <v>2060.00</v>
      </c>
      <c r="F99" s="4" t="str">
        <f>VLOOKUP(A99,HOP!A:C,3,0)</f>
        <v>2772399</v>
      </c>
      <c r="G99" s="4">
        <f t="shared" ref="G99:G130" si="6">D99-E99</f>
        <v>0</v>
      </c>
      <c r="H99" s="4" t="str">
        <f t="shared" ref="H99:H130" si="7">$H$1&amp;F99</f>
        <v>，2772399</v>
      </c>
      <c r="I99" s="4" t="str">
        <f>VLOOKUP(A99,HOP!A:U,21,0)</f>
        <v>直采</v>
      </c>
    </row>
    <row r="100" s="4" customFormat="1" spans="1:9">
      <c r="A100" s="5">
        <v>21696704406</v>
      </c>
      <c r="B100" s="6">
        <v>44869</v>
      </c>
      <c r="C100" s="6">
        <v>44871</v>
      </c>
      <c r="D100" s="4">
        <v>650</v>
      </c>
      <c r="E100" s="4" t="str">
        <f>VLOOKUP(A100,HOP!A:L,12,0)</f>
        <v>650.00</v>
      </c>
      <c r="F100" s="4" t="str">
        <f>VLOOKUP(A100,HOP!A:C,3,0)</f>
        <v>2772479</v>
      </c>
      <c r="G100" s="4">
        <f t="shared" si="6"/>
        <v>0</v>
      </c>
      <c r="H100" s="4" t="str">
        <f t="shared" si="7"/>
        <v>，2772479</v>
      </c>
      <c r="I100" s="4" t="str">
        <f>VLOOKUP(A100,HOP!A:U,21,0)</f>
        <v>直采</v>
      </c>
    </row>
    <row r="101" s="4" customFormat="1" spans="1:9">
      <c r="A101" s="5">
        <v>21696871680</v>
      </c>
      <c r="B101" s="6">
        <v>44869</v>
      </c>
      <c r="C101" s="6">
        <v>44871</v>
      </c>
      <c r="D101" s="4">
        <v>874</v>
      </c>
      <c r="E101" s="4" t="str">
        <f>VLOOKUP(A101,HOP!A:L,12,0)</f>
        <v>874.00</v>
      </c>
      <c r="F101" s="4" t="str">
        <f>VLOOKUP(A101,HOP!A:C,3,0)</f>
        <v>2772509</v>
      </c>
      <c r="G101" s="4">
        <f t="shared" si="6"/>
        <v>0</v>
      </c>
      <c r="H101" s="4" t="str">
        <f t="shared" si="7"/>
        <v>，2772509</v>
      </c>
      <c r="I101" s="4" t="str">
        <f>VLOOKUP(A101,HOP!A:U,21,0)</f>
        <v>直采</v>
      </c>
    </row>
    <row r="102" s="4" customFormat="1" spans="1:9">
      <c r="A102" s="5">
        <v>21697135139</v>
      </c>
      <c r="B102" s="6">
        <v>44868</v>
      </c>
      <c r="C102" s="6">
        <v>44871</v>
      </c>
      <c r="D102" s="4">
        <v>1629</v>
      </c>
      <c r="E102" s="4" t="str">
        <f>VLOOKUP(A102,HOP!A:L,12,0)</f>
        <v>1629.00</v>
      </c>
      <c r="F102" s="4" t="str">
        <f>VLOOKUP(A102,HOP!A:C,3,0)</f>
        <v>2772583</v>
      </c>
      <c r="G102" s="4">
        <f t="shared" si="6"/>
        <v>0</v>
      </c>
      <c r="H102" s="4" t="str">
        <f t="shared" si="7"/>
        <v>，2772583</v>
      </c>
      <c r="I102" s="4" t="str">
        <f>VLOOKUP(A102,HOP!A:U,21,0)</f>
        <v>直采</v>
      </c>
    </row>
    <row r="103" s="4" customFormat="1" spans="1:9">
      <c r="A103" s="5">
        <v>21697124874</v>
      </c>
      <c r="B103" s="6">
        <v>44870</v>
      </c>
      <c r="C103" s="6">
        <v>44871</v>
      </c>
      <c r="D103" s="4">
        <v>1420.86</v>
      </c>
      <c r="E103" s="4" t="str">
        <f>VLOOKUP(A103,HOP!A:L,12,0)</f>
        <v>1420.86</v>
      </c>
      <c r="F103" s="4" t="str">
        <f>VLOOKUP(A103,HOP!A:C,3,0)</f>
        <v>2772588</v>
      </c>
      <c r="G103" s="4">
        <f t="shared" si="6"/>
        <v>0</v>
      </c>
      <c r="H103" s="4" t="str">
        <f t="shared" si="7"/>
        <v>，2772588</v>
      </c>
      <c r="I103" s="4" t="str">
        <f>VLOOKUP(A103,HOP!A:U,21,0)</f>
        <v>直连</v>
      </c>
    </row>
    <row r="104" s="4" customFormat="1" spans="1:9">
      <c r="A104" s="5">
        <v>21697264585</v>
      </c>
      <c r="B104" s="6">
        <v>44869</v>
      </c>
      <c r="C104" s="6">
        <v>44871</v>
      </c>
      <c r="D104" s="4">
        <v>948</v>
      </c>
      <c r="E104" s="4" t="str">
        <f>VLOOKUP(A104,HOP!A:L,12,0)</f>
        <v>948.00</v>
      </c>
      <c r="F104" s="4" t="str">
        <f>VLOOKUP(A104,HOP!A:C,3,0)</f>
        <v>2772633</v>
      </c>
      <c r="G104" s="4">
        <f t="shared" si="6"/>
        <v>0</v>
      </c>
      <c r="H104" s="4" t="str">
        <f t="shared" si="7"/>
        <v>，2772633</v>
      </c>
      <c r="I104" s="4" t="str">
        <f>VLOOKUP(A104,HOP!A:U,21,0)</f>
        <v>直采</v>
      </c>
    </row>
    <row r="105" s="4" customFormat="1" spans="1:9">
      <c r="A105" s="5">
        <v>21697265065</v>
      </c>
      <c r="B105" s="6">
        <v>44869</v>
      </c>
      <c r="C105" s="6">
        <v>44871</v>
      </c>
      <c r="D105" s="4">
        <v>948</v>
      </c>
      <c r="E105" s="4" t="str">
        <f>VLOOKUP(A105,HOP!A:L,12,0)</f>
        <v>948.00</v>
      </c>
      <c r="F105" s="4" t="str">
        <f>VLOOKUP(A105,HOP!A:C,3,0)</f>
        <v>2772632</v>
      </c>
      <c r="G105" s="4">
        <f t="shared" si="6"/>
        <v>0</v>
      </c>
      <c r="H105" s="4" t="str">
        <f t="shared" si="7"/>
        <v>，2772632</v>
      </c>
      <c r="I105" s="4" t="str">
        <f>VLOOKUP(A105,HOP!A:U,21,0)</f>
        <v>直采</v>
      </c>
    </row>
    <row r="106" s="4" customFormat="1" spans="1:9">
      <c r="A106" s="5">
        <v>21697745306</v>
      </c>
      <c r="B106" s="6">
        <v>44870</v>
      </c>
      <c r="C106" s="6">
        <v>44871</v>
      </c>
      <c r="D106" s="4">
        <v>303</v>
      </c>
      <c r="E106" s="4" t="str">
        <f>VLOOKUP(A106,HOP!A:L,12,0)</f>
        <v>303.00</v>
      </c>
      <c r="F106" s="4" t="str">
        <f>VLOOKUP(A106,HOP!A:C,3,0)</f>
        <v>2772777</v>
      </c>
      <c r="G106" s="4">
        <f t="shared" si="6"/>
        <v>0</v>
      </c>
      <c r="H106" s="4" t="str">
        <f t="shared" si="7"/>
        <v>，2772777</v>
      </c>
      <c r="I106" s="4" t="str">
        <f>VLOOKUP(A106,HOP!A:U,21,0)</f>
        <v>直采</v>
      </c>
    </row>
    <row r="107" s="4" customFormat="1" spans="1:9">
      <c r="A107" s="5">
        <v>21697762810</v>
      </c>
      <c r="B107" s="6">
        <v>44870</v>
      </c>
      <c r="C107" s="6">
        <v>44871</v>
      </c>
      <c r="D107" s="4">
        <v>880</v>
      </c>
      <c r="E107" s="4" t="str">
        <f>VLOOKUP(A107,HOP!A:L,12,0)</f>
        <v>880.00</v>
      </c>
      <c r="F107" s="4" t="str">
        <f>VLOOKUP(A107,HOP!A:C,3,0)</f>
        <v>2772781</v>
      </c>
      <c r="G107" s="4">
        <f t="shared" si="6"/>
        <v>0</v>
      </c>
      <c r="H107" s="4" t="str">
        <f t="shared" si="7"/>
        <v>，2772781</v>
      </c>
      <c r="I107" s="4" t="str">
        <f>VLOOKUP(A107,HOP!A:U,21,0)</f>
        <v>直采</v>
      </c>
    </row>
    <row r="108" s="4" customFormat="1" spans="1:9">
      <c r="A108" s="5">
        <v>21697780884</v>
      </c>
      <c r="B108" s="6">
        <v>44869</v>
      </c>
      <c r="C108" s="6">
        <v>44871</v>
      </c>
      <c r="D108" s="4">
        <v>2060</v>
      </c>
      <c r="E108" s="4" t="str">
        <f>VLOOKUP(A108,HOP!A:L,12,0)</f>
        <v>2060.00</v>
      </c>
      <c r="F108" s="4" t="str">
        <f>VLOOKUP(A108,HOP!A:C,3,0)</f>
        <v>2772784</v>
      </c>
      <c r="G108" s="4">
        <f t="shared" si="6"/>
        <v>0</v>
      </c>
      <c r="H108" s="4" t="str">
        <f t="shared" si="7"/>
        <v>，2772784</v>
      </c>
      <c r="I108" s="4" t="str">
        <f>VLOOKUP(A108,HOP!A:U,21,0)</f>
        <v>直采</v>
      </c>
    </row>
    <row r="109" s="4" customFormat="1" spans="1:9">
      <c r="A109" s="5">
        <v>21697966853</v>
      </c>
      <c r="B109" s="6">
        <v>44868</v>
      </c>
      <c r="C109" s="6">
        <v>44871</v>
      </c>
      <c r="D109" s="4">
        <v>975</v>
      </c>
      <c r="E109" s="4" t="str">
        <f>VLOOKUP(A109,HOP!A:L,12,0)</f>
        <v>975.00</v>
      </c>
      <c r="F109" s="4" t="str">
        <f>VLOOKUP(A109,HOP!A:C,3,0)</f>
        <v>2772868</v>
      </c>
      <c r="G109" s="4">
        <f t="shared" si="6"/>
        <v>0</v>
      </c>
      <c r="H109" s="4" t="str">
        <f t="shared" si="7"/>
        <v>，2772868</v>
      </c>
      <c r="I109" s="4" t="str">
        <f>VLOOKUP(A109,HOP!A:U,21,0)</f>
        <v>直采</v>
      </c>
    </row>
    <row r="110" s="4" customFormat="1" spans="1:9">
      <c r="A110" s="5">
        <v>21698192689</v>
      </c>
      <c r="B110" s="6">
        <v>44870</v>
      </c>
      <c r="C110" s="6">
        <v>44871</v>
      </c>
      <c r="D110" s="4">
        <v>303</v>
      </c>
      <c r="E110" s="4" t="str">
        <f>VLOOKUP(A110,HOP!A:L,12,0)</f>
        <v>303.00</v>
      </c>
      <c r="F110" s="4" t="str">
        <f>VLOOKUP(A110,HOP!A:C,3,0)</f>
        <v>2772916</v>
      </c>
      <c r="G110" s="4">
        <f t="shared" si="6"/>
        <v>0</v>
      </c>
      <c r="H110" s="4" t="str">
        <f t="shared" si="7"/>
        <v>，2772916</v>
      </c>
      <c r="I110" s="4" t="str">
        <f>VLOOKUP(A110,HOP!A:U,21,0)</f>
        <v>直采</v>
      </c>
    </row>
    <row r="111" s="4" customFormat="1" spans="1:9">
      <c r="A111" s="5">
        <v>21698214418</v>
      </c>
      <c r="B111" s="6">
        <v>44870</v>
      </c>
      <c r="C111" s="6">
        <v>44871</v>
      </c>
      <c r="D111" s="4">
        <v>613</v>
      </c>
      <c r="E111" s="4" t="str">
        <f>VLOOKUP(A111,HOP!A:L,12,0)</f>
        <v>613.00</v>
      </c>
      <c r="F111" s="4" t="str">
        <f>VLOOKUP(A111,HOP!A:C,3,0)</f>
        <v>2772923</v>
      </c>
      <c r="G111" s="4">
        <f t="shared" si="6"/>
        <v>0</v>
      </c>
      <c r="H111" s="4" t="str">
        <f t="shared" si="7"/>
        <v>，2772923</v>
      </c>
      <c r="I111" s="4" t="str">
        <f>VLOOKUP(A111,HOP!A:U,21,0)</f>
        <v>直采</v>
      </c>
    </row>
    <row r="112" s="4" customFormat="1" spans="1:9">
      <c r="A112" s="5">
        <v>21698466406</v>
      </c>
      <c r="B112" s="6">
        <v>44869</v>
      </c>
      <c r="C112" s="6">
        <v>44871</v>
      </c>
      <c r="D112" s="4">
        <v>2060</v>
      </c>
      <c r="E112" s="4" t="str">
        <f>VLOOKUP(A112,HOP!A:L,12,0)</f>
        <v>2060.00</v>
      </c>
      <c r="F112" s="4" t="str">
        <f>VLOOKUP(A112,HOP!A:C,3,0)</f>
        <v>2773052</v>
      </c>
      <c r="G112" s="4">
        <f t="shared" si="6"/>
        <v>0</v>
      </c>
      <c r="H112" s="4" t="str">
        <f t="shared" si="7"/>
        <v>，2773052</v>
      </c>
      <c r="I112" s="4" t="str">
        <f>VLOOKUP(A112,HOP!A:U,21,0)</f>
        <v>直采</v>
      </c>
    </row>
    <row r="113" s="4" customFormat="1" spans="1:9">
      <c r="A113" s="5">
        <v>21698555507</v>
      </c>
      <c r="B113" s="6">
        <v>44869</v>
      </c>
      <c r="C113" s="6">
        <v>44871</v>
      </c>
      <c r="D113" s="4">
        <v>3280</v>
      </c>
      <c r="E113" s="4" t="str">
        <f>VLOOKUP(A113,HOP!A:L,12,0)</f>
        <v>3280.00</v>
      </c>
      <c r="F113" s="4" t="str">
        <f>VLOOKUP(A113,HOP!A:C,3,0)</f>
        <v>2773079</v>
      </c>
      <c r="G113" s="4">
        <f t="shared" si="6"/>
        <v>0</v>
      </c>
      <c r="H113" s="4" t="str">
        <f t="shared" si="7"/>
        <v>，2773079</v>
      </c>
      <c r="I113" s="4" t="str">
        <f>VLOOKUP(A113,HOP!A:U,21,0)</f>
        <v>直采</v>
      </c>
    </row>
    <row r="114" s="4" customFormat="1" spans="1:9">
      <c r="A114" s="5">
        <v>21698992773</v>
      </c>
      <c r="B114" s="6">
        <v>44869</v>
      </c>
      <c r="C114" s="6">
        <v>44871</v>
      </c>
      <c r="D114" s="4">
        <v>1550</v>
      </c>
      <c r="E114" s="4" t="str">
        <f>VLOOKUP(A114,HOP!A:L,12,0)</f>
        <v>1550.00</v>
      </c>
      <c r="F114" s="4" t="str">
        <f>VLOOKUP(A114,HOP!A:C,3,0)</f>
        <v>2773174</v>
      </c>
      <c r="G114" s="4">
        <f t="shared" si="6"/>
        <v>0</v>
      </c>
      <c r="H114" s="4" t="str">
        <f t="shared" si="7"/>
        <v>，2773174</v>
      </c>
      <c r="I114" s="4" t="str">
        <f>VLOOKUP(A114,HOP!A:U,21,0)</f>
        <v>直采</v>
      </c>
    </row>
    <row r="115" s="4" customFormat="1" spans="1:9">
      <c r="A115" s="5">
        <v>21699294210</v>
      </c>
      <c r="B115" s="6">
        <v>44870</v>
      </c>
      <c r="C115" s="6">
        <v>44871</v>
      </c>
      <c r="D115" s="4">
        <v>398</v>
      </c>
      <c r="E115" s="4" t="str">
        <f>VLOOKUP(A115,HOP!A:L,12,0)</f>
        <v>398.00</v>
      </c>
      <c r="F115" s="4" t="str">
        <f>VLOOKUP(A115,HOP!A:C,3,0)</f>
        <v>2773285</v>
      </c>
      <c r="G115" s="4">
        <f t="shared" si="6"/>
        <v>0</v>
      </c>
      <c r="H115" s="4" t="str">
        <f t="shared" si="7"/>
        <v>，2773285</v>
      </c>
      <c r="I115" s="4" t="str">
        <f>VLOOKUP(A115,HOP!A:U,21,0)</f>
        <v>直采</v>
      </c>
    </row>
    <row r="116" s="4" customFormat="1" spans="1:9">
      <c r="A116" s="5">
        <v>21698402568</v>
      </c>
      <c r="B116" s="6">
        <v>44868</v>
      </c>
      <c r="C116" s="6">
        <v>44871</v>
      </c>
      <c r="D116" s="4">
        <v>2640</v>
      </c>
      <c r="E116" s="4" t="str">
        <f>VLOOKUP(A116,HOP!A:L,12,0)</f>
        <v>2640.00</v>
      </c>
      <c r="F116" s="4" t="str">
        <f>VLOOKUP(A116,HOP!A:C,3,0)</f>
        <v>2773027</v>
      </c>
      <c r="G116" s="4">
        <f t="shared" si="6"/>
        <v>0</v>
      </c>
      <c r="H116" s="4" t="str">
        <f t="shared" si="7"/>
        <v>，2773027</v>
      </c>
      <c r="I116" s="4" t="str">
        <f>VLOOKUP(A116,HOP!A:U,21,0)</f>
        <v>直采</v>
      </c>
    </row>
    <row r="117" s="4" customFormat="1" spans="1:9">
      <c r="A117" s="5">
        <v>21699685916</v>
      </c>
      <c r="B117" s="6">
        <v>44869</v>
      </c>
      <c r="C117" s="6">
        <v>44871</v>
      </c>
      <c r="D117" s="4">
        <v>2100</v>
      </c>
      <c r="E117" s="4" t="str">
        <f>VLOOKUP(A117,HOP!A:L,12,0)</f>
        <v>2100.00</v>
      </c>
      <c r="F117" s="4" t="str">
        <f>VLOOKUP(A117,HOP!A:C,3,0)</f>
        <v>2773446</v>
      </c>
      <c r="G117" s="4">
        <f t="shared" si="6"/>
        <v>0</v>
      </c>
      <c r="H117" s="4" t="str">
        <f t="shared" si="7"/>
        <v>，2773446</v>
      </c>
      <c r="I117" s="4" t="str">
        <f>VLOOKUP(A117,HOP!A:U,21,0)</f>
        <v>直采</v>
      </c>
    </row>
    <row r="118" s="4" customFormat="1" spans="1:9">
      <c r="A118" s="5">
        <v>21699854619</v>
      </c>
      <c r="B118" s="6">
        <v>44869</v>
      </c>
      <c r="C118" s="6">
        <v>44871</v>
      </c>
      <c r="D118" s="4">
        <v>2452</v>
      </c>
      <c r="E118" s="4" t="str">
        <f>VLOOKUP(A118,HOP!A:L,12,0)</f>
        <v>2452.00</v>
      </c>
      <c r="F118" s="4" t="str">
        <f>VLOOKUP(A118,HOP!A:C,3,0)</f>
        <v>2773540</v>
      </c>
      <c r="G118" s="4">
        <f t="shared" si="6"/>
        <v>0</v>
      </c>
      <c r="H118" s="4" t="str">
        <f t="shared" si="7"/>
        <v>，2773540</v>
      </c>
      <c r="I118" s="4" t="str">
        <f>VLOOKUP(A118,HOP!A:U,21,0)</f>
        <v>直采</v>
      </c>
    </row>
    <row r="119" s="4" customFormat="1" spans="1:9">
      <c r="A119" s="5">
        <v>21701952382</v>
      </c>
      <c r="B119" s="6">
        <v>44869</v>
      </c>
      <c r="C119" s="6">
        <v>44871</v>
      </c>
      <c r="D119" s="4">
        <v>1614</v>
      </c>
      <c r="E119" s="4" t="str">
        <f>VLOOKUP(A119,HOP!A:L,12,0)</f>
        <v>1614.00</v>
      </c>
      <c r="F119" s="4" t="str">
        <f>VLOOKUP(A119,HOP!A:C,3,0)</f>
        <v>2773770</v>
      </c>
      <c r="G119" s="4">
        <f t="shared" si="6"/>
        <v>0</v>
      </c>
      <c r="H119" s="4" t="str">
        <f t="shared" si="7"/>
        <v>，2773770</v>
      </c>
      <c r="I119" s="4" t="str">
        <f>VLOOKUP(A119,HOP!A:U,21,0)</f>
        <v>直采</v>
      </c>
    </row>
    <row r="120" s="4" customFormat="1" spans="1:9">
      <c r="A120" s="5">
        <v>21702172931</v>
      </c>
      <c r="B120" s="6">
        <v>44869</v>
      </c>
      <c r="C120" s="6">
        <v>44871</v>
      </c>
      <c r="D120" s="4">
        <v>1114</v>
      </c>
      <c r="E120" s="4" t="str">
        <f>VLOOKUP(A120,HOP!A:L,12,0)</f>
        <v>1114.00</v>
      </c>
      <c r="F120" s="4" t="str">
        <f>VLOOKUP(A120,HOP!A:C,3,0)</f>
        <v>2773799</v>
      </c>
      <c r="G120" s="4">
        <f t="shared" si="6"/>
        <v>0</v>
      </c>
      <c r="H120" s="4" t="str">
        <f t="shared" si="7"/>
        <v>，2773799</v>
      </c>
      <c r="I120" s="4" t="str">
        <f>VLOOKUP(A120,HOP!A:U,21,0)</f>
        <v>直采</v>
      </c>
    </row>
    <row r="121" s="4" customFormat="1" spans="1:9">
      <c r="A121" s="5">
        <v>21702410532</v>
      </c>
      <c r="B121" s="6">
        <v>44870</v>
      </c>
      <c r="C121" s="6">
        <v>44871</v>
      </c>
      <c r="D121" s="4">
        <v>544</v>
      </c>
      <c r="E121" s="4" t="str">
        <f>VLOOKUP(A121,HOP!A:L,12,0)</f>
        <v>544.00</v>
      </c>
      <c r="F121" s="4" t="str">
        <f>VLOOKUP(A121,HOP!A:C,3,0)</f>
        <v>2773834</v>
      </c>
      <c r="G121" s="4">
        <f t="shared" si="6"/>
        <v>0</v>
      </c>
      <c r="H121" s="4" t="str">
        <f t="shared" si="7"/>
        <v>，2773834</v>
      </c>
      <c r="I121" s="4" t="str">
        <f>VLOOKUP(A121,HOP!A:U,21,0)</f>
        <v>直采</v>
      </c>
    </row>
    <row r="122" s="4" customFormat="1" spans="1:9">
      <c r="A122" s="5">
        <v>21702605992</v>
      </c>
      <c r="B122" s="6">
        <v>44869</v>
      </c>
      <c r="C122" s="6">
        <v>44871</v>
      </c>
      <c r="D122" s="4">
        <v>1476</v>
      </c>
      <c r="E122" s="4" t="str">
        <f>VLOOKUP(A122,HOP!A:L,12,0)</f>
        <v>1476.00</v>
      </c>
      <c r="F122" s="4" t="str">
        <f>VLOOKUP(A122,HOP!A:C,3,0)</f>
        <v>2773892</v>
      </c>
      <c r="G122" s="4">
        <f t="shared" si="6"/>
        <v>0</v>
      </c>
      <c r="H122" s="4" t="str">
        <f t="shared" si="7"/>
        <v>，2773892</v>
      </c>
      <c r="I122" s="4" t="str">
        <f>VLOOKUP(A122,HOP!A:U,21,0)</f>
        <v>直采</v>
      </c>
    </row>
    <row r="123" s="4" customFormat="1" spans="1:9">
      <c r="A123" s="5">
        <v>21702818136</v>
      </c>
      <c r="B123" s="6">
        <v>44870</v>
      </c>
      <c r="C123" s="6">
        <v>44871</v>
      </c>
      <c r="D123" s="4">
        <v>562</v>
      </c>
      <c r="E123" s="4" t="str">
        <f>VLOOKUP(A123,HOP!A:L,12,0)</f>
        <v>562.00</v>
      </c>
      <c r="F123" s="4" t="str">
        <f>VLOOKUP(A123,HOP!A:C,3,0)</f>
        <v>2773955</v>
      </c>
      <c r="G123" s="4">
        <f t="shared" si="6"/>
        <v>0</v>
      </c>
      <c r="H123" s="4" t="str">
        <f t="shared" si="7"/>
        <v>，2773955</v>
      </c>
      <c r="I123" s="4" t="str">
        <f>VLOOKUP(A123,HOP!A:U,21,0)</f>
        <v>直采</v>
      </c>
    </row>
    <row r="124" s="4" customFormat="1" spans="1:9">
      <c r="A124" s="5">
        <v>21703569438</v>
      </c>
      <c r="B124" s="6">
        <v>44869</v>
      </c>
      <c r="C124" s="6">
        <v>44871</v>
      </c>
      <c r="D124" s="4">
        <v>1476</v>
      </c>
      <c r="E124" s="4" t="str">
        <f>VLOOKUP(A124,HOP!A:L,12,0)</f>
        <v>1476.00</v>
      </c>
      <c r="F124" s="4" t="str">
        <f>VLOOKUP(A124,HOP!A:C,3,0)</f>
        <v>2774155</v>
      </c>
      <c r="G124" s="4">
        <f t="shared" si="6"/>
        <v>0</v>
      </c>
      <c r="H124" s="4" t="str">
        <f t="shared" si="7"/>
        <v>，2774155</v>
      </c>
      <c r="I124" s="4" t="str">
        <f>VLOOKUP(A124,HOP!A:U,21,0)</f>
        <v>直采</v>
      </c>
    </row>
    <row r="125" s="4" customFormat="1" hidden="1" spans="1:9">
      <c r="A125" s="5">
        <v>21703778381</v>
      </c>
      <c r="B125" s="6">
        <v>44869</v>
      </c>
      <c r="C125" s="6">
        <v>44871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spans="1:9">
      <c r="A126" s="5">
        <v>21704269442</v>
      </c>
      <c r="B126" s="6">
        <v>44870</v>
      </c>
      <c r="C126" s="6">
        <v>44871</v>
      </c>
      <c r="D126" s="4">
        <v>544</v>
      </c>
      <c r="E126" s="4" t="str">
        <f>VLOOKUP(A126,HOP!A:L,12,0)</f>
        <v>544.00</v>
      </c>
      <c r="F126" s="4" t="str">
        <f>VLOOKUP(A126,HOP!A:C,3,0)</f>
        <v>2774312</v>
      </c>
      <c r="G126" s="4">
        <f t="shared" si="6"/>
        <v>0</v>
      </c>
      <c r="H126" s="4" t="str">
        <f t="shared" si="7"/>
        <v>，2774312</v>
      </c>
      <c r="I126" s="4" t="str">
        <f>VLOOKUP(A126,HOP!A:U,21,0)</f>
        <v>直采</v>
      </c>
    </row>
    <row r="127" s="4" customFormat="1" spans="1:9">
      <c r="A127" s="5">
        <v>21704639698</v>
      </c>
      <c r="B127" s="6">
        <v>44870</v>
      </c>
      <c r="C127" s="6">
        <v>44871</v>
      </c>
      <c r="D127" s="4">
        <v>613</v>
      </c>
      <c r="E127" s="4" t="str">
        <f>VLOOKUP(A127,HOP!A:L,12,0)</f>
        <v>613.00</v>
      </c>
      <c r="F127" s="4" t="str">
        <f>VLOOKUP(A127,HOP!A:C,3,0)</f>
        <v>2774404</v>
      </c>
      <c r="G127" s="4">
        <f t="shared" si="6"/>
        <v>0</v>
      </c>
      <c r="H127" s="4" t="str">
        <f t="shared" si="7"/>
        <v>，2774404</v>
      </c>
      <c r="I127" s="4" t="str">
        <f>VLOOKUP(A127,HOP!A:U,21,0)</f>
        <v>直采</v>
      </c>
    </row>
    <row r="128" s="4" customFormat="1" hidden="1" spans="1:9">
      <c r="A128" s="5">
        <v>21704811269</v>
      </c>
      <c r="B128" s="6">
        <v>44869</v>
      </c>
      <c r="C128" s="6">
        <v>44871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hidden="1" spans="1:9">
      <c r="A129" s="5">
        <v>21704910003</v>
      </c>
      <c r="B129" s="6">
        <v>44870</v>
      </c>
      <c r="C129" s="6">
        <v>44871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spans="1:9">
      <c r="A130" s="5">
        <v>21705709550</v>
      </c>
      <c r="B130" s="6">
        <v>44870</v>
      </c>
      <c r="C130" s="6">
        <v>44871</v>
      </c>
      <c r="D130" s="4">
        <v>612</v>
      </c>
      <c r="E130" s="4" t="str">
        <f>VLOOKUP(A130,HOP!A:L,12,0)</f>
        <v>612.00</v>
      </c>
      <c r="F130" s="4" t="str">
        <f>VLOOKUP(A130,HOP!A:C,3,0)</f>
        <v>2774672</v>
      </c>
      <c r="G130" s="4">
        <f t="shared" si="6"/>
        <v>0</v>
      </c>
      <c r="H130" s="4" t="str">
        <f t="shared" si="7"/>
        <v>，2774672</v>
      </c>
      <c r="I130" s="4" t="str">
        <f>VLOOKUP(A130,HOP!A:U,21,0)</f>
        <v>直采</v>
      </c>
    </row>
    <row r="131" s="4" customFormat="1" spans="1:9">
      <c r="A131" s="5">
        <v>21705880778</v>
      </c>
      <c r="B131" s="6">
        <v>44870</v>
      </c>
      <c r="C131" s="6">
        <v>44871</v>
      </c>
      <c r="D131" s="4">
        <v>612</v>
      </c>
      <c r="E131" s="4" t="str">
        <f>VLOOKUP(A131,HOP!A:L,12,0)</f>
        <v>612.00</v>
      </c>
      <c r="F131" s="4" t="str">
        <f>VLOOKUP(A131,HOP!A:C,3,0)</f>
        <v>2774712</v>
      </c>
      <c r="G131" s="4">
        <f t="shared" ref="G131:G162" si="8">D131-E131</f>
        <v>0</v>
      </c>
      <c r="H131" s="4" t="str">
        <f t="shared" ref="H131:H162" si="9">$H$1&amp;F131</f>
        <v>，2774712</v>
      </c>
      <c r="I131" s="4" t="str">
        <f>VLOOKUP(A131,HOP!A:U,21,0)</f>
        <v>直采</v>
      </c>
    </row>
    <row r="132" s="4" customFormat="1" spans="1:9">
      <c r="A132" s="5">
        <v>21705879629</v>
      </c>
      <c r="B132" s="6">
        <v>44870</v>
      </c>
      <c r="C132" s="6">
        <v>44871</v>
      </c>
      <c r="D132" s="4">
        <v>940</v>
      </c>
      <c r="E132" s="4" t="str">
        <f>VLOOKUP(A132,HOP!A:L,12,0)</f>
        <v>940.00</v>
      </c>
      <c r="F132" s="4" t="str">
        <f>VLOOKUP(A132,HOP!A:C,3,0)</f>
        <v>2774714</v>
      </c>
      <c r="G132" s="4">
        <f t="shared" si="8"/>
        <v>0</v>
      </c>
      <c r="H132" s="4" t="str">
        <f t="shared" si="9"/>
        <v>，2774714</v>
      </c>
      <c r="I132" s="4" t="str">
        <f>VLOOKUP(A132,HOP!A:U,21,0)</f>
        <v>直采</v>
      </c>
    </row>
    <row r="133" s="4" customFormat="1" spans="1:9">
      <c r="A133" s="5">
        <v>21706061689</v>
      </c>
      <c r="B133" s="6">
        <v>44870</v>
      </c>
      <c r="C133" s="6">
        <v>44871</v>
      </c>
      <c r="D133" s="4">
        <v>612</v>
      </c>
      <c r="E133" s="4" t="str">
        <f>VLOOKUP(A133,HOP!A:L,12,0)</f>
        <v>612.00</v>
      </c>
      <c r="F133" s="4" t="str">
        <f>VLOOKUP(A133,HOP!A:C,3,0)</f>
        <v>2774754</v>
      </c>
      <c r="G133" s="4">
        <f t="shared" si="8"/>
        <v>0</v>
      </c>
      <c r="H133" s="4" t="str">
        <f t="shared" si="9"/>
        <v>，2774754</v>
      </c>
      <c r="I133" s="4" t="str">
        <f>VLOOKUP(A133,HOP!A:U,21,0)</f>
        <v>直采</v>
      </c>
    </row>
    <row r="134" s="4" customFormat="1" spans="1:9">
      <c r="A134" s="5">
        <v>21706243556</v>
      </c>
      <c r="B134" s="6">
        <v>44869</v>
      </c>
      <c r="C134" s="6">
        <v>44871</v>
      </c>
      <c r="D134" s="4">
        <v>650</v>
      </c>
      <c r="E134" s="4" t="str">
        <f>VLOOKUP(A134,HOP!A:L,12,0)</f>
        <v>650.00</v>
      </c>
      <c r="F134" s="4" t="str">
        <f>VLOOKUP(A134,HOP!A:C,3,0)</f>
        <v>2774826</v>
      </c>
      <c r="G134" s="4">
        <f t="shared" si="8"/>
        <v>0</v>
      </c>
      <c r="H134" s="4" t="str">
        <f t="shared" si="9"/>
        <v>，2774826</v>
      </c>
      <c r="I134" s="4" t="str">
        <f>VLOOKUP(A134,HOP!A:U,21,0)</f>
        <v>直采</v>
      </c>
    </row>
    <row r="135" s="4" customFormat="1" hidden="1" spans="1:9">
      <c r="A135" s="5">
        <v>21706609041</v>
      </c>
      <c r="B135" s="6">
        <v>44869</v>
      </c>
      <c r="C135" s="6">
        <v>44871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8"/>
        <v>#N/A</v>
      </c>
      <c r="H135" s="4" t="e">
        <f t="shared" si="9"/>
        <v>#N/A</v>
      </c>
      <c r="I135" s="4" t="e">
        <f>VLOOKUP(A135,HOP!A:U,21,0)</f>
        <v>#N/A</v>
      </c>
    </row>
    <row r="136" s="4" customFormat="1" spans="1:9">
      <c r="A136" s="5">
        <v>21707509943</v>
      </c>
      <c r="B136" s="6">
        <v>44869</v>
      </c>
      <c r="C136" s="6">
        <v>44871</v>
      </c>
      <c r="D136" s="4">
        <v>1094</v>
      </c>
      <c r="E136" s="4" t="str">
        <f>VLOOKUP(A136,HOP!A:L,12,0)</f>
        <v>1094.00</v>
      </c>
      <c r="F136" s="4" t="str">
        <f>VLOOKUP(A136,HOP!A:C,3,0)</f>
        <v>2775196</v>
      </c>
      <c r="G136" s="4">
        <f t="shared" si="8"/>
        <v>0</v>
      </c>
      <c r="H136" s="4" t="str">
        <f t="shared" si="9"/>
        <v>，2775196</v>
      </c>
      <c r="I136" s="4" t="str">
        <f>VLOOKUP(A136,HOP!A:U,21,0)</f>
        <v>直采</v>
      </c>
    </row>
    <row r="137" s="4" customFormat="1" spans="1:9">
      <c r="A137" s="5">
        <v>21707524062</v>
      </c>
      <c r="B137" s="6">
        <v>44870</v>
      </c>
      <c r="C137" s="6">
        <v>44871</v>
      </c>
      <c r="D137" s="4">
        <v>612</v>
      </c>
      <c r="E137" s="4" t="str">
        <f>VLOOKUP(A137,HOP!A:L,12,0)</f>
        <v>612.00</v>
      </c>
      <c r="F137" s="4" t="str">
        <f>VLOOKUP(A137,HOP!A:C,3,0)</f>
        <v>2775197</v>
      </c>
      <c r="G137" s="4">
        <f t="shared" si="8"/>
        <v>0</v>
      </c>
      <c r="H137" s="4" t="str">
        <f t="shared" si="9"/>
        <v>，2775197</v>
      </c>
      <c r="I137" s="4" t="str">
        <f>VLOOKUP(A137,HOP!A:U,21,0)</f>
        <v>直采</v>
      </c>
    </row>
    <row r="138" s="4" customFormat="1" spans="1:9">
      <c r="A138" s="5">
        <v>21707671572</v>
      </c>
      <c r="B138" s="6">
        <v>44870</v>
      </c>
      <c r="C138" s="6">
        <v>44871</v>
      </c>
      <c r="D138" s="4">
        <v>275</v>
      </c>
      <c r="E138" s="4" t="str">
        <f>VLOOKUP(A138,HOP!A:L,12,0)</f>
        <v>275.00</v>
      </c>
      <c r="F138" s="4" t="str">
        <f>VLOOKUP(A138,HOP!A:C,3,0)</f>
        <v>2775246</v>
      </c>
      <c r="G138" s="4">
        <f t="shared" si="8"/>
        <v>0</v>
      </c>
      <c r="H138" s="4" t="str">
        <f t="shared" si="9"/>
        <v>，2775246</v>
      </c>
      <c r="I138" s="4" t="str">
        <f>VLOOKUP(A138,HOP!A:U,21,0)</f>
        <v>直采</v>
      </c>
    </row>
    <row r="139" s="4" customFormat="1" spans="1:9">
      <c r="A139" s="5">
        <v>21708220067</v>
      </c>
      <c r="B139" s="6">
        <v>44869</v>
      </c>
      <c r="C139" s="6">
        <v>44871</v>
      </c>
      <c r="D139" s="4">
        <v>800</v>
      </c>
      <c r="E139" s="4" t="str">
        <f>VLOOKUP(A139,HOP!A:L,12,0)</f>
        <v>800.00</v>
      </c>
      <c r="F139" s="4" t="str">
        <f>VLOOKUP(A139,HOP!A:C,3,0)</f>
        <v>2775402</v>
      </c>
      <c r="G139" s="4">
        <f t="shared" si="8"/>
        <v>0</v>
      </c>
      <c r="H139" s="4" t="str">
        <f t="shared" si="9"/>
        <v>，2775402</v>
      </c>
      <c r="I139" s="4" t="str">
        <f>VLOOKUP(A139,HOP!A:U,21,0)</f>
        <v>直采</v>
      </c>
    </row>
    <row r="140" s="4" customFormat="1" spans="1:9">
      <c r="A140" s="5">
        <v>21708637240</v>
      </c>
      <c r="B140" s="6">
        <v>44870</v>
      </c>
      <c r="C140" s="6">
        <v>44871</v>
      </c>
      <c r="D140" s="4">
        <v>312</v>
      </c>
      <c r="E140" s="4" t="str">
        <f>VLOOKUP(A140,HOP!A:L,12,0)</f>
        <v>312.00</v>
      </c>
      <c r="F140" s="4" t="str">
        <f>VLOOKUP(A140,HOP!A:C,3,0)</f>
        <v>2775534</v>
      </c>
      <c r="G140" s="4">
        <f t="shared" si="8"/>
        <v>0</v>
      </c>
      <c r="H140" s="4" t="str">
        <f t="shared" si="9"/>
        <v>，2775534</v>
      </c>
      <c r="I140" s="4" t="str">
        <f>VLOOKUP(A140,HOP!A:U,21,0)</f>
        <v>直采</v>
      </c>
    </row>
    <row r="141" s="4" customFormat="1" spans="1:9">
      <c r="A141" s="5">
        <v>21711121907</v>
      </c>
      <c r="B141" s="6">
        <v>44869</v>
      </c>
      <c r="C141" s="6">
        <v>44871</v>
      </c>
      <c r="D141" s="4">
        <v>622</v>
      </c>
      <c r="E141" s="4" t="str">
        <f>VLOOKUP(A141,HOP!A:L,12,0)</f>
        <v>622.00</v>
      </c>
      <c r="F141" s="4" t="str">
        <f>VLOOKUP(A141,HOP!A:C,3,0)</f>
        <v>2775794</v>
      </c>
      <c r="G141" s="4">
        <f t="shared" si="8"/>
        <v>0</v>
      </c>
      <c r="H141" s="4" t="str">
        <f t="shared" si="9"/>
        <v>，2775794</v>
      </c>
      <c r="I141" s="4" t="str">
        <f>VLOOKUP(A141,HOP!A:U,21,0)</f>
        <v>直采</v>
      </c>
    </row>
    <row r="142" s="4" customFormat="1" spans="1:9">
      <c r="A142" s="5">
        <v>21711668276</v>
      </c>
      <c r="B142" s="6">
        <v>44870</v>
      </c>
      <c r="C142" s="6">
        <v>44871</v>
      </c>
      <c r="D142" s="4">
        <v>548</v>
      </c>
      <c r="E142" s="4" t="str">
        <f>VLOOKUP(A142,HOP!A:L,12,0)</f>
        <v>548.00</v>
      </c>
      <c r="F142" s="4" t="str">
        <f>VLOOKUP(A142,HOP!A:C,3,0)</f>
        <v>2775918</v>
      </c>
      <c r="G142" s="4">
        <f t="shared" si="8"/>
        <v>0</v>
      </c>
      <c r="H142" s="4" t="str">
        <f t="shared" si="9"/>
        <v>，2775918</v>
      </c>
      <c r="I142" s="4" t="str">
        <f>VLOOKUP(A142,HOP!A:U,21,0)</f>
        <v>直采</v>
      </c>
    </row>
    <row r="143" s="4" customFormat="1" spans="1:9">
      <c r="A143" s="5">
        <v>21711761807</v>
      </c>
      <c r="B143" s="6">
        <v>44870</v>
      </c>
      <c r="C143" s="6">
        <v>44871</v>
      </c>
      <c r="D143" s="4">
        <v>494</v>
      </c>
      <c r="E143" s="4" t="str">
        <f>VLOOKUP(A143,HOP!A:L,12,0)</f>
        <v>494.00</v>
      </c>
      <c r="F143" s="4" t="str">
        <f>VLOOKUP(A143,HOP!A:C,3,0)</f>
        <v>2775940</v>
      </c>
      <c r="G143" s="4">
        <f t="shared" si="8"/>
        <v>0</v>
      </c>
      <c r="H143" s="4" t="str">
        <f t="shared" si="9"/>
        <v>，2775940</v>
      </c>
      <c r="I143" s="4" t="str">
        <f>VLOOKUP(A143,HOP!A:U,21,0)</f>
        <v>直采</v>
      </c>
    </row>
    <row r="144" s="4" customFormat="1" spans="1:9">
      <c r="A144" s="5">
        <v>21712244774</v>
      </c>
      <c r="B144" s="6">
        <v>44870</v>
      </c>
      <c r="C144" s="6">
        <v>44871</v>
      </c>
      <c r="D144" s="4">
        <v>612</v>
      </c>
      <c r="E144" s="4" t="str">
        <f>VLOOKUP(A144,HOP!A:L,12,0)</f>
        <v>612.00</v>
      </c>
      <c r="F144" s="4" t="str">
        <f>VLOOKUP(A144,HOP!A:C,3,0)</f>
        <v>2776031</v>
      </c>
      <c r="G144" s="4">
        <f t="shared" si="8"/>
        <v>0</v>
      </c>
      <c r="H144" s="4" t="str">
        <f t="shared" si="9"/>
        <v>，2776031</v>
      </c>
      <c r="I144" s="4" t="str">
        <f>VLOOKUP(A144,HOP!A:U,21,0)</f>
        <v>直采</v>
      </c>
    </row>
    <row r="145" s="4" customFormat="1" spans="1:9">
      <c r="A145" s="5">
        <v>21712335659</v>
      </c>
      <c r="B145" s="6">
        <v>44870</v>
      </c>
      <c r="C145" s="6">
        <v>44871</v>
      </c>
      <c r="D145" s="4">
        <v>612</v>
      </c>
      <c r="E145" s="4" t="str">
        <f>VLOOKUP(A145,HOP!A:L,12,0)</f>
        <v>612.00</v>
      </c>
      <c r="F145" s="4" t="str">
        <f>VLOOKUP(A145,HOP!A:C,3,0)</f>
        <v>2776052</v>
      </c>
      <c r="G145" s="4">
        <f t="shared" si="8"/>
        <v>0</v>
      </c>
      <c r="H145" s="4" t="str">
        <f t="shared" si="9"/>
        <v>，2776052</v>
      </c>
      <c r="I145" s="4" t="str">
        <f>VLOOKUP(A145,HOP!A:U,21,0)</f>
        <v>直采</v>
      </c>
    </row>
    <row r="146" s="4" customFormat="1" spans="1:9">
      <c r="A146" s="5">
        <v>21713027389</v>
      </c>
      <c r="B146" s="6">
        <v>44870</v>
      </c>
      <c r="C146" s="6">
        <v>44871</v>
      </c>
      <c r="D146" s="4">
        <v>654</v>
      </c>
      <c r="E146" s="4" t="str">
        <f>VLOOKUP(A146,HOP!A:L,12,0)</f>
        <v>654.00</v>
      </c>
      <c r="F146" s="4" t="str">
        <f>VLOOKUP(A146,HOP!A:C,3,0)</f>
        <v>2776261</v>
      </c>
      <c r="G146" s="4">
        <f t="shared" si="8"/>
        <v>0</v>
      </c>
      <c r="H146" s="4" t="str">
        <f t="shared" si="9"/>
        <v>，2776261</v>
      </c>
      <c r="I146" s="4" t="str">
        <f>VLOOKUP(A146,HOP!A:U,21,0)</f>
        <v>直采</v>
      </c>
    </row>
    <row r="147" s="4" customFormat="1" spans="1:9">
      <c r="A147" s="5">
        <v>21713367330</v>
      </c>
      <c r="B147" s="6">
        <v>44870</v>
      </c>
      <c r="C147" s="6">
        <v>44871</v>
      </c>
      <c r="D147" s="4">
        <v>722</v>
      </c>
      <c r="E147" s="4" t="str">
        <f>VLOOKUP(A147,HOP!A:L,12,0)</f>
        <v>722.00</v>
      </c>
      <c r="F147" s="4" t="str">
        <f>VLOOKUP(A147,HOP!A:C,3,0)</f>
        <v>2776365</v>
      </c>
      <c r="G147" s="4">
        <f t="shared" si="8"/>
        <v>0</v>
      </c>
      <c r="H147" s="4" t="str">
        <f t="shared" si="9"/>
        <v>，2776365</v>
      </c>
      <c r="I147" s="4" t="str">
        <f>VLOOKUP(A147,HOP!A:U,21,0)</f>
        <v>直采</v>
      </c>
    </row>
    <row r="148" s="4" customFormat="1" spans="1:9">
      <c r="A148" s="5">
        <v>21713353283</v>
      </c>
      <c r="B148" s="6">
        <v>44870</v>
      </c>
      <c r="C148" s="6">
        <v>44871</v>
      </c>
      <c r="D148" s="4">
        <v>470</v>
      </c>
      <c r="E148" s="4" t="str">
        <f>VLOOKUP(A148,HOP!A:L,12,0)</f>
        <v>470.00</v>
      </c>
      <c r="F148" s="4" t="str">
        <f>VLOOKUP(A148,HOP!A:C,3,0)</f>
        <v>2776367</v>
      </c>
      <c r="G148" s="4">
        <f t="shared" si="8"/>
        <v>0</v>
      </c>
      <c r="H148" s="4" t="str">
        <f t="shared" si="9"/>
        <v>，2776367</v>
      </c>
      <c r="I148" s="4" t="str">
        <f>VLOOKUP(A148,HOP!A:U,21,0)</f>
        <v>直采</v>
      </c>
    </row>
    <row r="149" s="4" customFormat="1" spans="1:9">
      <c r="A149" s="5">
        <v>21713446748</v>
      </c>
      <c r="B149" s="6">
        <v>44870</v>
      </c>
      <c r="C149" s="6">
        <v>44871</v>
      </c>
      <c r="D149" s="4">
        <v>379</v>
      </c>
      <c r="E149" s="4" t="str">
        <f>VLOOKUP(A149,HOP!A:L,12,0)</f>
        <v>379.00</v>
      </c>
      <c r="F149" s="4" t="str">
        <f>VLOOKUP(A149,HOP!A:C,3,0)</f>
        <v>2776390</v>
      </c>
      <c r="G149" s="4">
        <f t="shared" si="8"/>
        <v>0</v>
      </c>
      <c r="H149" s="4" t="str">
        <f t="shared" si="9"/>
        <v>，2776390</v>
      </c>
      <c r="I149" s="4" t="str">
        <f>VLOOKUP(A149,HOP!A:U,21,0)</f>
        <v>直采</v>
      </c>
    </row>
    <row r="150" s="4" customFormat="1" spans="1:9">
      <c r="A150" s="5">
        <v>21713476012</v>
      </c>
      <c r="B150" s="6">
        <v>44870</v>
      </c>
      <c r="C150" s="6">
        <v>44871</v>
      </c>
      <c r="D150" s="4">
        <v>548</v>
      </c>
      <c r="E150" s="4" t="str">
        <f>VLOOKUP(A150,HOP!A:L,12,0)</f>
        <v>548.00</v>
      </c>
      <c r="F150" s="4" t="str">
        <f>VLOOKUP(A150,HOP!A:C,3,0)</f>
        <v>2776406</v>
      </c>
      <c r="G150" s="4">
        <f t="shared" si="8"/>
        <v>0</v>
      </c>
      <c r="H150" s="4" t="str">
        <f t="shared" si="9"/>
        <v>，2776406</v>
      </c>
      <c r="I150" s="4" t="str">
        <f>VLOOKUP(A150,HOP!A:U,21,0)</f>
        <v>直采</v>
      </c>
    </row>
    <row r="151" s="4" customFormat="1" spans="1:9">
      <c r="A151" s="5">
        <v>21713922192</v>
      </c>
      <c r="B151" s="6">
        <v>44870</v>
      </c>
      <c r="C151" s="6">
        <v>44871</v>
      </c>
      <c r="D151" s="4">
        <v>612</v>
      </c>
      <c r="E151" s="4" t="str">
        <f>VLOOKUP(A151,HOP!A:L,12,0)</f>
        <v>612.00</v>
      </c>
      <c r="F151" s="4" t="str">
        <f>VLOOKUP(A151,HOP!A:C,3,0)</f>
        <v>2776530</v>
      </c>
      <c r="G151" s="4">
        <f t="shared" si="8"/>
        <v>0</v>
      </c>
      <c r="H151" s="4" t="str">
        <f t="shared" si="9"/>
        <v>，2776530</v>
      </c>
      <c r="I151" s="4" t="str">
        <f>VLOOKUP(A151,HOP!A:U,21,0)</f>
        <v>直采</v>
      </c>
    </row>
    <row r="152" s="4" customFormat="1" spans="1:9">
      <c r="A152" s="5">
        <v>21714525327</v>
      </c>
      <c r="B152" s="6">
        <v>44870</v>
      </c>
      <c r="C152" s="6">
        <v>44871</v>
      </c>
      <c r="D152" s="4">
        <v>275</v>
      </c>
      <c r="E152" s="4" t="str">
        <f>VLOOKUP(A152,HOP!A:L,12,0)</f>
        <v>275.00</v>
      </c>
      <c r="F152" s="4" t="str">
        <f>VLOOKUP(A152,HOP!A:C,3,0)</f>
        <v>2776705</v>
      </c>
      <c r="G152" s="4">
        <f t="shared" si="8"/>
        <v>0</v>
      </c>
      <c r="H152" s="4" t="str">
        <f t="shared" si="9"/>
        <v>，2776705</v>
      </c>
      <c r="I152" s="4" t="str">
        <f>VLOOKUP(A152,HOP!A:U,21,0)</f>
        <v>直采</v>
      </c>
    </row>
    <row r="153" s="4" customFormat="1" spans="1:9">
      <c r="A153" s="5">
        <v>21714756275</v>
      </c>
      <c r="B153" s="6">
        <v>44870</v>
      </c>
      <c r="C153" s="6">
        <v>44871</v>
      </c>
      <c r="D153" s="4">
        <v>548</v>
      </c>
      <c r="E153" s="4" t="str">
        <f>VLOOKUP(A153,HOP!A:L,12,0)</f>
        <v>548.00</v>
      </c>
      <c r="F153" s="4" t="str">
        <f>VLOOKUP(A153,HOP!A:C,3,0)</f>
        <v>2776782</v>
      </c>
      <c r="G153" s="4">
        <f t="shared" si="8"/>
        <v>0</v>
      </c>
      <c r="H153" s="4" t="str">
        <f t="shared" si="9"/>
        <v>，2776782</v>
      </c>
      <c r="I153" s="4" t="str">
        <f>VLOOKUP(A153,HOP!A:U,21,0)</f>
        <v>直采</v>
      </c>
    </row>
    <row r="154" s="4" customFormat="1" spans="1:9">
      <c r="A154" s="5">
        <v>21714668809</v>
      </c>
      <c r="B154" s="6">
        <v>44870</v>
      </c>
      <c r="C154" s="6">
        <v>44871</v>
      </c>
      <c r="D154" s="4">
        <v>742</v>
      </c>
      <c r="E154" s="4" t="str">
        <f>VLOOKUP(A154,HOP!A:L,12,0)</f>
        <v>742.00</v>
      </c>
      <c r="F154" s="4" t="str">
        <f>VLOOKUP(A154,HOP!A:C,3,0)</f>
        <v>2776772</v>
      </c>
      <c r="G154" s="4">
        <f t="shared" si="8"/>
        <v>0</v>
      </c>
      <c r="H154" s="4" t="str">
        <f t="shared" si="9"/>
        <v>，2776772</v>
      </c>
      <c r="I154" s="4" t="str">
        <f>VLOOKUP(A154,HOP!A:U,21,0)</f>
        <v>直采</v>
      </c>
    </row>
    <row r="155" s="4" customFormat="1" spans="1:9">
      <c r="A155" s="5">
        <v>21715073037</v>
      </c>
      <c r="B155" s="6">
        <v>44870</v>
      </c>
      <c r="C155" s="6">
        <v>44871</v>
      </c>
      <c r="D155" s="4">
        <v>345</v>
      </c>
      <c r="E155" s="4" t="str">
        <f>VLOOKUP(A155,HOP!A:L,12,0)</f>
        <v>345.00</v>
      </c>
      <c r="F155" s="4" t="str">
        <f>VLOOKUP(A155,HOP!A:C,3,0)</f>
        <v>2776857</v>
      </c>
      <c r="G155" s="4">
        <f t="shared" si="8"/>
        <v>0</v>
      </c>
      <c r="H155" s="4" t="str">
        <f t="shared" si="9"/>
        <v>，2776857</v>
      </c>
      <c r="I155" s="4" t="str">
        <f>VLOOKUP(A155,HOP!A:U,21,0)</f>
        <v>直采</v>
      </c>
    </row>
    <row r="156" s="4" customFormat="1" spans="1:9">
      <c r="A156" s="5">
        <v>21715879712</v>
      </c>
      <c r="B156" s="6">
        <v>44870</v>
      </c>
      <c r="C156" s="6">
        <v>44871</v>
      </c>
      <c r="D156" s="4">
        <v>548</v>
      </c>
      <c r="E156" s="4" t="str">
        <f>VLOOKUP(A156,HOP!A:L,12,0)</f>
        <v>548.00</v>
      </c>
      <c r="F156" s="4" t="str">
        <f>VLOOKUP(A156,HOP!A:C,3,0)</f>
        <v>2777016</v>
      </c>
      <c r="G156" s="4">
        <f t="shared" si="8"/>
        <v>0</v>
      </c>
      <c r="H156" s="4" t="str">
        <f t="shared" si="9"/>
        <v>，2777016</v>
      </c>
      <c r="I156" s="4" t="str">
        <f>VLOOKUP(A156,HOP!A:U,21,0)</f>
        <v>直采</v>
      </c>
    </row>
    <row r="157" s="4" customFormat="1" spans="1:9">
      <c r="A157" s="5">
        <v>21715901499</v>
      </c>
      <c r="B157" s="6">
        <v>44870</v>
      </c>
      <c r="C157" s="6">
        <v>44871</v>
      </c>
      <c r="D157" s="4">
        <v>307</v>
      </c>
      <c r="E157" s="4" t="str">
        <f>VLOOKUP(A157,HOP!A:L,12,0)</f>
        <v>307.00</v>
      </c>
      <c r="F157" s="4" t="str">
        <f>VLOOKUP(A157,HOP!A:C,3,0)</f>
        <v>2777028</v>
      </c>
      <c r="G157" s="4">
        <f t="shared" si="8"/>
        <v>0</v>
      </c>
      <c r="H157" s="4" t="str">
        <f t="shared" si="9"/>
        <v>，2777028</v>
      </c>
      <c r="I157" s="4" t="str">
        <f>VLOOKUP(A157,HOP!A:U,21,0)</f>
        <v>直采</v>
      </c>
    </row>
    <row r="158" s="4" customFormat="1" spans="1:9">
      <c r="A158" s="5">
        <v>21715912227</v>
      </c>
      <c r="B158" s="6">
        <v>44870</v>
      </c>
      <c r="C158" s="6">
        <v>44871</v>
      </c>
      <c r="D158" s="4">
        <v>623</v>
      </c>
      <c r="E158" s="4" t="str">
        <f>VLOOKUP(A158,HOP!A:L,12,0)</f>
        <v>623.00</v>
      </c>
      <c r="F158" s="4" t="str">
        <f>VLOOKUP(A158,HOP!A:C,3,0)</f>
        <v>2777039</v>
      </c>
      <c r="G158" s="4">
        <f t="shared" si="8"/>
        <v>0</v>
      </c>
      <c r="H158" s="4" t="str">
        <f t="shared" si="9"/>
        <v>，2777039</v>
      </c>
      <c r="I158" s="4" t="str">
        <f>VLOOKUP(A158,HOP!A:U,21,0)</f>
        <v>直采</v>
      </c>
    </row>
    <row r="159" s="4" customFormat="1" spans="1:9">
      <c r="A159" s="5">
        <v>21716679273</v>
      </c>
      <c r="B159" s="6">
        <v>44870</v>
      </c>
      <c r="C159" s="6">
        <v>44871</v>
      </c>
      <c r="D159" s="4">
        <v>548</v>
      </c>
      <c r="E159" s="4" t="str">
        <f>VLOOKUP(A159,HOP!A:L,12,0)</f>
        <v>548.00</v>
      </c>
      <c r="F159" s="4" t="str">
        <f>VLOOKUP(A159,HOP!A:C,3,0)</f>
        <v>2777201</v>
      </c>
      <c r="G159" s="4">
        <f t="shared" si="8"/>
        <v>0</v>
      </c>
      <c r="H159" s="4" t="str">
        <f t="shared" si="9"/>
        <v>，2777201</v>
      </c>
      <c r="I159" s="4" t="str">
        <f>VLOOKUP(A159,HOP!A:U,21,0)</f>
        <v>直采</v>
      </c>
    </row>
    <row r="160" s="4" customFormat="1" spans="1:9">
      <c r="A160" s="5">
        <v>21716826931</v>
      </c>
      <c r="B160" s="6">
        <v>44870</v>
      </c>
      <c r="C160" s="6">
        <v>44871</v>
      </c>
      <c r="D160" s="4">
        <v>622</v>
      </c>
      <c r="E160" s="4" t="str">
        <f>VLOOKUP(A160,HOP!A:L,12,0)</f>
        <v>622.00</v>
      </c>
      <c r="F160" s="4" t="str">
        <f>VLOOKUP(A160,HOP!A:C,3,0)</f>
        <v>2777246</v>
      </c>
      <c r="G160" s="4">
        <f t="shared" si="8"/>
        <v>0</v>
      </c>
      <c r="H160" s="4" t="str">
        <f t="shared" si="9"/>
        <v>，2777246</v>
      </c>
      <c r="I160" s="4" t="str">
        <f>VLOOKUP(A160,HOP!A:U,21,0)</f>
        <v>直采</v>
      </c>
    </row>
    <row r="161" s="4" customFormat="1" spans="1:9">
      <c r="A161" s="5">
        <v>21716840807</v>
      </c>
      <c r="B161" s="6">
        <v>44870</v>
      </c>
      <c r="C161" s="6">
        <v>44871</v>
      </c>
      <c r="D161" s="4">
        <v>622</v>
      </c>
      <c r="E161" s="4" t="str">
        <f>VLOOKUP(A161,HOP!A:L,12,0)</f>
        <v>622.00</v>
      </c>
      <c r="F161" s="4" t="str">
        <f>VLOOKUP(A161,HOP!A:C,3,0)</f>
        <v>2777249</v>
      </c>
      <c r="G161" s="4">
        <f t="shared" si="8"/>
        <v>0</v>
      </c>
      <c r="H161" s="4" t="str">
        <f t="shared" si="9"/>
        <v>，2777249</v>
      </c>
      <c r="I161" s="4" t="str">
        <f>VLOOKUP(A161,HOP!A:U,21,0)</f>
        <v>直采</v>
      </c>
    </row>
    <row r="162" s="4" customFormat="1" spans="1:9">
      <c r="A162" s="5">
        <v>21716900297</v>
      </c>
      <c r="B162" s="6">
        <v>44870</v>
      </c>
      <c r="C162" s="6">
        <v>44871</v>
      </c>
      <c r="D162" s="4">
        <v>550</v>
      </c>
      <c r="E162" s="4" t="str">
        <f>VLOOKUP(A162,HOP!A:L,12,0)</f>
        <v>550.00</v>
      </c>
      <c r="F162" s="4" t="str">
        <f>VLOOKUP(A162,HOP!A:C,3,0)</f>
        <v>2777256</v>
      </c>
      <c r="G162" s="4">
        <f t="shared" si="8"/>
        <v>0</v>
      </c>
      <c r="H162" s="4" t="str">
        <f t="shared" si="9"/>
        <v>，2777256</v>
      </c>
      <c r="I162" s="4" t="str">
        <f>VLOOKUP(A162,HOP!A:U,21,0)</f>
        <v>直采</v>
      </c>
    </row>
    <row r="163" s="4" customFormat="1" spans="1:9">
      <c r="A163" s="5">
        <v>21716955104</v>
      </c>
      <c r="B163" s="6">
        <v>44870</v>
      </c>
      <c r="C163" s="6">
        <v>44871</v>
      </c>
      <c r="D163" s="4">
        <v>1467</v>
      </c>
      <c r="E163" s="4" t="str">
        <f>VLOOKUP(A163,HOP!A:L,12,0)</f>
        <v>1467.00</v>
      </c>
      <c r="F163" s="4" t="str">
        <f>VLOOKUP(A163,HOP!A:C,3,0)</f>
        <v>2777264</v>
      </c>
      <c r="G163" s="4">
        <f>D163-E163</f>
        <v>0</v>
      </c>
      <c r="H163" s="4" t="str">
        <f>$H$1&amp;F163</f>
        <v>，2777264</v>
      </c>
      <c r="I163" s="4" t="str">
        <f>VLOOKUP(A163,HOP!A:U,21,0)</f>
        <v>直采</v>
      </c>
    </row>
    <row r="164" s="4" customFormat="1" spans="1:9">
      <c r="A164" s="5">
        <v>21717022243</v>
      </c>
      <c r="B164" s="6">
        <v>44870</v>
      </c>
      <c r="C164" s="6">
        <v>44871</v>
      </c>
      <c r="D164" s="4">
        <v>622</v>
      </c>
      <c r="E164" s="4" t="str">
        <f>VLOOKUP(A164,HOP!A:L,12,0)</f>
        <v>622.00</v>
      </c>
      <c r="F164" s="4" t="str">
        <f>VLOOKUP(A164,HOP!A:C,3,0)</f>
        <v>2777273</v>
      </c>
      <c r="G164" s="4">
        <f>D164-E164</f>
        <v>0</v>
      </c>
      <c r="H164" s="4" t="str">
        <f>$H$1&amp;F164</f>
        <v>，2777273</v>
      </c>
      <c r="I164" s="4" t="str">
        <f>VLOOKUP(A164,HOP!A:U,21,0)</f>
        <v>直采</v>
      </c>
    </row>
    <row r="165" s="4" customFormat="1" spans="1:9">
      <c r="A165" s="5">
        <v>21717169384</v>
      </c>
      <c r="B165" s="6">
        <v>44870</v>
      </c>
      <c r="C165" s="6">
        <v>44871</v>
      </c>
      <c r="D165" s="4">
        <v>307</v>
      </c>
      <c r="E165" s="4" t="str">
        <f>VLOOKUP(A165,HOP!A:L,12,0)</f>
        <v>307.00</v>
      </c>
      <c r="F165" s="4" t="str">
        <f>VLOOKUP(A165,HOP!A:C,3,0)</f>
        <v>2777306</v>
      </c>
      <c r="G165" s="4">
        <f>D165-E165</f>
        <v>0</v>
      </c>
      <c r="H165" s="4" t="str">
        <f>$H$1&amp;F165</f>
        <v>，2777306</v>
      </c>
      <c r="I165" s="4" t="str">
        <f>VLOOKUP(A165,HOP!A:U,21,0)</f>
        <v>直采</v>
      </c>
    </row>
    <row r="166" s="4" customFormat="1" spans="1:9">
      <c r="A166" s="5">
        <v>21717407812</v>
      </c>
      <c r="B166" s="6">
        <v>44870</v>
      </c>
      <c r="C166" s="6">
        <v>44871</v>
      </c>
      <c r="D166" s="4">
        <v>622</v>
      </c>
      <c r="E166" s="4" t="str">
        <f>VLOOKUP(A166,HOP!A:L,12,0)</f>
        <v>622.00</v>
      </c>
      <c r="F166" s="4" t="str">
        <f>VLOOKUP(A166,HOP!A:C,3,0)</f>
        <v>2777359</v>
      </c>
      <c r="G166" s="4">
        <f>D166-E166</f>
        <v>0</v>
      </c>
      <c r="H166" s="4" t="str">
        <f>$H$1&amp;F166</f>
        <v>，2777359</v>
      </c>
      <c r="I166" s="4" t="str">
        <f>VLOOKUP(A166,HOP!A:U,21,0)</f>
        <v>直采</v>
      </c>
    </row>
    <row r="167" s="4" customFormat="1" spans="1:9">
      <c r="A167" s="5">
        <v>21717850585</v>
      </c>
      <c r="B167" s="6">
        <v>44870</v>
      </c>
      <c r="C167" s="6">
        <v>44871</v>
      </c>
      <c r="D167" s="4">
        <v>264</v>
      </c>
      <c r="E167" s="4" t="str">
        <f>VLOOKUP(A167,HOP!A:L,12,0)</f>
        <v>264.00</v>
      </c>
      <c r="F167" s="4" t="str">
        <f>VLOOKUP(A167,HOP!A:C,3,0)</f>
        <v>2777408</v>
      </c>
      <c r="G167" s="4">
        <f>D167-E167</f>
        <v>0</v>
      </c>
      <c r="H167" s="4" t="str">
        <f>$H$1&amp;F167</f>
        <v>，2777408</v>
      </c>
      <c r="I167" s="4" t="str">
        <f>VLOOKUP(A167,HOP!A:U,21,0)</f>
        <v>直采</v>
      </c>
    </row>
    <row r="168" s="4" customFormat="1" spans="1:9">
      <c r="A168" s="5">
        <v>21718010884</v>
      </c>
      <c r="B168" s="6">
        <v>44870</v>
      </c>
      <c r="C168" s="6">
        <v>44871</v>
      </c>
      <c r="D168" s="4">
        <v>275</v>
      </c>
      <c r="E168" s="4" t="str">
        <f>VLOOKUP(A168,HOP!A:L,12,0)</f>
        <v>275.00</v>
      </c>
      <c r="F168" s="4" t="str">
        <f>VLOOKUP(A168,HOP!A:C,3,0)</f>
        <v>2777448</v>
      </c>
      <c r="G168" s="4">
        <f>D168-E168</f>
        <v>0</v>
      </c>
      <c r="H168" s="4" t="str">
        <f>$H$1&amp;F168</f>
        <v>，2777448</v>
      </c>
      <c r="I168" s="4" t="str">
        <f>VLOOKUP(A168,HOP!A:U,21,0)</f>
        <v>直采</v>
      </c>
    </row>
    <row r="169" s="4" customFormat="1" spans="1:9">
      <c r="A169" s="5">
        <v>21718016866</v>
      </c>
      <c r="B169" s="6">
        <v>44870</v>
      </c>
      <c r="C169" s="6">
        <v>44871</v>
      </c>
      <c r="D169" s="4">
        <v>384</v>
      </c>
      <c r="E169" s="4" t="str">
        <f>VLOOKUP(A169,HOP!A:L,12,0)</f>
        <v>384.00</v>
      </c>
      <c r="F169" s="4" t="str">
        <f>VLOOKUP(A169,HOP!A:C,3,0)</f>
        <v>2777449</v>
      </c>
      <c r="G169" s="4">
        <f>D169-E169</f>
        <v>0</v>
      </c>
      <c r="H169" s="4" t="str">
        <f>$H$1&amp;F169</f>
        <v>，2777449</v>
      </c>
      <c r="I169" s="4" t="str">
        <f>VLOOKUP(A169,HOP!A:U,21,0)</f>
        <v>直采</v>
      </c>
    </row>
    <row r="170" s="4" customFormat="1" hidden="1" spans="1:9">
      <c r="A170" s="5">
        <v>21718422693</v>
      </c>
      <c r="B170" s="6">
        <v>44870</v>
      </c>
      <c r="C170" s="6">
        <v>44871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>D170-E170</f>
        <v>#N/A</v>
      </c>
      <c r="H170" s="4" t="e">
        <f>$H$1&amp;F170</f>
        <v>#N/A</v>
      </c>
      <c r="I170" s="4" t="e">
        <f>VLOOKUP(A170,HOP!A:U,21,0)</f>
        <v>#N/A</v>
      </c>
    </row>
    <row r="171" s="4" customFormat="1" spans="1:9">
      <c r="A171" s="5">
        <v>21718619106</v>
      </c>
      <c r="B171" s="6">
        <v>44870</v>
      </c>
      <c r="C171" s="6">
        <v>44871</v>
      </c>
      <c r="D171" s="4">
        <v>215</v>
      </c>
      <c r="E171" s="4" t="str">
        <f>VLOOKUP(A171,HOP!A:L,12,0)</f>
        <v>215.00</v>
      </c>
      <c r="F171" s="4" t="str">
        <f>VLOOKUP(A171,HOP!A:C,3,0)</f>
        <v>2777570</v>
      </c>
      <c r="G171" s="4">
        <f>D171-E171</f>
        <v>0</v>
      </c>
      <c r="H171" s="4" t="str">
        <f>$H$1&amp;F171</f>
        <v>，2777570</v>
      </c>
      <c r="I171" s="4" t="str">
        <f>VLOOKUP(A171,HOP!A:U,21,0)</f>
        <v>直采</v>
      </c>
    </row>
    <row r="172" s="4" customFormat="1" spans="1:9">
      <c r="A172" s="5">
        <v>21718715213</v>
      </c>
      <c r="B172" s="6">
        <v>44870</v>
      </c>
      <c r="C172" s="6">
        <v>44871</v>
      </c>
      <c r="D172" s="4">
        <v>460</v>
      </c>
      <c r="E172" s="4" t="str">
        <f>VLOOKUP(A172,HOP!A:L,12,0)</f>
        <v>460.00</v>
      </c>
      <c r="F172" s="4" t="str">
        <f>VLOOKUP(A172,HOP!A:C,3,0)</f>
        <v>2777589</v>
      </c>
      <c r="G172" s="4">
        <f>D172-E172</f>
        <v>0</v>
      </c>
      <c r="H172" s="4" t="str">
        <f>$H$1&amp;F172</f>
        <v>，2777589</v>
      </c>
      <c r="I172" s="4" t="str">
        <f>VLOOKUP(A172,HOP!A:U,21,0)</f>
        <v>直采</v>
      </c>
    </row>
    <row r="173" s="4" customFormat="1" spans="1:9">
      <c r="A173" s="5">
        <v>21718790449</v>
      </c>
      <c r="B173" s="6">
        <v>44870</v>
      </c>
      <c r="C173" s="6">
        <v>44871</v>
      </c>
      <c r="D173" s="4">
        <v>936</v>
      </c>
      <c r="E173" s="4" t="str">
        <f>VLOOKUP(A173,HOP!A:L,12,0)</f>
        <v>936.00</v>
      </c>
      <c r="F173" s="4" t="str">
        <f>VLOOKUP(A173,HOP!A:C,3,0)</f>
        <v>2777591</v>
      </c>
      <c r="G173" s="4">
        <f>D173-E173</f>
        <v>0</v>
      </c>
      <c r="H173" s="4" t="str">
        <f>$H$1&amp;F173</f>
        <v>，2777591</v>
      </c>
      <c r="I173" s="4" t="str">
        <f>VLOOKUP(A173,HOP!A:U,21,0)</f>
        <v>直采</v>
      </c>
    </row>
    <row r="174" s="4" customFormat="1" spans="1:9">
      <c r="A174" s="5">
        <v>21719303958</v>
      </c>
      <c r="B174" s="6">
        <v>44870</v>
      </c>
      <c r="C174" s="6">
        <v>44871</v>
      </c>
      <c r="D174" s="4">
        <v>215</v>
      </c>
      <c r="E174" s="4" t="str">
        <f>VLOOKUP(A174,HOP!A:L,12,0)</f>
        <v>215.00</v>
      </c>
      <c r="F174" s="4" t="str">
        <f>VLOOKUP(A174,HOP!A:C,3,0)</f>
        <v>2777689</v>
      </c>
      <c r="G174" s="4">
        <f>D174-E174</f>
        <v>0</v>
      </c>
      <c r="H174" s="4" t="str">
        <f>$H$1&amp;F174</f>
        <v>，2777689</v>
      </c>
      <c r="I174" s="4" t="str">
        <f>VLOOKUP(A174,HOP!A:U,21,0)</f>
        <v>直采</v>
      </c>
    </row>
    <row r="175" s="4" customFormat="1" spans="1:9">
      <c r="A175" s="5">
        <v>21721921729</v>
      </c>
      <c r="B175" s="6">
        <v>44870</v>
      </c>
      <c r="C175" s="6">
        <v>44871</v>
      </c>
      <c r="D175" s="4">
        <v>751</v>
      </c>
      <c r="E175" s="4" t="str">
        <f>VLOOKUP(A175,HOP!A:L,12,0)</f>
        <v>751.00</v>
      </c>
      <c r="F175" s="4" t="str">
        <f>VLOOKUP(A175,HOP!A:C,3,0)</f>
        <v>2777718</v>
      </c>
      <c r="G175" s="4">
        <f>D175-E175</f>
        <v>0</v>
      </c>
      <c r="H175" s="4" t="str">
        <f>$H$1&amp;F175</f>
        <v>，2777718</v>
      </c>
      <c r="I175" s="4" t="str">
        <f>VLOOKUP(A175,HOP!A:U,21,0)</f>
        <v>直采</v>
      </c>
    </row>
    <row r="176" s="4" customFormat="1" spans="1:9">
      <c r="A176" s="5">
        <v>21721940957</v>
      </c>
      <c r="B176" s="6">
        <v>44870</v>
      </c>
      <c r="C176" s="6">
        <v>44871</v>
      </c>
      <c r="D176" s="4">
        <v>215</v>
      </c>
      <c r="E176" s="4" t="str">
        <f>VLOOKUP(A176,HOP!A:L,12,0)</f>
        <v>215.00</v>
      </c>
      <c r="F176" s="4" t="str">
        <f>VLOOKUP(A176,HOP!A:C,3,0)</f>
        <v>2777724</v>
      </c>
      <c r="G176" s="4">
        <f>D176-E176</f>
        <v>0</v>
      </c>
      <c r="H176" s="4" t="str">
        <f>$H$1&amp;F176</f>
        <v>，2777724</v>
      </c>
      <c r="I176" s="4" t="str">
        <f>VLOOKUP(A176,HOP!A:U,21,0)</f>
        <v>直采</v>
      </c>
    </row>
    <row r="177" s="4" customFormat="1" spans="1:9">
      <c r="A177" s="5">
        <v>21721974442</v>
      </c>
      <c r="B177" s="6">
        <v>44870</v>
      </c>
      <c r="C177" s="6">
        <v>44871</v>
      </c>
      <c r="D177" s="4">
        <v>215</v>
      </c>
      <c r="E177" s="4" t="str">
        <f>VLOOKUP(A177,HOP!A:L,12,0)</f>
        <v>215.00</v>
      </c>
      <c r="F177" s="4" t="str">
        <f>VLOOKUP(A177,HOP!A:C,3,0)</f>
        <v>2777733</v>
      </c>
      <c r="G177" s="4">
        <f>D177-E177</f>
        <v>0</v>
      </c>
      <c r="H177" s="4" t="str">
        <f>$H$1&amp;F177</f>
        <v>，2777733</v>
      </c>
      <c r="I177" s="4" t="str">
        <f>VLOOKUP(A177,HOP!A:U,21,0)</f>
        <v>直采</v>
      </c>
    </row>
    <row r="179" spans="4:4">
      <c r="D179" s="4">
        <f>SUM(D2:D178)</f>
        <v>213923.28</v>
      </c>
    </row>
    <row r="184" spans="1:5">
      <c r="A184" s="4" t="s">
        <v>911</v>
      </c>
      <c r="D184" s="4">
        <v>203300</v>
      </c>
      <c r="E184" s="4">
        <v>220334.25</v>
      </c>
    </row>
    <row r="185" spans="1:5">
      <c r="A185" s="4" t="s">
        <v>912</v>
      </c>
      <c r="D185" s="4">
        <v>10623.28</v>
      </c>
      <c r="E185" s="4">
        <v>11513.39</v>
      </c>
    </row>
    <row r="186" spans="1:5">
      <c r="A186" s="4" t="s">
        <v>913</v>
      </c>
      <c r="D186" s="4">
        <f>SUBTOTAL(9,D184:D185)</f>
        <v>213923.28</v>
      </c>
      <c r="E186" s="4">
        <f>SUBTOTAL(9,E184:E185)</f>
        <v>231847.64</v>
      </c>
    </row>
    <row r="187" spans="1:1">
      <c r="A187" s="4" t="s">
        <v>914</v>
      </c>
    </row>
  </sheetData>
  <autoFilter ref="A1:XFD179">
    <filterColumn colId="3">
      <filters blank="1">
        <filter val="670.2"/>
        <filter val="4610.4"/>
        <filter val="213923.28"/>
        <filter val="400"/>
        <filter val="800"/>
        <filter val="1400"/>
        <filter val="1500"/>
        <filter val="1600"/>
        <filter val="1700"/>
        <filter val="2100"/>
        <filter val="2700"/>
        <filter val="2800"/>
        <filter val="4700"/>
        <filter val="4800"/>
        <filter val="303"/>
        <filter val="403"/>
        <filter val="606"/>
        <filter val="9406"/>
        <filter val="307"/>
        <filter val="610"/>
        <filter val="710"/>
        <filter val="1210"/>
        <filter val="312"/>
        <filter val="612"/>
        <filter val="2512"/>
        <filter val="3012"/>
        <filter val="613"/>
        <filter val="1114"/>
        <filter val="1614"/>
        <filter val="164.14"/>
        <filter val="215"/>
        <filter val="615"/>
        <filter val="516"/>
        <filter val="616"/>
        <filter val="1416"/>
        <filter val="2116"/>
        <filter val="318"/>
        <filter val="420"/>
        <filter val="1720"/>
        <filter val="2220"/>
        <filter val="3720"/>
        <filter val="622"/>
        <filter val="722"/>
        <filter val="623"/>
        <filter val="1326"/>
        <filter val="427"/>
        <filter val="2028"/>
        <filter val="3228"/>
        <filter val="8928"/>
        <filter val="729"/>
        <filter val="1629"/>
        <filter val="930"/>
        <filter val="936"/>
        <filter val="437"/>
        <filter val="1437"/>
        <filter val="538"/>
        <filter val="640"/>
        <filter val="940"/>
        <filter val="1240"/>
        <filter val="1640"/>
        <filter val="2540"/>
        <filter val="2640"/>
        <filter val="742"/>
        <filter val="1742"/>
        <filter val="544"/>
        <filter val="345"/>
        <filter val="945"/>
        <filter val="1245"/>
        <filter val="2507.16"/>
        <filter val="1047"/>
        <filter val="548"/>
        <filter val="948"/>
        <filter val="2348"/>
        <filter val="3048"/>
        <filter val="550"/>
        <filter val="650"/>
        <filter val="750"/>
        <filter val="1550"/>
        <filter val="751"/>
        <filter val="852"/>
        <filter val="2452"/>
        <filter val="654"/>
        <filter val="754"/>
        <filter val="1420.86"/>
        <filter val="1558"/>
        <filter val="360"/>
        <filter val="460"/>
        <filter val="1160"/>
        <filter val="2060"/>
        <filter val="562"/>
        <filter val="2262"/>
        <filter val="264"/>
        <filter val="1064"/>
        <filter val="2664"/>
        <filter val="3065"/>
        <filter val="666"/>
        <filter val="667"/>
        <filter val="1467"/>
        <filter val="568"/>
        <filter val="2168"/>
        <filter val="470"/>
        <filter val="1170"/>
        <filter val="1270"/>
        <filter val="1470"/>
        <filter val="772"/>
        <filter val="874"/>
        <filter val="1174"/>
        <filter val="1974"/>
        <filter val="275"/>
        <filter val="975"/>
        <filter val="576"/>
        <filter val="1476"/>
        <filter val="578"/>
        <filter val="379"/>
        <filter val="479"/>
        <filter val="880"/>
        <filter val="3280"/>
        <filter val="1250.52"/>
        <filter val="384"/>
        <filter val="1988"/>
        <filter val="590"/>
        <filter val="792"/>
        <filter val="3192"/>
        <filter val="494"/>
        <filter val="1094"/>
        <filter val="1194"/>
        <filter val="3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915</v>
      </c>
      <c r="B1" s="2" t="s">
        <v>916</v>
      </c>
      <c r="C1" s="2" t="s">
        <v>917</v>
      </c>
      <c r="D1" s="2" t="s">
        <v>918</v>
      </c>
      <c r="E1" s="2" t="s">
        <v>13</v>
      </c>
      <c r="F1" s="2" t="s">
        <v>5</v>
      </c>
      <c r="G1" s="2" t="s">
        <v>6</v>
      </c>
      <c r="H1" s="2" t="s">
        <v>919</v>
      </c>
      <c r="I1" s="2" t="s">
        <v>920</v>
      </c>
      <c r="J1" s="2" t="s">
        <v>921</v>
      </c>
      <c r="K1" s="2" t="s">
        <v>922</v>
      </c>
      <c r="L1" s="2" t="s">
        <v>923</v>
      </c>
      <c r="M1" s="2" t="s">
        <v>924</v>
      </c>
      <c r="N1" s="2" t="s">
        <v>925</v>
      </c>
      <c r="O1" s="2" t="s">
        <v>926</v>
      </c>
      <c r="P1" s="2" t="s">
        <v>927</v>
      </c>
      <c r="Q1" s="2" t="s">
        <v>928</v>
      </c>
      <c r="R1" s="2" t="s">
        <v>929</v>
      </c>
      <c r="S1" s="2" t="s">
        <v>930</v>
      </c>
      <c r="T1" s="2" t="s">
        <v>931</v>
      </c>
      <c r="U1" s="2" t="s">
        <v>932</v>
      </c>
      <c r="V1" s="2" t="s">
        <v>933</v>
      </c>
    </row>
    <row r="2" s="1" customFormat="1" spans="1:22">
      <c r="A2" s="3">
        <v>21149907717</v>
      </c>
      <c r="B2" s="1" t="s">
        <v>934</v>
      </c>
      <c r="C2" s="1" t="s">
        <v>935</v>
      </c>
      <c r="D2" s="1" t="s">
        <v>936</v>
      </c>
      <c r="E2" s="1" t="s">
        <v>937</v>
      </c>
      <c r="F2" s="1" t="s">
        <v>938</v>
      </c>
      <c r="G2" s="1" t="s">
        <v>939</v>
      </c>
      <c r="H2" s="1" t="s">
        <v>940</v>
      </c>
      <c r="I2" s="1" t="s">
        <v>941</v>
      </c>
      <c r="J2" s="1" t="s">
        <v>942</v>
      </c>
      <c r="K2" s="1" t="s">
        <v>941</v>
      </c>
      <c r="L2" s="1" t="s">
        <v>941</v>
      </c>
      <c r="M2" s="1" t="s">
        <v>943</v>
      </c>
      <c r="N2" s="1" t="s">
        <v>943</v>
      </c>
      <c r="O2" s="1" t="s">
        <v>944</v>
      </c>
      <c r="P2" s="1" t="s">
        <v>945</v>
      </c>
      <c r="Q2" s="1" t="s">
        <v>946</v>
      </c>
      <c r="R2" s="1" t="s">
        <v>947</v>
      </c>
      <c r="S2" s="1" t="s">
        <v>948</v>
      </c>
      <c r="T2" s="1" t="s">
        <v>949</v>
      </c>
      <c r="U2" s="1" t="s">
        <v>950</v>
      </c>
      <c r="V2" s="1" t="s">
        <v>951</v>
      </c>
    </row>
    <row r="3" s="1" customFormat="1" spans="1:22">
      <c r="A3" s="3">
        <v>21683529754</v>
      </c>
      <c r="B3" s="1" t="s">
        <v>952</v>
      </c>
      <c r="C3" s="1" t="s">
        <v>953</v>
      </c>
      <c r="D3" s="1" t="s">
        <v>954</v>
      </c>
      <c r="E3" s="1" t="s">
        <v>955</v>
      </c>
      <c r="F3" s="1" t="s">
        <v>938</v>
      </c>
      <c r="G3" s="1" t="s">
        <v>939</v>
      </c>
      <c r="H3" s="1" t="s">
        <v>940</v>
      </c>
      <c r="I3" s="1" t="s">
        <v>956</v>
      </c>
      <c r="J3" s="1" t="s">
        <v>942</v>
      </c>
      <c r="K3" s="1" t="s">
        <v>956</v>
      </c>
      <c r="L3" s="1" t="s">
        <v>956</v>
      </c>
      <c r="M3" s="1" t="s">
        <v>943</v>
      </c>
      <c r="N3" s="1" t="s">
        <v>943</v>
      </c>
      <c r="O3" s="1" t="s">
        <v>944</v>
      </c>
      <c r="P3" s="1" t="s">
        <v>945</v>
      </c>
      <c r="Q3" s="1" t="s">
        <v>946</v>
      </c>
      <c r="R3" s="1" t="s">
        <v>957</v>
      </c>
      <c r="S3" s="1" t="s">
        <v>948</v>
      </c>
      <c r="T3" s="1" t="s">
        <v>949</v>
      </c>
      <c r="U3" s="1" t="s">
        <v>950</v>
      </c>
      <c r="V3" s="1" t="s">
        <v>958</v>
      </c>
    </row>
    <row r="4" s="1" customFormat="1" spans="1:22">
      <c r="A4" s="3">
        <v>21698992773</v>
      </c>
      <c r="B4" s="1" t="s">
        <v>959</v>
      </c>
      <c r="C4" s="1" t="s">
        <v>960</v>
      </c>
      <c r="D4" s="1" t="s">
        <v>961</v>
      </c>
      <c r="E4" s="1" t="s">
        <v>962</v>
      </c>
      <c r="F4" s="1" t="s">
        <v>963</v>
      </c>
      <c r="G4" s="1" t="s">
        <v>939</v>
      </c>
      <c r="H4" s="1" t="s">
        <v>940</v>
      </c>
      <c r="I4" s="1" t="s">
        <v>964</v>
      </c>
      <c r="J4" s="1" t="s">
        <v>942</v>
      </c>
      <c r="K4" s="1" t="s">
        <v>964</v>
      </c>
      <c r="L4" s="1" t="s">
        <v>964</v>
      </c>
      <c r="M4" s="1" t="s">
        <v>943</v>
      </c>
      <c r="N4" s="1" t="s">
        <v>943</v>
      </c>
      <c r="O4" s="1" t="s">
        <v>944</v>
      </c>
      <c r="P4" s="1" t="s">
        <v>945</v>
      </c>
      <c r="Q4" s="1" t="s">
        <v>946</v>
      </c>
      <c r="R4" s="1" t="s">
        <v>965</v>
      </c>
      <c r="S4" s="1" t="s">
        <v>948</v>
      </c>
      <c r="T4" s="1" t="s">
        <v>949</v>
      </c>
      <c r="U4" s="1" t="s">
        <v>950</v>
      </c>
      <c r="V4" s="1" t="s">
        <v>958</v>
      </c>
    </row>
    <row r="5" s="1" customFormat="1" spans="1:22">
      <c r="A5" s="3">
        <v>21683436420</v>
      </c>
      <c r="B5" s="1" t="s">
        <v>952</v>
      </c>
      <c r="C5" s="1" t="s">
        <v>966</v>
      </c>
      <c r="D5" s="1" t="s">
        <v>967</v>
      </c>
      <c r="E5" s="1" t="s">
        <v>968</v>
      </c>
      <c r="F5" s="1" t="s">
        <v>952</v>
      </c>
      <c r="G5" s="1" t="s">
        <v>939</v>
      </c>
      <c r="H5" s="1" t="s">
        <v>940</v>
      </c>
      <c r="I5" s="1" t="s">
        <v>969</v>
      </c>
      <c r="J5" s="1" t="s">
        <v>942</v>
      </c>
      <c r="K5" s="1" t="s">
        <v>969</v>
      </c>
      <c r="L5" s="1" t="s">
        <v>969</v>
      </c>
      <c r="M5" s="1" t="s">
        <v>943</v>
      </c>
      <c r="N5" s="1" t="s">
        <v>943</v>
      </c>
      <c r="O5" s="1" t="s">
        <v>944</v>
      </c>
      <c r="P5" s="1" t="s">
        <v>945</v>
      </c>
      <c r="Q5" s="1" t="s">
        <v>946</v>
      </c>
      <c r="R5" s="1" t="s">
        <v>970</v>
      </c>
      <c r="S5" s="1" t="s">
        <v>948</v>
      </c>
      <c r="T5" s="1" t="s">
        <v>949</v>
      </c>
      <c r="U5" s="1" t="s">
        <v>950</v>
      </c>
      <c r="V5" s="1" t="s">
        <v>971</v>
      </c>
    </row>
    <row r="6" s="1" customFormat="1" spans="1:22">
      <c r="A6" s="3">
        <v>21684574338</v>
      </c>
      <c r="B6" s="1" t="s">
        <v>952</v>
      </c>
      <c r="C6" s="1" t="s">
        <v>972</v>
      </c>
      <c r="D6" s="1" t="s">
        <v>973</v>
      </c>
      <c r="E6" s="1" t="s">
        <v>974</v>
      </c>
      <c r="F6" s="1" t="s">
        <v>938</v>
      </c>
      <c r="G6" s="1" t="s">
        <v>939</v>
      </c>
      <c r="H6" s="1" t="s">
        <v>940</v>
      </c>
      <c r="I6" s="1" t="s">
        <v>975</v>
      </c>
      <c r="J6" s="1" t="s">
        <v>942</v>
      </c>
      <c r="K6" s="1" t="s">
        <v>975</v>
      </c>
      <c r="L6" s="1" t="s">
        <v>975</v>
      </c>
      <c r="M6" s="1" t="s">
        <v>943</v>
      </c>
      <c r="N6" s="1" t="s">
        <v>943</v>
      </c>
      <c r="O6" s="1" t="s">
        <v>944</v>
      </c>
      <c r="P6" s="1" t="s">
        <v>945</v>
      </c>
      <c r="Q6" s="1" t="s">
        <v>946</v>
      </c>
      <c r="R6" s="1" t="s">
        <v>976</v>
      </c>
      <c r="S6" s="1" t="s">
        <v>948</v>
      </c>
      <c r="T6" s="1" t="s">
        <v>949</v>
      </c>
      <c r="U6" s="1" t="s">
        <v>950</v>
      </c>
      <c r="V6" s="1" t="s">
        <v>958</v>
      </c>
    </row>
    <row r="7" s="1" customFormat="1" spans="1:22">
      <c r="A7" s="3">
        <v>21699685916</v>
      </c>
      <c r="B7" s="1" t="s">
        <v>959</v>
      </c>
      <c r="C7" s="1" t="s">
        <v>977</v>
      </c>
      <c r="D7" s="1" t="s">
        <v>978</v>
      </c>
      <c r="E7" s="1" t="s">
        <v>979</v>
      </c>
      <c r="F7" s="1" t="s">
        <v>963</v>
      </c>
      <c r="G7" s="1" t="s">
        <v>939</v>
      </c>
      <c r="H7" s="1" t="s">
        <v>940</v>
      </c>
      <c r="I7" s="1" t="s">
        <v>980</v>
      </c>
      <c r="J7" s="1" t="s">
        <v>942</v>
      </c>
      <c r="K7" s="1" t="s">
        <v>980</v>
      </c>
      <c r="L7" s="1" t="s">
        <v>980</v>
      </c>
      <c r="M7" s="1" t="s">
        <v>943</v>
      </c>
      <c r="N7" s="1" t="s">
        <v>943</v>
      </c>
      <c r="O7" s="1" t="s">
        <v>944</v>
      </c>
      <c r="P7" s="1" t="s">
        <v>945</v>
      </c>
      <c r="Q7" s="1" t="s">
        <v>946</v>
      </c>
      <c r="R7" s="1" t="s">
        <v>981</v>
      </c>
      <c r="S7" s="1" t="s">
        <v>948</v>
      </c>
      <c r="T7" s="1" t="s">
        <v>949</v>
      </c>
      <c r="U7" s="1" t="s">
        <v>950</v>
      </c>
      <c r="V7" s="1" t="s">
        <v>982</v>
      </c>
    </row>
    <row r="8" s="1" customFormat="1" spans="1:22">
      <c r="A8" s="3">
        <v>21702818136</v>
      </c>
      <c r="B8" s="1" t="s">
        <v>959</v>
      </c>
      <c r="C8" s="1" t="s">
        <v>983</v>
      </c>
      <c r="D8" s="1" t="s">
        <v>961</v>
      </c>
      <c r="E8" s="1" t="s">
        <v>984</v>
      </c>
      <c r="F8" s="1" t="s">
        <v>938</v>
      </c>
      <c r="G8" s="1" t="s">
        <v>939</v>
      </c>
      <c r="H8" s="1" t="s">
        <v>940</v>
      </c>
      <c r="I8" s="1" t="s">
        <v>985</v>
      </c>
      <c r="J8" s="1" t="s">
        <v>942</v>
      </c>
      <c r="K8" s="1" t="s">
        <v>985</v>
      </c>
      <c r="L8" s="1" t="s">
        <v>985</v>
      </c>
      <c r="M8" s="1" t="s">
        <v>943</v>
      </c>
      <c r="N8" s="1" t="s">
        <v>943</v>
      </c>
      <c r="O8" s="1" t="s">
        <v>944</v>
      </c>
      <c r="P8" s="1" t="s">
        <v>945</v>
      </c>
      <c r="Q8" s="1" t="s">
        <v>946</v>
      </c>
      <c r="R8" s="1" t="s">
        <v>986</v>
      </c>
      <c r="S8" s="1" t="s">
        <v>948</v>
      </c>
      <c r="T8" s="1" t="s">
        <v>949</v>
      </c>
      <c r="U8" s="1" t="s">
        <v>950</v>
      </c>
      <c r="V8" s="1" t="s">
        <v>958</v>
      </c>
    </row>
    <row r="9" s="1" customFormat="1" spans="1:22">
      <c r="A9" s="3">
        <v>21702172931</v>
      </c>
      <c r="B9" s="1" t="s">
        <v>959</v>
      </c>
      <c r="C9" s="1" t="s">
        <v>987</v>
      </c>
      <c r="D9" s="1" t="s">
        <v>988</v>
      </c>
      <c r="E9" s="1" t="s">
        <v>989</v>
      </c>
      <c r="F9" s="1" t="s">
        <v>963</v>
      </c>
      <c r="G9" s="1" t="s">
        <v>939</v>
      </c>
      <c r="H9" s="1" t="s">
        <v>940</v>
      </c>
      <c r="I9" s="1" t="s">
        <v>990</v>
      </c>
      <c r="J9" s="1" t="s">
        <v>942</v>
      </c>
      <c r="K9" s="1" t="s">
        <v>990</v>
      </c>
      <c r="L9" s="1" t="s">
        <v>990</v>
      </c>
      <c r="M9" s="1" t="s">
        <v>943</v>
      </c>
      <c r="N9" s="1" t="s">
        <v>943</v>
      </c>
      <c r="O9" s="1" t="s">
        <v>944</v>
      </c>
      <c r="P9" s="1" t="s">
        <v>945</v>
      </c>
      <c r="Q9" s="1" t="s">
        <v>946</v>
      </c>
      <c r="R9" s="1" t="s">
        <v>991</v>
      </c>
      <c r="S9" s="1" t="s">
        <v>948</v>
      </c>
      <c r="T9" s="1" t="s">
        <v>949</v>
      </c>
      <c r="U9" s="1" t="s">
        <v>950</v>
      </c>
      <c r="V9" s="1" t="s">
        <v>992</v>
      </c>
    </row>
    <row r="10" s="1" customFormat="1" spans="1:22">
      <c r="A10" s="3">
        <v>21702410532</v>
      </c>
      <c r="B10" s="1" t="s">
        <v>959</v>
      </c>
      <c r="C10" s="1" t="s">
        <v>993</v>
      </c>
      <c r="D10" s="1" t="s">
        <v>988</v>
      </c>
      <c r="E10" s="1" t="s">
        <v>994</v>
      </c>
      <c r="F10" s="1" t="s">
        <v>938</v>
      </c>
      <c r="G10" s="1" t="s">
        <v>939</v>
      </c>
      <c r="H10" s="1" t="s">
        <v>940</v>
      </c>
      <c r="I10" s="1" t="s">
        <v>995</v>
      </c>
      <c r="J10" s="1" t="s">
        <v>942</v>
      </c>
      <c r="K10" s="1" t="s">
        <v>995</v>
      </c>
      <c r="L10" s="1" t="s">
        <v>995</v>
      </c>
      <c r="M10" s="1" t="s">
        <v>943</v>
      </c>
      <c r="N10" s="1" t="s">
        <v>943</v>
      </c>
      <c r="O10" s="1" t="s">
        <v>944</v>
      </c>
      <c r="P10" s="1" t="s">
        <v>945</v>
      </c>
      <c r="Q10" s="1" t="s">
        <v>946</v>
      </c>
      <c r="R10" s="1" t="s">
        <v>996</v>
      </c>
      <c r="S10" s="1" t="s">
        <v>948</v>
      </c>
      <c r="T10" s="1" t="s">
        <v>949</v>
      </c>
      <c r="U10" s="1" t="s">
        <v>950</v>
      </c>
      <c r="V10" s="1" t="s">
        <v>992</v>
      </c>
    </row>
    <row r="11" s="1" customFormat="1" spans="1:22">
      <c r="A11" s="3">
        <v>21699854619</v>
      </c>
      <c r="B11" s="1" t="s">
        <v>959</v>
      </c>
      <c r="C11" s="1" t="s">
        <v>997</v>
      </c>
      <c r="D11" s="1" t="s">
        <v>988</v>
      </c>
      <c r="E11" s="1" t="s">
        <v>998</v>
      </c>
      <c r="F11" s="1" t="s">
        <v>963</v>
      </c>
      <c r="G11" s="1" t="s">
        <v>939</v>
      </c>
      <c r="H11" s="1" t="s">
        <v>940</v>
      </c>
      <c r="I11" s="1" t="s">
        <v>999</v>
      </c>
      <c r="J11" s="1" t="s">
        <v>942</v>
      </c>
      <c r="K11" s="1" t="s">
        <v>999</v>
      </c>
      <c r="L11" s="1" t="s">
        <v>999</v>
      </c>
      <c r="M11" s="1" t="s">
        <v>943</v>
      </c>
      <c r="N11" s="1" t="s">
        <v>943</v>
      </c>
      <c r="O11" s="1" t="s">
        <v>944</v>
      </c>
      <c r="P11" s="1" t="s">
        <v>945</v>
      </c>
      <c r="Q11" s="1" t="s">
        <v>946</v>
      </c>
      <c r="R11" s="1" t="s">
        <v>1000</v>
      </c>
      <c r="S11" s="1" t="s">
        <v>948</v>
      </c>
      <c r="T11" s="1" t="s">
        <v>949</v>
      </c>
      <c r="U11" s="1" t="s">
        <v>950</v>
      </c>
      <c r="V11" s="1" t="s">
        <v>992</v>
      </c>
    </row>
    <row r="12" s="1" customFormat="1" spans="1:22">
      <c r="A12" s="3">
        <v>21687483099</v>
      </c>
      <c r="B12" s="1" t="s">
        <v>1001</v>
      </c>
      <c r="C12" s="1" t="s">
        <v>1002</v>
      </c>
      <c r="D12" s="1" t="s">
        <v>1003</v>
      </c>
      <c r="E12" s="1" t="s">
        <v>1004</v>
      </c>
      <c r="F12" s="1" t="s">
        <v>963</v>
      </c>
      <c r="G12" s="1" t="s">
        <v>939</v>
      </c>
      <c r="H12" s="1" t="s">
        <v>940</v>
      </c>
      <c r="I12" s="1" t="s">
        <v>1005</v>
      </c>
      <c r="J12" s="1" t="s">
        <v>942</v>
      </c>
      <c r="K12" s="1" t="s">
        <v>1005</v>
      </c>
      <c r="L12" s="1" t="s">
        <v>1005</v>
      </c>
      <c r="M12" s="1" t="s">
        <v>943</v>
      </c>
      <c r="N12" s="1" t="s">
        <v>943</v>
      </c>
      <c r="O12" s="1" t="s">
        <v>944</v>
      </c>
      <c r="P12" s="1" t="s">
        <v>945</v>
      </c>
      <c r="Q12" s="1" t="s">
        <v>946</v>
      </c>
      <c r="R12" s="1" t="s">
        <v>1006</v>
      </c>
      <c r="S12" s="1" t="s">
        <v>948</v>
      </c>
      <c r="T12" s="1" t="s">
        <v>949</v>
      </c>
      <c r="U12" s="1" t="s">
        <v>950</v>
      </c>
      <c r="V12" s="1" t="s">
        <v>958</v>
      </c>
    </row>
    <row r="13" s="1" customFormat="1" spans="1:22">
      <c r="A13" s="3">
        <v>21515424795</v>
      </c>
      <c r="B13" s="1" t="s">
        <v>1007</v>
      </c>
      <c r="C13" s="1" t="s">
        <v>1008</v>
      </c>
      <c r="D13" s="1" t="s">
        <v>1009</v>
      </c>
      <c r="E13" s="1" t="s">
        <v>1010</v>
      </c>
      <c r="F13" s="1" t="s">
        <v>963</v>
      </c>
      <c r="G13" s="1" t="s">
        <v>939</v>
      </c>
      <c r="H13" s="1" t="s">
        <v>940</v>
      </c>
      <c r="I13" s="1" t="s">
        <v>1011</v>
      </c>
      <c r="J13" s="1" t="s">
        <v>942</v>
      </c>
      <c r="K13" s="1" t="s">
        <v>1011</v>
      </c>
      <c r="L13" s="1" t="s">
        <v>1011</v>
      </c>
      <c r="M13" s="1" t="s">
        <v>943</v>
      </c>
      <c r="N13" s="1" t="s">
        <v>943</v>
      </c>
      <c r="O13" s="1" t="s">
        <v>944</v>
      </c>
      <c r="P13" s="1" t="s">
        <v>945</v>
      </c>
      <c r="Q13" s="1" t="s">
        <v>946</v>
      </c>
      <c r="R13" s="1" t="s">
        <v>1012</v>
      </c>
      <c r="S13" s="1" t="s">
        <v>948</v>
      </c>
      <c r="T13" s="1" t="s">
        <v>949</v>
      </c>
      <c r="U13" s="1" t="s">
        <v>1013</v>
      </c>
      <c r="V13" s="1" t="s">
        <v>958</v>
      </c>
    </row>
    <row r="14" s="1" customFormat="1" spans="1:22">
      <c r="A14" s="3">
        <v>21698466406</v>
      </c>
      <c r="B14" s="1" t="s">
        <v>959</v>
      </c>
      <c r="C14" s="1" t="s">
        <v>1014</v>
      </c>
      <c r="D14" s="1" t="s">
        <v>978</v>
      </c>
      <c r="E14" s="1" t="s">
        <v>1015</v>
      </c>
      <c r="F14" s="1" t="s">
        <v>963</v>
      </c>
      <c r="G14" s="1" t="s">
        <v>939</v>
      </c>
      <c r="H14" s="1" t="s">
        <v>940</v>
      </c>
      <c r="I14" s="1" t="s">
        <v>1016</v>
      </c>
      <c r="J14" s="1" t="s">
        <v>942</v>
      </c>
      <c r="K14" s="1" t="s">
        <v>1016</v>
      </c>
      <c r="L14" s="1" t="s">
        <v>1016</v>
      </c>
      <c r="M14" s="1" t="s">
        <v>943</v>
      </c>
      <c r="N14" s="1" t="s">
        <v>943</v>
      </c>
      <c r="O14" s="1" t="s">
        <v>944</v>
      </c>
      <c r="P14" s="1" t="s">
        <v>945</v>
      </c>
      <c r="Q14" s="1" t="s">
        <v>946</v>
      </c>
      <c r="R14" s="1" t="s">
        <v>1017</v>
      </c>
      <c r="S14" s="1" t="s">
        <v>948</v>
      </c>
      <c r="T14" s="1" t="s">
        <v>949</v>
      </c>
      <c r="U14" s="1" t="s">
        <v>950</v>
      </c>
      <c r="V14" s="1" t="s">
        <v>982</v>
      </c>
    </row>
    <row r="15" s="1" customFormat="1" spans="1:22">
      <c r="A15" s="3">
        <v>21698555507</v>
      </c>
      <c r="B15" s="1" t="s">
        <v>959</v>
      </c>
      <c r="C15" s="1" t="s">
        <v>1018</v>
      </c>
      <c r="D15" s="1" t="s">
        <v>978</v>
      </c>
      <c r="E15" s="1" t="s">
        <v>1019</v>
      </c>
      <c r="F15" s="1" t="s">
        <v>963</v>
      </c>
      <c r="G15" s="1" t="s">
        <v>939</v>
      </c>
      <c r="H15" s="1" t="s">
        <v>940</v>
      </c>
      <c r="I15" s="1" t="s">
        <v>1020</v>
      </c>
      <c r="J15" s="1" t="s">
        <v>942</v>
      </c>
      <c r="K15" s="1" t="s">
        <v>1020</v>
      </c>
      <c r="L15" s="1" t="s">
        <v>1020</v>
      </c>
      <c r="M15" s="1" t="s">
        <v>943</v>
      </c>
      <c r="N15" s="1" t="s">
        <v>943</v>
      </c>
      <c r="O15" s="1" t="s">
        <v>944</v>
      </c>
      <c r="P15" s="1" t="s">
        <v>945</v>
      </c>
      <c r="Q15" s="1" t="s">
        <v>946</v>
      </c>
      <c r="R15" s="1" t="s">
        <v>1021</v>
      </c>
      <c r="S15" s="1" t="s">
        <v>948</v>
      </c>
      <c r="T15" s="1" t="s">
        <v>949</v>
      </c>
      <c r="U15" s="1" t="s">
        <v>950</v>
      </c>
      <c r="V15" s="1" t="s">
        <v>982</v>
      </c>
    </row>
    <row r="16" s="1" customFormat="1" spans="1:22">
      <c r="A16" s="3">
        <v>21699294210</v>
      </c>
      <c r="B16" s="1" t="s">
        <v>959</v>
      </c>
      <c r="C16" s="1" t="s">
        <v>1022</v>
      </c>
      <c r="D16" s="1" t="s">
        <v>1023</v>
      </c>
      <c r="E16" s="1" t="s">
        <v>1024</v>
      </c>
      <c r="F16" s="1" t="s">
        <v>938</v>
      </c>
      <c r="G16" s="1" t="s">
        <v>939</v>
      </c>
      <c r="H16" s="1" t="s">
        <v>940</v>
      </c>
      <c r="I16" s="1" t="s">
        <v>1025</v>
      </c>
      <c r="J16" s="1" t="s">
        <v>942</v>
      </c>
      <c r="K16" s="1" t="s">
        <v>1025</v>
      </c>
      <c r="L16" s="1" t="s">
        <v>1025</v>
      </c>
      <c r="M16" s="1" t="s">
        <v>943</v>
      </c>
      <c r="N16" s="1" t="s">
        <v>943</v>
      </c>
      <c r="O16" s="1" t="s">
        <v>944</v>
      </c>
      <c r="P16" s="1" t="s">
        <v>945</v>
      </c>
      <c r="Q16" s="1" t="s">
        <v>946</v>
      </c>
      <c r="R16" s="1" t="s">
        <v>1026</v>
      </c>
      <c r="S16" s="1" t="s">
        <v>948</v>
      </c>
      <c r="T16" s="1" t="s">
        <v>949</v>
      </c>
      <c r="U16" s="1" t="s">
        <v>950</v>
      </c>
      <c r="V16" s="1" t="s">
        <v>982</v>
      </c>
    </row>
    <row r="17" s="1" customFormat="1" spans="1:22">
      <c r="A17" s="3">
        <v>21682447912</v>
      </c>
      <c r="B17" s="1" t="s">
        <v>952</v>
      </c>
      <c r="C17" s="1" t="s">
        <v>1027</v>
      </c>
      <c r="D17" s="1" t="s">
        <v>1028</v>
      </c>
      <c r="E17" s="1" t="s">
        <v>1029</v>
      </c>
      <c r="F17" s="1" t="s">
        <v>963</v>
      </c>
      <c r="G17" s="1" t="s">
        <v>939</v>
      </c>
      <c r="H17" s="1" t="s">
        <v>940</v>
      </c>
      <c r="I17" s="1" t="s">
        <v>1030</v>
      </c>
      <c r="J17" s="1" t="s">
        <v>942</v>
      </c>
      <c r="K17" s="1" t="s">
        <v>1030</v>
      </c>
      <c r="L17" s="1" t="s">
        <v>1030</v>
      </c>
      <c r="M17" s="1" t="s">
        <v>943</v>
      </c>
      <c r="N17" s="1" t="s">
        <v>943</v>
      </c>
      <c r="O17" s="1" t="s">
        <v>944</v>
      </c>
      <c r="P17" s="1" t="s">
        <v>945</v>
      </c>
      <c r="Q17" s="1" t="s">
        <v>946</v>
      </c>
      <c r="R17" s="1" t="s">
        <v>1031</v>
      </c>
      <c r="S17" s="1" t="s">
        <v>948</v>
      </c>
      <c r="T17" s="1" t="s">
        <v>949</v>
      </c>
      <c r="U17" s="1" t="s">
        <v>950</v>
      </c>
      <c r="V17" s="1" t="s">
        <v>992</v>
      </c>
    </row>
    <row r="18" s="1" customFormat="1" spans="1:22">
      <c r="A18" s="3">
        <v>21682543352</v>
      </c>
      <c r="B18" s="1" t="s">
        <v>952</v>
      </c>
      <c r="C18" s="1" t="s">
        <v>1032</v>
      </c>
      <c r="D18" s="1" t="s">
        <v>1033</v>
      </c>
      <c r="E18" s="1" t="s">
        <v>1034</v>
      </c>
      <c r="F18" s="1" t="s">
        <v>938</v>
      </c>
      <c r="G18" s="1" t="s">
        <v>939</v>
      </c>
      <c r="H18" s="1" t="s">
        <v>940</v>
      </c>
      <c r="I18" s="1" t="s">
        <v>1035</v>
      </c>
      <c r="J18" s="1" t="s">
        <v>942</v>
      </c>
      <c r="K18" s="1" t="s">
        <v>1035</v>
      </c>
      <c r="L18" s="1" t="s">
        <v>1035</v>
      </c>
      <c r="M18" s="1" t="s">
        <v>943</v>
      </c>
      <c r="N18" s="1" t="s">
        <v>943</v>
      </c>
      <c r="O18" s="1" t="s">
        <v>944</v>
      </c>
      <c r="P18" s="1" t="s">
        <v>945</v>
      </c>
      <c r="Q18" s="1" t="s">
        <v>946</v>
      </c>
      <c r="R18" s="1" t="s">
        <v>1036</v>
      </c>
      <c r="S18" s="1" t="s">
        <v>948</v>
      </c>
      <c r="T18" s="1" t="s">
        <v>949</v>
      </c>
      <c r="U18" s="1" t="s">
        <v>950</v>
      </c>
      <c r="V18" s="1" t="s">
        <v>951</v>
      </c>
    </row>
    <row r="19" s="1" customFormat="1" spans="1:22">
      <c r="A19" s="3">
        <v>21683385043</v>
      </c>
      <c r="B19" s="1" t="s">
        <v>952</v>
      </c>
      <c r="C19" s="1" t="s">
        <v>1037</v>
      </c>
      <c r="D19" s="1" t="s">
        <v>967</v>
      </c>
      <c r="E19" s="1" t="s">
        <v>1038</v>
      </c>
      <c r="F19" s="1" t="s">
        <v>952</v>
      </c>
      <c r="G19" s="1" t="s">
        <v>939</v>
      </c>
      <c r="H19" s="1" t="s">
        <v>940</v>
      </c>
      <c r="I19" s="1" t="s">
        <v>969</v>
      </c>
      <c r="J19" s="1" t="s">
        <v>942</v>
      </c>
      <c r="K19" s="1" t="s">
        <v>969</v>
      </c>
      <c r="L19" s="1" t="s">
        <v>969</v>
      </c>
      <c r="M19" s="1" t="s">
        <v>943</v>
      </c>
      <c r="N19" s="1" t="s">
        <v>943</v>
      </c>
      <c r="O19" s="1" t="s">
        <v>944</v>
      </c>
      <c r="P19" s="1" t="s">
        <v>945</v>
      </c>
      <c r="Q19" s="1" t="s">
        <v>946</v>
      </c>
      <c r="R19" s="1" t="s">
        <v>1039</v>
      </c>
      <c r="S19" s="1" t="s">
        <v>948</v>
      </c>
      <c r="T19" s="1" t="s">
        <v>949</v>
      </c>
      <c r="U19" s="1" t="s">
        <v>950</v>
      </c>
      <c r="V19" s="1" t="s">
        <v>971</v>
      </c>
    </row>
    <row r="20" s="1" customFormat="1" spans="1:22">
      <c r="A20" s="3">
        <v>21685559709</v>
      </c>
      <c r="B20" s="1" t="s">
        <v>952</v>
      </c>
      <c r="C20" s="1" t="s">
        <v>1040</v>
      </c>
      <c r="D20" s="1" t="s">
        <v>1041</v>
      </c>
      <c r="E20" s="1" t="s">
        <v>1042</v>
      </c>
      <c r="F20" s="1" t="s">
        <v>959</v>
      </c>
      <c r="G20" s="1" t="s">
        <v>939</v>
      </c>
      <c r="H20" s="1" t="s">
        <v>940</v>
      </c>
      <c r="I20" s="1" t="s">
        <v>1043</v>
      </c>
      <c r="J20" s="1" t="s">
        <v>942</v>
      </c>
      <c r="K20" s="1" t="s">
        <v>1043</v>
      </c>
      <c r="L20" s="1" t="s">
        <v>1043</v>
      </c>
      <c r="M20" s="1" t="s">
        <v>943</v>
      </c>
      <c r="N20" s="1" t="s">
        <v>943</v>
      </c>
      <c r="O20" s="1" t="s">
        <v>944</v>
      </c>
      <c r="P20" s="1" t="s">
        <v>945</v>
      </c>
      <c r="Q20" s="1" t="s">
        <v>946</v>
      </c>
      <c r="R20" s="1" t="s">
        <v>1044</v>
      </c>
      <c r="S20" s="1" t="s">
        <v>948</v>
      </c>
      <c r="T20" s="1" t="s">
        <v>949</v>
      </c>
      <c r="U20" s="1" t="s">
        <v>950</v>
      </c>
      <c r="V20" s="1" t="s">
        <v>982</v>
      </c>
    </row>
    <row r="21" s="1" customFormat="1" spans="1:22">
      <c r="A21" s="3">
        <v>21685619536</v>
      </c>
      <c r="B21" s="1" t="s">
        <v>952</v>
      </c>
      <c r="C21" s="1" t="s">
        <v>1045</v>
      </c>
      <c r="D21" s="1" t="s">
        <v>1028</v>
      </c>
      <c r="E21" s="1" t="s">
        <v>1046</v>
      </c>
      <c r="F21" s="1" t="s">
        <v>938</v>
      </c>
      <c r="G21" s="1" t="s">
        <v>939</v>
      </c>
      <c r="H21" s="1" t="s">
        <v>940</v>
      </c>
      <c r="I21" s="1" t="s">
        <v>1047</v>
      </c>
      <c r="J21" s="1" t="s">
        <v>942</v>
      </c>
      <c r="K21" s="1" t="s">
        <v>1047</v>
      </c>
      <c r="L21" s="1" t="s">
        <v>1047</v>
      </c>
      <c r="M21" s="1" t="s">
        <v>943</v>
      </c>
      <c r="N21" s="1" t="s">
        <v>943</v>
      </c>
      <c r="O21" s="1" t="s">
        <v>944</v>
      </c>
      <c r="P21" s="1" t="s">
        <v>945</v>
      </c>
      <c r="Q21" s="1" t="s">
        <v>946</v>
      </c>
      <c r="R21" s="1" t="s">
        <v>1048</v>
      </c>
      <c r="S21" s="1" t="s">
        <v>948</v>
      </c>
      <c r="T21" s="1" t="s">
        <v>949</v>
      </c>
      <c r="U21" s="1" t="s">
        <v>950</v>
      </c>
      <c r="V21" s="1" t="s">
        <v>992</v>
      </c>
    </row>
    <row r="22" s="1" customFormat="1" spans="1:22">
      <c r="A22" s="3">
        <v>21692995344</v>
      </c>
      <c r="B22" s="1" t="s">
        <v>1001</v>
      </c>
      <c r="C22" s="1" t="s">
        <v>1049</v>
      </c>
      <c r="D22" s="1" t="s">
        <v>1050</v>
      </c>
      <c r="E22" s="1" t="s">
        <v>1051</v>
      </c>
      <c r="F22" s="1" t="s">
        <v>1001</v>
      </c>
      <c r="G22" s="1" t="s">
        <v>939</v>
      </c>
      <c r="H22" s="1" t="s">
        <v>940</v>
      </c>
      <c r="I22" s="1" t="s">
        <v>1052</v>
      </c>
      <c r="J22" s="1" t="s">
        <v>942</v>
      </c>
      <c r="K22" s="1" t="s">
        <v>1052</v>
      </c>
      <c r="L22" s="1" t="s">
        <v>1052</v>
      </c>
      <c r="M22" s="1" t="s">
        <v>943</v>
      </c>
      <c r="N22" s="1" t="s">
        <v>943</v>
      </c>
      <c r="O22" s="1" t="s">
        <v>944</v>
      </c>
      <c r="P22" s="1" t="s">
        <v>945</v>
      </c>
      <c r="Q22" s="1" t="s">
        <v>946</v>
      </c>
      <c r="R22" s="1" t="s">
        <v>1053</v>
      </c>
      <c r="S22" s="1" t="s">
        <v>948</v>
      </c>
      <c r="T22" s="1" t="s">
        <v>949</v>
      </c>
      <c r="U22" s="1" t="s">
        <v>950</v>
      </c>
      <c r="V22" s="1" t="s">
        <v>982</v>
      </c>
    </row>
    <row r="23" s="1" customFormat="1" spans="1:22">
      <c r="A23" s="3">
        <v>21701952382</v>
      </c>
      <c r="B23" s="1" t="s">
        <v>959</v>
      </c>
      <c r="C23" s="1" t="s">
        <v>1054</v>
      </c>
      <c r="D23" s="1" t="s">
        <v>1055</v>
      </c>
      <c r="E23" s="1" t="s">
        <v>1056</v>
      </c>
      <c r="F23" s="1" t="s">
        <v>963</v>
      </c>
      <c r="G23" s="1" t="s">
        <v>939</v>
      </c>
      <c r="H23" s="1" t="s">
        <v>940</v>
      </c>
      <c r="I23" s="1" t="s">
        <v>1057</v>
      </c>
      <c r="J23" s="1" t="s">
        <v>942</v>
      </c>
      <c r="K23" s="1" t="s">
        <v>1057</v>
      </c>
      <c r="L23" s="1" t="s">
        <v>1057</v>
      </c>
      <c r="M23" s="1" t="s">
        <v>943</v>
      </c>
      <c r="N23" s="1" t="s">
        <v>943</v>
      </c>
      <c r="O23" s="1" t="s">
        <v>944</v>
      </c>
      <c r="P23" s="1" t="s">
        <v>945</v>
      </c>
      <c r="Q23" s="1" t="s">
        <v>946</v>
      </c>
      <c r="R23" s="1" t="s">
        <v>1058</v>
      </c>
      <c r="S23" s="1" t="s">
        <v>948</v>
      </c>
      <c r="T23" s="1" t="s">
        <v>949</v>
      </c>
      <c r="U23" s="1" t="s">
        <v>950</v>
      </c>
      <c r="V23" s="1" t="s">
        <v>982</v>
      </c>
    </row>
    <row r="24" s="1" customFormat="1" spans="1:22">
      <c r="A24" s="3">
        <v>21572950569</v>
      </c>
      <c r="B24" s="1" t="s">
        <v>1059</v>
      </c>
      <c r="C24" s="1" t="s">
        <v>1060</v>
      </c>
      <c r="D24" s="1" t="s">
        <v>1061</v>
      </c>
      <c r="E24" s="1" t="s">
        <v>1062</v>
      </c>
      <c r="F24" s="1" t="s">
        <v>963</v>
      </c>
      <c r="G24" s="1" t="s">
        <v>939</v>
      </c>
      <c r="H24" s="1" t="s">
        <v>940</v>
      </c>
      <c r="I24" s="1" t="s">
        <v>1063</v>
      </c>
      <c r="J24" s="1" t="s">
        <v>942</v>
      </c>
      <c r="K24" s="1" t="s">
        <v>1063</v>
      </c>
      <c r="L24" s="1" t="s">
        <v>1063</v>
      </c>
      <c r="M24" s="1" t="s">
        <v>943</v>
      </c>
      <c r="N24" s="1" t="s">
        <v>943</v>
      </c>
      <c r="O24" s="1" t="s">
        <v>944</v>
      </c>
      <c r="P24" s="1" t="s">
        <v>945</v>
      </c>
      <c r="Q24" s="1" t="s">
        <v>946</v>
      </c>
      <c r="R24" s="1" t="s">
        <v>1064</v>
      </c>
      <c r="S24" s="1" t="s">
        <v>948</v>
      </c>
      <c r="T24" s="1" t="s">
        <v>949</v>
      </c>
      <c r="U24" s="1" t="s">
        <v>950</v>
      </c>
      <c r="V24" s="1" t="s">
        <v>958</v>
      </c>
    </row>
    <row r="25" s="1" customFormat="1" spans="1:22">
      <c r="A25" s="3">
        <v>21591174565</v>
      </c>
      <c r="B25" s="1" t="s">
        <v>1065</v>
      </c>
      <c r="C25" s="1" t="s">
        <v>1066</v>
      </c>
      <c r="D25" s="1" t="s">
        <v>1067</v>
      </c>
      <c r="E25" s="1" t="s">
        <v>1068</v>
      </c>
      <c r="F25" s="1" t="s">
        <v>938</v>
      </c>
      <c r="G25" s="1" t="s">
        <v>939</v>
      </c>
      <c r="H25" s="1" t="s">
        <v>940</v>
      </c>
      <c r="I25" s="1" t="s">
        <v>1069</v>
      </c>
      <c r="J25" s="1" t="s">
        <v>942</v>
      </c>
      <c r="K25" s="1" t="s">
        <v>1069</v>
      </c>
      <c r="L25" s="1" t="s">
        <v>1069</v>
      </c>
      <c r="M25" s="1" t="s">
        <v>943</v>
      </c>
      <c r="N25" s="1" t="s">
        <v>943</v>
      </c>
      <c r="O25" s="1" t="s">
        <v>944</v>
      </c>
      <c r="P25" s="1" t="s">
        <v>945</v>
      </c>
      <c r="Q25" s="1" t="s">
        <v>946</v>
      </c>
      <c r="R25" s="1" t="s">
        <v>1070</v>
      </c>
      <c r="S25" s="1" t="s">
        <v>948</v>
      </c>
      <c r="T25" s="1" t="s">
        <v>949</v>
      </c>
      <c r="U25" s="1" t="s">
        <v>950</v>
      </c>
      <c r="V25" s="1" t="s">
        <v>958</v>
      </c>
    </row>
    <row r="26" s="1" customFormat="1" spans="1:22">
      <c r="A26" s="3">
        <v>21702605992</v>
      </c>
      <c r="B26" s="1" t="s">
        <v>959</v>
      </c>
      <c r="C26" s="1" t="s">
        <v>1071</v>
      </c>
      <c r="D26" s="1" t="s">
        <v>1072</v>
      </c>
      <c r="E26" s="1" t="s">
        <v>1073</v>
      </c>
      <c r="F26" s="1" t="s">
        <v>963</v>
      </c>
      <c r="G26" s="1" t="s">
        <v>939</v>
      </c>
      <c r="H26" s="1" t="s">
        <v>940</v>
      </c>
      <c r="I26" s="1" t="s">
        <v>1074</v>
      </c>
      <c r="J26" s="1" t="s">
        <v>942</v>
      </c>
      <c r="K26" s="1" t="s">
        <v>1074</v>
      </c>
      <c r="L26" s="1" t="s">
        <v>1074</v>
      </c>
      <c r="M26" s="1" t="s">
        <v>943</v>
      </c>
      <c r="N26" s="1" t="s">
        <v>943</v>
      </c>
      <c r="O26" s="1" t="s">
        <v>944</v>
      </c>
      <c r="P26" s="1" t="s">
        <v>945</v>
      </c>
      <c r="Q26" s="1" t="s">
        <v>946</v>
      </c>
      <c r="R26" s="1" t="s">
        <v>1075</v>
      </c>
      <c r="S26" s="1" t="s">
        <v>948</v>
      </c>
      <c r="T26" s="1" t="s">
        <v>949</v>
      </c>
      <c r="U26" s="1" t="s">
        <v>950</v>
      </c>
      <c r="V26" s="1" t="s">
        <v>982</v>
      </c>
    </row>
    <row r="27" s="1" customFormat="1" spans="1:22">
      <c r="A27" s="3">
        <v>21558384559</v>
      </c>
      <c r="B27" s="1" t="s">
        <v>1007</v>
      </c>
      <c r="C27" s="1" t="s">
        <v>1076</v>
      </c>
      <c r="D27" s="1" t="s">
        <v>1077</v>
      </c>
      <c r="E27" s="1" t="s">
        <v>1078</v>
      </c>
      <c r="F27" s="1" t="s">
        <v>959</v>
      </c>
      <c r="G27" s="1" t="s">
        <v>939</v>
      </c>
      <c r="H27" s="1" t="s">
        <v>940</v>
      </c>
      <c r="I27" s="1" t="s">
        <v>1079</v>
      </c>
      <c r="J27" s="1" t="s">
        <v>942</v>
      </c>
      <c r="K27" s="1" t="s">
        <v>1079</v>
      </c>
      <c r="L27" s="1" t="s">
        <v>1079</v>
      </c>
      <c r="M27" s="1" t="s">
        <v>943</v>
      </c>
      <c r="N27" s="1" t="s">
        <v>943</v>
      </c>
      <c r="O27" s="1" t="s">
        <v>944</v>
      </c>
      <c r="P27" s="1" t="s">
        <v>945</v>
      </c>
      <c r="Q27" s="1" t="s">
        <v>946</v>
      </c>
      <c r="R27" s="1" t="s">
        <v>1080</v>
      </c>
      <c r="S27" s="1" t="s">
        <v>948</v>
      </c>
      <c r="T27" s="1" t="s">
        <v>949</v>
      </c>
      <c r="U27" s="1" t="s">
        <v>950</v>
      </c>
      <c r="V27" s="1" t="s">
        <v>992</v>
      </c>
    </row>
    <row r="28" s="1" customFormat="1" spans="1:22">
      <c r="A28" s="3">
        <v>21716679273</v>
      </c>
      <c r="B28" s="1" t="s">
        <v>938</v>
      </c>
      <c r="C28" s="1" t="s">
        <v>1081</v>
      </c>
      <c r="D28" s="1" t="s">
        <v>988</v>
      </c>
      <c r="E28" s="1" t="s">
        <v>1082</v>
      </c>
      <c r="F28" s="1" t="s">
        <v>938</v>
      </c>
      <c r="G28" s="1" t="s">
        <v>939</v>
      </c>
      <c r="H28" s="1" t="s">
        <v>940</v>
      </c>
      <c r="I28" s="1" t="s">
        <v>1083</v>
      </c>
      <c r="J28" s="1" t="s">
        <v>942</v>
      </c>
      <c r="K28" s="1" t="s">
        <v>1083</v>
      </c>
      <c r="L28" s="1" t="s">
        <v>1083</v>
      </c>
      <c r="M28" s="1" t="s">
        <v>943</v>
      </c>
      <c r="N28" s="1" t="s">
        <v>943</v>
      </c>
      <c r="O28" s="1" t="s">
        <v>944</v>
      </c>
      <c r="P28" s="1" t="s">
        <v>945</v>
      </c>
      <c r="Q28" s="1" t="s">
        <v>946</v>
      </c>
      <c r="R28" s="1" t="s">
        <v>1084</v>
      </c>
      <c r="S28" s="1" t="s">
        <v>948</v>
      </c>
      <c r="T28" s="1" t="s">
        <v>949</v>
      </c>
      <c r="U28" s="1" t="s">
        <v>950</v>
      </c>
      <c r="V28" s="1" t="s">
        <v>992</v>
      </c>
    </row>
    <row r="29" s="1" customFormat="1" spans="1:22">
      <c r="A29" s="3">
        <v>21716900297</v>
      </c>
      <c r="B29" s="1" t="s">
        <v>938</v>
      </c>
      <c r="C29" s="1" t="s">
        <v>1085</v>
      </c>
      <c r="D29" s="1" t="s">
        <v>1086</v>
      </c>
      <c r="E29" s="1" t="s">
        <v>1087</v>
      </c>
      <c r="F29" s="1" t="s">
        <v>938</v>
      </c>
      <c r="G29" s="1" t="s">
        <v>939</v>
      </c>
      <c r="H29" s="1" t="s">
        <v>940</v>
      </c>
      <c r="I29" s="1" t="s">
        <v>1088</v>
      </c>
      <c r="J29" s="1" t="s">
        <v>942</v>
      </c>
      <c r="K29" s="1" t="s">
        <v>1088</v>
      </c>
      <c r="L29" s="1" t="s">
        <v>1088</v>
      </c>
      <c r="M29" s="1" t="s">
        <v>943</v>
      </c>
      <c r="N29" s="1" t="s">
        <v>943</v>
      </c>
      <c r="O29" s="1" t="s">
        <v>944</v>
      </c>
      <c r="P29" s="1" t="s">
        <v>945</v>
      </c>
      <c r="Q29" s="1" t="s">
        <v>946</v>
      </c>
      <c r="R29" s="1" t="s">
        <v>1089</v>
      </c>
      <c r="S29" s="1" t="s">
        <v>948</v>
      </c>
      <c r="T29" s="1" t="s">
        <v>949</v>
      </c>
      <c r="U29" s="1" t="s">
        <v>950</v>
      </c>
      <c r="V29" s="1" t="s">
        <v>958</v>
      </c>
    </row>
    <row r="30" s="1" customFormat="1" spans="1:22">
      <c r="A30" s="3">
        <v>21716840807</v>
      </c>
      <c r="B30" s="1" t="s">
        <v>938</v>
      </c>
      <c r="C30" s="1" t="s">
        <v>1090</v>
      </c>
      <c r="D30" s="1" t="s">
        <v>1033</v>
      </c>
      <c r="E30" s="1" t="s">
        <v>1091</v>
      </c>
      <c r="F30" s="1" t="s">
        <v>938</v>
      </c>
      <c r="G30" s="1" t="s">
        <v>939</v>
      </c>
      <c r="H30" s="1" t="s">
        <v>940</v>
      </c>
      <c r="I30" s="1" t="s">
        <v>1092</v>
      </c>
      <c r="J30" s="1" t="s">
        <v>942</v>
      </c>
      <c r="K30" s="1" t="s">
        <v>1092</v>
      </c>
      <c r="L30" s="1" t="s">
        <v>1092</v>
      </c>
      <c r="M30" s="1" t="s">
        <v>943</v>
      </c>
      <c r="N30" s="1" t="s">
        <v>943</v>
      </c>
      <c r="O30" s="1" t="s">
        <v>944</v>
      </c>
      <c r="P30" s="1" t="s">
        <v>945</v>
      </c>
      <c r="Q30" s="1" t="s">
        <v>946</v>
      </c>
      <c r="R30" s="1" t="s">
        <v>1093</v>
      </c>
      <c r="S30" s="1" t="s">
        <v>948</v>
      </c>
      <c r="T30" s="1" t="s">
        <v>949</v>
      </c>
      <c r="U30" s="1" t="s">
        <v>950</v>
      </c>
      <c r="V30" s="1" t="s">
        <v>951</v>
      </c>
    </row>
    <row r="31" s="1" customFormat="1" spans="1:22">
      <c r="A31" s="3">
        <v>21716826931</v>
      </c>
      <c r="B31" s="1" t="s">
        <v>938</v>
      </c>
      <c r="C31" s="1" t="s">
        <v>1094</v>
      </c>
      <c r="D31" s="1" t="s">
        <v>1033</v>
      </c>
      <c r="E31" s="1" t="s">
        <v>1095</v>
      </c>
      <c r="F31" s="1" t="s">
        <v>938</v>
      </c>
      <c r="G31" s="1" t="s">
        <v>939</v>
      </c>
      <c r="H31" s="1" t="s">
        <v>940</v>
      </c>
      <c r="I31" s="1" t="s">
        <v>1092</v>
      </c>
      <c r="J31" s="1" t="s">
        <v>942</v>
      </c>
      <c r="K31" s="1" t="s">
        <v>1092</v>
      </c>
      <c r="L31" s="1" t="s">
        <v>1092</v>
      </c>
      <c r="M31" s="1" t="s">
        <v>943</v>
      </c>
      <c r="N31" s="1" t="s">
        <v>943</v>
      </c>
      <c r="O31" s="1" t="s">
        <v>944</v>
      </c>
      <c r="P31" s="1" t="s">
        <v>945</v>
      </c>
      <c r="Q31" s="1" t="s">
        <v>946</v>
      </c>
      <c r="R31" s="1" t="s">
        <v>1096</v>
      </c>
      <c r="S31" s="1" t="s">
        <v>948</v>
      </c>
      <c r="T31" s="1" t="s">
        <v>949</v>
      </c>
      <c r="U31" s="1" t="s">
        <v>950</v>
      </c>
      <c r="V31" s="1" t="s">
        <v>951</v>
      </c>
    </row>
    <row r="32" s="1" customFormat="1" spans="1:22">
      <c r="A32" s="3">
        <v>21717022243</v>
      </c>
      <c r="B32" s="1" t="s">
        <v>938</v>
      </c>
      <c r="C32" s="1" t="s">
        <v>1097</v>
      </c>
      <c r="D32" s="1" t="s">
        <v>1033</v>
      </c>
      <c r="E32" s="1" t="s">
        <v>1098</v>
      </c>
      <c r="F32" s="1" t="s">
        <v>938</v>
      </c>
      <c r="G32" s="1" t="s">
        <v>939</v>
      </c>
      <c r="H32" s="1" t="s">
        <v>940</v>
      </c>
      <c r="I32" s="1" t="s">
        <v>1092</v>
      </c>
      <c r="J32" s="1" t="s">
        <v>942</v>
      </c>
      <c r="K32" s="1" t="s">
        <v>1092</v>
      </c>
      <c r="L32" s="1" t="s">
        <v>1092</v>
      </c>
      <c r="M32" s="1" t="s">
        <v>943</v>
      </c>
      <c r="N32" s="1" t="s">
        <v>943</v>
      </c>
      <c r="O32" s="1" t="s">
        <v>944</v>
      </c>
      <c r="P32" s="1" t="s">
        <v>945</v>
      </c>
      <c r="Q32" s="1" t="s">
        <v>946</v>
      </c>
      <c r="R32" s="1" t="s">
        <v>1099</v>
      </c>
      <c r="S32" s="1" t="s">
        <v>948</v>
      </c>
      <c r="T32" s="1" t="s">
        <v>949</v>
      </c>
      <c r="U32" s="1" t="s">
        <v>950</v>
      </c>
      <c r="V32" s="1" t="s">
        <v>951</v>
      </c>
    </row>
    <row r="33" s="1" customFormat="1" spans="1:22">
      <c r="A33" s="3">
        <v>21717169384</v>
      </c>
      <c r="B33" s="1" t="s">
        <v>938</v>
      </c>
      <c r="C33" s="1" t="s">
        <v>1100</v>
      </c>
      <c r="D33" s="1" t="s">
        <v>1101</v>
      </c>
      <c r="E33" s="1" t="s">
        <v>1102</v>
      </c>
      <c r="F33" s="1" t="s">
        <v>938</v>
      </c>
      <c r="G33" s="1" t="s">
        <v>939</v>
      </c>
      <c r="H33" s="1" t="s">
        <v>940</v>
      </c>
      <c r="I33" s="1" t="s">
        <v>1103</v>
      </c>
      <c r="J33" s="1" t="s">
        <v>942</v>
      </c>
      <c r="K33" s="1" t="s">
        <v>1103</v>
      </c>
      <c r="L33" s="1" t="s">
        <v>1103</v>
      </c>
      <c r="M33" s="1" t="s">
        <v>943</v>
      </c>
      <c r="N33" s="1" t="s">
        <v>943</v>
      </c>
      <c r="O33" s="1" t="s">
        <v>944</v>
      </c>
      <c r="P33" s="1" t="s">
        <v>945</v>
      </c>
      <c r="Q33" s="1" t="s">
        <v>946</v>
      </c>
      <c r="R33" s="1" t="s">
        <v>1104</v>
      </c>
      <c r="S33" s="1" t="s">
        <v>948</v>
      </c>
      <c r="T33" s="1" t="s">
        <v>949</v>
      </c>
      <c r="U33" s="1" t="s">
        <v>950</v>
      </c>
      <c r="V33" s="1" t="s">
        <v>958</v>
      </c>
    </row>
    <row r="34" s="1" customFormat="1" spans="1:22">
      <c r="A34" s="3">
        <v>21717407812</v>
      </c>
      <c r="B34" s="1" t="s">
        <v>938</v>
      </c>
      <c r="C34" s="1" t="s">
        <v>1105</v>
      </c>
      <c r="D34" s="1" t="s">
        <v>1033</v>
      </c>
      <c r="E34" s="1" t="s">
        <v>1106</v>
      </c>
      <c r="F34" s="1" t="s">
        <v>938</v>
      </c>
      <c r="G34" s="1" t="s">
        <v>939</v>
      </c>
      <c r="H34" s="1" t="s">
        <v>940</v>
      </c>
      <c r="I34" s="1" t="s">
        <v>1092</v>
      </c>
      <c r="J34" s="1" t="s">
        <v>942</v>
      </c>
      <c r="K34" s="1" t="s">
        <v>1092</v>
      </c>
      <c r="L34" s="1" t="s">
        <v>1092</v>
      </c>
      <c r="M34" s="1" t="s">
        <v>943</v>
      </c>
      <c r="N34" s="1" t="s">
        <v>943</v>
      </c>
      <c r="O34" s="1" t="s">
        <v>944</v>
      </c>
      <c r="P34" s="1" t="s">
        <v>945</v>
      </c>
      <c r="Q34" s="1" t="s">
        <v>946</v>
      </c>
      <c r="R34" s="1" t="s">
        <v>1107</v>
      </c>
      <c r="S34" s="1" t="s">
        <v>948</v>
      </c>
      <c r="T34" s="1" t="s">
        <v>949</v>
      </c>
      <c r="U34" s="1" t="s">
        <v>950</v>
      </c>
      <c r="V34" s="1" t="s">
        <v>951</v>
      </c>
    </row>
    <row r="35" s="1" customFormat="1" spans="1:22">
      <c r="A35" s="3">
        <v>21717850585</v>
      </c>
      <c r="B35" s="1" t="s">
        <v>938</v>
      </c>
      <c r="C35" s="1" t="s">
        <v>1108</v>
      </c>
      <c r="D35" s="1" t="s">
        <v>1109</v>
      </c>
      <c r="E35" s="1" t="s">
        <v>1110</v>
      </c>
      <c r="F35" s="1" t="s">
        <v>938</v>
      </c>
      <c r="G35" s="1" t="s">
        <v>939</v>
      </c>
      <c r="H35" s="1" t="s">
        <v>940</v>
      </c>
      <c r="I35" s="1" t="s">
        <v>1111</v>
      </c>
      <c r="J35" s="1" t="s">
        <v>942</v>
      </c>
      <c r="K35" s="1" t="s">
        <v>1111</v>
      </c>
      <c r="L35" s="1" t="s">
        <v>1111</v>
      </c>
      <c r="M35" s="1" t="s">
        <v>943</v>
      </c>
      <c r="N35" s="1" t="s">
        <v>943</v>
      </c>
      <c r="O35" s="1" t="s">
        <v>944</v>
      </c>
      <c r="P35" s="1" t="s">
        <v>945</v>
      </c>
      <c r="Q35" s="1" t="s">
        <v>946</v>
      </c>
      <c r="R35" s="1" t="s">
        <v>1112</v>
      </c>
      <c r="S35" s="1" t="s">
        <v>948</v>
      </c>
      <c r="T35" s="1" t="s">
        <v>949</v>
      </c>
      <c r="U35" s="1" t="s">
        <v>950</v>
      </c>
      <c r="V35" s="1" t="s">
        <v>982</v>
      </c>
    </row>
    <row r="36" s="1" customFormat="1" spans="1:22">
      <c r="A36" s="3">
        <v>21718010884</v>
      </c>
      <c r="B36" s="1" t="s">
        <v>938</v>
      </c>
      <c r="C36" s="1" t="s">
        <v>1113</v>
      </c>
      <c r="D36" s="1" t="s">
        <v>1114</v>
      </c>
      <c r="E36" s="1" t="s">
        <v>1115</v>
      </c>
      <c r="F36" s="1" t="s">
        <v>938</v>
      </c>
      <c r="G36" s="1" t="s">
        <v>939</v>
      </c>
      <c r="H36" s="1" t="s">
        <v>940</v>
      </c>
      <c r="I36" s="1" t="s">
        <v>1116</v>
      </c>
      <c r="J36" s="1" t="s">
        <v>942</v>
      </c>
      <c r="K36" s="1" t="s">
        <v>1116</v>
      </c>
      <c r="L36" s="1" t="s">
        <v>1116</v>
      </c>
      <c r="M36" s="1" t="s">
        <v>943</v>
      </c>
      <c r="N36" s="1" t="s">
        <v>943</v>
      </c>
      <c r="O36" s="1" t="s">
        <v>944</v>
      </c>
      <c r="P36" s="1" t="s">
        <v>945</v>
      </c>
      <c r="Q36" s="1" t="s">
        <v>946</v>
      </c>
      <c r="R36" s="1" t="s">
        <v>1117</v>
      </c>
      <c r="S36" s="1" t="s">
        <v>948</v>
      </c>
      <c r="T36" s="1" t="s">
        <v>949</v>
      </c>
      <c r="U36" s="1" t="s">
        <v>950</v>
      </c>
      <c r="V36" s="1" t="s">
        <v>982</v>
      </c>
    </row>
    <row r="37" s="1" customFormat="1" spans="1:22">
      <c r="A37" s="3">
        <v>21608393213</v>
      </c>
      <c r="B37" s="1" t="s">
        <v>1118</v>
      </c>
      <c r="C37" s="1" t="s">
        <v>1119</v>
      </c>
      <c r="D37" s="1" t="s">
        <v>1120</v>
      </c>
      <c r="E37" s="1" t="s">
        <v>1121</v>
      </c>
      <c r="F37" s="1" t="s">
        <v>938</v>
      </c>
      <c r="G37" s="1" t="s">
        <v>939</v>
      </c>
      <c r="H37" s="1" t="s">
        <v>940</v>
      </c>
      <c r="I37" s="1" t="s">
        <v>1122</v>
      </c>
      <c r="J37" s="1" t="s">
        <v>942</v>
      </c>
      <c r="K37" s="1" t="s">
        <v>1122</v>
      </c>
      <c r="L37" s="1" t="s">
        <v>1122</v>
      </c>
      <c r="M37" s="1" t="s">
        <v>943</v>
      </c>
      <c r="N37" s="1" t="s">
        <v>943</v>
      </c>
      <c r="O37" s="1" t="s">
        <v>944</v>
      </c>
      <c r="P37" s="1" t="s">
        <v>945</v>
      </c>
      <c r="Q37" s="1" t="s">
        <v>946</v>
      </c>
      <c r="R37" s="1" t="s">
        <v>1123</v>
      </c>
      <c r="S37" s="1" t="s">
        <v>948</v>
      </c>
      <c r="T37" s="1" t="s">
        <v>949</v>
      </c>
      <c r="U37" s="1" t="s">
        <v>950</v>
      </c>
      <c r="V37" s="1" t="s">
        <v>982</v>
      </c>
    </row>
    <row r="38" s="1" customFormat="1" spans="1:22">
      <c r="A38" s="3">
        <v>21566977633</v>
      </c>
      <c r="B38" s="1" t="s">
        <v>1124</v>
      </c>
      <c r="C38" s="1" t="s">
        <v>1125</v>
      </c>
      <c r="D38" s="1" t="s">
        <v>1126</v>
      </c>
      <c r="E38" s="1" t="s">
        <v>1127</v>
      </c>
      <c r="F38" s="1" t="s">
        <v>938</v>
      </c>
      <c r="G38" s="1" t="s">
        <v>939</v>
      </c>
      <c r="H38" s="1" t="s">
        <v>940</v>
      </c>
      <c r="I38" s="1" t="s">
        <v>1128</v>
      </c>
      <c r="J38" s="1" t="s">
        <v>942</v>
      </c>
      <c r="K38" s="1" t="s">
        <v>1128</v>
      </c>
      <c r="L38" s="1" t="s">
        <v>1128</v>
      </c>
      <c r="M38" s="1" t="s">
        <v>943</v>
      </c>
      <c r="N38" s="1" t="s">
        <v>943</v>
      </c>
      <c r="O38" s="1" t="s">
        <v>944</v>
      </c>
      <c r="P38" s="1" t="s">
        <v>945</v>
      </c>
      <c r="Q38" s="1" t="s">
        <v>946</v>
      </c>
      <c r="R38" s="1" t="s">
        <v>1129</v>
      </c>
      <c r="S38" s="1" t="s">
        <v>948</v>
      </c>
      <c r="T38" s="1" t="s">
        <v>949</v>
      </c>
      <c r="U38" s="1" t="s">
        <v>1013</v>
      </c>
      <c r="V38" s="1" t="s">
        <v>958</v>
      </c>
    </row>
    <row r="39" s="1" customFormat="1" spans="1:22">
      <c r="A39" s="3">
        <v>21715879712</v>
      </c>
      <c r="B39" s="1" t="s">
        <v>938</v>
      </c>
      <c r="C39" s="1" t="s">
        <v>1130</v>
      </c>
      <c r="D39" s="1" t="s">
        <v>988</v>
      </c>
      <c r="E39" s="1" t="s">
        <v>1131</v>
      </c>
      <c r="F39" s="1" t="s">
        <v>938</v>
      </c>
      <c r="G39" s="1" t="s">
        <v>939</v>
      </c>
      <c r="H39" s="1" t="s">
        <v>940</v>
      </c>
      <c r="I39" s="1" t="s">
        <v>1083</v>
      </c>
      <c r="J39" s="1" t="s">
        <v>942</v>
      </c>
      <c r="K39" s="1" t="s">
        <v>1083</v>
      </c>
      <c r="L39" s="1" t="s">
        <v>1083</v>
      </c>
      <c r="M39" s="1" t="s">
        <v>943</v>
      </c>
      <c r="N39" s="1" t="s">
        <v>943</v>
      </c>
      <c r="O39" s="1" t="s">
        <v>944</v>
      </c>
      <c r="P39" s="1" t="s">
        <v>945</v>
      </c>
      <c r="Q39" s="1" t="s">
        <v>946</v>
      </c>
      <c r="R39" s="1" t="s">
        <v>1132</v>
      </c>
      <c r="S39" s="1" t="s">
        <v>948</v>
      </c>
      <c r="T39" s="1" t="s">
        <v>949</v>
      </c>
      <c r="U39" s="1" t="s">
        <v>950</v>
      </c>
      <c r="V39" s="1" t="s">
        <v>992</v>
      </c>
    </row>
    <row r="40" s="1" customFormat="1" spans="1:22">
      <c r="A40" s="3">
        <v>21715901499</v>
      </c>
      <c r="B40" s="1" t="s">
        <v>938</v>
      </c>
      <c r="C40" s="1" t="s">
        <v>1133</v>
      </c>
      <c r="D40" s="1" t="s">
        <v>1101</v>
      </c>
      <c r="E40" s="1" t="s">
        <v>1134</v>
      </c>
      <c r="F40" s="1" t="s">
        <v>938</v>
      </c>
      <c r="G40" s="1" t="s">
        <v>939</v>
      </c>
      <c r="H40" s="1" t="s">
        <v>940</v>
      </c>
      <c r="I40" s="1" t="s">
        <v>1103</v>
      </c>
      <c r="J40" s="1" t="s">
        <v>942</v>
      </c>
      <c r="K40" s="1" t="s">
        <v>1103</v>
      </c>
      <c r="L40" s="1" t="s">
        <v>1103</v>
      </c>
      <c r="M40" s="1" t="s">
        <v>943</v>
      </c>
      <c r="N40" s="1" t="s">
        <v>943</v>
      </c>
      <c r="O40" s="1" t="s">
        <v>944</v>
      </c>
      <c r="P40" s="1" t="s">
        <v>945</v>
      </c>
      <c r="Q40" s="1" t="s">
        <v>946</v>
      </c>
      <c r="R40" s="1" t="s">
        <v>1135</v>
      </c>
      <c r="S40" s="1" t="s">
        <v>948</v>
      </c>
      <c r="T40" s="1" t="s">
        <v>949</v>
      </c>
      <c r="U40" s="1" t="s">
        <v>950</v>
      </c>
      <c r="V40" s="1" t="s">
        <v>958</v>
      </c>
    </row>
    <row r="41" s="1" customFormat="1" spans="1:22">
      <c r="A41" s="3">
        <v>21715912227</v>
      </c>
      <c r="B41" s="1" t="s">
        <v>938</v>
      </c>
      <c r="C41" s="1" t="s">
        <v>1136</v>
      </c>
      <c r="D41" s="1" t="s">
        <v>1137</v>
      </c>
      <c r="E41" s="1" t="s">
        <v>1138</v>
      </c>
      <c r="F41" s="1" t="s">
        <v>938</v>
      </c>
      <c r="G41" s="1" t="s">
        <v>939</v>
      </c>
      <c r="H41" s="1" t="s">
        <v>940</v>
      </c>
      <c r="I41" s="1" t="s">
        <v>1139</v>
      </c>
      <c r="J41" s="1" t="s">
        <v>942</v>
      </c>
      <c r="K41" s="1" t="s">
        <v>1139</v>
      </c>
      <c r="L41" s="1" t="s">
        <v>1139</v>
      </c>
      <c r="M41" s="1" t="s">
        <v>943</v>
      </c>
      <c r="N41" s="1" t="s">
        <v>943</v>
      </c>
      <c r="O41" s="1" t="s">
        <v>944</v>
      </c>
      <c r="P41" s="1" t="s">
        <v>945</v>
      </c>
      <c r="Q41" s="1" t="s">
        <v>946</v>
      </c>
      <c r="R41" s="1" t="s">
        <v>1140</v>
      </c>
      <c r="S41" s="1" t="s">
        <v>948</v>
      </c>
      <c r="T41" s="1" t="s">
        <v>949</v>
      </c>
      <c r="U41" s="1" t="s">
        <v>950</v>
      </c>
      <c r="V41" s="1" t="s">
        <v>958</v>
      </c>
    </row>
    <row r="42" s="1" customFormat="1" spans="1:22">
      <c r="A42" s="3">
        <v>21716955104</v>
      </c>
      <c r="B42" s="1" t="s">
        <v>938</v>
      </c>
      <c r="C42" s="1" t="s">
        <v>1141</v>
      </c>
      <c r="D42" s="1" t="s">
        <v>1142</v>
      </c>
      <c r="E42" s="1" t="s">
        <v>1143</v>
      </c>
      <c r="F42" s="1" t="s">
        <v>938</v>
      </c>
      <c r="G42" s="1" t="s">
        <v>939</v>
      </c>
      <c r="H42" s="1" t="s">
        <v>940</v>
      </c>
      <c r="I42" s="1" t="s">
        <v>1144</v>
      </c>
      <c r="J42" s="1" t="s">
        <v>942</v>
      </c>
      <c r="K42" s="1" t="s">
        <v>1144</v>
      </c>
      <c r="L42" s="1" t="s">
        <v>1144</v>
      </c>
      <c r="M42" s="1" t="s">
        <v>943</v>
      </c>
      <c r="N42" s="1" t="s">
        <v>943</v>
      </c>
      <c r="O42" s="1" t="s">
        <v>944</v>
      </c>
      <c r="P42" s="1" t="s">
        <v>945</v>
      </c>
      <c r="Q42" s="1" t="s">
        <v>946</v>
      </c>
      <c r="R42" s="1" t="s">
        <v>1145</v>
      </c>
      <c r="S42" s="1" t="s">
        <v>948</v>
      </c>
      <c r="T42" s="1" t="s">
        <v>949</v>
      </c>
      <c r="U42" s="1" t="s">
        <v>950</v>
      </c>
      <c r="V42" s="1" t="s">
        <v>982</v>
      </c>
    </row>
    <row r="43" s="1" customFormat="1" spans="1:22">
      <c r="A43" s="3">
        <v>21718790449</v>
      </c>
      <c r="B43" s="1" t="s">
        <v>938</v>
      </c>
      <c r="C43" s="1" t="s">
        <v>1146</v>
      </c>
      <c r="D43" s="1" t="s">
        <v>1147</v>
      </c>
      <c r="E43" s="1" t="s">
        <v>1148</v>
      </c>
      <c r="F43" s="1" t="s">
        <v>938</v>
      </c>
      <c r="G43" s="1" t="s">
        <v>939</v>
      </c>
      <c r="H43" s="1" t="s">
        <v>940</v>
      </c>
      <c r="I43" s="1" t="s">
        <v>1149</v>
      </c>
      <c r="J43" s="1" t="s">
        <v>942</v>
      </c>
      <c r="K43" s="1" t="s">
        <v>1149</v>
      </c>
      <c r="L43" s="1" t="s">
        <v>1149</v>
      </c>
      <c r="M43" s="1" t="s">
        <v>943</v>
      </c>
      <c r="N43" s="1" t="s">
        <v>943</v>
      </c>
      <c r="O43" s="1" t="s">
        <v>944</v>
      </c>
      <c r="P43" s="1" t="s">
        <v>945</v>
      </c>
      <c r="Q43" s="1" t="s">
        <v>946</v>
      </c>
      <c r="R43" s="1" t="s">
        <v>1150</v>
      </c>
      <c r="S43" s="1" t="s">
        <v>948</v>
      </c>
      <c r="T43" s="1" t="s">
        <v>949</v>
      </c>
      <c r="U43" s="1" t="s">
        <v>950</v>
      </c>
      <c r="V43" s="1" t="s">
        <v>982</v>
      </c>
    </row>
    <row r="44" s="1" customFormat="1" spans="1:22">
      <c r="A44" s="3">
        <v>21718715213</v>
      </c>
      <c r="B44" s="1" t="s">
        <v>938</v>
      </c>
      <c r="C44" s="1" t="s">
        <v>1151</v>
      </c>
      <c r="D44" s="1" t="s">
        <v>1152</v>
      </c>
      <c r="E44" s="1" t="s">
        <v>1153</v>
      </c>
      <c r="F44" s="1" t="s">
        <v>938</v>
      </c>
      <c r="G44" s="1" t="s">
        <v>939</v>
      </c>
      <c r="H44" s="1" t="s">
        <v>940</v>
      </c>
      <c r="I44" s="1" t="s">
        <v>1154</v>
      </c>
      <c r="J44" s="1" t="s">
        <v>942</v>
      </c>
      <c r="K44" s="1" t="s">
        <v>1154</v>
      </c>
      <c r="L44" s="1" t="s">
        <v>1154</v>
      </c>
      <c r="M44" s="1" t="s">
        <v>943</v>
      </c>
      <c r="N44" s="1" t="s">
        <v>943</v>
      </c>
      <c r="O44" s="1" t="s">
        <v>944</v>
      </c>
      <c r="P44" s="1" t="s">
        <v>945</v>
      </c>
      <c r="Q44" s="1" t="s">
        <v>946</v>
      </c>
      <c r="R44" s="1" t="s">
        <v>1155</v>
      </c>
      <c r="S44" s="1" t="s">
        <v>948</v>
      </c>
      <c r="T44" s="1" t="s">
        <v>949</v>
      </c>
      <c r="U44" s="1" t="s">
        <v>950</v>
      </c>
      <c r="V44" s="1" t="s">
        <v>958</v>
      </c>
    </row>
    <row r="45" s="1" customFormat="1" spans="1:22">
      <c r="A45" s="3">
        <v>21315008507</v>
      </c>
      <c r="B45" s="1" t="s">
        <v>1156</v>
      </c>
      <c r="C45" s="1" t="s">
        <v>1157</v>
      </c>
      <c r="D45" s="1" t="s">
        <v>1158</v>
      </c>
      <c r="E45" s="1" t="s">
        <v>1159</v>
      </c>
      <c r="F45" s="1" t="s">
        <v>963</v>
      </c>
      <c r="G45" s="1" t="s">
        <v>939</v>
      </c>
      <c r="H45" s="1" t="s">
        <v>940</v>
      </c>
      <c r="I45" s="1" t="s">
        <v>1160</v>
      </c>
      <c r="J45" s="1" t="s">
        <v>942</v>
      </c>
      <c r="K45" s="1" t="s">
        <v>1160</v>
      </c>
      <c r="L45" s="1" t="s">
        <v>1160</v>
      </c>
      <c r="M45" s="1" t="s">
        <v>943</v>
      </c>
      <c r="N45" s="1" t="s">
        <v>943</v>
      </c>
      <c r="O45" s="1" t="s">
        <v>944</v>
      </c>
      <c r="P45" s="1" t="s">
        <v>945</v>
      </c>
      <c r="Q45" s="1" t="s">
        <v>946</v>
      </c>
      <c r="R45" s="1" t="s">
        <v>1161</v>
      </c>
      <c r="S45" s="1" t="s">
        <v>948</v>
      </c>
      <c r="T45" s="1" t="s">
        <v>949</v>
      </c>
      <c r="U45" s="1" t="s">
        <v>1013</v>
      </c>
      <c r="V45" s="1" t="s">
        <v>1162</v>
      </c>
    </row>
    <row r="46" s="1" customFormat="1" spans="1:22">
      <c r="A46" s="3">
        <v>21713027389</v>
      </c>
      <c r="B46" s="1" t="s">
        <v>963</v>
      </c>
      <c r="C46" s="1" t="s">
        <v>1163</v>
      </c>
      <c r="D46" s="1" t="s">
        <v>1033</v>
      </c>
      <c r="E46" s="1" t="s">
        <v>1164</v>
      </c>
      <c r="F46" s="1" t="s">
        <v>938</v>
      </c>
      <c r="G46" s="1" t="s">
        <v>939</v>
      </c>
      <c r="H46" s="1" t="s">
        <v>940</v>
      </c>
      <c r="I46" s="1" t="s">
        <v>1165</v>
      </c>
      <c r="J46" s="1" t="s">
        <v>942</v>
      </c>
      <c r="K46" s="1" t="s">
        <v>1165</v>
      </c>
      <c r="L46" s="1" t="s">
        <v>1165</v>
      </c>
      <c r="M46" s="1" t="s">
        <v>943</v>
      </c>
      <c r="N46" s="1" t="s">
        <v>943</v>
      </c>
      <c r="O46" s="1" t="s">
        <v>944</v>
      </c>
      <c r="P46" s="1" t="s">
        <v>945</v>
      </c>
      <c r="Q46" s="1" t="s">
        <v>946</v>
      </c>
      <c r="R46" s="1" t="s">
        <v>1166</v>
      </c>
      <c r="S46" s="1" t="s">
        <v>948</v>
      </c>
      <c r="T46" s="1" t="s">
        <v>949</v>
      </c>
      <c r="U46" s="1" t="s">
        <v>950</v>
      </c>
      <c r="V46" s="1" t="s">
        <v>951</v>
      </c>
    </row>
    <row r="47" s="1" customFormat="1" spans="1:22">
      <c r="A47" s="3">
        <v>21705879629</v>
      </c>
      <c r="B47" s="1" t="s">
        <v>963</v>
      </c>
      <c r="C47" s="1" t="s">
        <v>1167</v>
      </c>
      <c r="D47" s="1" t="s">
        <v>1168</v>
      </c>
      <c r="E47" s="1" t="s">
        <v>1169</v>
      </c>
      <c r="F47" s="1" t="s">
        <v>938</v>
      </c>
      <c r="G47" s="1" t="s">
        <v>939</v>
      </c>
      <c r="H47" s="1" t="s">
        <v>940</v>
      </c>
      <c r="I47" s="1" t="s">
        <v>1170</v>
      </c>
      <c r="J47" s="1" t="s">
        <v>942</v>
      </c>
      <c r="K47" s="1" t="s">
        <v>1170</v>
      </c>
      <c r="L47" s="1" t="s">
        <v>1170</v>
      </c>
      <c r="M47" s="1" t="s">
        <v>943</v>
      </c>
      <c r="N47" s="1" t="s">
        <v>943</v>
      </c>
      <c r="O47" s="1" t="s">
        <v>944</v>
      </c>
      <c r="P47" s="1" t="s">
        <v>945</v>
      </c>
      <c r="Q47" s="1" t="s">
        <v>946</v>
      </c>
      <c r="R47" s="1" t="s">
        <v>1171</v>
      </c>
      <c r="S47" s="1" t="s">
        <v>948</v>
      </c>
      <c r="T47" s="1" t="s">
        <v>949</v>
      </c>
      <c r="U47" s="1" t="s">
        <v>950</v>
      </c>
      <c r="V47" s="1" t="s">
        <v>971</v>
      </c>
    </row>
    <row r="48" s="1" customFormat="1" spans="1:22">
      <c r="A48" s="3">
        <v>21705880778</v>
      </c>
      <c r="B48" s="1" t="s">
        <v>963</v>
      </c>
      <c r="C48" s="1" t="s">
        <v>1172</v>
      </c>
      <c r="D48" s="1" t="s">
        <v>988</v>
      </c>
      <c r="E48" s="1" t="s">
        <v>1173</v>
      </c>
      <c r="F48" s="1" t="s">
        <v>938</v>
      </c>
      <c r="G48" s="1" t="s">
        <v>939</v>
      </c>
      <c r="H48" s="1" t="s">
        <v>940</v>
      </c>
      <c r="I48" s="1" t="s">
        <v>1174</v>
      </c>
      <c r="J48" s="1" t="s">
        <v>942</v>
      </c>
      <c r="K48" s="1" t="s">
        <v>1174</v>
      </c>
      <c r="L48" s="1" t="s">
        <v>1174</v>
      </c>
      <c r="M48" s="1" t="s">
        <v>943</v>
      </c>
      <c r="N48" s="1" t="s">
        <v>943</v>
      </c>
      <c r="O48" s="1" t="s">
        <v>944</v>
      </c>
      <c r="P48" s="1" t="s">
        <v>945</v>
      </c>
      <c r="Q48" s="1" t="s">
        <v>946</v>
      </c>
      <c r="R48" s="1" t="s">
        <v>1175</v>
      </c>
      <c r="S48" s="1" t="s">
        <v>948</v>
      </c>
      <c r="T48" s="1" t="s">
        <v>949</v>
      </c>
      <c r="U48" s="1" t="s">
        <v>950</v>
      </c>
      <c r="V48" s="1" t="s">
        <v>992</v>
      </c>
    </row>
    <row r="49" s="1" customFormat="1" spans="1:22">
      <c r="A49" s="3">
        <v>21721974442</v>
      </c>
      <c r="B49" s="1" t="s">
        <v>938</v>
      </c>
      <c r="C49" s="1" t="s">
        <v>1176</v>
      </c>
      <c r="D49" s="1" t="s">
        <v>1109</v>
      </c>
      <c r="E49" s="1" t="s">
        <v>1177</v>
      </c>
      <c r="F49" s="1" t="s">
        <v>938</v>
      </c>
      <c r="G49" s="1" t="s">
        <v>939</v>
      </c>
      <c r="H49" s="1" t="s">
        <v>940</v>
      </c>
      <c r="I49" s="1" t="s">
        <v>1178</v>
      </c>
      <c r="J49" s="1" t="s">
        <v>942</v>
      </c>
      <c r="K49" s="1" t="s">
        <v>1178</v>
      </c>
      <c r="L49" s="1" t="s">
        <v>1178</v>
      </c>
      <c r="M49" s="1" t="s">
        <v>943</v>
      </c>
      <c r="N49" s="1" t="s">
        <v>943</v>
      </c>
      <c r="O49" s="1" t="s">
        <v>944</v>
      </c>
      <c r="P49" s="1" t="s">
        <v>945</v>
      </c>
      <c r="Q49" s="1" t="s">
        <v>946</v>
      </c>
      <c r="R49" s="1" t="s">
        <v>1179</v>
      </c>
      <c r="S49" s="1" t="s">
        <v>948</v>
      </c>
      <c r="T49" s="1" t="s">
        <v>949</v>
      </c>
      <c r="U49" s="1" t="s">
        <v>950</v>
      </c>
      <c r="V49" s="1" t="s">
        <v>982</v>
      </c>
    </row>
    <row r="50" s="1" customFormat="1" spans="1:22">
      <c r="A50" s="3">
        <v>21608358346</v>
      </c>
      <c r="B50" s="1" t="s">
        <v>1118</v>
      </c>
      <c r="C50" s="1" t="s">
        <v>1180</v>
      </c>
      <c r="D50" s="1" t="s">
        <v>1181</v>
      </c>
      <c r="E50" s="1" t="s">
        <v>1182</v>
      </c>
      <c r="F50" s="1" t="s">
        <v>963</v>
      </c>
      <c r="G50" s="1" t="s">
        <v>939</v>
      </c>
      <c r="H50" s="1" t="s">
        <v>940</v>
      </c>
      <c r="I50" s="1" t="s">
        <v>1183</v>
      </c>
      <c r="J50" s="1" t="s">
        <v>942</v>
      </c>
      <c r="K50" s="1" t="s">
        <v>1183</v>
      </c>
      <c r="L50" s="1" t="s">
        <v>1183</v>
      </c>
      <c r="M50" s="1" t="s">
        <v>943</v>
      </c>
      <c r="N50" s="1" t="s">
        <v>943</v>
      </c>
      <c r="O50" s="1" t="s">
        <v>944</v>
      </c>
      <c r="P50" s="1" t="s">
        <v>945</v>
      </c>
      <c r="Q50" s="1" t="s">
        <v>946</v>
      </c>
      <c r="R50" s="1" t="s">
        <v>1184</v>
      </c>
      <c r="S50" s="1" t="s">
        <v>948</v>
      </c>
      <c r="T50" s="1" t="s">
        <v>949</v>
      </c>
      <c r="U50" s="1" t="s">
        <v>950</v>
      </c>
      <c r="V50" s="1" t="s">
        <v>982</v>
      </c>
    </row>
    <row r="51" s="1" customFormat="1" spans="1:22">
      <c r="A51" s="3">
        <v>21718016866</v>
      </c>
      <c r="B51" s="1" t="s">
        <v>938</v>
      </c>
      <c r="C51" s="1" t="s">
        <v>1185</v>
      </c>
      <c r="D51" s="1" t="s">
        <v>1186</v>
      </c>
      <c r="E51" s="1" t="s">
        <v>1187</v>
      </c>
      <c r="F51" s="1" t="s">
        <v>938</v>
      </c>
      <c r="G51" s="1" t="s">
        <v>939</v>
      </c>
      <c r="H51" s="1" t="s">
        <v>940</v>
      </c>
      <c r="I51" s="1" t="s">
        <v>1188</v>
      </c>
      <c r="J51" s="1" t="s">
        <v>942</v>
      </c>
      <c r="K51" s="1" t="s">
        <v>1188</v>
      </c>
      <c r="L51" s="1" t="s">
        <v>1188</v>
      </c>
      <c r="M51" s="1" t="s">
        <v>943</v>
      </c>
      <c r="N51" s="1" t="s">
        <v>943</v>
      </c>
      <c r="O51" s="1" t="s">
        <v>944</v>
      </c>
      <c r="P51" s="1" t="s">
        <v>945</v>
      </c>
      <c r="Q51" s="1" t="s">
        <v>946</v>
      </c>
      <c r="R51" s="1" t="s">
        <v>1189</v>
      </c>
      <c r="S51" s="1" t="s">
        <v>948</v>
      </c>
      <c r="T51" s="1" t="s">
        <v>949</v>
      </c>
      <c r="U51" s="1" t="s">
        <v>950</v>
      </c>
      <c r="V51" s="1" t="s">
        <v>958</v>
      </c>
    </row>
    <row r="52" s="1" customFormat="1" spans="1:22">
      <c r="A52" s="3">
        <v>21344670502</v>
      </c>
      <c r="B52" s="1" t="s">
        <v>1190</v>
      </c>
      <c r="C52" s="1" t="s">
        <v>1191</v>
      </c>
      <c r="D52" s="1" t="s">
        <v>1055</v>
      </c>
      <c r="E52" s="1" t="s">
        <v>1192</v>
      </c>
      <c r="F52" s="1" t="s">
        <v>963</v>
      </c>
      <c r="G52" s="1" t="s">
        <v>939</v>
      </c>
      <c r="H52" s="1" t="s">
        <v>940</v>
      </c>
      <c r="I52" s="1" t="s">
        <v>1193</v>
      </c>
      <c r="J52" s="1" t="s">
        <v>942</v>
      </c>
      <c r="K52" s="1" t="s">
        <v>1193</v>
      </c>
      <c r="L52" s="1" t="s">
        <v>1193</v>
      </c>
      <c r="M52" s="1" t="s">
        <v>943</v>
      </c>
      <c r="N52" s="1" t="s">
        <v>943</v>
      </c>
      <c r="O52" s="1" t="s">
        <v>944</v>
      </c>
      <c r="P52" s="1" t="s">
        <v>945</v>
      </c>
      <c r="Q52" s="1" t="s">
        <v>946</v>
      </c>
      <c r="R52" s="1" t="s">
        <v>1194</v>
      </c>
      <c r="S52" s="1" t="s">
        <v>948</v>
      </c>
      <c r="T52" s="1" t="s">
        <v>949</v>
      </c>
      <c r="U52" s="1" t="s">
        <v>950</v>
      </c>
      <c r="V52" s="1" t="s">
        <v>982</v>
      </c>
    </row>
    <row r="53" s="1" customFormat="1" spans="1:22">
      <c r="A53" s="3">
        <v>21372855450</v>
      </c>
      <c r="B53" s="1" t="s">
        <v>1195</v>
      </c>
      <c r="C53" s="1" t="s">
        <v>1196</v>
      </c>
      <c r="D53" s="1" t="s">
        <v>1197</v>
      </c>
      <c r="E53" s="1" t="s">
        <v>1198</v>
      </c>
      <c r="F53" s="1" t="s">
        <v>959</v>
      </c>
      <c r="G53" s="1" t="s">
        <v>939</v>
      </c>
      <c r="H53" s="1" t="s">
        <v>940</v>
      </c>
      <c r="I53" s="1" t="s">
        <v>1199</v>
      </c>
      <c r="J53" s="1" t="s">
        <v>942</v>
      </c>
      <c r="K53" s="1" t="s">
        <v>1199</v>
      </c>
      <c r="L53" s="1" t="s">
        <v>1199</v>
      </c>
      <c r="M53" s="1" t="s">
        <v>943</v>
      </c>
      <c r="N53" s="1" t="s">
        <v>943</v>
      </c>
      <c r="O53" s="1" t="s">
        <v>944</v>
      </c>
      <c r="P53" s="1" t="s">
        <v>945</v>
      </c>
      <c r="Q53" s="1" t="s">
        <v>946</v>
      </c>
      <c r="R53" s="1" t="s">
        <v>1200</v>
      </c>
      <c r="S53" s="1" t="s">
        <v>948</v>
      </c>
      <c r="T53" s="1" t="s">
        <v>949</v>
      </c>
      <c r="U53" s="1" t="s">
        <v>950</v>
      </c>
      <c r="V53" s="1" t="s">
        <v>992</v>
      </c>
    </row>
    <row r="54" s="1" customFormat="1" spans="1:22">
      <c r="A54" s="3">
        <v>21721921729</v>
      </c>
      <c r="B54" s="1" t="s">
        <v>938</v>
      </c>
      <c r="C54" s="1" t="s">
        <v>1201</v>
      </c>
      <c r="D54" s="1" t="s">
        <v>1202</v>
      </c>
      <c r="E54" s="1" t="s">
        <v>1203</v>
      </c>
      <c r="F54" s="1" t="s">
        <v>938</v>
      </c>
      <c r="G54" s="1" t="s">
        <v>939</v>
      </c>
      <c r="H54" s="1" t="s">
        <v>940</v>
      </c>
      <c r="I54" s="1" t="s">
        <v>1204</v>
      </c>
      <c r="J54" s="1" t="s">
        <v>942</v>
      </c>
      <c r="K54" s="1" t="s">
        <v>1204</v>
      </c>
      <c r="L54" s="1" t="s">
        <v>1204</v>
      </c>
      <c r="M54" s="1" t="s">
        <v>943</v>
      </c>
      <c r="N54" s="1" t="s">
        <v>943</v>
      </c>
      <c r="O54" s="1" t="s">
        <v>944</v>
      </c>
      <c r="P54" s="1" t="s">
        <v>945</v>
      </c>
      <c r="Q54" s="1" t="s">
        <v>946</v>
      </c>
      <c r="R54" s="1" t="s">
        <v>1205</v>
      </c>
      <c r="S54" s="1" t="s">
        <v>948</v>
      </c>
      <c r="T54" s="1" t="s">
        <v>949</v>
      </c>
      <c r="U54" s="1" t="s">
        <v>950</v>
      </c>
      <c r="V54" s="1" t="s">
        <v>982</v>
      </c>
    </row>
    <row r="55" s="1" customFormat="1" spans="1:22">
      <c r="A55" s="3">
        <v>21721940957</v>
      </c>
      <c r="B55" s="1" t="s">
        <v>938</v>
      </c>
      <c r="C55" s="1" t="s">
        <v>1206</v>
      </c>
      <c r="D55" s="1" t="s">
        <v>1109</v>
      </c>
      <c r="E55" s="1" t="s">
        <v>1207</v>
      </c>
      <c r="F55" s="1" t="s">
        <v>938</v>
      </c>
      <c r="G55" s="1" t="s">
        <v>939</v>
      </c>
      <c r="H55" s="1" t="s">
        <v>940</v>
      </c>
      <c r="I55" s="1" t="s">
        <v>1178</v>
      </c>
      <c r="J55" s="1" t="s">
        <v>942</v>
      </c>
      <c r="K55" s="1" t="s">
        <v>1178</v>
      </c>
      <c r="L55" s="1" t="s">
        <v>1178</v>
      </c>
      <c r="M55" s="1" t="s">
        <v>943</v>
      </c>
      <c r="N55" s="1" t="s">
        <v>943</v>
      </c>
      <c r="O55" s="1" t="s">
        <v>944</v>
      </c>
      <c r="P55" s="1" t="s">
        <v>945</v>
      </c>
      <c r="Q55" s="1" t="s">
        <v>946</v>
      </c>
      <c r="R55" s="1" t="s">
        <v>1208</v>
      </c>
      <c r="S55" s="1" t="s">
        <v>948</v>
      </c>
      <c r="T55" s="1" t="s">
        <v>949</v>
      </c>
      <c r="U55" s="1" t="s">
        <v>950</v>
      </c>
      <c r="V55" s="1" t="s">
        <v>982</v>
      </c>
    </row>
    <row r="56" s="1" customFormat="1" spans="1:22">
      <c r="A56" s="3">
        <v>21328747311</v>
      </c>
      <c r="B56" s="1" t="s">
        <v>1156</v>
      </c>
      <c r="C56" s="1" t="s">
        <v>1209</v>
      </c>
      <c r="D56" s="1" t="s">
        <v>1210</v>
      </c>
      <c r="E56" s="1" t="s">
        <v>1211</v>
      </c>
      <c r="F56" s="1" t="s">
        <v>963</v>
      </c>
      <c r="G56" s="1" t="s">
        <v>939</v>
      </c>
      <c r="H56" s="1" t="s">
        <v>940</v>
      </c>
      <c r="I56" s="1" t="s">
        <v>1212</v>
      </c>
      <c r="J56" s="1" t="s">
        <v>942</v>
      </c>
      <c r="K56" s="1" t="s">
        <v>1212</v>
      </c>
      <c r="L56" s="1" t="s">
        <v>1212</v>
      </c>
      <c r="M56" s="1" t="s">
        <v>943</v>
      </c>
      <c r="N56" s="1" t="s">
        <v>943</v>
      </c>
      <c r="O56" s="1" t="s">
        <v>944</v>
      </c>
      <c r="P56" s="1" t="s">
        <v>945</v>
      </c>
      <c r="Q56" s="1" t="s">
        <v>946</v>
      </c>
      <c r="R56" s="1" t="s">
        <v>1213</v>
      </c>
      <c r="S56" s="1" t="s">
        <v>948</v>
      </c>
      <c r="T56" s="1" t="s">
        <v>949</v>
      </c>
      <c r="U56" s="1" t="s">
        <v>950</v>
      </c>
      <c r="V56" s="1" t="s">
        <v>982</v>
      </c>
    </row>
    <row r="57" s="1" customFormat="1" spans="1:22">
      <c r="A57" s="3">
        <v>21328817204</v>
      </c>
      <c r="B57" s="1" t="s">
        <v>1156</v>
      </c>
      <c r="C57" s="1" t="s">
        <v>1214</v>
      </c>
      <c r="D57" s="1" t="s">
        <v>1210</v>
      </c>
      <c r="E57" s="1" t="s">
        <v>1215</v>
      </c>
      <c r="F57" s="1" t="s">
        <v>963</v>
      </c>
      <c r="G57" s="1" t="s">
        <v>939</v>
      </c>
      <c r="H57" s="1" t="s">
        <v>940</v>
      </c>
      <c r="I57" s="1" t="s">
        <v>1212</v>
      </c>
      <c r="J57" s="1" t="s">
        <v>942</v>
      </c>
      <c r="K57" s="1" t="s">
        <v>1212</v>
      </c>
      <c r="L57" s="1" t="s">
        <v>1212</v>
      </c>
      <c r="M57" s="1" t="s">
        <v>943</v>
      </c>
      <c r="N57" s="1" t="s">
        <v>943</v>
      </c>
      <c r="O57" s="1" t="s">
        <v>944</v>
      </c>
      <c r="P57" s="1" t="s">
        <v>945</v>
      </c>
      <c r="Q57" s="1" t="s">
        <v>946</v>
      </c>
      <c r="R57" s="1" t="s">
        <v>1216</v>
      </c>
      <c r="S57" s="1" t="s">
        <v>948</v>
      </c>
      <c r="T57" s="1" t="s">
        <v>949</v>
      </c>
      <c r="U57" s="1" t="s">
        <v>950</v>
      </c>
      <c r="V57" s="1" t="s">
        <v>982</v>
      </c>
    </row>
    <row r="58" s="1" customFormat="1" spans="1:22">
      <c r="A58" s="3">
        <v>21328929720</v>
      </c>
      <c r="B58" s="1" t="s">
        <v>1217</v>
      </c>
      <c r="C58" s="1" t="s">
        <v>1218</v>
      </c>
      <c r="D58" s="1" t="s">
        <v>1210</v>
      </c>
      <c r="E58" s="1" t="s">
        <v>1219</v>
      </c>
      <c r="F58" s="1" t="s">
        <v>963</v>
      </c>
      <c r="G58" s="1" t="s">
        <v>939</v>
      </c>
      <c r="H58" s="1" t="s">
        <v>940</v>
      </c>
      <c r="I58" s="1" t="s">
        <v>1212</v>
      </c>
      <c r="J58" s="1" t="s">
        <v>942</v>
      </c>
      <c r="K58" s="1" t="s">
        <v>1212</v>
      </c>
      <c r="L58" s="1" t="s">
        <v>1212</v>
      </c>
      <c r="M58" s="1" t="s">
        <v>943</v>
      </c>
      <c r="N58" s="1" t="s">
        <v>943</v>
      </c>
      <c r="O58" s="1" t="s">
        <v>944</v>
      </c>
      <c r="P58" s="1" t="s">
        <v>945</v>
      </c>
      <c r="Q58" s="1" t="s">
        <v>946</v>
      </c>
      <c r="R58" s="1" t="s">
        <v>1220</v>
      </c>
      <c r="S58" s="1" t="s">
        <v>948</v>
      </c>
      <c r="T58" s="1" t="s">
        <v>949</v>
      </c>
      <c r="U58" s="1" t="s">
        <v>950</v>
      </c>
      <c r="V58" s="1" t="s">
        <v>982</v>
      </c>
    </row>
    <row r="59" s="1" customFormat="1" spans="1:22">
      <c r="A59" s="3">
        <v>21705709550</v>
      </c>
      <c r="B59" s="1" t="s">
        <v>959</v>
      </c>
      <c r="C59" s="1" t="s">
        <v>1221</v>
      </c>
      <c r="D59" s="1" t="s">
        <v>988</v>
      </c>
      <c r="E59" s="1" t="s">
        <v>1222</v>
      </c>
      <c r="F59" s="1" t="s">
        <v>938</v>
      </c>
      <c r="G59" s="1" t="s">
        <v>939</v>
      </c>
      <c r="H59" s="1" t="s">
        <v>940</v>
      </c>
      <c r="I59" s="1" t="s">
        <v>1174</v>
      </c>
      <c r="J59" s="1" t="s">
        <v>942</v>
      </c>
      <c r="K59" s="1" t="s">
        <v>1174</v>
      </c>
      <c r="L59" s="1" t="s">
        <v>1174</v>
      </c>
      <c r="M59" s="1" t="s">
        <v>943</v>
      </c>
      <c r="N59" s="1" t="s">
        <v>943</v>
      </c>
      <c r="O59" s="1" t="s">
        <v>944</v>
      </c>
      <c r="P59" s="1" t="s">
        <v>945</v>
      </c>
      <c r="Q59" s="1" t="s">
        <v>946</v>
      </c>
      <c r="R59" s="1" t="s">
        <v>1223</v>
      </c>
      <c r="S59" s="1" t="s">
        <v>948</v>
      </c>
      <c r="T59" s="1" t="s">
        <v>949</v>
      </c>
      <c r="U59" s="1" t="s">
        <v>950</v>
      </c>
      <c r="V59" s="1" t="s">
        <v>992</v>
      </c>
    </row>
    <row r="60" s="1" customFormat="1" spans="1:22">
      <c r="A60" s="3">
        <v>21706061689</v>
      </c>
      <c r="B60" s="1" t="s">
        <v>963</v>
      </c>
      <c r="C60" s="1" t="s">
        <v>1224</v>
      </c>
      <c r="D60" s="1" t="s">
        <v>988</v>
      </c>
      <c r="E60" s="1" t="s">
        <v>1225</v>
      </c>
      <c r="F60" s="1" t="s">
        <v>938</v>
      </c>
      <c r="G60" s="1" t="s">
        <v>939</v>
      </c>
      <c r="H60" s="1" t="s">
        <v>940</v>
      </c>
      <c r="I60" s="1" t="s">
        <v>1174</v>
      </c>
      <c r="J60" s="1" t="s">
        <v>942</v>
      </c>
      <c r="K60" s="1" t="s">
        <v>1174</v>
      </c>
      <c r="L60" s="1" t="s">
        <v>1174</v>
      </c>
      <c r="M60" s="1" t="s">
        <v>943</v>
      </c>
      <c r="N60" s="1" t="s">
        <v>943</v>
      </c>
      <c r="O60" s="1" t="s">
        <v>944</v>
      </c>
      <c r="P60" s="1" t="s">
        <v>945</v>
      </c>
      <c r="Q60" s="1" t="s">
        <v>946</v>
      </c>
      <c r="R60" s="1" t="s">
        <v>1226</v>
      </c>
      <c r="S60" s="1" t="s">
        <v>948</v>
      </c>
      <c r="T60" s="1" t="s">
        <v>949</v>
      </c>
      <c r="U60" s="1" t="s">
        <v>950</v>
      </c>
      <c r="V60" s="1" t="s">
        <v>992</v>
      </c>
    </row>
    <row r="61" s="1" customFormat="1" spans="1:22">
      <c r="A61" s="3">
        <v>21706243556</v>
      </c>
      <c r="B61" s="1" t="s">
        <v>963</v>
      </c>
      <c r="C61" s="1" t="s">
        <v>1227</v>
      </c>
      <c r="D61" s="1" t="s">
        <v>1228</v>
      </c>
      <c r="E61" s="1" t="s">
        <v>1229</v>
      </c>
      <c r="F61" s="1" t="s">
        <v>963</v>
      </c>
      <c r="G61" s="1" t="s">
        <v>939</v>
      </c>
      <c r="H61" s="1" t="s">
        <v>940</v>
      </c>
      <c r="I61" s="1" t="s">
        <v>1230</v>
      </c>
      <c r="J61" s="1" t="s">
        <v>942</v>
      </c>
      <c r="K61" s="1" t="s">
        <v>1230</v>
      </c>
      <c r="L61" s="1" t="s">
        <v>1230</v>
      </c>
      <c r="M61" s="1" t="s">
        <v>943</v>
      </c>
      <c r="N61" s="1" t="s">
        <v>943</v>
      </c>
      <c r="O61" s="1" t="s">
        <v>944</v>
      </c>
      <c r="P61" s="1" t="s">
        <v>945</v>
      </c>
      <c r="Q61" s="1" t="s">
        <v>946</v>
      </c>
      <c r="R61" s="1" t="s">
        <v>1231</v>
      </c>
      <c r="S61" s="1" t="s">
        <v>948</v>
      </c>
      <c r="T61" s="1" t="s">
        <v>949</v>
      </c>
      <c r="U61" s="1" t="s">
        <v>950</v>
      </c>
      <c r="V61" s="1" t="s">
        <v>982</v>
      </c>
    </row>
    <row r="62" s="1" customFormat="1" spans="1:22">
      <c r="A62" s="3">
        <v>21707524062</v>
      </c>
      <c r="B62" s="1" t="s">
        <v>963</v>
      </c>
      <c r="C62" s="1" t="s">
        <v>1232</v>
      </c>
      <c r="D62" s="1" t="s">
        <v>988</v>
      </c>
      <c r="E62" s="1" t="s">
        <v>1233</v>
      </c>
      <c r="F62" s="1" t="s">
        <v>938</v>
      </c>
      <c r="G62" s="1" t="s">
        <v>939</v>
      </c>
      <c r="H62" s="1" t="s">
        <v>940</v>
      </c>
      <c r="I62" s="1" t="s">
        <v>1174</v>
      </c>
      <c r="J62" s="1" t="s">
        <v>942</v>
      </c>
      <c r="K62" s="1" t="s">
        <v>1174</v>
      </c>
      <c r="L62" s="1" t="s">
        <v>1174</v>
      </c>
      <c r="M62" s="1" t="s">
        <v>943</v>
      </c>
      <c r="N62" s="1" t="s">
        <v>943</v>
      </c>
      <c r="O62" s="1" t="s">
        <v>944</v>
      </c>
      <c r="P62" s="1" t="s">
        <v>945</v>
      </c>
      <c r="Q62" s="1" t="s">
        <v>946</v>
      </c>
      <c r="R62" s="1" t="s">
        <v>1234</v>
      </c>
      <c r="S62" s="1" t="s">
        <v>948</v>
      </c>
      <c r="T62" s="1" t="s">
        <v>949</v>
      </c>
      <c r="U62" s="1" t="s">
        <v>950</v>
      </c>
      <c r="V62" s="1" t="s">
        <v>992</v>
      </c>
    </row>
    <row r="63" s="1" customFormat="1" spans="1:22">
      <c r="A63" s="3">
        <v>21707509943</v>
      </c>
      <c r="B63" s="1" t="s">
        <v>963</v>
      </c>
      <c r="C63" s="1" t="s">
        <v>1235</v>
      </c>
      <c r="D63" s="1" t="s">
        <v>988</v>
      </c>
      <c r="E63" s="1" t="s">
        <v>1236</v>
      </c>
      <c r="F63" s="1" t="s">
        <v>963</v>
      </c>
      <c r="G63" s="1" t="s">
        <v>939</v>
      </c>
      <c r="H63" s="1" t="s">
        <v>940</v>
      </c>
      <c r="I63" s="1" t="s">
        <v>1237</v>
      </c>
      <c r="J63" s="1" t="s">
        <v>942</v>
      </c>
      <c r="K63" s="1" t="s">
        <v>1237</v>
      </c>
      <c r="L63" s="1" t="s">
        <v>1237</v>
      </c>
      <c r="M63" s="1" t="s">
        <v>943</v>
      </c>
      <c r="N63" s="1" t="s">
        <v>943</v>
      </c>
      <c r="O63" s="1" t="s">
        <v>944</v>
      </c>
      <c r="P63" s="1" t="s">
        <v>945</v>
      </c>
      <c r="Q63" s="1" t="s">
        <v>946</v>
      </c>
      <c r="R63" s="1" t="s">
        <v>1238</v>
      </c>
      <c r="S63" s="1" t="s">
        <v>948</v>
      </c>
      <c r="T63" s="1" t="s">
        <v>949</v>
      </c>
      <c r="U63" s="1" t="s">
        <v>950</v>
      </c>
      <c r="V63" s="1" t="s">
        <v>992</v>
      </c>
    </row>
    <row r="64" s="1" customFormat="1" spans="1:22">
      <c r="A64" s="3">
        <v>21707671572</v>
      </c>
      <c r="B64" s="1" t="s">
        <v>963</v>
      </c>
      <c r="C64" s="1" t="s">
        <v>1239</v>
      </c>
      <c r="D64" s="1" t="s">
        <v>1240</v>
      </c>
      <c r="E64" s="1" t="s">
        <v>1241</v>
      </c>
      <c r="F64" s="1" t="s">
        <v>938</v>
      </c>
      <c r="G64" s="1" t="s">
        <v>939</v>
      </c>
      <c r="H64" s="1" t="s">
        <v>940</v>
      </c>
      <c r="I64" s="1" t="s">
        <v>1116</v>
      </c>
      <c r="J64" s="1" t="s">
        <v>942</v>
      </c>
      <c r="K64" s="1" t="s">
        <v>1116</v>
      </c>
      <c r="L64" s="1" t="s">
        <v>1116</v>
      </c>
      <c r="M64" s="1" t="s">
        <v>943</v>
      </c>
      <c r="N64" s="1" t="s">
        <v>943</v>
      </c>
      <c r="O64" s="1" t="s">
        <v>944</v>
      </c>
      <c r="P64" s="1" t="s">
        <v>945</v>
      </c>
      <c r="Q64" s="1" t="s">
        <v>946</v>
      </c>
      <c r="R64" s="1" t="s">
        <v>1242</v>
      </c>
      <c r="S64" s="1" t="s">
        <v>948</v>
      </c>
      <c r="T64" s="1" t="s">
        <v>949</v>
      </c>
      <c r="U64" s="1" t="s">
        <v>950</v>
      </c>
      <c r="V64" s="1" t="s">
        <v>982</v>
      </c>
    </row>
    <row r="65" s="1" customFormat="1" spans="1:22">
      <c r="A65" s="3">
        <v>21711121907</v>
      </c>
      <c r="B65" s="1" t="s">
        <v>963</v>
      </c>
      <c r="C65" s="1" t="s">
        <v>1243</v>
      </c>
      <c r="D65" s="1" t="s">
        <v>1244</v>
      </c>
      <c r="E65" s="1" t="s">
        <v>1245</v>
      </c>
      <c r="F65" s="1" t="s">
        <v>963</v>
      </c>
      <c r="G65" s="1" t="s">
        <v>939</v>
      </c>
      <c r="H65" s="1" t="s">
        <v>940</v>
      </c>
      <c r="I65" s="1" t="s">
        <v>1092</v>
      </c>
      <c r="J65" s="1" t="s">
        <v>942</v>
      </c>
      <c r="K65" s="1" t="s">
        <v>1092</v>
      </c>
      <c r="L65" s="1" t="s">
        <v>1092</v>
      </c>
      <c r="M65" s="1" t="s">
        <v>943</v>
      </c>
      <c r="N65" s="1" t="s">
        <v>943</v>
      </c>
      <c r="O65" s="1" t="s">
        <v>944</v>
      </c>
      <c r="P65" s="1" t="s">
        <v>945</v>
      </c>
      <c r="Q65" s="1" t="s">
        <v>946</v>
      </c>
      <c r="R65" s="1" t="s">
        <v>1246</v>
      </c>
      <c r="S65" s="1" t="s">
        <v>948</v>
      </c>
      <c r="T65" s="1" t="s">
        <v>949</v>
      </c>
      <c r="U65" s="1" t="s">
        <v>950</v>
      </c>
      <c r="V65" s="1" t="s">
        <v>982</v>
      </c>
    </row>
    <row r="66" s="1" customFormat="1" spans="1:22">
      <c r="A66" s="3">
        <v>21711668276</v>
      </c>
      <c r="B66" s="1" t="s">
        <v>963</v>
      </c>
      <c r="C66" s="1" t="s">
        <v>1247</v>
      </c>
      <c r="D66" s="1" t="s">
        <v>988</v>
      </c>
      <c r="E66" s="1" t="s">
        <v>1248</v>
      </c>
      <c r="F66" s="1" t="s">
        <v>938</v>
      </c>
      <c r="G66" s="1" t="s">
        <v>939</v>
      </c>
      <c r="H66" s="1" t="s">
        <v>940</v>
      </c>
      <c r="I66" s="1" t="s">
        <v>1083</v>
      </c>
      <c r="J66" s="1" t="s">
        <v>942</v>
      </c>
      <c r="K66" s="1" t="s">
        <v>1083</v>
      </c>
      <c r="L66" s="1" t="s">
        <v>1083</v>
      </c>
      <c r="M66" s="1" t="s">
        <v>943</v>
      </c>
      <c r="N66" s="1" t="s">
        <v>943</v>
      </c>
      <c r="O66" s="1" t="s">
        <v>944</v>
      </c>
      <c r="P66" s="1" t="s">
        <v>945</v>
      </c>
      <c r="Q66" s="1" t="s">
        <v>946</v>
      </c>
      <c r="R66" s="1" t="s">
        <v>1249</v>
      </c>
      <c r="S66" s="1" t="s">
        <v>948</v>
      </c>
      <c r="T66" s="1" t="s">
        <v>949</v>
      </c>
      <c r="U66" s="1" t="s">
        <v>950</v>
      </c>
      <c r="V66" s="1" t="s">
        <v>992</v>
      </c>
    </row>
    <row r="67" s="1" customFormat="1" spans="1:22">
      <c r="A67" s="3">
        <v>21711761807</v>
      </c>
      <c r="B67" s="1" t="s">
        <v>963</v>
      </c>
      <c r="C67" s="1" t="s">
        <v>1250</v>
      </c>
      <c r="D67" s="1" t="s">
        <v>1251</v>
      </c>
      <c r="E67" s="1" t="s">
        <v>1252</v>
      </c>
      <c r="F67" s="1" t="s">
        <v>938</v>
      </c>
      <c r="G67" s="1" t="s">
        <v>939</v>
      </c>
      <c r="H67" s="1" t="s">
        <v>940</v>
      </c>
      <c r="I67" s="1" t="s">
        <v>1253</v>
      </c>
      <c r="J67" s="1" t="s">
        <v>942</v>
      </c>
      <c r="K67" s="1" t="s">
        <v>1253</v>
      </c>
      <c r="L67" s="1" t="s">
        <v>1253</v>
      </c>
      <c r="M67" s="1" t="s">
        <v>943</v>
      </c>
      <c r="N67" s="1" t="s">
        <v>943</v>
      </c>
      <c r="O67" s="1" t="s">
        <v>944</v>
      </c>
      <c r="P67" s="1" t="s">
        <v>945</v>
      </c>
      <c r="Q67" s="1" t="s">
        <v>946</v>
      </c>
      <c r="R67" s="1" t="s">
        <v>1254</v>
      </c>
      <c r="S67" s="1" t="s">
        <v>948</v>
      </c>
      <c r="T67" s="1" t="s">
        <v>949</v>
      </c>
      <c r="U67" s="1" t="s">
        <v>950</v>
      </c>
      <c r="V67" s="1" t="s">
        <v>992</v>
      </c>
    </row>
    <row r="68" s="1" customFormat="1" spans="1:22">
      <c r="A68" s="3">
        <v>21712244774</v>
      </c>
      <c r="B68" s="1" t="s">
        <v>963</v>
      </c>
      <c r="C68" s="1" t="s">
        <v>1255</v>
      </c>
      <c r="D68" s="1" t="s">
        <v>988</v>
      </c>
      <c r="E68" s="1" t="s">
        <v>1256</v>
      </c>
      <c r="F68" s="1" t="s">
        <v>938</v>
      </c>
      <c r="G68" s="1" t="s">
        <v>939</v>
      </c>
      <c r="H68" s="1" t="s">
        <v>940</v>
      </c>
      <c r="I68" s="1" t="s">
        <v>1174</v>
      </c>
      <c r="J68" s="1" t="s">
        <v>942</v>
      </c>
      <c r="K68" s="1" t="s">
        <v>1174</v>
      </c>
      <c r="L68" s="1" t="s">
        <v>1174</v>
      </c>
      <c r="M68" s="1" t="s">
        <v>943</v>
      </c>
      <c r="N68" s="1" t="s">
        <v>943</v>
      </c>
      <c r="O68" s="1" t="s">
        <v>944</v>
      </c>
      <c r="P68" s="1" t="s">
        <v>945</v>
      </c>
      <c r="Q68" s="1" t="s">
        <v>946</v>
      </c>
      <c r="R68" s="1" t="s">
        <v>1257</v>
      </c>
      <c r="S68" s="1" t="s">
        <v>948</v>
      </c>
      <c r="T68" s="1" t="s">
        <v>949</v>
      </c>
      <c r="U68" s="1" t="s">
        <v>950</v>
      </c>
      <c r="V68" s="1" t="s">
        <v>992</v>
      </c>
    </row>
    <row r="69" s="1" customFormat="1" spans="1:22">
      <c r="A69" s="3">
        <v>18594077093</v>
      </c>
      <c r="B69" s="1" t="s">
        <v>1258</v>
      </c>
      <c r="C69" s="1" t="s">
        <v>1259</v>
      </c>
      <c r="D69" s="1" t="s">
        <v>1260</v>
      </c>
      <c r="E69" s="1" t="s">
        <v>1261</v>
      </c>
      <c r="F69" s="1" t="s">
        <v>938</v>
      </c>
      <c r="G69" s="1" t="s">
        <v>939</v>
      </c>
      <c r="H69" s="1" t="s">
        <v>940</v>
      </c>
      <c r="I69" s="1" t="s">
        <v>1262</v>
      </c>
      <c r="J69" s="1" t="s">
        <v>942</v>
      </c>
      <c r="K69" s="1" t="s">
        <v>1262</v>
      </c>
      <c r="L69" s="1" t="s">
        <v>944</v>
      </c>
      <c r="M69" s="1" t="s">
        <v>1263</v>
      </c>
      <c r="N69" s="1" t="s">
        <v>1263</v>
      </c>
      <c r="O69" s="1" t="s">
        <v>944</v>
      </c>
      <c r="P69" s="1" t="s">
        <v>945</v>
      </c>
      <c r="Q69" s="1" t="s">
        <v>946</v>
      </c>
      <c r="R69" s="1" t="s">
        <v>1264</v>
      </c>
      <c r="S69" s="1" t="s">
        <v>948</v>
      </c>
      <c r="T69" s="1" t="s">
        <v>949</v>
      </c>
      <c r="U69" s="1" t="s">
        <v>950</v>
      </c>
      <c r="V69" s="1" t="s">
        <v>951</v>
      </c>
    </row>
    <row r="70" s="1" customFormat="1" spans="1:22">
      <c r="A70" s="3">
        <v>21421048693</v>
      </c>
      <c r="B70" s="1" t="s">
        <v>1265</v>
      </c>
      <c r="C70" s="1" t="s">
        <v>1266</v>
      </c>
      <c r="D70" s="1" t="s">
        <v>1055</v>
      </c>
      <c r="E70" s="1" t="s">
        <v>1267</v>
      </c>
      <c r="F70" s="1" t="s">
        <v>963</v>
      </c>
      <c r="G70" s="1" t="s">
        <v>939</v>
      </c>
      <c r="H70" s="1" t="s">
        <v>940</v>
      </c>
      <c r="I70" s="1" t="s">
        <v>1268</v>
      </c>
      <c r="J70" s="1" t="s">
        <v>942</v>
      </c>
      <c r="K70" s="1" t="s">
        <v>1268</v>
      </c>
      <c r="L70" s="1" t="s">
        <v>1268</v>
      </c>
      <c r="M70" s="1" t="s">
        <v>943</v>
      </c>
      <c r="N70" s="1" t="s">
        <v>943</v>
      </c>
      <c r="O70" s="1" t="s">
        <v>944</v>
      </c>
      <c r="P70" s="1" t="s">
        <v>945</v>
      </c>
      <c r="Q70" s="1" t="s">
        <v>946</v>
      </c>
      <c r="R70" s="1" t="s">
        <v>1269</v>
      </c>
      <c r="S70" s="1" t="s">
        <v>948</v>
      </c>
      <c r="T70" s="1" t="s">
        <v>949</v>
      </c>
      <c r="U70" s="1" t="s">
        <v>950</v>
      </c>
      <c r="V70" s="1" t="s">
        <v>982</v>
      </c>
    </row>
    <row r="71" s="1" customFormat="1" spans="1:22">
      <c r="A71" s="3">
        <v>21360398771</v>
      </c>
      <c r="B71" s="1" t="s">
        <v>1270</v>
      </c>
      <c r="C71" s="1" t="s">
        <v>1271</v>
      </c>
      <c r="D71" s="1" t="s">
        <v>1272</v>
      </c>
      <c r="E71" s="1" t="s">
        <v>1273</v>
      </c>
      <c r="F71" s="1" t="s">
        <v>963</v>
      </c>
      <c r="G71" s="1" t="s">
        <v>939</v>
      </c>
      <c r="H71" s="1" t="s">
        <v>940</v>
      </c>
      <c r="I71" s="1" t="s">
        <v>1274</v>
      </c>
      <c r="J71" s="1" t="s">
        <v>942</v>
      </c>
      <c r="K71" s="1" t="s">
        <v>1274</v>
      </c>
      <c r="L71" s="1" t="s">
        <v>1274</v>
      </c>
      <c r="M71" s="1" t="s">
        <v>943</v>
      </c>
      <c r="N71" s="1" t="s">
        <v>943</v>
      </c>
      <c r="O71" s="1" t="s">
        <v>944</v>
      </c>
      <c r="P71" s="1" t="s">
        <v>945</v>
      </c>
      <c r="Q71" s="1" t="s">
        <v>946</v>
      </c>
      <c r="R71" s="1" t="s">
        <v>1275</v>
      </c>
      <c r="S71" s="1" t="s">
        <v>948</v>
      </c>
      <c r="T71" s="1" t="s">
        <v>949</v>
      </c>
      <c r="U71" s="1" t="s">
        <v>950</v>
      </c>
      <c r="V71" s="1" t="s">
        <v>958</v>
      </c>
    </row>
    <row r="72" s="1" customFormat="1" spans="1:22">
      <c r="A72" s="3">
        <v>18892510312</v>
      </c>
      <c r="B72" s="1" t="s">
        <v>1276</v>
      </c>
      <c r="C72" s="1" t="s">
        <v>1277</v>
      </c>
      <c r="D72" s="1" t="s">
        <v>1278</v>
      </c>
      <c r="E72" s="1" t="s">
        <v>1279</v>
      </c>
      <c r="F72" s="1" t="s">
        <v>963</v>
      </c>
      <c r="G72" s="1" t="s">
        <v>939</v>
      </c>
      <c r="H72" s="1" t="s">
        <v>940</v>
      </c>
      <c r="I72" s="1" t="s">
        <v>1280</v>
      </c>
      <c r="J72" s="1" t="s">
        <v>942</v>
      </c>
      <c r="K72" s="1" t="s">
        <v>1280</v>
      </c>
      <c r="L72" s="1" t="s">
        <v>1280</v>
      </c>
      <c r="M72" s="1" t="s">
        <v>943</v>
      </c>
      <c r="N72" s="1" t="s">
        <v>943</v>
      </c>
      <c r="O72" s="1" t="s">
        <v>944</v>
      </c>
      <c r="P72" s="1" t="s">
        <v>945</v>
      </c>
      <c r="Q72" s="1" t="s">
        <v>946</v>
      </c>
      <c r="R72" s="1" t="s">
        <v>1281</v>
      </c>
      <c r="S72" s="1" t="s">
        <v>948</v>
      </c>
      <c r="T72" s="1" t="s">
        <v>949</v>
      </c>
      <c r="U72" s="1" t="s">
        <v>950</v>
      </c>
      <c r="V72" s="1" t="s">
        <v>982</v>
      </c>
    </row>
    <row r="73" s="1" customFormat="1" spans="1:22">
      <c r="A73" s="3">
        <v>21334973591</v>
      </c>
      <c r="B73" s="1" t="s">
        <v>1217</v>
      </c>
      <c r="C73" s="1" t="s">
        <v>1282</v>
      </c>
      <c r="D73" s="1" t="s">
        <v>1283</v>
      </c>
      <c r="E73" s="1" t="s">
        <v>1284</v>
      </c>
      <c r="F73" s="1" t="s">
        <v>963</v>
      </c>
      <c r="G73" s="1" t="s">
        <v>939</v>
      </c>
      <c r="H73" s="1" t="s">
        <v>940</v>
      </c>
      <c r="I73" s="1" t="s">
        <v>1285</v>
      </c>
      <c r="J73" s="1" t="s">
        <v>942</v>
      </c>
      <c r="K73" s="1" t="s">
        <v>1285</v>
      </c>
      <c r="L73" s="1" t="s">
        <v>1285</v>
      </c>
      <c r="M73" s="1" t="s">
        <v>943</v>
      </c>
      <c r="N73" s="1" t="s">
        <v>943</v>
      </c>
      <c r="O73" s="1" t="s">
        <v>944</v>
      </c>
      <c r="P73" s="1" t="s">
        <v>945</v>
      </c>
      <c r="Q73" s="1" t="s">
        <v>946</v>
      </c>
      <c r="R73" s="1" t="s">
        <v>1286</v>
      </c>
      <c r="S73" s="1" t="s">
        <v>948</v>
      </c>
      <c r="T73" s="1" t="s">
        <v>949</v>
      </c>
      <c r="U73" s="1" t="s">
        <v>950</v>
      </c>
      <c r="V73" s="1" t="s">
        <v>992</v>
      </c>
    </row>
    <row r="74" s="1" customFormat="1" spans="1:22">
      <c r="A74" s="3">
        <v>21374114756</v>
      </c>
      <c r="B74" s="1" t="s">
        <v>1195</v>
      </c>
      <c r="C74" s="1" t="s">
        <v>1287</v>
      </c>
      <c r="D74" s="1" t="s">
        <v>1033</v>
      </c>
      <c r="E74" s="1" t="s">
        <v>1288</v>
      </c>
      <c r="F74" s="1" t="s">
        <v>938</v>
      </c>
      <c r="G74" s="1" t="s">
        <v>939</v>
      </c>
      <c r="H74" s="1" t="s">
        <v>940</v>
      </c>
      <c r="I74" s="1" t="s">
        <v>1289</v>
      </c>
      <c r="J74" s="1" t="s">
        <v>942</v>
      </c>
      <c r="K74" s="1" t="s">
        <v>1289</v>
      </c>
      <c r="L74" s="1" t="s">
        <v>1289</v>
      </c>
      <c r="M74" s="1" t="s">
        <v>943</v>
      </c>
      <c r="N74" s="1" t="s">
        <v>943</v>
      </c>
      <c r="O74" s="1" t="s">
        <v>944</v>
      </c>
      <c r="P74" s="1" t="s">
        <v>945</v>
      </c>
      <c r="Q74" s="1" t="s">
        <v>946</v>
      </c>
      <c r="R74" s="1" t="s">
        <v>1290</v>
      </c>
      <c r="S74" s="1" t="s">
        <v>948</v>
      </c>
      <c r="T74" s="1" t="s">
        <v>949</v>
      </c>
      <c r="U74" s="1" t="s">
        <v>950</v>
      </c>
      <c r="V74" s="1" t="s">
        <v>951</v>
      </c>
    </row>
    <row r="75" s="1" customFormat="1" spans="1:22">
      <c r="A75" s="3">
        <v>21708220067</v>
      </c>
      <c r="B75" s="1" t="s">
        <v>963</v>
      </c>
      <c r="C75" s="1" t="s">
        <v>1291</v>
      </c>
      <c r="D75" s="1" t="s">
        <v>1292</v>
      </c>
      <c r="E75" s="1" t="s">
        <v>1293</v>
      </c>
      <c r="F75" s="1" t="s">
        <v>963</v>
      </c>
      <c r="G75" s="1" t="s">
        <v>939</v>
      </c>
      <c r="H75" s="1" t="s">
        <v>940</v>
      </c>
      <c r="I75" s="1" t="s">
        <v>1294</v>
      </c>
      <c r="J75" s="1" t="s">
        <v>942</v>
      </c>
      <c r="K75" s="1" t="s">
        <v>1294</v>
      </c>
      <c r="L75" s="1" t="s">
        <v>1294</v>
      </c>
      <c r="M75" s="1" t="s">
        <v>943</v>
      </c>
      <c r="N75" s="1" t="s">
        <v>943</v>
      </c>
      <c r="O75" s="1" t="s">
        <v>944</v>
      </c>
      <c r="P75" s="1" t="s">
        <v>945</v>
      </c>
      <c r="Q75" s="1" t="s">
        <v>946</v>
      </c>
      <c r="R75" s="1" t="s">
        <v>1295</v>
      </c>
      <c r="S75" s="1" t="s">
        <v>948</v>
      </c>
      <c r="T75" s="1" t="s">
        <v>949</v>
      </c>
      <c r="U75" s="1" t="s">
        <v>950</v>
      </c>
      <c r="V75" s="1" t="s">
        <v>958</v>
      </c>
    </row>
    <row r="76" s="1" customFormat="1" spans="1:22">
      <c r="A76" s="3">
        <v>21619428331</v>
      </c>
      <c r="B76" s="1" t="s">
        <v>1296</v>
      </c>
      <c r="C76" s="1" t="s">
        <v>1297</v>
      </c>
      <c r="D76" s="1" t="s">
        <v>1126</v>
      </c>
      <c r="E76" s="1" t="s">
        <v>1298</v>
      </c>
      <c r="F76" s="1" t="s">
        <v>1299</v>
      </c>
      <c r="G76" s="1" t="s">
        <v>939</v>
      </c>
      <c r="H76" s="1" t="s">
        <v>940</v>
      </c>
      <c r="I76" s="1" t="s">
        <v>1300</v>
      </c>
      <c r="J76" s="1" t="s">
        <v>942</v>
      </c>
      <c r="K76" s="1" t="s">
        <v>1300</v>
      </c>
      <c r="L76" s="1" t="s">
        <v>1300</v>
      </c>
      <c r="M76" s="1" t="s">
        <v>943</v>
      </c>
      <c r="N76" s="1" t="s">
        <v>943</v>
      </c>
      <c r="O76" s="1" t="s">
        <v>944</v>
      </c>
      <c r="P76" s="1" t="s">
        <v>945</v>
      </c>
      <c r="Q76" s="1" t="s">
        <v>946</v>
      </c>
      <c r="R76" s="1" t="s">
        <v>1301</v>
      </c>
      <c r="S76" s="1" t="s">
        <v>948</v>
      </c>
      <c r="T76" s="1" t="s">
        <v>949</v>
      </c>
      <c r="U76" s="1" t="s">
        <v>950</v>
      </c>
      <c r="V76" s="1" t="s">
        <v>958</v>
      </c>
    </row>
    <row r="77" s="1" customFormat="1" spans="1:22">
      <c r="A77" s="3">
        <v>21713353283</v>
      </c>
      <c r="B77" s="1" t="s">
        <v>963</v>
      </c>
      <c r="C77" s="1" t="s">
        <v>1302</v>
      </c>
      <c r="D77" s="1" t="s">
        <v>1303</v>
      </c>
      <c r="E77" s="1" t="s">
        <v>1304</v>
      </c>
      <c r="F77" s="1" t="s">
        <v>938</v>
      </c>
      <c r="G77" s="1" t="s">
        <v>939</v>
      </c>
      <c r="H77" s="1" t="s">
        <v>940</v>
      </c>
      <c r="I77" s="1" t="s">
        <v>1305</v>
      </c>
      <c r="J77" s="1" t="s">
        <v>942</v>
      </c>
      <c r="K77" s="1" t="s">
        <v>1305</v>
      </c>
      <c r="L77" s="1" t="s">
        <v>1305</v>
      </c>
      <c r="M77" s="1" t="s">
        <v>943</v>
      </c>
      <c r="N77" s="1" t="s">
        <v>943</v>
      </c>
      <c r="O77" s="1" t="s">
        <v>944</v>
      </c>
      <c r="P77" s="1" t="s">
        <v>945</v>
      </c>
      <c r="Q77" s="1" t="s">
        <v>946</v>
      </c>
      <c r="R77" s="1" t="s">
        <v>1306</v>
      </c>
      <c r="S77" s="1" t="s">
        <v>948</v>
      </c>
      <c r="T77" s="1" t="s">
        <v>949</v>
      </c>
      <c r="U77" s="1" t="s">
        <v>950</v>
      </c>
      <c r="V77" s="1" t="s">
        <v>958</v>
      </c>
    </row>
    <row r="78" s="1" customFormat="1" spans="1:22">
      <c r="A78" s="3">
        <v>21713367330</v>
      </c>
      <c r="B78" s="1" t="s">
        <v>963</v>
      </c>
      <c r="C78" s="1" t="s">
        <v>1307</v>
      </c>
      <c r="D78" s="1" t="s">
        <v>1033</v>
      </c>
      <c r="E78" s="1" t="s">
        <v>1308</v>
      </c>
      <c r="F78" s="1" t="s">
        <v>938</v>
      </c>
      <c r="G78" s="1" t="s">
        <v>939</v>
      </c>
      <c r="H78" s="1" t="s">
        <v>940</v>
      </c>
      <c r="I78" s="1" t="s">
        <v>1309</v>
      </c>
      <c r="J78" s="1" t="s">
        <v>942</v>
      </c>
      <c r="K78" s="1" t="s">
        <v>1309</v>
      </c>
      <c r="L78" s="1" t="s">
        <v>1309</v>
      </c>
      <c r="M78" s="1" t="s">
        <v>943</v>
      </c>
      <c r="N78" s="1" t="s">
        <v>943</v>
      </c>
      <c r="O78" s="1" t="s">
        <v>944</v>
      </c>
      <c r="P78" s="1" t="s">
        <v>945</v>
      </c>
      <c r="Q78" s="1" t="s">
        <v>946</v>
      </c>
      <c r="R78" s="1" t="s">
        <v>1310</v>
      </c>
      <c r="S78" s="1" t="s">
        <v>948</v>
      </c>
      <c r="T78" s="1" t="s">
        <v>949</v>
      </c>
      <c r="U78" s="1" t="s">
        <v>950</v>
      </c>
      <c r="V78" s="1" t="s">
        <v>951</v>
      </c>
    </row>
    <row r="79" s="1" customFormat="1" spans="1:22">
      <c r="A79" s="3">
        <v>21713446748</v>
      </c>
      <c r="B79" s="1" t="s">
        <v>963</v>
      </c>
      <c r="C79" s="1" t="s">
        <v>1311</v>
      </c>
      <c r="D79" s="1" t="s">
        <v>1312</v>
      </c>
      <c r="E79" s="1" t="s">
        <v>1313</v>
      </c>
      <c r="F79" s="1" t="s">
        <v>938</v>
      </c>
      <c r="G79" s="1" t="s">
        <v>939</v>
      </c>
      <c r="H79" s="1" t="s">
        <v>940</v>
      </c>
      <c r="I79" s="1" t="s">
        <v>1314</v>
      </c>
      <c r="J79" s="1" t="s">
        <v>942</v>
      </c>
      <c r="K79" s="1" t="s">
        <v>1314</v>
      </c>
      <c r="L79" s="1" t="s">
        <v>1314</v>
      </c>
      <c r="M79" s="1" t="s">
        <v>943</v>
      </c>
      <c r="N79" s="1" t="s">
        <v>943</v>
      </c>
      <c r="O79" s="1" t="s">
        <v>944</v>
      </c>
      <c r="P79" s="1" t="s">
        <v>945</v>
      </c>
      <c r="Q79" s="1" t="s">
        <v>946</v>
      </c>
      <c r="R79" s="1" t="s">
        <v>1315</v>
      </c>
      <c r="S79" s="1" t="s">
        <v>948</v>
      </c>
      <c r="T79" s="1" t="s">
        <v>949</v>
      </c>
      <c r="U79" s="1" t="s">
        <v>950</v>
      </c>
      <c r="V79" s="1" t="s">
        <v>982</v>
      </c>
    </row>
    <row r="80" s="1" customFormat="1" spans="1:22">
      <c r="A80" s="3">
        <v>21713476012</v>
      </c>
      <c r="B80" s="1" t="s">
        <v>963</v>
      </c>
      <c r="C80" s="1" t="s">
        <v>1316</v>
      </c>
      <c r="D80" s="1" t="s">
        <v>988</v>
      </c>
      <c r="E80" s="1" t="s">
        <v>1317</v>
      </c>
      <c r="F80" s="1" t="s">
        <v>938</v>
      </c>
      <c r="G80" s="1" t="s">
        <v>939</v>
      </c>
      <c r="H80" s="1" t="s">
        <v>940</v>
      </c>
      <c r="I80" s="1" t="s">
        <v>1083</v>
      </c>
      <c r="J80" s="1" t="s">
        <v>942</v>
      </c>
      <c r="K80" s="1" t="s">
        <v>1083</v>
      </c>
      <c r="L80" s="1" t="s">
        <v>1083</v>
      </c>
      <c r="M80" s="1" t="s">
        <v>943</v>
      </c>
      <c r="N80" s="1" t="s">
        <v>943</v>
      </c>
      <c r="O80" s="1" t="s">
        <v>944</v>
      </c>
      <c r="P80" s="1" t="s">
        <v>945</v>
      </c>
      <c r="Q80" s="1" t="s">
        <v>946</v>
      </c>
      <c r="R80" s="1" t="s">
        <v>1318</v>
      </c>
      <c r="S80" s="1" t="s">
        <v>948</v>
      </c>
      <c r="T80" s="1" t="s">
        <v>949</v>
      </c>
      <c r="U80" s="1" t="s">
        <v>950</v>
      </c>
      <c r="V80" s="1" t="s">
        <v>992</v>
      </c>
    </row>
    <row r="81" s="1" customFormat="1" spans="1:22">
      <c r="A81" s="3">
        <v>18851945583</v>
      </c>
      <c r="B81" s="1" t="s">
        <v>1319</v>
      </c>
      <c r="C81" s="1" t="s">
        <v>1320</v>
      </c>
      <c r="D81" s="1" t="s">
        <v>1321</v>
      </c>
      <c r="E81" s="1" t="s">
        <v>1322</v>
      </c>
      <c r="F81" s="1" t="s">
        <v>938</v>
      </c>
      <c r="G81" s="1" t="s">
        <v>939</v>
      </c>
      <c r="H81" s="1" t="s">
        <v>940</v>
      </c>
      <c r="I81" s="1" t="s">
        <v>1323</v>
      </c>
      <c r="J81" s="1" t="s">
        <v>942</v>
      </c>
      <c r="K81" s="1" t="s">
        <v>1323</v>
      </c>
      <c r="L81" s="1" t="s">
        <v>1323</v>
      </c>
      <c r="M81" s="1" t="s">
        <v>943</v>
      </c>
      <c r="N81" s="1" t="s">
        <v>943</v>
      </c>
      <c r="O81" s="1" t="s">
        <v>944</v>
      </c>
      <c r="P81" s="1" t="s">
        <v>945</v>
      </c>
      <c r="Q81" s="1" t="s">
        <v>946</v>
      </c>
      <c r="R81" s="1" t="s">
        <v>1324</v>
      </c>
      <c r="S81" s="1" t="s">
        <v>948</v>
      </c>
      <c r="T81" s="1" t="s">
        <v>949</v>
      </c>
      <c r="U81" s="1" t="s">
        <v>950</v>
      </c>
      <c r="V81" s="1" t="s">
        <v>958</v>
      </c>
    </row>
    <row r="82" s="1" customFormat="1" spans="1:22">
      <c r="A82" s="3">
        <v>21362706786</v>
      </c>
      <c r="B82" s="1" t="s">
        <v>1325</v>
      </c>
      <c r="C82" s="1" t="s">
        <v>1326</v>
      </c>
      <c r="D82" s="1" t="s">
        <v>1055</v>
      </c>
      <c r="E82" s="1" t="s">
        <v>1327</v>
      </c>
      <c r="F82" s="1" t="s">
        <v>959</v>
      </c>
      <c r="G82" s="1" t="s">
        <v>939</v>
      </c>
      <c r="H82" s="1" t="s">
        <v>940</v>
      </c>
      <c r="I82" s="1" t="s">
        <v>1328</v>
      </c>
      <c r="J82" s="1" t="s">
        <v>942</v>
      </c>
      <c r="K82" s="1" t="s">
        <v>1328</v>
      </c>
      <c r="L82" s="1" t="s">
        <v>1328</v>
      </c>
      <c r="M82" s="1" t="s">
        <v>943</v>
      </c>
      <c r="N82" s="1" t="s">
        <v>943</v>
      </c>
      <c r="O82" s="1" t="s">
        <v>944</v>
      </c>
      <c r="P82" s="1" t="s">
        <v>945</v>
      </c>
      <c r="Q82" s="1" t="s">
        <v>946</v>
      </c>
      <c r="R82" s="1" t="s">
        <v>1329</v>
      </c>
      <c r="S82" s="1" t="s">
        <v>948</v>
      </c>
      <c r="T82" s="1" t="s">
        <v>949</v>
      </c>
      <c r="U82" s="1" t="s">
        <v>950</v>
      </c>
      <c r="V82" s="1" t="s">
        <v>982</v>
      </c>
    </row>
    <row r="83" s="1" customFormat="1" spans="1:22">
      <c r="A83" s="3">
        <v>18957477974</v>
      </c>
      <c r="B83" s="1" t="s">
        <v>1330</v>
      </c>
      <c r="C83" s="1" t="s">
        <v>1331</v>
      </c>
      <c r="D83" s="1" t="s">
        <v>1332</v>
      </c>
      <c r="E83" s="1" t="s">
        <v>1333</v>
      </c>
      <c r="F83" s="1" t="s">
        <v>938</v>
      </c>
      <c r="G83" s="1" t="s">
        <v>939</v>
      </c>
      <c r="H83" s="1" t="s">
        <v>940</v>
      </c>
      <c r="I83" s="1" t="s">
        <v>1334</v>
      </c>
      <c r="J83" s="1" t="s">
        <v>942</v>
      </c>
      <c r="K83" s="1" t="s">
        <v>1334</v>
      </c>
      <c r="L83" s="1" t="s">
        <v>1334</v>
      </c>
      <c r="M83" s="1" t="s">
        <v>943</v>
      </c>
      <c r="N83" s="1" t="s">
        <v>943</v>
      </c>
      <c r="O83" s="1" t="s">
        <v>944</v>
      </c>
      <c r="P83" s="1" t="s">
        <v>945</v>
      </c>
      <c r="Q83" s="1" t="s">
        <v>946</v>
      </c>
      <c r="R83" s="1" t="s">
        <v>1335</v>
      </c>
      <c r="S83" s="1" t="s">
        <v>948</v>
      </c>
      <c r="T83" s="1" t="s">
        <v>949</v>
      </c>
      <c r="U83" s="1" t="s">
        <v>950</v>
      </c>
      <c r="V83" s="1" t="s">
        <v>982</v>
      </c>
    </row>
    <row r="84" s="1" customFormat="1" spans="1:22">
      <c r="A84" s="3">
        <v>18958759913</v>
      </c>
      <c r="B84" s="1" t="s">
        <v>1336</v>
      </c>
      <c r="C84" s="1" t="s">
        <v>1337</v>
      </c>
      <c r="D84" s="1" t="s">
        <v>1260</v>
      </c>
      <c r="E84" s="1" t="s">
        <v>1338</v>
      </c>
      <c r="F84" s="1" t="s">
        <v>938</v>
      </c>
      <c r="G84" s="1" t="s">
        <v>939</v>
      </c>
      <c r="H84" s="1" t="s">
        <v>940</v>
      </c>
      <c r="I84" s="1" t="s">
        <v>1262</v>
      </c>
      <c r="J84" s="1" t="s">
        <v>942</v>
      </c>
      <c r="K84" s="1" t="s">
        <v>1262</v>
      </c>
      <c r="L84" s="1" t="s">
        <v>1262</v>
      </c>
      <c r="M84" s="1" t="s">
        <v>943</v>
      </c>
      <c r="N84" s="1" t="s">
        <v>943</v>
      </c>
      <c r="O84" s="1" t="s">
        <v>944</v>
      </c>
      <c r="P84" s="1" t="s">
        <v>945</v>
      </c>
      <c r="Q84" s="1" t="s">
        <v>946</v>
      </c>
      <c r="R84" s="1" t="s">
        <v>1339</v>
      </c>
      <c r="S84" s="1" t="s">
        <v>948</v>
      </c>
      <c r="T84" s="1" t="s">
        <v>949</v>
      </c>
      <c r="U84" s="1" t="s">
        <v>950</v>
      </c>
      <c r="V84" s="1" t="s">
        <v>951</v>
      </c>
    </row>
    <row r="85" s="1" customFormat="1" spans="1:22">
      <c r="A85" s="3">
        <v>21228249977</v>
      </c>
      <c r="B85" s="1" t="s">
        <v>1340</v>
      </c>
      <c r="C85" s="1" t="s">
        <v>1341</v>
      </c>
      <c r="D85" s="1" t="s">
        <v>1342</v>
      </c>
      <c r="E85" s="1" t="s">
        <v>1343</v>
      </c>
      <c r="F85" s="1" t="s">
        <v>938</v>
      </c>
      <c r="G85" s="1" t="s">
        <v>939</v>
      </c>
      <c r="H85" s="1" t="s">
        <v>940</v>
      </c>
      <c r="I85" s="1" t="s">
        <v>1344</v>
      </c>
      <c r="J85" s="1" t="s">
        <v>942</v>
      </c>
      <c r="K85" s="1" t="s">
        <v>1344</v>
      </c>
      <c r="L85" s="1" t="s">
        <v>1344</v>
      </c>
      <c r="M85" s="1" t="s">
        <v>943</v>
      </c>
      <c r="N85" s="1" t="s">
        <v>943</v>
      </c>
      <c r="O85" s="1" t="s">
        <v>944</v>
      </c>
      <c r="P85" s="1" t="s">
        <v>945</v>
      </c>
      <c r="Q85" s="1" t="s">
        <v>946</v>
      </c>
      <c r="R85" s="1" t="s">
        <v>1345</v>
      </c>
      <c r="S85" s="1" t="s">
        <v>948</v>
      </c>
      <c r="T85" s="1" t="s">
        <v>949</v>
      </c>
      <c r="U85" s="1" t="s">
        <v>950</v>
      </c>
      <c r="V85" s="1" t="s">
        <v>958</v>
      </c>
    </row>
    <row r="86" s="1" customFormat="1" spans="1:22">
      <c r="A86" s="3">
        <v>21240303658</v>
      </c>
      <c r="B86" s="1" t="s">
        <v>1346</v>
      </c>
      <c r="C86" s="1" t="s">
        <v>1347</v>
      </c>
      <c r="D86" s="1" t="s">
        <v>1348</v>
      </c>
      <c r="E86" s="1" t="s">
        <v>1349</v>
      </c>
      <c r="F86" s="1" t="s">
        <v>963</v>
      </c>
      <c r="G86" s="1" t="s">
        <v>939</v>
      </c>
      <c r="H86" s="1" t="s">
        <v>940</v>
      </c>
      <c r="I86" s="1" t="s">
        <v>1350</v>
      </c>
      <c r="J86" s="1" t="s">
        <v>942</v>
      </c>
      <c r="K86" s="1" t="s">
        <v>1350</v>
      </c>
      <c r="L86" s="1" t="s">
        <v>1350</v>
      </c>
      <c r="M86" s="1" t="s">
        <v>943</v>
      </c>
      <c r="N86" s="1" t="s">
        <v>943</v>
      </c>
      <c r="O86" s="1" t="s">
        <v>944</v>
      </c>
      <c r="P86" s="1" t="s">
        <v>945</v>
      </c>
      <c r="Q86" s="1" t="s">
        <v>946</v>
      </c>
      <c r="R86" s="1" t="s">
        <v>1351</v>
      </c>
      <c r="S86" s="1" t="s">
        <v>948</v>
      </c>
      <c r="T86" s="1" t="s">
        <v>949</v>
      </c>
      <c r="U86" s="1" t="s">
        <v>950</v>
      </c>
      <c r="V86" s="1" t="s">
        <v>982</v>
      </c>
    </row>
    <row r="87" s="1" customFormat="1" spans="1:22">
      <c r="A87" s="3">
        <v>21336567544</v>
      </c>
      <c r="B87" s="1" t="s">
        <v>1217</v>
      </c>
      <c r="C87" s="1" t="s">
        <v>1352</v>
      </c>
      <c r="D87" s="1" t="s">
        <v>936</v>
      </c>
      <c r="E87" s="1" t="s">
        <v>1353</v>
      </c>
      <c r="F87" s="1" t="s">
        <v>938</v>
      </c>
      <c r="G87" s="1" t="s">
        <v>939</v>
      </c>
      <c r="H87" s="1" t="s">
        <v>940</v>
      </c>
      <c r="I87" s="1" t="s">
        <v>1354</v>
      </c>
      <c r="J87" s="1" t="s">
        <v>942</v>
      </c>
      <c r="K87" s="1" t="s">
        <v>1354</v>
      </c>
      <c r="L87" s="1" t="s">
        <v>1354</v>
      </c>
      <c r="M87" s="1" t="s">
        <v>943</v>
      </c>
      <c r="N87" s="1" t="s">
        <v>943</v>
      </c>
      <c r="O87" s="1" t="s">
        <v>944</v>
      </c>
      <c r="P87" s="1" t="s">
        <v>945</v>
      </c>
      <c r="Q87" s="1" t="s">
        <v>946</v>
      </c>
      <c r="R87" s="1" t="s">
        <v>1355</v>
      </c>
      <c r="S87" s="1" t="s">
        <v>948</v>
      </c>
      <c r="T87" s="1" t="s">
        <v>949</v>
      </c>
      <c r="U87" s="1" t="s">
        <v>950</v>
      </c>
      <c r="V87" s="1" t="s">
        <v>951</v>
      </c>
    </row>
    <row r="88" s="1" customFormat="1" spans="1:22">
      <c r="A88" s="3">
        <v>21368727811</v>
      </c>
      <c r="B88" s="1" t="s">
        <v>1195</v>
      </c>
      <c r="C88" s="1" t="s">
        <v>1356</v>
      </c>
      <c r="D88" s="1" t="s">
        <v>1357</v>
      </c>
      <c r="E88" s="1" t="s">
        <v>1358</v>
      </c>
      <c r="F88" s="1" t="s">
        <v>938</v>
      </c>
      <c r="G88" s="1" t="s">
        <v>939</v>
      </c>
      <c r="H88" s="1" t="s">
        <v>940</v>
      </c>
      <c r="I88" s="1" t="s">
        <v>1359</v>
      </c>
      <c r="J88" s="1" t="s">
        <v>942</v>
      </c>
      <c r="K88" s="1" t="s">
        <v>1359</v>
      </c>
      <c r="L88" s="1" t="s">
        <v>1359</v>
      </c>
      <c r="M88" s="1" t="s">
        <v>943</v>
      </c>
      <c r="N88" s="1" t="s">
        <v>943</v>
      </c>
      <c r="O88" s="1" t="s">
        <v>944</v>
      </c>
      <c r="P88" s="1" t="s">
        <v>945</v>
      </c>
      <c r="Q88" s="1" t="s">
        <v>946</v>
      </c>
      <c r="R88" s="1" t="s">
        <v>1360</v>
      </c>
      <c r="S88" s="1" t="s">
        <v>948</v>
      </c>
      <c r="T88" s="1" t="s">
        <v>949</v>
      </c>
      <c r="U88" s="1" t="s">
        <v>950</v>
      </c>
      <c r="V88" s="1" t="s">
        <v>982</v>
      </c>
    </row>
    <row r="89" s="1" customFormat="1" spans="1:22">
      <c r="A89" s="3">
        <v>21233659053</v>
      </c>
      <c r="B89" s="1" t="s">
        <v>1340</v>
      </c>
      <c r="C89" s="1" t="s">
        <v>1361</v>
      </c>
      <c r="D89" s="1" t="s">
        <v>1362</v>
      </c>
      <c r="E89" s="1" t="s">
        <v>1363</v>
      </c>
      <c r="F89" s="1" t="s">
        <v>1001</v>
      </c>
      <c r="G89" s="1" t="s">
        <v>939</v>
      </c>
      <c r="H89" s="1" t="s">
        <v>940</v>
      </c>
      <c r="I89" s="1" t="s">
        <v>1364</v>
      </c>
      <c r="J89" s="1" t="s">
        <v>942</v>
      </c>
      <c r="K89" s="1" t="s">
        <v>1364</v>
      </c>
      <c r="L89" s="1" t="s">
        <v>1364</v>
      </c>
      <c r="M89" s="1" t="s">
        <v>943</v>
      </c>
      <c r="N89" s="1" t="s">
        <v>943</v>
      </c>
      <c r="O89" s="1" t="s">
        <v>944</v>
      </c>
      <c r="P89" s="1" t="s">
        <v>945</v>
      </c>
      <c r="Q89" s="1" t="s">
        <v>946</v>
      </c>
      <c r="R89" s="1" t="s">
        <v>1365</v>
      </c>
      <c r="S89" s="1" t="s">
        <v>948</v>
      </c>
      <c r="T89" s="1" t="s">
        <v>949</v>
      </c>
      <c r="U89" s="1" t="s">
        <v>950</v>
      </c>
      <c r="V89" s="1" t="s">
        <v>982</v>
      </c>
    </row>
    <row r="90" s="1" customFormat="1" spans="1:22">
      <c r="A90" s="3">
        <v>21375410712</v>
      </c>
      <c r="B90" s="1" t="s">
        <v>1366</v>
      </c>
      <c r="C90" s="1" t="s">
        <v>1367</v>
      </c>
      <c r="D90" s="1" t="s">
        <v>1368</v>
      </c>
      <c r="E90" s="1" t="s">
        <v>1369</v>
      </c>
      <c r="F90" s="1" t="s">
        <v>938</v>
      </c>
      <c r="G90" s="1" t="s">
        <v>939</v>
      </c>
      <c r="H90" s="1" t="s">
        <v>940</v>
      </c>
      <c r="I90" s="1" t="s">
        <v>1370</v>
      </c>
      <c r="J90" s="1" t="s">
        <v>942</v>
      </c>
      <c r="K90" s="1" t="s">
        <v>1370</v>
      </c>
      <c r="L90" s="1" t="s">
        <v>1370</v>
      </c>
      <c r="M90" s="1" t="s">
        <v>943</v>
      </c>
      <c r="N90" s="1" t="s">
        <v>943</v>
      </c>
      <c r="O90" s="1" t="s">
        <v>944</v>
      </c>
      <c r="P90" s="1" t="s">
        <v>945</v>
      </c>
      <c r="Q90" s="1" t="s">
        <v>946</v>
      </c>
      <c r="R90" s="1" t="s">
        <v>1371</v>
      </c>
      <c r="S90" s="1" t="s">
        <v>948</v>
      </c>
      <c r="T90" s="1" t="s">
        <v>949</v>
      </c>
      <c r="U90" s="1" t="s">
        <v>950</v>
      </c>
      <c r="V90" s="1" t="s">
        <v>951</v>
      </c>
    </row>
    <row r="91" s="1" customFormat="1" spans="1:22">
      <c r="A91" s="3">
        <v>21459387472</v>
      </c>
      <c r="B91" s="1" t="s">
        <v>1372</v>
      </c>
      <c r="C91" s="1" t="s">
        <v>1373</v>
      </c>
      <c r="D91" s="1" t="s">
        <v>1374</v>
      </c>
      <c r="E91" s="1" t="s">
        <v>1375</v>
      </c>
      <c r="F91" s="1" t="s">
        <v>959</v>
      </c>
      <c r="G91" s="1" t="s">
        <v>939</v>
      </c>
      <c r="H91" s="1" t="s">
        <v>940</v>
      </c>
      <c r="I91" s="1" t="s">
        <v>1376</v>
      </c>
      <c r="J91" s="1" t="s">
        <v>942</v>
      </c>
      <c r="K91" s="1" t="s">
        <v>1376</v>
      </c>
      <c r="L91" s="1" t="s">
        <v>1376</v>
      </c>
      <c r="M91" s="1" t="s">
        <v>943</v>
      </c>
      <c r="N91" s="1" t="s">
        <v>943</v>
      </c>
      <c r="O91" s="1" t="s">
        <v>944</v>
      </c>
      <c r="P91" s="1" t="s">
        <v>945</v>
      </c>
      <c r="Q91" s="1" t="s">
        <v>946</v>
      </c>
      <c r="R91" s="1" t="s">
        <v>1377</v>
      </c>
      <c r="S91" s="1" t="s">
        <v>948</v>
      </c>
      <c r="T91" s="1" t="s">
        <v>949</v>
      </c>
      <c r="U91" s="1" t="s">
        <v>950</v>
      </c>
      <c r="V91" s="1" t="s">
        <v>992</v>
      </c>
    </row>
    <row r="92" s="1" customFormat="1" spans="1:22">
      <c r="A92" s="3">
        <v>21420471695</v>
      </c>
      <c r="B92" s="1" t="s">
        <v>1265</v>
      </c>
      <c r="C92" s="1" t="s">
        <v>1378</v>
      </c>
      <c r="D92" s="1" t="s">
        <v>1379</v>
      </c>
      <c r="E92" s="1" t="s">
        <v>1380</v>
      </c>
      <c r="F92" s="1" t="s">
        <v>1001</v>
      </c>
      <c r="G92" s="1" t="s">
        <v>939</v>
      </c>
      <c r="H92" s="1" t="s">
        <v>940</v>
      </c>
      <c r="I92" s="1" t="s">
        <v>1381</v>
      </c>
      <c r="J92" s="1" t="s">
        <v>942</v>
      </c>
      <c r="K92" s="1" t="s">
        <v>1381</v>
      </c>
      <c r="L92" s="1" t="s">
        <v>944</v>
      </c>
      <c r="M92" s="1" t="s">
        <v>1382</v>
      </c>
      <c r="N92" s="1" t="s">
        <v>1382</v>
      </c>
      <c r="O92" s="1" t="s">
        <v>944</v>
      </c>
      <c r="P92" s="1" t="s">
        <v>945</v>
      </c>
      <c r="Q92" s="1" t="s">
        <v>946</v>
      </c>
      <c r="R92" s="1" t="s">
        <v>1383</v>
      </c>
      <c r="S92" s="1" t="s">
        <v>948</v>
      </c>
      <c r="T92" s="1" t="s">
        <v>949</v>
      </c>
      <c r="U92" s="1" t="s">
        <v>950</v>
      </c>
      <c r="V92" s="1" t="s">
        <v>982</v>
      </c>
    </row>
    <row r="93" s="1" customFormat="1" spans="1:22">
      <c r="A93" s="3">
        <v>21446159249</v>
      </c>
      <c r="B93" s="1" t="s">
        <v>1384</v>
      </c>
      <c r="C93" s="1" t="s">
        <v>1385</v>
      </c>
      <c r="D93" s="1" t="s">
        <v>936</v>
      </c>
      <c r="E93" s="1" t="s">
        <v>1386</v>
      </c>
      <c r="F93" s="1" t="s">
        <v>938</v>
      </c>
      <c r="G93" s="1" t="s">
        <v>939</v>
      </c>
      <c r="H93" s="1" t="s">
        <v>940</v>
      </c>
      <c r="I93" s="1" t="s">
        <v>1387</v>
      </c>
      <c r="J93" s="1" t="s">
        <v>942</v>
      </c>
      <c r="K93" s="1" t="s">
        <v>1387</v>
      </c>
      <c r="L93" s="1" t="s">
        <v>1387</v>
      </c>
      <c r="M93" s="1" t="s">
        <v>943</v>
      </c>
      <c r="N93" s="1" t="s">
        <v>943</v>
      </c>
      <c r="O93" s="1" t="s">
        <v>944</v>
      </c>
      <c r="P93" s="1" t="s">
        <v>945</v>
      </c>
      <c r="Q93" s="1" t="s">
        <v>946</v>
      </c>
      <c r="R93" s="1" t="s">
        <v>1388</v>
      </c>
      <c r="S93" s="1" t="s">
        <v>948</v>
      </c>
      <c r="T93" s="1" t="s">
        <v>949</v>
      </c>
      <c r="U93" s="1" t="s">
        <v>950</v>
      </c>
      <c r="V93" s="1" t="s">
        <v>951</v>
      </c>
    </row>
    <row r="94" s="1" customFormat="1" spans="1:22">
      <c r="A94" s="3">
        <v>21430862464</v>
      </c>
      <c r="B94" s="1" t="s">
        <v>1389</v>
      </c>
      <c r="C94" s="1" t="s">
        <v>1390</v>
      </c>
      <c r="D94" s="1" t="s">
        <v>1391</v>
      </c>
      <c r="E94" s="1" t="s">
        <v>1392</v>
      </c>
      <c r="F94" s="1" t="s">
        <v>938</v>
      </c>
      <c r="G94" s="1" t="s">
        <v>939</v>
      </c>
      <c r="H94" s="1" t="s">
        <v>940</v>
      </c>
      <c r="I94" s="1" t="s">
        <v>1088</v>
      </c>
      <c r="J94" s="1" t="s">
        <v>942</v>
      </c>
      <c r="K94" s="1" t="s">
        <v>1088</v>
      </c>
      <c r="L94" s="1" t="s">
        <v>1088</v>
      </c>
      <c r="M94" s="1" t="s">
        <v>943</v>
      </c>
      <c r="N94" s="1" t="s">
        <v>943</v>
      </c>
      <c r="O94" s="1" t="s">
        <v>944</v>
      </c>
      <c r="P94" s="1" t="s">
        <v>945</v>
      </c>
      <c r="Q94" s="1" t="s">
        <v>946</v>
      </c>
      <c r="R94" s="1" t="s">
        <v>1393</v>
      </c>
      <c r="S94" s="1" t="s">
        <v>948</v>
      </c>
      <c r="T94" s="1" t="s">
        <v>949</v>
      </c>
      <c r="U94" s="1" t="s">
        <v>950</v>
      </c>
      <c r="V94" s="1" t="s">
        <v>992</v>
      </c>
    </row>
    <row r="95" s="1" customFormat="1" spans="1:22">
      <c r="A95" s="3">
        <v>21453279789</v>
      </c>
      <c r="B95" s="1" t="s">
        <v>1394</v>
      </c>
      <c r="C95" s="1" t="s">
        <v>1395</v>
      </c>
      <c r="D95" s="1" t="s">
        <v>936</v>
      </c>
      <c r="E95" s="1" t="s">
        <v>1396</v>
      </c>
      <c r="F95" s="1" t="s">
        <v>938</v>
      </c>
      <c r="G95" s="1" t="s">
        <v>939</v>
      </c>
      <c r="H95" s="1" t="s">
        <v>940</v>
      </c>
      <c r="I95" s="1" t="s">
        <v>1354</v>
      </c>
      <c r="J95" s="1" t="s">
        <v>942</v>
      </c>
      <c r="K95" s="1" t="s">
        <v>1354</v>
      </c>
      <c r="L95" s="1" t="s">
        <v>1354</v>
      </c>
      <c r="M95" s="1" t="s">
        <v>943</v>
      </c>
      <c r="N95" s="1" t="s">
        <v>943</v>
      </c>
      <c r="O95" s="1" t="s">
        <v>944</v>
      </c>
      <c r="P95" s="1" t="s">
        <v>945</v>
      </c>
      <c r="Q95" s="1" t="s">
        <v>946</v>
      </c>
      <c r="R95" s="1" t="s">
        <v>1397</v>
      </c>
      <c r="S95" s="1" t="s">
        <v>948</v>
      </c>
      <c r="T95" s="1" t="s">
        <v>949</v>
      </c>
      <c r="U95" s="1" t="s">
        <v>950</v>
      </c>
      <c r="V95" s="1" t="s">
        <v>951</v>
      </c>
    </row>
    <row r="96" s="1" customFormat="1" spans="1:22">
      <c r="A96" s="3">
        <v>21139559060</v>
      </c>
      <c r="B96" s="1" t="s">
        <v>1398</v>
      </c>
      <c r="C96" s="1" t="s">
        <v>1399</v>
      </c>
      <c r="D96" s="1" t="s">
        <v>1400</v>
      </c>
      <c r="E96" s="1" t="s">
        <v>1401</v>
      </c>
      <c r="F96" s="1" t="s">
        <v>1001</v>
      </c>
      <c r="G96" s="1" t="s">
        <v>939</v>
      </c>
      <c r="H96" s="1" t="s">
        <v>940</v>
      </c>
      <c r="I96" s="1" t="s">
        <v>1402</v>
      </c>
      <c r="J96" s="1" t="s">
        <v>942</v>
      </c>
      <c r="K96" s="1" t="s">
        <v>1402</v>
      </c>
      <c r="L96" s="1" t="s">
        <v>1402</v>
      </c>
      <c r="M96" s="1" t="s">
        <v>943</v>
      </c>
      <c r="N96" s="1" t="s">
        <v>943</v>
      </c>
      <c r="O96" s="1" t="s">
        <v>944</v>
      </c>
      <c r="P96" s="1" t="s">
        <v>945</v>
      </c>
      <c r="Q96" s="1" t="s">
        <v>946</v>
      </c>
      <c r="R96" s="1" t="s">
        <v>1403</v>
      </c>
      <c r="S96" s="1" t="s">
        <v>948</v>
      </c>
      <c r="T96" s="1" t="s">
        <v>949</v>
      </c>
      <c r="U96" s="1" t="s">
        <v>950</v>
      </c>
      <c r="V96" s="1" t="s">
        <v>982</v>
      </c>
    </row>
    <row r="97" s="1" customFormat="1" spans="1:22">
      <c r="A97" s="3">
        <v>21463412227</v>
      </c>
      <c r="B97" s="1" t="s">
        <v>1372</v>
      </c>
      <c r="C97" s="1" t="s">
        <v>1404</v>
      </c>
      <c r="D97" s="1" t="s">
        <v>1405</v>
      </c>
      <c r="E97" s="1" t="s">
        <v>1406</v>
      </c>
      <c r="F97" s="1" t="s">
        <v>963</v>
      </c>
      <c r="G97" s="1" t="s">
        <v>939</v>
      </c>
      <c r="H97" s="1" t="s">
        <v>940</v>
      </c>
      <c r="I97" s="1" t="s">
        <v>1407</v>
      </c>
      <c r="J97" s="1" t="s">
        <v>942</v>
      </c>
      <c r="K97" s="1" t="s">
        <v>1407</v>
      </c>
      <c r="L97" s="1" t="s">
        <v>1407</v>
      </c>
      <c r="M97" s="1" t="s">
        <v>943</v>
      </c>
      <c r="N97" s="1" t="s">
        <v>943</v>
      </c>
      <c r="O97" s="1" t="s">
        <v>944</v>
      </c>
      <c r="P97" s="1" t="s">
        <v>945</v>
      </c>
      <c r="Q97" s="1" t="s">
        <v>946</v>
      </c>
      <c r="R97" s="1" t="s">
        <v>1408</v>
      </c>
      <c r="S97" s="1" t="s">
        <v>948</v>
      </c>
      <c r="T97" s="1" t="s">
        <v>949</v>
      </c>
      <c r="U97" s="1" t="s">
        <v>950</v>
      </c>
      <c r="V97" s="1" t="s">
        <v>982</v>
      </c>
    </row>
    <row r="98" s="1" customFormat="1" spans="1:22">
      <c r="A98" s="3">
        <v>21044894333</v>
      </c>
      <c r="B98" s="1" t="s">
        <v>1409</v>
      </c>
      <c r="C98" s="1" t="s">
        <v>1410</v>
      </c>
      <c r="D98" s="1" t="s">
        <v>1411</v>
      </c>
      <c r="E98" s="1" t="s">
        <v>1412</v>
      </c>
      <c r="F98" s="1" t="s">
        <v>938</v>
      </c>
      <c r="G98" s="1" t="s">
        <v>939</v>
      </c>
      <c r="H98" s="1" t="s">
        <v>940</v>
      </c>
      <c r="I98" s="1" t="s">
        <v>1413</v>
      </c>
      <c r="J98" s="1" t="s">
        <v>942</v>
      </c>
      <c r="K98" s="1" t="s">
        <v>1413</v>
      </c>
      <c r="L98" s="1" t="s">
        <v>1413</v>
      </c>
      <c r="M98" s="1" t="s">
        <v>943</v>
      </c>
      <c r="N98" s="1" t="s">
        <v>943</v>
      </c>
      <c r="O98" s="1" t="s">
        <v>944</v>
      </c>
      <c r="P98" s="1" t="s">
        <v>945</v>
      </c>
      <c r="Q98" s="1" t="s">
        <v>946</v>
      </c>
      <c r="R98" s="1" t="s">
        <v>1414</v>
      </c>
      <c r="S98" s="1" t="s">
        <v>948</v>
      </c>
      <c r="T98" s="1" t="s">
        <v>949</v>
      </c>
      <c r="U98" s="1" t="s">
        <v>950</v>
      </c>
      <c r="V98" s="1" t="s">
        <v>958</v>
      </c>
    </row>
    <row r="99" s="1" customFormat="1" spans="1:22">
      <c r="A99" s="3">
        <v>21637051501</v>
      </c>
      <c r="B99" s="1" t="s">
        <v>1299</v>
      </c>
      <c r="C99" s="1" t="s">
        <v>1415</v>
      </c>
      <c r="D99" s="1" t="s">
        <v>1416</v>
      </c>
      <c r="E99" s="1" t="s">
        <v>1417</v>
      </c>
      <c r="F99" s="1" t="s">
        <v>938</v>
      </c>
      <c r="G99" s="1" t="s">
        <v>939</v>
      </c>
      <c r="H99" s="1" t="s">
        <v>940</v>
      </c>
      <c r="I99" s="1" t="s">
        <v>1418</v>
      </c>
      <c r="J99" s="1" t="s">
        <v>942</v>
      </c>
      <c r="K99" s="1" t="s">
        <v>1418</v>
      </c>
      <c r="L99" s="1" t="s">
        <v>1418</v>
      </c>
      <c r="M99" s="1" t="s">
        <v>943</v>
      </c>
      <c r="N99" s="1" t="s">
        <v>943</v>
      </c>
      <c r="O99" s="1" t="s">
        <v>944</v>
      </c>
      <c r="P99" s="1" t="s">
        <v>945</v>
      </c>
      <c r="Q99" s="1" t="s">
        <v>946</v>
      </c>
      <c r="R99" s="1" t="s">
        <v>1419</v>
      </c>
      <c r="S99" s="1" t="s">
        <v>948</v>
      </c>
      <c r="T99" s="1" t="s">
        <v>949</v>
      </c>
      <c r="U99" s="1" t="s">
        <v>950</v>
      </c>
      <c r="V99" s="1" t="s">
        <v>982</v>
      </c>
    </row>
    <row r="100" s="1" customFormat="1" spans="1:22">
      <c r="A100" s="3">
        <v>21200640895</v>
      </c>
      <c r="B100" s="1" t="s">
        <v>1420</v>
      </c>
      <c r="C100" s="1" t="s">
        <v>1421</v>
      </c>
      <c r="D100" s="1" t="s">
        <v>936</v>
      </c>
      <c r="E100" s="1" t="s">
        <v>1422</v>
      </c>
      <c r="F100" s="1" t="s">
        <v>938</v>
      </c>
      <c r="G100" s="1" t="s">
        <v>939</v>
      </c>
      <c r="H100" s="1" t="s">
        <v>940</v>
      </c>
      <c r="I100" s="1" t="s">
        <v>941</v>
      </c>
      <c r="J100" s="1" t="s">
        <v>942</v>
      </c>
      <c r="K100" s="1" t="s">
        <v>941</v>
      </c>
      <c r="L100" s="1" t="s">
        <v>941</v>
      </c>
      <c r="M100" s="1" t="s">
        <v>943</v>
      </c>
      <c r="N100" s="1" t="s">
        <v>943</v>
      </c>
      <c r="O100" s="1" t="s">
        <v>944</v>
      </c>
      <c r="P100" s="1" t="s">
        <v>945</v>
      </c>
      <c r="Q100" s="1" t="s">
        <v>946</v>
      </c>
      <c r="R100" s="1" t="s">
        <v>1423</v>
      </c>
      <c r="S100" s="1" t="s">
        <v>948</v>
      </c>
      <c r="T100" s="1" t="s">
        <v>949</v>
      </c>
      <c r="U100" s="1" t="s">
        <v>950</v>
      </c>
      <c r="V100" s="1" t="s">
        <v>951</v>
      </c>
    </row>
    <row r="101" s="1" customFormat="1" spans="1:22">
      <c r="A101" s="3">
        <v>21209144246</v>
      </c>
      <c r="B101" s="1" t="s">
        <v>1424</v>
      </c>
      <c r="C101" s="1" t="s">
        <v>1425</v>
      </c>
      <c r="D101" s="1" t="s">
        <v>1426</v>
      </c>
      <c r="E101" s="1" t="s">
        <v>1427</v>
      </c>
      <c r="F101" s="1" t="s">
        <v>938</v>
      </c>
      <c r="G101" s="1" t="s">
        <v>939</v>
      </c>
      <c r="H101" s="1" t="s">
        <v>940</v>
      </c>
      <c r="I101" s="1" t="s">
        <v>1428</v>
      </c>
      <c r="J101" s="1" t="s">
        <v>942</v>
      </c>
      <c r="K101" s="1" t="s">
        <v>1428</v>
      </c>
      <c r="L101" s="1" t="s">
        <v>1428</v>
      </c>
      <c r="M101" s="1" t="s">
        <v>943</v>
      </c>
      <c r="N101" s="1" t="s">
        <v>943</v>
      </c>
      <c r="O101" s="1" t="s">
        <v>944</v>
      </c>
      <c r="P101" s="1" t="s">
        <v>945</v>
      </c>
      <c r="Q101" s="1" t="s">
        <v>946</v>
      </c>
      <c r="R101" s="1" t="s">
        <v>1429</v>
      </c>
      <c r="S101" s="1" t="s">
        <v>948</v>
      </c>
      <c r="T101" s="1" t="s">
        <v>949</v>
      </c>
      <c r="U101" s="1" t="s">
        <v>950</v>
      </c>
      <c r="V101" s="1" t="s">
        <v>958</v>
      </c>
    </row>
    <row r="102" s="1" customFormat="1" spans="1:22">
      <c r="A102" s="3">
        <v>21497222970</v>
      </c>
      <c r="B102" s="1" t="s">
        <v>1430</v>
      </c>
      <c r="C102" s="1" t="s">
        <v>1431</v>
      </c>
      <c r="D102" s="1" t="s">
        <v>1432</v>
      </c>
      <c r="E102" s="1" t="s">
        <v>1433</v>
      </c>
      <c r="F102" s="1" t="s">
        <v>963</v>
      </c>
      <c r="G102" s="1" t="s">
        <v>939</v>
      </c>
      <c r="H102" s="1" t="s">
        <v>940</v>
      </c>
      <c r="I102" s="1" t="s">
        <v>1434</v>
      </c>
      <c r="J102" s="1" t="s">
        <v>942</v>
      </c>
      <c r="K102" s="1" t="s">
        <v>1434</v>
      </c>
      <c r="L102" s="1" t="s">
        <v>1434</v>
      </c>
      <c r="M102" s="1" t="s">
        <v>943</v>
      </c>
      <c r="N102" s="1" t="s">
        <v>943</v>
      </c>
      <c r="O102" s="1" t="s">
        <v>944</v>
      </c>
      <c r="P102" s="1" t="s">
        <v>945</v>
      </c>
      <c r="Q102" s="1" t="s">
        <v>946</v>
      </c>
      <c r="R102" s="1" t="s">
        <v>1435</v>
      </c>
      <c r="S102" s="1" t="s">
        <v>948</v>
      </c>
      <c r="T102" s="1" t="s">
        <v>949</v>
      </c>
      <c r="U102" s="1" t="s">
        <v>950</v>
      </c>
      <c r="V102" s="1" t="s">
        <v>982</v>
      </c>
    </row>
    <row r="103" s="1" customFormat="1" spans="1:22">
      <c r="A103" s="3">
        <v>21339277300</v>
      </c>
      <c r="B103" s="1" t="s">
        <v>1217</v>
      </c>
      <c r="C103" s="1" t="s">
        <v>1436</v>
      </c>
      <c r="D103" s="1" t="s">
        <v>1437</v>
      </c>
      <c r="E103" s="1" t="s">
        <v>1438</v>
      </c>
      <c r="F103" s="1" t="s">
        <v>1001</v>
      </c>
      <c r="G103" s="1" t="s">
        <v>939</v>
      </c>
      <c r="H103" s="1" t="s">
        <v>940</v>
      </c>
      <c r="I103" s="1" t="s">
        <v>1439</v>
      </c>
      <c r="J103" s="1" t="s">
        <v>942</v>
      </c>
      <c r="K103" s="1" t="s">
        <v>1439</v>
      </c>
      <c r="L103" s="1" t="s">
        <v>1439</v>
      </c>
      <c r="M103" s="1" t="s">
        <v>943</v>
      </c>
      <c r="N103" s="1" t="s">
        <v>943</v>
      </c>
      <c r="O103" s="1" t="s">
        <v>944</v>
      </c>
      <c r="P103" s="1" t="s">
        <v>945</v>
      </c>
      <c r="Q103" s="1" t="s">
        <v>946</v>
      </c>
      <c r="R103" s="1" t="s">
        <v>1440</v>
      </c>
      <c r="S103" s="1" t="s">
        <v>948</v>
      </c>
      <c r="T103" s="1" t="s">
        <v>949</v>
      </c>
      <c r="U103" s="1" t="s">
        <v>950</v>
      </c>
      <c r="V103" s="1" t="s">
        <v>992</v>
      </c>
    </row>
    <row r="104" s="1" customFormat="1" spans="1:22">
      <c r="A104" s="3">
        <v>21339293381</v>
      </c>
      <c r="B104" s="1" t="s">
        <v>1217</v>
      </c>
      <c r="C104" s="1" t="s">
        <v>1441</v>
      </c>
      <c r="D104" s="1" t="s">
        <v>1437</v>
      </c>
      <c r="E104" s="1" t="s">
        <v>1438</v>
      </c>
      <c r="F104" s="1" t="s">
        <v>1001</v>
      </c>
      <c r="G104" s="1" t="s">
        <v>939</v>
      </c>
      <c r="H104" s="1" t="s">
        <v>940</v>
      </c>
      <c r="I104" s="1" t="s">
        <v>1442</v>
      </c>
      <c r="J104" s="1" t="s">
        <v>942</v>
      </c>
      <c r="K104" s="1" t="s">
        <v>1442</v>
      </c>
      <c r="L104" s="1" t="s">
        <v>1442</v>
      </c>
      <c r="M104" s="1" t="s">
        <v>943</v>
      </c>
      <c r="N104" s="1" t="s">
        <v>943</v>
      </c>
      <c r="O104" s="1" t="s">
        <v>944</v>
      </c>
      <c r="P104" s="1" t="s">
        <v>945</v>
      </c>
      <c r="Q104" s="1" t="s">
        <v>946</v>
      </c>
      <c r="R104" s="1" t="s">
        <v>1443</v>
      </c>
      <c r="S104" s="1" t="s">
        <v>948</v>
      </c>
      <c r="T104" s="1" t="s">
        <v>949</v>
      </c>
      <c r="U104" s="1" t="s">
        <v>950</v>
      </c>
      <c r="V104" s="1" t="s">
        <v>992</v>
      </c>
    </row>
    <row r="105" s="1" customFormat="1" spans="1:22">
      <c r="A105" s="3">
        <v>21447273515</v>
      </c>
      <c r="B105" s="1" t="s">
        <v>1394</v>
      </c>
      <c r="C105" s="1" t="s">
        <v>1444</v>
      </c>
      <c r="D105" s="1" t="s">
        <v>1445</v>
      </c>
      <c r="E105" s="1" t="s">
        <v>1446</v>
      </c>
      <c r="F105" s="1" t="s">
        <v>959</v>
      </c>
      <c r="G105" s="1" t="s">
        <v>939</v>
      </c>
      <c r="H105" s="1" t="s">
        <v>940</v>
      </c>
      <c r="I105" s="1" t="s">
        <v>1447</v>
      </c>
      <c r="J105" s="1" t="s">
        <v>942</v>
      </c>
      <c r="K105" s="1" t="s">
        <v>1447</v>
      </c>
      <c r="L105" s="1" t="s">
        <v>1447</v>
      </c>
      <c r="M105" s="1" t="s">
        <v>943</v>
      </c>
      <c r="N105" s="1" t="s">
        <v>943</v>
      </c>
      <c r="O105" s="1" t="s">
        <v>944</v>
      </c>
      <c r="P105" s="1" t="s">
        <v>945</v>
      </c>
      <c r="Q105" s="1" t="s">
        <v>946</v>
      </c>
      <c r="R105" s="1" t="s">
        <v>1448</v>
      </c>
      <c r="S105" s="1" t="s">
        <v>948</v>
      </c>
      <c r="T105" s="1" t="s">
        <v>949</v>
      </c>
      <c r="U105" s="1" t="s">
        <v>950</v>
      </c>
      <c r="V105" s="1" t="s">
        <v>982</v>
      </c>
    </row>
    <row r="106" s="1" customFormat="1" spans="1:22">
      <c r="A106" s="3">
        <v>21443327479</v>
      </c>
      <c r="B106" s="1" t="s">
        <v>1384</v>
      </c>
      <c r="C106" s="1" t="s">
        <v>1449</v>
      </c>
      <c r="D106" s="1" t="s">
        <v>978</v>
      </c>
      <c r="E106" s="1" t="s">
        <v>1450</v>
      </c>
      <c r="F106" s="1" t="s">
        <v>938</v>
      </c>
      <c r="G106" s="1" t="s">
        <v>939</v>
      </c>
      <c r="H106" s="1" t="s">
        <v>940</v>
      </c>
      <c r="I106" s="1" t="s">
        <v>1451</v>
      </c>
      <c r="J106" s="1" t="s">
        <v>942</v>
      </c>
      <c r="K106" s="1" t="s">
        <v>1451</v>
      </c>
      <c r="L106" s="1" t="s">
        <v>1451</v>
      </c>
      <c r="M106" s="1" t="s">
        <v>943</v>
      </c>
      <c r="N106" s="1" t="s">
        <v>943</v>
      </c>
      <c r="O106" s="1" t="s">
        <v>944</v>
      </c>
      <c r="P106" s="1" t="s">
        <v>945</v>
      </c>
      <c r="Q106" s="1" t="s">
        <v>946</v>
      </c>
      <c r="R106" s="1" t="s">
        <v>1452</v>
      </c>
      <c r="S106" s="1" t="s">
        <v>948</v>
      </c>
      <c r="T106" s="1" t="s">
        <v>949</v>
      </c>
      <c r="U106" s="1" t="s">
        <v>950</v>
      </c>
      <c r="V106" s="1" t="s">
        <v>982</v>
      </c>
    </row>
    <row r="107" s="1" customFormat="1" spans="1:22">
      <c r="A107" s="3">
        <v>21463126993</v>
      </c>
      <c r="B107" s="1" t="s">
        <v>1372</v>
      </c>
      <c r="C107" s="1" t="s">
        <v>1453</v>
      </c>
      <c r="D107" s="1" t="s">
        <v>1086</v>
      </c>
      <c r="E107" s="1" t="s">
        <v>1454</v>
      </c>
      <c r="F107" s="1" t="s">
        <v>938</v>
      </c>
      <c r="G107" s="1" t="s">
        <v>939</v>
      </c>
      <c r="H107" s="1" t="s">
        <v>940</v>
      </c>
      <c r="I107" s="1" t="s">
        <v>1455</v>
      </c>
      <c r="J107" s="1" t="s">
        <v>942</v>
      </c>
      <c r="K107" s="1" t="s">
        <v>1455</v>
      </c>
      <c r="L107" s="1" t="s">
        <v>1455</v>
      </c>
      <c r="M107" s="1" t="s">
        <v>943</v>
      </c>
      <c r="N107" s="1" t="s">
        <v>943</v>
      </c>
      <c r="O107" s="1" t="s">
        <v>944</v>
      </c>
      <c r="P107" s="1" t="s">
        <v>945</v>
      </c>
      <c r="Q107" s="1" t="s">
        <v>946</v>
      </c>
      <c r="R107" s="1" t="s">
        <v>1456</v>
      </c>
      <c r="S107" s="1" t="s">
        <v>948</v>
      </c>
      <c r="T107" s="1" t="s">
        <v>949</v>
      </c>
      <c r="U107" s="1" t="s">
        <v>950</v>
      </c>
      <c r="V107" s="1" t="s">
        <v>958</v>
      </c>
    </row>
    <row r="108" s="1" customFormat="1" spans="1:22">
      <c r="A108" s="3">
        <v>21463063137</v>
      </c>
      <c r="B108" s="1" t="s">
        <v>1372</v>
      </c>
      <c r="C108" s="1" t="s">
        <v>1457</v>
      </c>
      <c r="D108" s="1" t="s">
        <v>1086</v>
      </c>
      <c r="E108" s="1" t="s">
        <v>1454</v>
      </c>
      <c r="F108" s="1" t="s">
        <v>938</v>
      </c>
      <c r="G108" s="1" t="s">
        <v>939</v>
      </c>
      <c r="H108" s="1" t="s">
        <v>940</v>
      </c>
      <c r="I108" s="1" t="s">
        <v>1458</v>
      </c>
      <c r="J108" s="1" t="s">
        <v>942</v>
      </c>
      <c r="K108" s="1" t="s">
        <v>1458</v>
      </c>
      <c r="L108" s="1" t="s">
        <v>1458</v>
      </c>
      <c r="M108" s="1" t="s">
        <v>943</v>
      </c>
      <c r="N108" s="1" t="s">
        <v>943</v>
      </c>
      <c r="O108" s="1" t="s">
        <v>944</v>
      </c>
      <c r="P108" s="1" t="s">
        <v>945</v>
      </c>
      <c r="Q108" s="1" t="s">
        <v>946</v>
      </c>
      <c r="R108" s="1" t="s">
        <v>1459</v>
      </c>
      <c r="S108" s="1" t="s">
        <v>948</v>
      </c>
      <c r="T108" s="1" t="s">
        <v>949</v>
      </c>
      <c r="U108" s="1" t="s">
        <v>950</v>
      </c>
      <c r="V108" s="1" t="s">
        <v>958</v>
      </c>
    </row>
    <row r="109" s="1" customFormat="1" spans="1:22">
      <c r="A109" s="3">
        <v>21472417321</v>
      </c>
      <c r="B109" s="1" t="s">
        <v>1460</v>
      </c>
      <c r="C109" s="1" t="s">
        <v>1461</v>
      </c>
      <c r="D109" s="1" t="s">
        <v>936</v>
      </c>
      <c r="E109" s="1" t="s">
        <v>1462</v>
      </c>
      <c r="F109" s="1" t="s">
        <v>938</v>
      </c>
      <c r="G109" s="1" t="s">
        <v>939</v>
      </c>
      <c r="H109" s="1" t="s">
        <v>940</v>
      </c>
      <c r="I109" s="1" t="s">
        <v>1387</v>
      </c>
      <c r="J109" s="1" t="s">
        <v>942</v>
      </c>
      <c r="K109" s="1" t="s">
        <v>1387</v>
      </c>
      <c r="L109" s="1" t="s">
        <v>1387</v>
      </c>
      <c r="M109" s="1" t="s">
        <v>943</v>
      </c>
      <c r="N109" s="1" t="s">
        <v>943</v>
      </c>
      <c r="O109" s="1" t="s">
        <v>944</v>
      </c>
      <c r="P109" s="1" t="s">
        <v>945</v>
      </c>
      <c r="Q109" s="1" t="s">
        <v>946</v>
      </c>
      <c r="R109" s="1" t="s">
        <v>1463</v>
      </c>
      <c r="S109" s="1" t="s">
        <v>948</v>
      </c>
      <c r="T109" s="1" t="s">
        <v>949</v>
      </c>
      <c r="U109" s="1" t="s">
        <v>950</v>
      </c>
      <c r="V109" s="1" t="s">
        <v>951</v>
      </c>
    </row>
    <row r="110" s="1" customFormat="1" spans="1:22">
      <c r="A110" s="3">
        <v>21475528428</v>
      </c>
      <c r="B110" s="1" t="s">
        <v>1460</v>
      </c>
      <c r="C110" s="1" t="s">
        <v>1464</v>
      </c>
      <c r="D110" s="1" t="s">
        <v>1033</v>
      </c>
      <c r="E110" s="1" t="s">
        <v>1465</v>
      </c>
      <c r="F110" s="1" t="s">
        <v>938</v>
      </c>
      <c r="G110" s="1" t="s">
        <v>939</v>
      </c>
      <c r="H110" s="1" t="s">
        <v>940</v>
      </c>
      <c r="I110" s="1" t="s">
        <v>1466</v>
      </c>
      <c r="J110" s="1" t="s">
        <v>942</v>
      </c>
      <c r="K110" s="1" t="s">
        <v>1466</v>
      </c>
      <c r="L110" s="1" t="s">
        <v>1466</v>
      </c>
      <c r="M110" s="1" t="s">
        <v>943</v>
      </c>
      <c r="N110" s="1" t="s">
        <v>943</v>
      </c>
      <c r="O110" s="1" t="s">
        <v>944</v>
      </c>
      <c r="P110" s="1" t="s">
        <v>945</v>
      </c>
      <c r="Q110" s="1" t="s">
        <v>946</v>
      </c>
      <c r="R110" s="1" t="s">
        <v>1467</v>
      </c>
      <c r="S110" s="1" t="s">
        <v>948</v>
      </c>
      <c r="T110" s="1" t="s">
        <v>949</v>
      </c>
      <c r="U110" s="1" t="s">
        <v>950</v>
      </c>
      <c r="V110" s="1" t="s">
        <v>951</v>
      </c>
    </row>
    <row r="111" s="1" customFormat="1" spans="1:22">
      <c r="A111" s="3">
        <v>21467134662</v>
      </c>
      <c r="B111" s="1" t="s">
        <v>1468</v>
      </c>
      <c r="C111" s="1" t="s">
        <v>1469</v>
      </c>
      <c r="D111" s="1" t="s">
        <v>936</v>
      </c>
      <c r="E111" s="1" t="s">
        <v>1470</v>
      </c>
      <c r="F111" s="1" t="s">
        <v>938</v>
      </c>
      <c r="G111" s="1" t="s">
        <v>939</v>
      </c>
      <c r="H111" s="1" t="s">
        <v>940</v>
      </c>
      <c r="I111" s="1" t="s">
        <v>1354</v>
      </c>
      <c r="J111" s="1" t="s">
        <v>942</v>
      </c>
      <c r="K111" s="1" t="s">
        <v>1354</v>
      </c>
      <c r="L111" s="1" t="s">
        <v>1354</v>
      </c>
      <c r="M111" s="1" t="s">
        <v>943</v>
      </c>
      <c r="N111" s="1" t="s">
        <v>943</v>
      </c>
      <c r="O111" s="1" t="s">
        <v>944</v>
      </c>
      <c r="P111" s="1" t="s">
        <v>945</v>
      </c>
      <c r="Q111" s="1" t="s">
        <v>946</v>
      </c>
      <c r="R111" s="1" t="s">
        <v>1471</v>
      </c>
      <c r="S111" s="1" t="s">
        <v>948</v>
      </c>
      <c r="T111" s="1" t="s">
        <v>949</v>
      </c>
      <c r="U111" s="1" t="s">
        <v>950</v>
      </c>
      <c r="V111" s="1" t="s">
        <v>951</v>
      </c>
    </row>
    <row r="112" s="1" customFormat="1" spans="1:22">
      <c r="A112" s="1" t="s">
        <v>1472</v>
      </c>
      <c r="B112" s="1" t="s">
        <v>1460</v>
      </c>
      <c r="C112" s="1" t="s">
        <v>1473</v>
      </c>
      <c r="D112" s="1" t="s">
        <v>1061</v>
      </c>
      <c r="E112" s="1" t="s">
        <v>1062</v>
      </c>
      <c r="F112" s="1" t="s">
        <v>963</v>
      </c>
      <c r="G112" s="1" t="s">
        <v>939</v>
      </c>
      <c r="H112" s="1" t="s">
        <v>940</v>
      </c>
      <c r="I112" s="1" t="s">
        <v>944</v>
      </c>
      <c r="J112" s="1" t="s">
        <v>942</v>
      </c>
      <c r="K112" s="1" t="s">
        <v>944</v>
      </c>
      <c r="L112" s="1" t="s">
        <v>944</v>
      </c>
      <c r="M112" s="1" t="s">
        <v>943</v>
      </c>
      <c r="N112" s="1" t="s">
        <v>943</v>
      </c>
      <c r="O112" s="1" t="s">
        <v>944</v>
      </c>
      <c r="P112" s="1" t="s">
        <v>945</v>
      </c>
      <c r="Q112" s="1" t="s">
        <v>946</v>
      </c>
      <c r="R112" s="1" t="s">
        <v>1474</v>
      </c>
      <c r="S112" s="1" t="s">
        <v>948</v>
      </c>
      <c r="T112" s="1" t="s">
        <v>949</v>
      </c>
      <c r="U112" s="1" t="s">
        <v>950</v>
      </c>
      <c r="V112" s="1" t="s">
        <v>958</v>
      </c>
    </row>
    <row r="113" s="1" customFormat="1" spans="1:22">
      <c r="A113" s="3">
        <v>21495675032</v>
      </c>
      <c r="B113" s="1" t="s">
        <v>1430</v>
      </c>
      <c r="C113" s="1" t="s">
        <v>1475</v>
      </c>
      <c r="D113" s="1" t="s">
        <v>1432</v>
      </c>
      <c r="E113" s="1" t="s">
        <v>1476</v>
      </c>
      <c r="F113" s="1" t="s">
        <v>959</v>
      </c>
      <c r="G113" s="1" t="s">
        <v>939</v>
      </c>
      <c r="H113" s="1" t="s">
        <v>940</v>
      </c>
      <c r="I113" s="1" t="s">
        <v>1477</v>
      </c>
      <c r="J113" s="1" t="s">
        <v>942</v>
      </c>
      <c r="K113" s="1" t="s">
        <v>1477</v>
      </c>
      <c r="L113" s="1" t="s">
        <v>1477</v>
      </c>
      <c r="M113" s="1" t="s">
        <v>943</v>
      </c>
      <c r="N113" s="1" t="s">
        <v>943</v>
      </c>
      <c r="O113" s="1" t="s">
        <v>944</v>
      </c>
      <c r="P113" s="1" t="s">
        <v>945</v>
      </c>
      <c r="Q113" s="1" t="s">
        <v>946</v>
      </c>
      <c r="R113" s="1" t="s">
        <v>1478</v>
      </c>
      <c r="S113" s="1" t="s">
        <v>948</v>
      </c>
      <c r="T113" s="1" t="s">
        <v>949</v>
      </c>
      <c r="U113" s="1" t="s">
        <v>950</v>
      </c>
      <c r="V113" s="1" t="s">
        <v>982</v>
      </c>
    </row>
    <row r="114" s="1" customFormat="1" spans="1:22">
      <c r="A114" s="3">
        <v>21499003759</v>
      </c>
      <c r="B114" s="1" t="s">
        <v>1430</v>
      </c>
      <c r="C114" s="1" t="s">
        <v>1479</v>
      </c>
      <c r="D114" s="1" t="s">
        <v>1480</v>
      </c>
      <c r="E114" s="1" t="s">
        <v>1481</v>
      </c>
      <c r="F114" s="1" t="s">
        <v>959</v>
      </c>
      <c r="G114" s="1" t="s">
        <v>939</v>
      </c>
      <c r="H114" s="1" t="s">
        <v>940</v>
      </c>
      <c r="I114" s="1" t="s">
        <v>1482</v>
      </c>
      <c r="J114" s="1" t="s">
        <v>942</v>
      </c>
      <c r="K114" s="1" t="s">
        <v>1482</v>
      </c>
      <c r="L114" s="1" t="s">
        <v>1482</v>
      </c>
      <c r="M114" s="1" t="s">
        <v>943</v>
      </c>
      <c r="N114" s="1" t="s">
        <v>943</v>
      </c>
      <c r="O114" s="1" t="s">
        <v>944</v>
      </c>
      <c r="P114" s="1" t="s">
        <v>945</v>
      </c>
      <c r="Q114" s="1" t="s">
        <v>946</v>
      </c>
      <c r="R114" s="1" t="s">
        <v>1483</v>
      </c>
      <c r="S114" s="1" t="s">
        <v>948</v>
      </c>
      <c r="T114" s="1" t="s">
        <v>949</v>
      </c>
      <c r="U114" s="1" t="s">
        <v>950</v>
      </c>
      <c r="V114" s="1" t="s">
        <v>982</v>
      </c>
    </row>
    <row r="115" s="1" customFormat="1" spans="1:22">
      <c r="A115" s="3">
        <v>21572384095</v>
      </c>
      <c r="B115" s="1" t="s">
        <v>1059</v>
      </c>
      <c r="C115" s="1" t="s">
        <v>1484</v>
      </c>
      <c r="D115" s="1" t="s">
        <v>1283</v>
      </c>
      <c r="E115" s="1" t="s">
        <v>1485</v>
      </c>
      <c r="F115" s="1" t="s">
        <v>963</v>
      </c>
      <c r="G115" s="1" t="s">
        <v>939</v>
      </c>
      <c r="H115" s="1" t="s">
        <v>940</v>
      </c>
      <c r="I115" s="1" t="s">
        <v>1486</v>
      </c>
      <c r="J115" s="1" t="s">
        <v>942</v>
      </c>
      <c r="K115" s="1" t="s">
        <v>1486</v>
      </c>
      <c r="L115" s="1" t="s">
        <v>1486</v>
      </c>
      <c r="M115" s="1" t="s">
        <v>943</v>
      </c>
      <c r="N115" s="1" t="s">
        <v>943</v>
      </c>
      <c r="O115" s="1" t="s">
        <v>944</v>
      </c>
      <c r="P115" s="1" t="s">
        <v>945</v>
      </c>
      <c r="Q115" s="1" t="s">
        <v>946</v>
      </c>
      <c r="R115" s="1" t="s">
        <v>1487</v>
      </c>
      <c r="S115" s="1" t="s">
        <v>948</v>
      </c>
      <c r="T115" s="1" t="s">
        <v>949</v>
      </c>
      <c r="U115" s="1" t="s">
        <v>950</v>
      </c>
      <c r="V115" s="1" t="s">
        <v>992</v>
      </c>
    </row>
    <row r="116" s="1" customFormat="1" spans="1:22">
      <c r="A116" s="3">
        <v>21506034604</v>
      </c>
      <c r="B116" s="1" t="s">
        <v>1488</v>
      </c>
      <c r="C116" s="1" t="s">
        <v>1489</v>
      </c>
      <c r="D116" s="1" t="s">
        <v>988</v>
      </c>
      <c r="E116" s="1" t="s">
        <v>1490</v>
      </c>
      <c r="F116" s="1" t="s">
        <v>938</v>
      </c>
      <c r="G116" s="1" t="s">
        <v>939</v>
      </c>
      <c r="H116" s="1" t="s">
        <v>940</v>
      </c>
      <c r="I116" s="1" t="s">
        <v>1491</v>
      </c>
      <c r="J116" s="1" t="s">
        <v>942</v>
      </c>
      <c r="K116" s="1" t="s">
        <v>1491</v>
      </c>
      <c r="L116" s="1" t="s">
        <v>1491</v>
      </c>
      <c r="M116" s="1" t="s">
        <v>943</v>
      </c>
      <c r="N116" s="1" t="s">
        <v>943</v>
      </c>
      <c r="O116" s="1" t="s">
        <v>944</v>
      </c>
      <c r="P116" s="1" t="s">
        <v>945</v>
      </c>
      <c r="Q116" s="1" t="s">
        <v>946</v>
      </c>
      <c r="R116" s="1" t="s">
        <v>1492</v>
      </c>
      <c r="S116" s="1" t="s">
        <v>948</v>
      </c>
      <c r="T116" s="1" t="s">
        <v>949</v>
      </c>
      <c r="U116" s="1" t="s">
        <v>950</v>
      </c>
      <c r="V116" s="1" t="s">
        <v>992</v>
      </c>
    </row>
    <row r="117" s="1" customFormat="1" spans="1:22">
      <c r="A117" s="3">
        <v>21607563728</v>
      </c>
      <c r="B117" s="1" t="s">
        <v>1118</v>
      </c>
      <c r="C117" s="1" t="s">
        <v>1493</v>
      </c>
      <c r="D117" s="1" t="s">
        <v>1494</v>
      </c>
      <c r="E117" s="1" t="s">
        <v>1495</v>
      </c>
      <c r="F117" s="1" t="s">
        <v>959</v>
      </c>
      <c r="G117" s="1" t="s">
        <v>939</v>
      </c>
      <c r="H117" s="1" t="s">
        <v>940</v>
      </c>
      <c r="I117" s="1" t="s">
        <v>1496</v>
      </c>
      <c r="J117" s="1" t="s">
        <v>942</v>
      </c>
      <c r="K117" s="1" t="s">
        <v>1496</v>
      </c>
      <c r="L117" s="1" t="s">
        <v>1496</v>
      </c>
      <c r="M117" s="1" t="s">
        <v>943</v>
      </c>
      <c r="N117" s="1" t="s">
        <v>943</v>
      </c>
      <c r="O117" s="1" t="s">
        <v>944</v>
      </c>
      <c r="P117" s="1" t="s">
        <v>945</v>
      </c>
      <c r="Q117" s="1" t="s">
        <v>946</v>
      </c>
      <c r="R117" s="1" t="s">
        <v>1497</v>
      </c>
      <c r="S117" s="1" t="s">
        <v>948</v>
      </c>
      <c r="T117" s="1" t="s">
        <v>949</v>
      </c>
      <c r="U117" s="1" t="s">
        <v>950</v>
      </c>
      <c r="V117" s="1" t="s">
        <v>958</v>
      </c>
    </row>
    <row r="118" s="1" customFormat="1" spans="1:22">
      <c r="A118" s="3">
        <v>21597712149</v>
      </c>
      <c r="B118" s="1" t="s">
        <v>1065</v>
      </c>
      <c r="C118" s="1" t="s">
        <v>1498</v>
      </c>
      <c r="D118" s="1" t="s">
        <v>1126</v>
      </c>
      <c r="E118" s="1" t="s">
        <v>1499</v>
      </c>
      <c r="F118" s="1" t="s">
        <v>963</v>
      </c>
      <c r="G118" s="1" t="s">
        <v>939</v>
      </c>
      <c r="H118" s="1" t="s">
        <v>940</v>
      </c>
      <c r="I118" s="1" t="s">
        <v>1500</v>
      </c>
      <c r="J118" s="1" t="s">
        <v>942</v>
      </c>
      <c r="K118" s="1" t="s">
        <v>1500</v>
      </c>
      <c r="L118" s="1" t="s">
        <v>1500</v>
      </c>
      <c r="M118" s="1" t="s">
        <v>943</v>
      </c>
      <c r="N118" s="1" t="s">
        <v>943</v>
      </c>
      <c r="O118" s="1" t="s">
        <v>944</v>
      </c>
      <c r="P118" s="1" t="s">
        <v>945</v>
      </c>
      <c r="Q118" s="1" t="s">
        <v>946</v>
      </c>
      <c r="R118" s="1" t="s">
        <v>1501</v>
      </c>
      <c r="S118" s="1" t="s">
        <v>948</v>
      </c>
      <c r="T118" s="1" t="s">
        <v>949</v>
      </c>
      <c r="U118" s="1" t="s">
        <v>1013</v>
      </c>
      <c r="V118" s="1" t="s">
        <v>958</v>
      </c>
    </row>
    <row r="119" s="1" customFormat="1" spans="1:22">
      <c r="A119" s="3">
        <v>21597997221</v>
      </c>
      <c r="B119" s="1" t="s">
        <v>1065</v>
      </c>
      <c r="C119" s="1" t="s">
        <v>1502</v>
      </c>
      <c r="D119" s="1" t="s">
        <v>1228</v>
      </c>
      <c r="E119" s="1" t="s">
        <v>1503</v>
      </c>
      <c r="F119" s="1" t="s">
        <v>938</v>
      </c>
      <c r="G119" s="1" t="s">
        <v>939</v>
      </c>
      <c r="H119" s="1" t="s">
        <v>940</v>
      </c>
      <c r="I119" s="1" t="s">
        <v>1504</v>
      </c>
      <c r="J119" s="1" t="s">
        <v>942</v>
      </c>
      <c r="K119" s="1" t="s">
        <v>1504</v>
      </c>
      <c r="L119" s="1" t="s">
        <v>1504</v>
      </c>
      <c r="M119" s="1" t="s">
        <v>943</v>
      </c>
      <c r="N119" s="1" t="s">
        <v>943</v>
      </c>
      <c r="O119" s="1" t="s">
        <v>944</v>
      </c>
      <c r="P119" s="1" t="s">
        <v>945</v>
      </c>
      <c r="Q119" s="1" t="s">
        <v>946</v>
      </c>
      <c r="R119" s="1" t="s">
        <v>1505</v>
      </c>
      <c r="S119" s="1" t="s">
        <v>948</v>
      </c>
      <c r="T119" s="1" t="s">
        <v>949</v>
      </c>
      <c r="U119" s="1" t="s">
        <v>950</v>
      </c>
      <c r="V119" s="1" t="s">
        <v>982</v>
      </c>
    </row>
    <row r="120" s="1" customFormat="1" spans="1:22">
      <c r="A120" s="3">
        <v>21636331266</v>
      </c>
      <c r="B120" s="1" t="s">
        <v>1299</v>
      </c>
      <c r="C120" s="1" t="s">
        <v>1506</v>
      </c>
      <c r="D120" s="1" t="s">
        <v>1507</v>
      </c>
      <c r="E120" s="1" t="s">
        <v>1508</v>
      </c>
      <c r="F120" s="1" t="s">
        <v>963</v>
      </c>
      <c r="G120" s="1" t="s">
        <v>939</v>
      </c>
      <c r="H120" s="1" t="s">
        <v>940</v>
      </c>
      <c r="I120" s="1" t="s">
        <v>1509</v>
      </c>
      <c r="J120" s="1" t="s">
        <v>942</v>
      </c>
      <c r="K120" s="1" t="s">
        <v>1509</v>
      </c>
      <c r="L120" s="1" t="s">
        <v>1509</v>
      </c>
      <c r="M120" s="1" t="s">
        <v>943</v>
      </c>
      <c r="N120" s="1" t="s">
        <v>943</v>
      </c>
      <c r="O120" s="1" t="s">
        <v>944</v>
      </c>
      <c r="P120" s="1" t="s">
        <v>945</v>
      </c>
      <c r="Q120" s="1" t="s">
        <v>946</v>
      </c>
      <c r="R120" s="1" t="s">
        <v>1510</v>
      </c>
      <c r="S120" s="1" t="s">
        <v>948</v>
      </c>
      <c r="T120" s="1" t="s">
        <v>949</v>
      </c>
      <c r="U120" s="1" t="s">
        <v>950</v>
      </c>
      <c r="V120" s="1" t="s">
        <v>958</v>
      </c>
    </row>
    <row r="121" s="1" customFormat="1" spans="1:22">
      <c r="A121" s="3">
        <v>21609257042</v>
      </c>
      <c r="B121" s="1" t="s">
        <v>1118</v>
      </c>
      <c r="C121" s="1" t="s">
        <v>1511</v>
      </c>
      <c r="D121" s="1" t="s">
        <v>1512</v>
      </c>
      <c r="E121" s="1" t="s">
        <v>1513</v>
      </c>
      <c r="F121" s="1" t="s">
        <v>938</v>
      </c>
      <c r="G121" s="1" t="s">
        <v>939</v>
      </c>
      <c r="H121" s="1" t="s">
        <v>940</v>
      </c>
      <c r="I121" s="1" t="s">
        <v>1514</v>
      </c>
      <c r="J121" s="1" t="s">
        <v>942</v>
      </c>
      <c r="K121" s="1" t="s">
        <v>1514</v>
      </c>
      <c r="L121" s="1" t="s">
        <v>1514</v>
      </c>
      <c r="M121" s="1" t="s">
        <v>943</v>
      </c>
      <c r="N121" s="1" t="s">
        <v>943</v>
      </c>
      <c r="O121" s="1" t="s">
        <v>944</v>
      </c>
      <c r="P121" s="1" t="s">
        <v>945</v>
      </c>
      <c r="Q121" s="1" t="s">
        <v>946</v>
      </c>
      <c r="R121" s="1" t="s">
        <v>1515</v>
      </c>
      <c r="S121" s="1" t="s">
        <v>948</v>
      </c>
      <c r="T121" s="1" t="s">
        <v>949</v>
      </c>
      <c r="U121" s="1" t="s">
        <v>950</v>
      </c>
      <c r="V121" s="1" t="s">
        <v>992</v>
      </c>
    </row>
    <row r="122" s="1" customFormat="1" spans="1:22">
      <c r="A122" s="3">
        <v>21493323499</v>
      </c>
      <c r="B122" s="1" t="s">
        <v>1430</v>
      </c>
      <c r="C122" s="1" t="s">
        <v>1516</v>
      </c>
      <c r="D122" s="1" t="s">
        <v>1405</v>
      </c>
      <c r="E122" s="1" t="s">
        <v>1517</v>
      </c>
      <c r="F122" s="1" t="s">
        <v>963</v>
      </c>
      <c r="G122" s="1" t="s">
        <v>939</v>
      </c>
      <c r="H122" s="1" t="s">
        <v>940</v>
      </c>
      <c r="I122" s="1" t="s">
        <v>1518</v>
      </c>
      <c r="J122" s="1" t="s">
        <v>942</v>
      </c>
      <c r="K122" s="1" t="s">
        <v>1518</v>
      </c>
      <c r="L122" s="1" t="s">
        <v>1518</v>
      </c>
      <c r="M122" s="1" t="s">
        <v>943</v>
      </c>
      <c r="N122" s="1" t="s">
        <v>943</v>
      </c>
      <c r="O122" s="1" t="s">
        <v>944</v>
      </c>
      <c r="P122" s="1" t="s">
        <v>945</v>
      </c>
      <c r="Q122" s="1" t="s">
        <v>946</v>
      </c>
      <c r="R122" s="1" t="s">
        <v>1519</v>
      </c>
      <c r="S122" s="1" t="s">
        <v>948</v>
      </c>
      <c r="T122" s="1" t="s">
        <v>949</v>
      </c>
      <c r="U122" s="1" t="s">
        <v>950</v>
      </c>
      <c r="V122" s="1" t="s">
        <v>982</v>
      </c>
    </row>
    <row r="123" s="1" customFormat="1" spans="1:22">
      <c r="A123" s="3">
        <v>21503236168</v>
      </c>
      <c r="B123" s="1" t="s">
        <v>1488</v>
      </c>
      <c r="C123" s="1" t="s">
        <v>1520</v>
      </c>
      <c r="D123" s="1" t="s">
        <v>1521</v>
      </c>
      <c r="E123" s="1" t="s">
        <v>1522</v>
      </c>
      <c r="F123" s="1" t="s">
        <v>963</v>
      </c>
      <c r="G123" s="1" t="s">
        <v>939</v>
      </c>
      <c r="H123" s="1" t="s">
        <v>940</v>
      </c>
      <c r="I123" s="1" t="s">
        <v>1523</v>
      </c>
      <c r="J123" s="1" t="s">
        <v>942</v>
      </c>
      <c r="K123" s="1" t="s">
        <v>1523</v>
      </c>
      <c r="L123" s="1" t="s">
        <v>1523</v>
      </c>
      <c r="M123" s="1" t="s">
        <v>943</v>
      </c>
      <c r="N123" s="1" t="s">
        <v>943</v>
      </c>
      <c r="O123" s="1" t="s">
        <v>944</v>
      </c>
      <c r="P123" s="1" t="s">
        <v>945</v>
      </c>
      <c r="Q123" s="1" t="s">
        <v>946</v>
      </c>
      <c r="R123" s="1" t="s">
        <v>1524</v>
      </c>
      <c r="S123" s="1" t="s">
        <v>948</v>
      </c>
      <c r="T123" s="1" t="s">
        <v>949</v>
      </c>
      <c r="U123" s="1" t="s">
        <v>950</v>
      </c>
      <c r="V123" s="1" t="s">
        <v>958</v>
      </c>
    </row>
    <row r="124" s="1" customFormat="1" spans="1:22">
      <c r="A124" s="3">
        <v>21499511116</v>
      </c>
      <c r="B124" s="1" t="s">
        <v>1430</v>
      </c>
      <c r="C124" s="1" t="s">
        <v>1525</v>
      </c>
      <c r="D124" s="1" t="s">
        <v>1526</v>
      </c>
      <c r="E124" s="1" t="s">
        <v>1527</v>
      </c>
      <c r="F124" s="1" t="s">
        <v>938</v>
      </c>
      <c r="G124" s="1" t="s">
        <v>939</v>
      </c>
      <c r="H124" s="1" t="s">
        <v>940</v>
      </c>
      <c r="I124" s="1" t="s">
        <v>1528</v>
      </c>
      <c r="J124" s="1" t="s">
        <v>942</v>
      </c>
      <c r="K124" s="1" t="s">
        <v>1528</v>
      </c>
      <c r="L124" s="1" t="s">
        <v>1528</v>
      </c>
      <c r="M124" s="1" t="s">
        <v>943</v>
      </c>
      <c r="N124" s="1" t="s">
        <v>943</v>
      </c>
      <c r="O124" s="1" t="s">
        <v>944</v>
      </c>
      <c r="P124" s="1" t="s">
        <v>945</v>
      </c>
      <c r="Q124" s="1" t="s">
        <v>946</v>
      </c>
      <c r="R124" s="1" t="s">
        <v>1529</v>
      </c>
      <c r="S124" s="1" t="s">
        <v>948</v>
      </c>
      <c r="T124" s="1" t="s">
        <v>949</v>
      </c>
      <c r="U124" s="1" t="s">
        <v>950</v>
      </c>
      <c r="V124" s="1" t="s">
        <v>982</v>
      </c>
    </row>
    <row r="125" s="1" customFormat="1" spans="1:22">
      <c r="A125" s="3">
        <v>21595224608</v>
      </c>
      <c r="B125" s="1" t="s">
        <v>1065</v>
      </c>
      <c r="C125" s="1" t="s">
        <v>1530</v>
      </c>
      <c r="D125" s="1" t="s">
        <v>1531</v>
      </c>
      <c r="E125" s="1" t="s">
        <v>1532</v>
      </c>
      <c r="F125" s="1" t="s">
        <v>938</v>
      </c>
      <c r="G125" s="1" t="s">
        <v>939</v>
      </c>
      <c r="H125" s="1" t="s">
        <v>940</v>
      </c>
      <c r="I125" s="1" t="s">
        <v>1533</v>
      </c>
      <c r="J125" s="1" t="s">
        <v>942</v>
      </c>
      <c r="K125" s="1" t="s">
        <v>1533</v>
      </c>
      <c r="L125" s="1" t="s">
        <v>1533</v>
      </c>
      <c r="M125" s="1" t="s">
        <v>943</v>
      </c>
      <c r="N125" s="1" t="s">
        <v>943</v>
      </c>
      <c r="O125" s="1" t="s">
        <v>944</v>
      </c>
      <c r="P125" s="1" t="s">
        <v>945</v>
      </c>
      <c r="Q125" s="1" t="s">
        <v>946</v>
      </c>
      <c r="R125" s="1" t="s">
        <v>1534</v>
      </c>
      <c r="S125" s="1" t="s">
        <v>948</v>
      </c>
      <c r="T125" s="1" t="s">
        <v>949</v>
      </c>
      <c r="U125" s="1" t="s">
        <v>1013</v>
      </c>
      <c r="V125" s="1" t="s">
        <v>958</v>
      </c>
    </row>
    <row r="126" s="1" customFormat="1" spans="1:22">
      <c r="A126" s="3">
        <v>21599082440</v>
      </c>
      <c r="B126" s="1" t="s">
        <v>1118</v>
      </c>
      <c r="C126" s="1" t="s">
        <v>1535</v>
      </c>
      <c r="D126" s="1" t="s">
        <v>1055</v>
      </c>
      <c r="E126" s="1" t="s">
        <v>1536</v>
      </c>
      <c r="F126" s="1" t="s">
        <v>1001</v>
      </c>
      <c r="G126" s="1" t="s">
        <v>939</v>
      </c>
      <c r="H126" s="1" t="s">
        <v>940</v>
      </c>
      <c r="I126" s="1" t="s">
        <v>1537</v>
      </c>
      <c r="J126" s="1" t="s">
        <v>942</v>
      </c>
      <c r="K126" s="1" t="s">
        <v>1537</v>
      </c>
      <c r="L126" s="1" t="s">
        <v>1537</v>
      </c>
      <c r="M126" s="1" t="s">
        <v>943</v>
      </c>
      <c r="N126" s="1" t="s">
        <v>943</v>
      </c>
      <c r="O126" s="1" t="s">
        <v>944</v>
      </c>
      <c r="P126" s="1" t="s">
        <v>945</v>
      </c>
      <c r="Q126" s="1" t="s">
        <v>946</v>
      </c>
      <c r="R126" s="1" t="s">
        <v>1538</v>
      </c>
      <c r="S126" s="1" t="s">
        <v>948</v>
      </c>
      <c r="T126" s="1" t="s">
        <v>949</v>
      </c>
      <c r="U126" s="1" t="s">
        <v>950</v>
      </c>
      <c r="V126" s="1" t="s">
        <v>982</v>
      </c>
    </row>
    <row r="127" s="1" customFormat="1" spans="1:22">
      <c r="A127" s="3">
        <v>21696295756</v>
      </c>
      <c r="B127" s="1" t="s">
        <v>1001</v>
      </c>
      <c r="C127" s="1" t="s">
        <v>1539</v>
      </c>
      <c r="D127" s="1" t="s">
        <v>978</v>
      </c>
      <c r="E127" s="1" t="s">
        <v>1540</v>
      </c>
      <c r="F127" s="1" t="s">
        <v>963</v>
      </c>
      <c r="G127" s="1" t="s">
        <v>939</v>
      </c>
      <c r="H127" s="1" t="s">
        <v>940</v>
      </c>
      <c r="I127" s="1" t="s">
        <v>1016</v>
      </c>
      <c r="J127" s="1" t="s">
        <v>942</v>
      </c>
      <c r="K127" s="1" t="s">
        <v>1016</v>
      </c>
      <c r="L127" s="1" t="s">
        <v>1016</v>
      </c>
      <c r="M127" s="1" t="s">
        <v>943</v>
      </c>
      <c r="N127" s="1" t="s">
        <v>943</v>
      </c>
      <c r="O127" s="1" t="s">
        <v>944</v>
      </c>
      <c r="P127" s="1" t="s">
        <v>945</v>
      </c>
      <c r="Q127" s="1" t="s">
        <v>946</v>
      </c>
      <c r="R127" s="1" t="s">
        <v>1541</v>
      </c>
      <c r="S127" s="1" t="s">
        <v>948</v>
      </c>
      <c r="T127" s="1" t="s">
        <v>949</v>
      </c>
      <c r="U127" s="1" t="s">
        <v>950</v>
      </c>
      <c r="V127" s="1" t="s">
        <v>982</v>
      </c>
    </row>
    <row r="128" s="1" customFormat="1" spans="1:22">
      <c r="A128" s="3">
        <v>21608447962</v>
      </c>
      <c r="B128" s="1" t="s">
        <v>1118</v>
      </c>
      <c r="C128" s="1" t="s">
        <v>1542</v>
      </c>
      <c r="D128" s="1" t="s">
        <v>1120</v>
      </c>
      <c r="E128" s="1" t="s">
        <v>1543</v>
      </c>
      <c r="F128" s="1" t="s">
        <v>938</v>
      </c>
      <c r="G128" s="1" t="s">
        <v>939</v>
      </c>
      <c r="H128" s="1" t="s">
        <v>940</v>
      </c>
      <c r="I128" s="1" t="s">
        <v>1544</v>
      </c>
      <c r="J128" s="1" t="s">
        <v>942</v>
      </c>
      <c r="K128" s="1" t="s">
        <v>1544</v>
      </c>
      <c r="L128" s="1" t="s">
        <v>1544</v>
      </c>
      <c r="M128" s="1" t="s">
        <v>943</v>
      </c>
      <c r="N128" s="1" t="s">
        <v>943</v>
      </c>
      <c r="O128" s="1" t="s">
        <v>944</v>
      </c>
      <c r="P128" s="1" t="s">
        <v>945</v>
      </c>
      <c r="Q128" s="1" t="s">
        <v>946</v>
      </c>
      <c r="R128" s="1" t="s">
        <v>1545</v>
      </c>
      <c r="S128" s="1" t="s">
        <v>948</v>
      </c>
      <c r="T128" s="1" t="s">
        <v>949</v>
      </c>
      <c r="U128" s="1" t="s">
        <v>950</v>
      </c>
      <c r="V128" s="1" t="s">
        <v>982</v>
      </c>
    </row>
    <row r="129" s="1" customFormat="1" spans="1:22">
      <c r="A129" s="3">
        <v>21696704406</v>
      </c>
      <c r="B129" s="1" t="s">
        <v>1001</v>
      </c>
      <c r="C129" s="1" t="s">
        <v>1546</v>
      </c>
      <c r="D129" s="1" t="s">
        <v>1228</v>
      </c>
      <c r="E129" s="1" t="s">
        <v>1547</v>
      </c>
      <c r="F129" s="1" t="s">
        <v>963</v>
      </c>
      <c r="G129" s="1" t="s">
        <v>939</v>
      </c>
      <c r="H129" s="1" t="s">
        <v>940</v>
      </c>
      <c r="I129" s="1" t="s">
        <v>1230</v>
      </c>
      <c r="J129" s="1" t="s">
        <v>942</v>
      </c>
      <c r="K129" s="1" t="s">
        <v>1230</v>
      </c>
      <c r="L129" s="1" t="s">
        <v>1230</v>
      </c>
      <c r="M129" s="1" t="s">
        <v>943</v>
      </c>
      <c r="N129" s="1" t="s">
        <v>943</v>
      </c>
      <c r="O129" s="1" t="s">
        <v>944</v>
      </c>
      <c r="P129" s="1" t="s">
        <v>945</v>
      </c>
      <c r="Q129" s="1" t="s">
        <v>946</v>
      </c>
      <c r="R129" s="1" t="s">
        <v>1548</v>
      </c>
      <c r="S129" s="1" t="s">
        <v>948</v>
      </c>
      <c r="T129" s="1" t="s">
        <v>949</v>
      </c>
      <c r="U129" s="1" t="s">
        <v>950</v>
      </c>
      <c r="V129" s="1" t="s">
        <v>982</v>
      </c>
    </row>
    <row r="130" s="1" customFormat="1" spans="1:22">
      <c r="A130" s="3">
        <v>21697124874</v>
      </c>
      <c r="B130" s="1" t="s">
        <v>1001</v>
      </c>
      <c r="C130" s="1" t="s">
        <v>1549</v>
      </c>
      <c r="D130" s="1" t="s">
        <v>1126</v>
      </c>
      <c r="E130" s="1" t="s">
        <v>1550</v>
      </c>
      <c r="F130" s="1" t="s">
        <v>938</v>
      </c>
      <c r="G130" s="1" t="s">
        <v>939</v>
      </c>
      <c r="H130" s="1" t="s">
        <v>940</v>
      </c>
      <c r="I130" s="1" t="s">
        <v>1551</v>
      </c>
      <c r="J130" s="1" t="s">
        <v>942</v>
      </c>
      <c r="K130" s="1" t="s">
        <v>1551</v>
      </c>
      <c r="L130" s="1" t="s">
        <v>1551</v>
      </c>
      <c r="M130" s="1" t="s">
        <v>943</v>
      </c>
      <c r="N130" s="1" t="s">
        <v>943</v>
      </c>
      <c r="O130" s="1" t="s">
        <v>944</v>
      </c>
      <c r="P130" s="1" t="s">
        <v>945</v>
      </c>
      <c r="Q130" s="1" t="s">
        <v>946</v>
      </c>
      <c r="R130" s="1" t="s">
        <v>1552</v>
      </c>
      <c r="S130" s="1" t="s">
        <v>948</v>
      </c>
      <c r="T130" s="1" t="s">
        <v>949</v>
      </c>
      <c r="U130" s="1" t="s">
        <v>1013</v>
      </c>
      <c r="V130" s="1" t="s">
        <v>958</v>
      </c>
    </row>
    <row r="131" s="1" customFormat="1" spans="1:22">
      <c r="A131" s="3">
        <v>21697264585</v>
      </c>
      <c r="B131" s="1" t="s">
        <v>1001</v>
      </c>
      <c r="C131" s="1" t="s">
        <v>1553</v>
      </c>
      <c r="D131" s="1" t="s">
        <v>1554</v>
      </c>
      <c r="E131" s="1" t="s">
        <v>1555</v>
      </c>
      <c r="F131" s="1" t="s">
        <v>963</v>
      </c>
      <c r="G131" s="1" t="s">
        <v>939</v>
      </c>
      <c r="H131" s="1" t="s">
        <v>940</v>
      </c>
      <c r="I131" s="1" t="s">
        <v>1556</v>
      </c>
      <c r="J131" s="1" t="s">
        <v>942</v>
      </c>
      <c r="K131" s="1" t="s">
        <v>1556</v>
      </c>
      <c r="L131" s="1" t="s">
        <v>1556</v>
      </c>
      <c r="M131" s="1" t="s">
        <v>943</v>
      </c>
      <c r="N131" s="1" t="s">
        <v>943</v>
      </c>
      <c r="O131" s="1" t="s">
        <v>944</v>
      </c>
      <c r="P131" s="1" t="s">
        <v>945</v>
      </c>
      <c r="Q131" s="1" t="s">
        <v>946</v>
      </c>
      <c r="R131" s="1" t="s">
        <v>1557</v>
      </c>
      <c r="S131" s="1" t="s">
        <v>948</v>
      </c>
      <c r="T131" s="1" t="s">
        <v>949</v>
      </c>
      <c r="U131" s="1" t="s">
        <v>950</v>
      </c>
      <c r="V131" s="1" t="s">
        <v>958</v>
      </c>
    </row>
    <row r="132" s="1" customFormat="1" spans="1:22">
      <c r="A132" s="3">
        <v>21697265065</v>
      </c>
      <c r="B132" s="1" t="s">
        <v>1001</v>
      </c>
      <c r="C132" s="1" t="s">
        <v>1558</v>
      </c>
      <c r="D132" s="1" t="s">
        <v>1554</v>
      </c>
      <c r="E132" s="1" t="s">
        <v>1559</v>
      </c>
      <c r="F132" s="1" t="s">
        <v>963</v>
      </c>
      <c r="G132" s="1" t="s">
        <v>939</v>
      </c>
      <c r="H132" s="1" t="s">
        <v>940</v>
      </c>
      <c r="I132" s="1" t="s">
        <v>1556</v>
      </c>
      <c r="J132" s="1" t="s">
        <v>942</v>
      </c>
      <c r="K132" s="1" t="s">
        <v>1556</v>
      </c>
      <c r="L132" s="1" t="s">
        <v>1556</v>
      </c>
      <c r="M132" s="1" t="s">
        <v>943</v>
      </c>
      <c r="N132" s="1" t="s">
        <v>943</v>
      </c>
      <c r="O132" s="1" t="s">
        <v>944</v>
      </c>
      <c r="P132" s="1" t="s">
        <v>945</v>
      </c>
      <c r="Q132" s="1" t="s">
        <v>946</v>
      </c>
      <c r="R132" s="1" t="s">
        <v>1560</v>
      </c>
      <c r="S132" s="1" t="s">
        <v>948</v>
      </c>
      <c r="T132" s="1" t="s">
        <v>949</v>
      </c>
      <c r="U132" s="1" t="s">
        <v>950</v>
      </c>
      <c r="V132" s="1" t="s">
        <v>958</v>
      </c>
    </row>
    <row r="133" s="1" customFormat="1" spans="1:22">
      <c r="A133" s="3">
        <v>21636803802</v>
      </c>
      <c r="B133" s="1" t="s">
        <v>1299</v>
      </c>
      <c r="C133" s="1" t="s">
        <v>1561</v>
      </c>
      <c r="D133" s="1" t="s">
        <v>1562</v>
      </c>
      <c r="E133" s="1" t="s">
        <v>1563</v>
      </c>
      <c r="F133" s="1" t="s">
        <v>938</v>
      </c>
      <c r="G133" s="1" t="s">
        <v>939</v>
      </c>
      <c r="H133" s="1" t="s">
        <v>940</v>
      </c>
      <c r="I133" s="1" t="s">
        <v>1564</v>
      </c>
      <c r="J133" s="1" t="s">
        <v>942</v>
      </c>
      <c r="K133" s="1" t="s">
        <v>1564</v>
      </c>
      <c r="L133" s="1" t="s">
        <v>1564</v>
      </c>
      <c r="M133" s="1" t="s">
        <v>943</v>
      </c>
      <c r="N133" s="1" t="s">
        <v>943</v>
      </c>
      <c r="O133" s="1" t="s">
        <v>944</v>
      </c>
      <c r="P133" s="1" t="s">
        <v>945</v>
      </c>
      <c r="Q133" s="1" t="s">
        <v>946</v>
      </c>
      <c r="R133" s="1" t="s">
        <v>1565</v>
      </c>
      <c r="S133" s="1" t="s">
        <v>948</v>
      </c>
      <c r="T133" s="1" t="s">
        <v>949</v>
      </c>
      <c r="U133" s="1" t="s">
        <v>950</v>
      </c>
      <c r="V133" s="1" t="s">
        <v>958</v>
      </c>
    </row>
    <row r="134" s="1" customFormat="1" spans="1:22">
      <c r="A134" s="3">
        <v>21605746060</v>
      </c>
      <c r="B134" s="1" t="s">
        <v>1118</v>
      </c>
      <c r="C134" s="1" t="s">
        <v>1566</v>
      </c>
      <c r="D134" s="1" t="s">
        <v>1181</v>
      </c>
      <c r="E134" s="1" t="s">
        <v>1567</v>
      </c>
      <c r="F134" s="1" t="s">
        <v>963</v>
      </c>
      <c r="G134" s="1" t="s">
        <v>939</v>
      </c>
      <c r="H134" s="1" t="s">
        <v>940</v>
      </c>
      <c r="I134" s="1" t="s">
        <v>1183</v>
      </c>
      <c r="J134" s="1" t="s">
        <v>942</v>
      </c>
      <c r="K134" s="1" t="s">
        <v>1183</v>
      </c>
      <c r="L134" s="1" t="s">
        <v>1183</v>
      </c>
      <c r="M134" s="1" t="s">
        <v>943</v>
      </c>
      <c r="N134" s="1" t="s">
        <v>943</v>
      </c>
      <c r="O134" s="1" t="s">
        <v>944</v>
      </c>
      <c r="P134" s="1" t="s">
        <v>945</v>
      </c>
      <c r="Q134" s="1" t="s">
        <v>946</v>
      </c>
      <c r="R134" s="1" t="s">
        <v>1568</v>
      </c>
      <c r="S134" s="1" t="s">
        <v>948</v>
      </c>
      <c r="T134" s="1" t="s">
        <v>949</v>
      </c>
      <c r="U134" s="1" t="s">
        <v>950</v>
      </c>
      <c r="V134" s="1" t="s">
        <v>982</v>
      </c>
    </row>
    <row r="135" s="1" customFormat="1" spans="1:22">
      <c r="A135" s="1" t="s">
        <v>1569</v>
      </c>
      <c r="B135" s="1" t="s">
        <v>1118</v>
      </c>
      <c r="C135" s="1" t="s">
        <v>1570</v>
      </c>
      <c r="D135" s="1" t="s">
        <v>1571</v>
      </c>
      <c r="E135" s="1" t="s">
        <v>1572</v>
      </c>
      <c r="F135" s="1" t="s">
        <v>938</v>
      </c>
      <c r="G135" s="1" t="s">
        <v>939</v>
      </c>
      <c r="H135" s="1" t="s">
        <v>940</v>
      </c>
      <c r="I135" s="1" t="s">
        <v>944</v>
      </c>
      <c r="J135" s="1" t="s">
        <v>942</v>
      </c>
      <c r="K135" s="1" t="s">
        <v>944</v>
      </c>
      <c r="L135" s="1" t="s">
        <v>944</v>
      </c>
      <c r="M135" s="1" t="s">
        <v>943</v>
      </c>
      <c r="N135" s="1" t="s">
        <v>943</v>
      </c>
      <c r="O135" s="1" t="s">
        <v>944</v>
      </c>
      <c r="P135" s="1" t="s">
        <v>945</v>
      </c>
      <c r="Q135" s="1" t="s">
        <v>946</v>
      </c>
      <c r="R135" s="1" t="s">
        <v>1573</v>
      </c>
      <c r="S135" s="1" t="s">
        <v>948</v>
      </c>
      <c r="T135" s="1" t="s">
        <v>949</v>
      </c>
      <c r="U135" s="1" t="s">
        <v>950</v>
      </c>
      <c r="V135" s="1" t="s">
        <v>958</v>
      </c>
    </row>
    <row r="136" s="1" customFormat="1" spans="1:22">
      <c r="A136" s="3">
        <v>21624768958</v>
      </c>
      <c r="B136" s="1" t="s">
        <v>1296</v>
      </c>
      <c r="C136" s="1" t="s">
        <v>1574</v>
      </c>
      <c r="D136" s="1" t="s">
        <v>1228</v>
      </c>
      <c r="E136" s="1" t="s">
        <v>1575</v>
      </c>
      <c r="F136" s="1" t="s">
        <v>938</v>
      </c>
      <c r="G136" s="1" t="s">
        <v>939</v>
      </c>
      <c r="H136" s="1" t="s">
        <v>940</v>
      </c>
      <c r="I136" s="1" t="s">
        <v>1576</v>
      </c>
      <c r="J136" s="1" t="s">
        <v>942</v>
      </c>
      <c r="K136" s="1" t="s">
        <v>1576</v>
      </c>
      <c r="L136" s="1" t="s">
        <v>1576</v>
      </c>
      <c r="M136" s="1" t="s">
        <v>943</v>
      </c>
      <c r="N136" s="1" t="s">
        <v>943</v>
      </c>
      <c r="O136" s="1" t="s">
        <v>944</v>
      </c>
      <c r="P136" s="1" t="s">
        <v>945</v>
      </c>
      <c r="Q136" s="1" t="s">
        <v>946</v>
      </c>
      <c r="R136" s="1" t="s">
        <v>1577</v>
      </c>
      <c r="S136" s="1" t="s">
        <v>948</v>
      </c>
      <c r="T136" s="1" t="s">
        <v>949</v>
      </c>
      <c r="U136" s="1" t="s">
        <v>950</v>
      </c>
      <c r="V136" s="1" t="s">
        <v>982</v>
      </c>
    </row>
    <row r="137" s="1" customFormat="1" spans="1:22">
      <c r="A137" s="3">
        <v>21696871680</v>
      </c>
      <c r="B137" s="1" t="s">
        <v>1001</v>
      </c>
      <c r="C137" s="1" t="s">
        <v>1578</v>
      </c>
      <c r="D137" s="1" t="s">
        <v>1554</v>
      </c>
      <c r="E137" s="1" t="s">
        <v>1579</v>
      </c>
      <c r="F137" s="1" t="s">
        <v>963</v>
      </c>
      <c r="G137" s="1" t="s">
        <v>939</v>
      </c>
      <c r="H137" s="1" t="s">
        <v>940</v>
      </c>
      <c r="I137" s="1" t="s">
        <v>1183</v>
      </c>
      <c r="J137" s="1" t="s">
        <v>942</v>
      </c>
      <c r="K137" s="1" t="s">
        <v>1183</v>
      </c>
      <c r="L137" s="1" t="s">
        <v>1183</v>
      </c>
      <c r="M137" s="1" t="s">
        <v>943</v>
      </c>
      <c r="N137" s="1" t="s">
        <v>943</v>
      </c>
      <c r="O137" s="1" t="s">
        <v>944</v>
      </c>
      <c r="P137" s="1" t="s">
        <v>945</v>
      </c>
      <c r="Q137" s="1" t="s">
        <v>946</v>
      </c>
      <c r="R137" s="1" t="s">
        <v>1580</v>
      </c>
      <c r="S137" s="1" t="s">
        <v>948</v>
      </c>
      <c r="T137" s="1" t="s">
        <v>949</v>
      </c>
      <c r="U137" s="1" t="s">
        <v>950</v>
      </c>
      <c r="V137" s="1" t="s">
        <v>958</v>
      </c>
    </row>
    <row r="138" s="1" customFormat="1" spans="1:22">
      <c r="A138" s="3">
        <v>21714525327</v>
      </c>
      <c r="B138" s="1" t="s">
        <v>963</v>
      </c>
      <c r="C138" s="1" t="s">
        <v>1581</v>
      </c>
      <c r="D138" s="1" t="s">
        <v>1114</v>
      </c>
      <c r="E138" s="1" t="s">
        <v>1582</v>
      </c>
      <c r="F138" s="1" t="s">
        <v>938</v>
      </c>
      <c r="G138" s="1" t="s">
        <v>939</v>
      </c>
      <c r="H138" s="1" t="s">
        <v>940</v>
      </c>
      <c r="I138" s="1" t="s">
        <v>1116</v>
      </c>
      <c r="J138" s="1" t="s">
        <v>942</v>
      </c>
      <c r="K138" s="1" t="s">
        <v>1116</v>
      </c>
      <c r="L138" s="1" t="s">
        <v>1116</v>
      </c>
      <c r="M138" s="1" t="s">
        <v>943</v>
      </c>
      <c r="N138" s="1" t="s">
        <v>943</v>
      </c>
      <c r="O138" s="1" t="s">
        <v>944</v>
      </c>
      <c r="P138" s="1" t="s">
        <v>945</v>
      </c>
      <c r="Q138" s="1" t="s">
        <v>946</v>
      </c>
      <c r="R138" s="1" t="s">
        <v>1583</v>
      </c>
      <c r="S138" s="1" t="s">
        <v>948</v>
      </c>
      <c r="T138" s="1" t="s">
        <v>949</v>
      </c>
      <c r="U138" s="1" t="s">
        <v>950</v>
      </c>
      <c r="V138" s="1" t="s">
        <v>982</v>
      </c>
    </row>
    <row r="139" s="1" customFormat="1" spans="1:22">
      <c r="A139" s="3">
        <v>21697135139</v>
      </c>
      <c r="B139" s="1" t="s">
        <v>1001</v>
      </c>
      <c r="C139" s="1" t="s">
        <v>1584</v>
      </c>
      <c r="D139" s="1" t="s">
        <v>1585</v>
      </c>
      <c r="E139" s="1" t="s">
        <v>1586</v>
      </c>
      <c r="F139" s="1" t="s">
        <v>959</v>
      </c>
      <c r="G139" s="1" t="s">
        <v>939</v>
      </c>
      <c r="H139" s="1" t="s">
        <v>940</v>
      </c>
      <c r="I139" s="1" t="s">
        <v>1587</v>
      </c>
      <c r="J139" s="1" t="s">
        <v>942</v>
      </c>
      <c r="K139" s="1" t="s">
        <v>1587</v>
      </c>
      <c r="L139" s="1" t="s">
        <v>1587</v>
      </c>
      <c r="M139" s="1" t="s">
        <v>943</v>
      </c>
      <c r="N139" s="1" t="s">
        <v>943</v>
      </c>
      <c r="O139" s="1" t="s">
        <v>944</v>
      </c>
      <c r="P139" s="1" t="s">
        <v>945</v>
      </c>
      <c r="Q139" s="1" t="s">
        <v>946</v>
      </c>
      <c r="R139" s="1" t="s">
        <v>1588</v>
      </c>
      <c r="S139" s="1" t="s">
        <v>948</v>
      </c>
      <c r="T139" s="1" t="s">
        <v>949</v>
      </c>
      <c r="U139" s="1" t="s">
        <v>950</v>
      </c>
      <c r="V139" s="1" t="s">
        <v>982</v>
      </c>
    </row>
    <row r="140" s="1" customFormat="1" spans="1:22">
      <c r="A140" s="3">
        <v>21714668809</v>
      </c>
      <c r="B140" s="1" t="s">
        <v>963</v>
      </c>
      <c r="C140" s="1" t="s">
        <v>1589</v>
      </c>
      <c r="D140" s="1" t="s">
        <v>1033</v>
      </c>
      <c r="E140" s="1" t="s">
        <v>1590</v>
      </c>
      <c r="F140" s="1" t="s">
        <v>938</v>
      </c>
      <c r="G140" s="1" t="s">
        <v>939</v>
      </c>
      <c r="H140" s="1" t="s">
        <v>940</v>
      </c>
      <c r="I140" s="1" t="s">
        <v>1591</v>
      </c>
      <c r="J140" s="1" t="s">
        <v>942</v>
      </c>
      <c r="K140" s="1" t="s">
        <v>1591</v>
      </c>
      <c r="L140" s="1" t="s">
        <v>1591</v>
      </c>
      <c r="M140" s="1" t="s">
        <v>943</v>
      </c>
      <c r="N140" s="1" t="s">
        <v>943</v>
      </c>
      <c r="O140" s="1" t="s">
        <v>944</v>
      </c>
      <c r="P140" s="1" t="s">
        <v>945</v>
      </c>
      <c r="Q140" s="1" t="s">
        <v>946</v>
      </c>
      <c r="R140" s="1" t="s">
        <v>1592</v>
      </c>
      <c r="S140" s="1" t="s">
        <v>948</v>
      </c>
      <c r="T140" s="1" t="s">
        <v>949</v>
      </c>
      <c r="U140" s="1" t="s">
        <v>950</v>
      </c>
      <c r="V140" s="1" t="s">
        <v>951</v>
      </c>
    </row>
    <row r="141" s="1" customFormat="1" spans="1:22">
      <c r="A141" s="3">
        <v>21714756275</v>
      </c>
      <c r="B141" s="1" t="s">
        <v>963</v>
      </c>
      <c r="C141" s="1" t="s">
        <v>1593</v>
      </c>
      <c r="D141" s="1" t="s">
        <v>988</v>
      </c>
      <c r="E141" s="1" t="s">
        <v>1594</v>
      </c>
      <c r="F141" s="1" t="s">
        <v>938</v>
      </c>
      <c r="G141" s="1" t="s">
        <v>939</v>
      </c>
      <c r="H141" s="1" t="s">
        <v>940</v>
      </c>
      <c r="I141" s="1" t="s">
        <v>1083</v>
      </c>
      <c r="J141" s="1" t="s">
        <v>942</v>
      </c>
      <c r="K141" s="1" t="s">
        <v>1083</v>
      </c>
      <c r="L141" s="1" t="s">
        <v>1083</v>
      </c>
      <c r="M141" s="1" t="s">
        <v>943</v>
      </c>
      <c r="N141" s="1" t="s">
        <v>943</v>
      </c>
      <c r="O141" s="1" t="s">
        <v>944</v>
      </c>
      <c r="P141" s="1" t="s">
        <v>945</v>
      </c>
      <c r="Q141" s="1" t="s">
        <v>946</v>
      </c>
      <c r="R141" s="1" t="s">
        <v>1595</v>
      </c>
      <c r="S141" s="1" t="s">
        <v>948</v>
      </c>
      <c r="T141" s="1" t="s">
        <v>949</v>
      </c>
      <c r="U141" s="1" t="s">
        <v>950</v>
      </c>
      <c r="V141" s="1" t="s">
        <v>992</v>
      </c>
    </row>
    <row r="142" s="1" customFormat="1" spans="1:22">
      <c r="A142" s="3">
        <v>21697780884</v>
      </c>
      <c r="B142" s="1" t="s">
        <v>959</v>
      </c>
      <c r="C142" s="1" t="s">
        <v>1596</v>
      </c>
      <c r="D142" s="1" t="s">
        <v>978</v>
      </c>
      <c r="E142" s="1" t="s">
        <v>1540</v>
      </c>
      <c r="F142" s="1" t="s">
        <v>963</v>
      </c>
      <c r="G142" s="1" t="s">
        <v>939</v>
      </c>
      <c r="H142" s="1" t="s">
        <v>940</v>
      </c>
      <c r="I142" s="1" t="s">
        <v>1016</v>
      </c>
      <c r="J142" s="1" t="s">
        <v>942</v>
      </c>
      <c r="K142" s="1" t="s">
        <v>1016</v>
      </c>
      <c r="L142" s="1" t="s">
        <v>1016</v>
      </c>
      <c r="M142" s="1" t="s">
        <v>943</v>
      </c>
      <c r="N142" s="1" t="s">
        <v>943</v>
      </c>
      <c r="O142" s="1" t="s">
        <v>944</v>
      </c>
      <c r="P142" s="1" t="s">
        <v>945</v>
      </c>
      <c r="Q142" s="1" t="s">
        <v>946</v>
      </c>
      <c r="R142" s="1" t="s">
        <v>1597</v>
      </c>
      <c r="S142" s="1" t="s">
        <v>948</v>
      </c>
      <c r="T142" s="1" t="s">
        <v>949</v>
      </c>
      <c r="U142" s="1" t="s">
        <v>950</v>
      </c>
      <c r="V142" s="1" t="s">
        <v>982</v>
      </c>
    </row>
    <row r="143" s="1" customFormat="1" spans="1:22">
      <c r="A143" s="3">
        <v>21697745306</v>
      </c>
      <c r="B143" s="1" t="s">
        <v>959</v>
      </c>
      <c r="C143" s="1" t="s">
        <v>1598</v>
      </c>
      <c r="D143" s="1" t="s">
        <v>1101</v>
      </c>
      <c r="E143" s="1" t="s">
        <v>1599</v>
      </c>
      <c r="F143" s="1" t="s">
        <v>938</v>
      </c>
      <c r="G143" s="1" t="s">
        <v>939</v>
      </c>
      <c r="H143" s="1" t="s">
        <v>940</v>
      </c>
      <c r="I143" s="1" t="s">
        <v>1600</v>
      </c>
      <c r="J143" s="1" t="s">
        <v>942</v>
      </c>
      <c r="K143" s="1" t="s">
        <v>1600</v>
      </c>
      <c r="L143" s="1" t="s">
        <v>1600</v>
      </c>
      <c r="M143" s="1" t="s">
        <v>943</v>
      </c>
      <c r="N143" s="1" t="s">
        <v>943</v>
      </c>
      <c r="O143" s="1" t="s">
        <v>944</v>
      </c>
      <c r="P143" s="1" t="s">
        <v>945</v>
      </c>
      <c r="Q143" s="1" t="s">
        <v>946</v>
      </c>
      <c r="R143" s="1" t="s">
        <v>1601</v>
      </c>
      <c r="S143" s="1" t="s">
        <v>948</v>
      </c>
      <c r="T143" s="1" t="s">
        <v>949</v>
      </c>
      <c r="U143" s="1" t="s">
        <v>950</v>
      </c>
      <c r="V143" s="1" t="s">
        <v>958</v>
      </c>
    </row>
    <row r="144" s="1" customFormat="1" spans="1:22">
      <c r="A144" s="3">
        <v>21697966853</v>
      </c>
      <c r="B144" s="1" t="s">
        <v>959</v>
      </c>
      <c r="C144" s="1" t="s">
        <v>1602</v>
      </c>
      <c r="D144" s="1" t="s">
        <v>1228</v>
      </c>
      <c r="E144" s="1" t="s">
        <v>1603</v>
      </c>
      <c r="F144" s="1" t="s">
        <v>959</v>
      </c>
      <c r="G144" s="1" t="s">
        <v>939</v>
      </c>
      <c r="H144" s="1" t="s">
        <v>940</v>
      </c>
      <c r="I144" s="1" t="s">
        <v>1604</v>
      </c>
      <c r="J144" s="1" t="s">
        <v>942</v>
      </c>
      <c r="K144" s="1" t="s">
        <v>1604</v>
      </c>
      <c r="L144" s="1" t="s">
        <v>1604</v>
      </c>
      <c r="M144" s="1" t="s">
        <v>943</v>
      </c>
      <c r="N144" s="1" t="s">
        <v>943</v>
      </c>
      <c r="O144" s="1" t="s">
        <v>944</v>
      </c>
      <c r="P144" s="1" t="s">
        <v>945</v>
      </c>
      <c r="Q144" s="1" t="s">
        <v>946</v>
      </c>
      <c r="R144" s="1" t="s">
        <v>1605</v>
      </c>
      <c r="S144" s="1" t="s">
        <v>948</v>
      </c>
      <c r="T144" s="1" t="s">
        <v>949</v>
      </c>
      <c r="U144" s="1" t="s">
        <v>950</v>
      </c>
      <c r="V144" s="1" t="s">
        <v>982</v>
      </c>
    </row>
    <row r="145" s="1" customFormat="1" spans="1:22">
      <c r="A145" s="3">
        <v>21631851556</v>
      </c>
      <c r="B145" s="1" t="s">
        <v>1299</v>
      </c>
      <c r="C145" s="1" t="s">
        <v>1606</v>
      </c>
      <c r="D145" s="1" t="s">
        <v>1554</v>
      </c>
      <c r="E145" s="1" t="s">
        <v>1607</v>
      </c>
      <c r="F145" s="1" t="s">
        <v>938</v>
      </c>
      <c r="G145" s="1" t="s">
        <v>939</v>
      </c>
      <c r="H145" s="1" t="s">
        <v>940</v>
      </c>
      <c r="I145" s="1" t="s">
        <v>1608</v>
      </c>
      <c r="J145" s="1" t="s">
        <v>942</v>
      </c>
      <c r="K145" s="1" t="s">
        <v>1608</v>
      </c>
      <c r="L145" s="1" t="s">
        <v>1608</v>
      </c>
      <c r="M145" s="1" t="s">
        <v>943</v>
      </c>
      <c r="N145" s="1" t="s">
        <v>943</v>
      </c>
      <c r="O145" s="1" t="s">
        <v>944</v>
      </c>
      <c r="P145" s="1" t="s">
        <v>945</v>
      </c>
      <c r="Q145" s="1" t="s">
        <v>946</v>
      </c>
      <c r="R145" s="1" t="s">
        <v>1609</v>
      </c>
      <c r="S145" s="1" t="s">
        <v>948</v>
      </c>
      <c r="T145" s="1" t="s">
        <v>949</v>
      </c>
      <c r="U145" s="1" t="s">
        <v>950</v>
      </c>
      <c r="V145" s="1" t="s">
        <v>958</v>
      </c>
    </row>
    <row r="146" s="1" customFormat="1" spans="1:22">
      <c r="A146" s="3">
        <v>21611947334</v>
      </c>
      <c r="B146" s="1" t="s">
        <v>1610</v>
      </c>
      <c r="C146" s="1" t="s">
        <v>1611</v>
      </c>
      <c r="D146" s="1" t="s">
        <v>1612</v>
      </c>
      <c r="E146" s="1" t="s">
        <v>1613</v>
      </c>
      <c r="F146" s="1" t="s">
        <v>938</v>
      </c>
      <c r="G146" s="1" t="s">
        <v>939</v>
      </c>
      <c r="H146" s="1" t="s">
        <v>940</v>
      </c>
      <c r="I146" s="1" t="s">
        <v>1614</v>
      </c>
      <c r="J146" s="1" t="s">
        <v>942</v>
      </c>
      <c r="K146" s="1" t="s">
        <v>1614</v>
      </c>
      <c r="L146" s="1" t="s">
        <v>1614</v>
      </c>
      <c r="M146" s="1" t="s">
        <v>943</v>
      </c>
      <c r="N146" s="1" t="s">
        <v>943</v>
      </c>
      <c r="O146" s="1" t="s">
        <v>944</v>
      </c>
      <c r="P146" s="1" t="s">
        <v>945</v>
      </c>
      <c r="Q146" s="1" t="s">
        <v>946</v>
      </c>
      <c r="R146" s="1" t="s">
        <v>1615</v>
      </c>
      <c r="S146" s="1" t="s">
        <v>948</v>
      </c>
      <c r="T146" s="1" t="s">
        <v>949</v>
      </c>
      <c r="U146" s="1" t="s">
        <v>950</v>
      </c>
      <c r="V146" s="1" t="s">
        <v>992</v>
      </c>
    </row>
    <row r="147" s="1" customFormat="1" spans="1:22">
      <c r="A147" s="3">
        <v>21697762810</v>
      </c>
      <c r="B147" s="1" t="s">
        <v>959</v>
      </c>
      <c r="C147" s="1" t="s">
        <v>1616</v>
      </c>
      <c r="D147" s="1" t="s">
        <v>1571</v>
      </c>
      <c r="E147" s="1" t="s">
        <v>1572</v>
      </c>
      <c r="F147" s="1" t="s">
        <v>938</v>
      </c>
      <c r="G147" s="1" t="s">
        <v>939</v>
      </c>
      <c r="H147" s="1" t="s">
        <v>940</v>
      </c>
      <c r="I147" s="1" t="s">
        <v>1617</v>
      </c>
      <c r="J147" s="1" t="s">
        <v>942</v>
      </c>
      <c r="K147" s="1" t="s">
        <v>1617</v>
      </c>
      <c r="L147" s="1" t="s">
        <v>1617</v>
      </c>
      <c r="M147" s="1" t="s">
        <v>943</v>
      </c>
      <c r="N147" s="1" t="s">
        <v>943</v>
      </c>
      <c r="O147" s="1" t="s">
        <v>944</v>
      </c>
      <c r="P147" s="1" t="s">
        <v>945</v>
      </c>
      <c r="Q147" s="1" t="s">
        <v>946</v>
      </c>
      <c r="R147" s="1" t="s">
        <v>1618</v>
      </c>
      <c r="S147" s="1" t="s">
        <v>948</v>
      </c>
      <c r="T147" s="1" t="s">
        <v>949</v>
      </c>
      <c r="U147" s="1" t="s">
        <v>950</v>
      </c>
      <c r="V147" s="1" t="s">
        <v>958</v>
      </c>
    </row>
    <row r="148" s="1" customFormat="1" spans="1:22">
      <c r="A148" s="3">
        <v>21617902714</v>
      </c>
      <c r="B148" s="1" t="s">
        <v>1610</v>
      </c>
      <c r="C148" s="1" t="s">
        <v>1619</v>
      </c>
      <c r="D148" s="1" t="s">
        <v>1023</v>
      </c>
      <c r="E148" s="1" t="s">
        <v>1620</v>
      </c>
      <c r="F148" s="1" t="s">
        <v>938</v>
      </c>
      <c r="G148" s="1" t="s">
        <v>939</v>
      </c>
      <c r="H148" s="1" t="s">
        <v>940</v>
      </c>
      <c r="I148" s="1" t="s">
        <v>1621</v>
      </c>
      <c r="J148" s="1" t="s">
        <v>942</v>
      </c>
      <c r="K148" s="1" t="s">
        <v>1621</v>
      </c>
      <c r="L148" s="1" t="s">
        <v>1621</v>
      </c>
      <c r="M148" s="1" t="s">
        <v>943</v>
      </c>
      <c r="N148" s="1" t="s">
        <v>943</v>
      </c>
      <c r="O148" s="1" t="s">
        <v>944</v>
      </c>
      <c r="P148" s="1" t="s">
        <v>945</v>
      </c>
      <c r="Q148" s="1" t="s">
        <v>946</v>
      </c>
      <c r="R148" s="1" t="s">
        <v>1622</v>
      </c>
      <c r="S148" s="1" t="s">
        <v>948</v>
      </c>
      <c r="T148" s="1" t="s">
        <v>949</v>
      </c>
      <c r="U148" s="1" t="s">
        <v>950</v>
      </c>
      <c r="V148" s="1" t="s">
        <v>982</v>
      </c>
    </row>
    <row r="149" s="1" customFormat="1" spans="1:22">
      <c r="A149" s="3">
        <v>21715073037</v>
      </c>
      <c r="B149" s="1" t="s">
        <v>963</v>
      </c>
      <c r="C149" s="1" t="s">
        <v>1623</v>
      </c>
      <c r="D149" s="1" t="s">
        <v>1186</v>
      </c>
      <c r="E149" s="1" t="s">
        <v>1624</v>
      </c>
      <c r="F149" s="1" t="s">
        <v>938</v>
      </c>
      <c r="G149" s="1" t="s">
        <v>939</v>
      </c>
      <c r="H149" s="1" t="s">
        <v>940</v>
      </c>
      <c r="I149" s="1" t="s">
        <v>1625</v>
      </c>
      <c r="J149" s="1" t="s">
        <v>942</v>
      </c>
      <c r="K149" s="1" t="s">
        <v>1625</v>
      </c>
      <c r="L149" s="1" t="s">
        <v>1625</v>
      </c>
      <c r="M149" s="1" t="s">
        <v>943</v>
      </c>
      <c r="N149" s="1" t="s">
        <v>943</v>
      </c>
      <c r="O149" s="1" t="s">
        <v>944</v>
      </c>
      <c r="P149" s="1" t="s">
        <v>945</v>
      </c>
      <c r="Q149" s="1" t="s">
        <v>946</v>
      </c>
      <c r="R149" s="1" t="s">
        <v>1626</v>
      </c>
      <c r="S149" s="1" t="s">
        <v>948</v>
      </c>
      <c r="T149" s="1" t="s">
        <v>949</v>
      </c>
      <c r="U149" s="1" t="s">
        <v>950</v>
      </c>
      <c r="V149" s="1" t="s">
        <v>958</v>
      </c>
    </row>
    <row r="150" s="1" customFormat="1" spans="1:22">
      <c r="A150" s="3">
        <v>21713922192</v>
      </c>
      <c r="B150" s="1" t="s">
        <v>963</v>
      </c>
      <c r="C150" s="1" t="s">
        <v>1627</v>
      </c>
      <c r="D150" s="1" t="s">
        <v>988</v>
      </c>
      <c r="E150" s="1" t="s">
        <v>1628</v>
      </c>
      <c r="F150" s="1" t="s">
        <v>938</v>
      </c>
      <c r="G150" s="1" t="s">
        <v>939</v>
      </c>
      <c r="H150" s="1" t="s">
        <v>940</v>
      </c>
      <c r="I150" s="1" t="s">
        <v>1174</v>
      </c>
      <c r="J150" s="1" t="s">
        <v>942</v>
      </c>
      <c r="K150" s="1" t="s">
        <v>1174</v>
      </c>
      <c r="L150" s="1" t="s">
        <v>1174</v>
      </c>
      <c r="M150" s="1" t="s">
        <v>943</v>
      </c>
      <c r="N150" s="1" t="s">
        <v>943</v>
      </c>
      <c r="O150" s="1" t="s">
        <v>944</v>
      </c>
      <c r="P150" s="1" t="s">
        <v>945</v>
      </c>
      <c r="Q150" s="1" t="s">
        <v>946</v>
      </c>
      <c r="R150" s="1" t="s">
        <v>1629</v>
      </c>
      <c r="S150" s="1" t="s">
        <v>948</v>
      </c>
      <c r="T150" s="1" t="s">
        <v>949</v>
      </c>
      <c r="U150" s="1" t="s">
        <v>950</v>
      </c>
      <c r="V150" s="1" t="s">
        <v>992</v>
      </c>
    </row>
    <row r="151" s="1" customFormat="1" spans="1:22">
      <c r="A151" s="3">
        <v>21468167739</v>
      </c>
      <c r="B151" s="1" t="s">
        <v>1468</v>
      </c>
      <c r="C151" s="1" t="s">
        <v>1630</v>
      </c>
      <c r="D151" s="1" t="s">
        <v>1631</v>
      </c>
      <c r="E151" s="1" t="s">
        <v>1632</v>
      </c>
      <c r="F151" s="1" t="s">
        <v>1001</v>
      </c>
      <c r="G151" s="1" t="s">
        <v>939</v>
      </c>
      <c r="H151" s="1" t="s">
        <v>940</v>
      </c>
      <c r="I151" s="1" t="s">
        <v>1633</v>
      </c>
      <c r="J151" s="1" t="s">
        <v>942</v>
      </c>
      <c r="K151" s="1" t="s">
        <v>1633</v>
      </c>
      <c r="L151" s="1" t="s">
        <v>1633</v>
      </c>
      <c r="M151" s="1" t="s">
        <v>943</v>
      </c>
      <c r="N151" s="1" t="s">
        <v>943</v>
      </c>
      <c r="O151" s="1" t="s">
        <v>944</v>
      </c>
      <c r="P151" s="1" t="s">
        <v>945</v>
      </c>
      <c r="Q151" s="1" t="s">
        <v>946</v>
      </c>
      <c r="R151" s="1" t="s">
        <v>1634</v>
      </c>
      <c r="S151" s="1" t="s">
        <v>948</v>
      </c>
      <c r="T151" s="1" t="s">
        <v>949</v>
      </c>
      <c r="U151" s="1" t="s">
        <v>950</v>
      </c>
      <c r="V151" s="1" t="s">
        <v>982</v>
      </c>
    </row>
    <row r="152" s="1" customFormat="1" spans="1:22">
      <c r="A152" s="3">
        <v>21621301241</v>
      </c>
      <c r="B152" s="1" t="s">
        <v>1296</v>
      </c>
      <c r="C152" s="1" t="s">
        <v>1635</v>
      </c>
      <c r="D152" s="1" t="s">
        <v>1562</v>
      </c>
      <c r="E152" s="1" t="s">
        <v>1636</v>
      </c>
      <c r="F152" s="1" t="s">
        <v>938</v>
      </c>
      <c r="G152" s="1" t="s">
        <v>939</v>
      </c>
      <c r="H152" s="1" t="s">
        <v>940</v>
      </c>
      <c r="I152" s="1" t="s">
        <v>1637</v>
      </c>
      <c r="J152" s="1" t="s">
        <v>942</v>
      </c>
      <c r="K152" s="1" t="s">
        <v>1637</v>
      </c>
      <c r="L152" s="1" t="s">
        <v>1637</v>
      </c>
      <c r="M152" s="1" t="s">
        <v>943</v>
      </c>
      <c r="N152" s="1" t="s">
        <v>943</v>
      </c>
      <c r="O152" s="1" t="s">
        <v>944</v>
      </c>
      <c r="P152" s="1" t="s">
        <v>945</v>
      </c>
      <c r="Q152" s="1" t="s">
        <v>946</v>
      </c>
      <c r="R152" s="1" t="s">
        <v>1638</v>
      </c>
      <c r="S152" s="1" t="s">
        <v>948</v>
      </c>
      <c r="T152" s="1" t="s">
        <v>949</v>
      </c>
      <c r="U152" s="1" t="s">
        <v>950</v>
      </c>
      <c r="V152" s="1" t="s">
        <v>958</v>
      </c>
    </row>
    <row r="153" s="1" customFormat="1" spans="1:22">
      <c r="A153" s="3">
        <v>21568247103</v>
      </c>
      <c r="B153" s="1" t="s">
        <v>1124</v>
      </c>
      <c r="C153" s="1" t="s">
        <v>1639</v>
      </c>
      <c r="D153" s="1" t="s">
        <v>1640</v>
      </c>
      <c r="E153" s="1" t="s">
        <v>1641</v>
      </c>
      <c r="F153" s="1" t="s">
        <v>959</v>
      </c>
      <c r="G153" s="1" t="s">
        <v>939</v>
      </c>
      <c r="H153" s="1" t="s">
        <v>940</v>
      </c>
      <c r="I153" s="1" t="s">
        <v>1642</v>
      </c>
      <c r="J153" s="1" t="s">
        <v>942</v>
      </c>
      <c r="K153" s="1" t="s">
        <v>1642</v>
      </c>
      <c r="L153" s="1" t="s">
        <v>1642</v>
      </c>
      <c r="M153" s="1" t="s">
        <v>943</v>
      </c>
      <c r="N153" s="1" t="s">
        <v>943</v>
      </c>
      <c r="O153" s="1" t="s">
        <v>944</v>
      </c>
      <c r="P153" s="1" t="s">
        <v>945</v>
      </c>
      <c r="Q153" s="1" t="s">
        <v>946</v>
      </c>
      <c r="R153" s="1" t="s">
        <v>1643</v>
      </c>
      <c r="S153" s="1" t="s">
        <v>948</v>
      </c>
      <c r="T153" s="1" t="s">
        <v>949</v>
      </c>
      <c r="U153" s="1" t="s">
        <v>950</v>
      </c>
      <c r="V153" s="1" t="s">
        <v>958</v>
      </c>
    </row>
    <row r="154" s="1" customFormat="1" spans="1:22">
      <c r="A154" s="3">
        <v>21698402568</v>
      </c>
      <c r="B154" s="1" t="s">
        <v>959</v>
      </c>
      <c r="C154" s="1" t="s">
        <v>1644</v>
      </c>
      <c r="D154" s="1" t="s">
        <v>1645</v>
      </c>
      <c r="E154" s="1" t="s">
        <v>1646</v>
      </c>
      <c r="F154" s="1" t="s">
        <v>959</v>
      </c>
      <c r="G154" s="1" t="s">
        <v>939</v>
      </c>
      <c r="H154" s="1" t="s">
        <v>940</v>
      </c>
      <c r="I154" s="1" t="s">
        <v>1647</v>
      </c>
      <c r="J154" s="1" t="s">
        <v>942</v>
      </c>
      <c r="K154" s="1" t="s">
        <v>1647</v>
      </c>
      <c r="L154" s="1" t="s">
        <v>1647</v>
      </c>
      <c r="M154" s="1" t="s">
        <v>943</v>
      </c>
      <c r="N154" s="1" t="s">
        <v>943</v>
      </c>
      <c r="O154" s="1" t="s">
        <v>944</v>
      </c>
      <c r="P154" s="1" t="s">
        <v>945</v>
      </c>
      <c r="Q154" s="1" t="s">
        <v>946</v>
      </c>
      <c r="R154" s="1" t="s">
        <v>1648</v>
      </c>
      <c r="S154" s="1" t="s">
        <v>948</v>
      </c>
      <c r="T154" s="1" t="s">
        <v>949</v>
      </c>
      <c r="U154" s="1" t="s">
        <v>950</v>
      </c>
      <c r="V154" s="1" t="s">
        <v>971</v>
      </c>
    </row>
    <row r="155" s="1" customFormat="1" spans="1:22">
      <c r="A155" s="3">
        <v>21622485861</v>
      </c>
      <c r="B155" s="1" t="s">
        <v>1296</v>
      </c>
      <c r="C155" s="1" t="s">
        <v>1649</v>
      </c>
      <c r="D155" s="1" t="s">
        <v>978</v>
      </c>
      <c r="E155" s="1" t="s">
        <v>1650</v>
      </c>
      <c r="F155" s="1" t="s">
        <v>963</v>
      </c>
      <c r="G155" s="1" t="s">
        <v>939</v>
      </c>
      <c r="H155" s="1" t="s">
        <v>940</v>
      </c>
      <c r="I155" s="1" t="s">
        <v>1651</v>
      </c>
      <c r="J155" s="1" t="s">
        <v>942</v>
      </c>
      <c r="K155" s="1" t="s">
        <v>1651</v>
      </c>
      <c r="L155" s="1" t="s">
        <v>1651</v>
      </c>
      <c r="M155" s="1" t="s">
        <v>943</v>
      </c>
      <c r="N155" s="1" t="s">
        <v>943</v>
      </c>
      <c r="O155" s="1" t="s">
        <v>944</v>
      </c>
      <c r="P155" s="1" t="s">
        <v>945</v>
      </c>
      <c r="Q155" s="1" t="s">
        <v>946</v>
      </c>
      <c r="R155" s="1" t="s">
        <v>1652</v>
      </c>
      <c r="S155" s="1" t="s">
        <v>948</v>
      </c>
      <c r="T155" s="1" t="s">
        <v>949</v>
      </c>
      <c r="U155" s="1" t="s">
        <v>950</v>
      </c>
      <c r="V155" s="1" t="s">
        <v>982</v>
      </c>
    </row>
    <row r="156" s="1" customFormat="1" spans="1:22">
      <c r="A156" s="3">
        <v>21704269442</v>
      </c>
      <c r="B156" s="1" t="s">
        <v>959</v>
      </c>
      <c r="C156" s="1" t="s">
        <v>1653</v>
      </c>
      <c r="D156" s="1" t="s">
        <v>988</v>
      </c>
      <c r="E156" s="1" t="s">
        <v>989</v>
      </c>
      <c r="F156" s="1" t="s">
        <v>938</v>
      </c>
      <c r="G156" s="1" t="s">
        <v>939</v>
      </c>
      <c r="H156" s="1" t="s">
        <v>940</v>
      </c>
      <c r="I156" s="1" t="s">
        <v>995</v>
      </c>
      <c r="J156" s="1" t="s">
        <v>942</v>
      </c>
      <c r="K156" s="1" t="s">
        <v>995</v>
      </c>
      <c r="L156" s="1" t="s">
        <v>995</v>
      </c>
      <c r="M156" s="1" t="s">
        <v>943</v>
      </c>
      <c r="N156" s="1" t="s">
        <v>943</v>
      </c>
      <c r="O156" s="1" t="s">
        <v>944</v>
      </c>
      <c r="P156" s="1" t="s">
        <v>945</v>
      </c>
      <c r="Q156" s="1" t="s">
        <v>946</v>
      </c>
      <c r="R156" s="1" t="s">
        <v>1654</v>
      </c>
      <c r="S156" s="1" t="s">
        <v>948</v>
      </c>
      <c r="T156" s="1" t="s">
        <v>949</v>
      </c>
      <c r="U156" s="1" t="s">
        <v>950</v>
      </c>
      <c r="V156" s="1" t="s">
        <v>992</v>
      </c>
    </row>
    <row r="157" s="1" customFormat="1" spans="1:22">
      <c r="A157" s="3">
        <v>21704639698</v>
      </c>
      <c r="B157" s="1" t="s">
        <v>959</v>
      </c>
      <c r="C157" s="1" t="s">
        <v>1655</v>
      </c>
      <c r="D157" s="1" t="s">
        <v>988</v>
      </c>
      <c r="E157" s="1" t="s">
        <v>1656</v>
      </c>
      <c r="F157" s="1" t="s">
        <v>938</v>
      </c>
      <c r="G157" s="1" t="s">
        <v>939</v>
      </c>
      <c r="H157" s="1" t="s">
        <v>940</v>
      </c>
      <c r="I157" s="1" t="s">
        <v>1657</v>
      </c>
      <c r="J157" s="1" t="s">
        <v>942</v>
      </c>
      <c r="K157" s="1" t="s">
        <v>1657</v>
      </c>
      <c r="L157" s="1" t="s">
        <v>1657</v>
      </c>
      <c r="M157" s="1" t="s">
        <v>943</v>
      </c>
      <c r="N157" s="1" t="s">
        <v>943</v>
      </c>
      <c r="O157" s="1" t="s">
        <v>944</v>
      </c>
      <c r="P157" s="1" t="s">
        <v>945</v>
      </c>
      <c r="Q157" s="1" t="s">
        <v>946</v>
      </c>
      <c r="R157" s="1" t="s">
        <v>1658</v>
      </c>
      <c r="S157" s="1" t="s">
        <v>948</v>
      </c>
      <c r="T157" s="1" t="s">
        <v>949</v>
      </c>
      <c r="U157" s="1" t="s">
        <v>950</v>
      </c>
      <c r="V157" s="1" t="s">
        <v>992</v>
      </c>
    </row>
    <row r="158" s="1" customFormat="1" spans="1:22">
      <c r="A158" s="3">
        <v>21718619106</v>
      </c>
      <c r="B158" s="1" t="s">
        <v>938</v>
      </c>
      <c r="C158" s="1" t="s">
        <v>1659</v>
      </c>
      <c r="D158" s="1" t="s">
        <v>1109</v>
      </c>
      <c r="E158" s="1" t="s">
        <v>1660</v>
      </c>
      <c r="F158" s="1" t="s">
        <v>938</v>
      </c>
      <c r="G158" s="1" t="s">
        <v>939</v>
      </c>
      <c r="H158" s="1" t="s">
        <v>940</v>
      </c>
      <c r="I158" s="1" t="s">
        <v>1178</v>
      </c>
      <c r="J158" s="1" t="s">
        <v>942</v>
      </c>
      <c r="K158" s="1" t="s">
        <v>1178</v>
      </c>
      <c r="L158" s="1" t="s">
        <v>1178</v>
      </c>
      <c r="M158" s="1" t="s">
        <v>943</v>
      </c>
      <c r="N158" s="1" t="s">
        <v>943</v>
      </c>
      <c r="O158" s="1" t="s">
        <v>944</v>
      </c>
      <c r="P158" s="1" t="s">
        <v>945</v>
      </c>
      <c r="Q158" s="1" t="s">
        <v>946</v>
      </c>
      <c r="R158" s="1" t="s">
        <v>1661</v>
      </c>
      <c r="S158" s="1" t="s">
        <v>948</v>
      </c>
      <c r="T158" s="1" t="s">
        <v>949</v>
      </c>
      <c r="U158" s="1" t="s">
        <v>950</v>
      </c>
      <c r="V158" s="1" t="s">
        <v>982</v>
      </c>
    </row>
    <row r="159" s="1" customFormat="1" spans="1:22">
      <c r="A159" s="3">
        <v>21688223261</v>
      </c>
      <c r="B159" s="1" t="s">
        <v>1001</v>
      </c>
      <c r="C159" s="1" t="s">
        <v>1662</v>
      </c>
      <c r="D159" s="1" t="s">
        <v>1507</v>
      </c>
      <c r="E159" s="1" t="s">
        <v>1663</v>
      </c>
      <c r="F159" s="1" t="s">
        <v>959</v>
      </c>
      <c r="G159" s="1" t="s">
        <v>939</v>
      </c>
      <c r="H159" s="1" t="s">
        <v>940</v>
      </c>
      <c r="I159" s="1" t="s">
        <v>1664</v>
      </c>
      <c r="J159" s="1" t="s">
        <v>942</v>
      </c>
      <c r="K159" s="1" t="s">
        <v>1664</v>
      </c>
      <c r="L159" s="1" t="s">
        <v>1664</v>
      </c>
      <c r="M159" s="1" t="s">
        <v>943</v>
      </c>
      <c r="N159" s="1" t="s">
        <v>943</v>
      </c>
      <c r="O159" s="1" t="s">
        <v>944</v>
      </c>
      <c r="P159" s="1" t="s">
        <v>945</v>
      </c>
      <c r="Q159" s="1" t="s">
        <v>946</v>
      </c>
      <c r="R159" s="1" t="s">
        <v>1665</v>
      </c>
      <c r="S159" s="1" t="s">
        <v>948</v>
      </c>
      <c r="T159" s="1" t="s">
        <v>949</v>
      </c>
      <c r="U159" s="1" t="s">
        <v>950</v>
      </c>
      <c r="V159" s="1" t="s">
        <v>958</v>
      </c>
    </row>
    <row r="160" s="1" customFormat="1" spans="1:22">
      <c r="A160" s="3">
        <v>21582170054</v>
      </c>
      <c r="B160" s="1" t="s">
        <v>1666</v>
      </c>
      <c r="C160" s="1" t="s">
        <v>1667</v>
      </c>
      <c r="D160" s="1" t="s">
        <v>1512</v>
      </c>
      <c r="E160" s="1" t="s">
        <v>1668</v>
      </c>
      <c r="F160" s="1" t="s">
        <v>938</v>
      </c>
      <c r="G160" s="1" t="s">
        <v>939</v>
      </c>
      <c r="H160" s="1" t="s">
        <v>940</v>
      </c>
      <c r="I160" s="1" t="s">
        <v>1079</v>
      </c>
      <c r="J160" s="1" t="s">
        <v>942</v>
      </c>
      <c r="K160" s="1" t="s">
        <v>1079</v>
      </c>
      <c r="L160" s="1" t="s">
        <v>1079</v>
      </c>
      <c r="M160" s="1" t="s">
        <v>943</v>
      </c>
      <c r="N160" s="1" t="s">
        <v>943</v>
      </c>
      <c r="O160" s="1" t="s">
        <v>944</v>
      </c>
      <c r="P160" s="1" t="s">
        <v>945</v>
      </c>
      <c r="Q160" s="1" t="s">
        <v>946</v>
      </c>
      <c r="R160" s="1" t="s">
        <v>1669</v>
      </c>
      <c r="S160" s="1" t="s">
        <v>948</v>
      </c>
      <c r="T160" s="1" t="s">
        <v>949</v>
      </c>
      <c r="U160" s="1" t="s">
        <v>950</v>
      </c>
      <c r="V160" s="1" t="s">
        <v>992</v>
      </c>
    </row>
    <row r="161" s="1" customFormat="1" spans="1:22">
      <c r="A161" s="3">
        <v>21688754905</v>
      </c>
      <c r="B161" s="1" t="s">
        <v>1001</v>
      </c>
      <c r="C161" s="1" t="s">
        <v>1670</v>
      </c>
      <c r="D161" s="1" t="s">
        <v>1671</v>
      </c>
      <c r="E161" s="1" t="s">
        <v>1672</v>
      </c>
      <c r="F161" s="1" t="s">
        <v>1001</v>
      </c>
      <c r="G161" s="1" t="s">
        <v>939</v>
      </c>
      <c r="H161" s="1" t="s">
        <v>940</v>
      </c>
      <c r="I161" s="1" t="s">
        <v>1673</v>
      </c>
      <c r="J161" s="1" t="s">
        <v>942</v>
      </c>
      <c r="K161" s="1" t="s">
        <v>1673</v>
      </c>
      <c r="L161" s="1" t="s">
        <v>1673</v>
      </c>
      <c r="M161" s="1" t="s">
        <v>943</v>
      </c>
      <c r="N161" s="1" t="s">
        <v>943</v>
      </c>
      <c r="O161" s="1" t="s">
        <v>944</v>
      </c>
      <c r="P161" s="1" t="s">
        <v>945</v>
      </c>
      <c r="Q161" s="1" t="s">
        <v>946</v>
      </c>
      <c r="R161" s="1" t="s">
        <v>1674</v>
      </c>
      <c r="S161" s="1" t="s">
        <v>948</v>
      </c>
      <c r="T161" s="1" t="s">
        <v>949</v>
      </c>
      <c r="U161" s="1" t="s">
        <v>950</v>
      </c>
      <c r="V161" s="1" t="s">
        <v>982</v>
      </c>
    </row>
    <row r="162" s="1" customFormat="1" spans="1:22">
      <c r="A162" s="3">
        <v>21698214418</v>
      </c>
      <c r="B162" s="1" t="s">
        <v>959</v>
      </c>
      <c r="C162" s="1" t="s">
        <v>1675</v>
      </c>
      <c r="D162" s="1" t="s">
        <v>988</v>
      </c>
      <c r="E162" s="1" t="s">
        <v>1676</v>
      </c>
      <c r="F162" s="1" t="s">
        <v>938</v>
      </c>
      <c r="G162" s="1" t="s">
        <v>939</v>
      </c>
      <c r="H162" s="1" t="s">
        <v>940</v>
      </c>
      <c r="I162" s="1" t="s">
        <v>1657</v>
      </c>
      <c r="J162" s="1" t="s">
        <v>942</v>
      </c>
      <c r="K162" s="1" t="s">
        <v>1657</v>
      </c>
      <c r="L162" s="1" t="s">
        <v>1657</v>
      </c>
      <c r="M162" s="1" t="s">
        <v>943</v>
      </c>
      <c r="N162" s="1" t="s">
        <v>943</v>
      </c>
      <c r="O162" s="1" t="s">
        <v>944</v>
      </c>
      <c r="P162" s="1" t="s">
        <v>945</v>
      </c>
      <c r="Q162" s="1" t="s">
        <v>946</v>
      </c>
      <c r="R162" s="1" t="s">
        <v>1677</v>
      </c>
      <c r="S162" s="1" t="s">
        <v>948</v>
      </c>
      <c r="T162" s="1" t="s">
        <v>949</v>
      </c>
      <c r="U162" s="1" t="s">
        <v>950</v>
      </c>
      <c r="V162" s="1" t="s">
        <v>992</v>
      </c>
    </row>
    <row r="163" s="1" customFormat="1" spans="1:22">
      <c r="A163" s="3">
        <v>21698192689</v>
      </c>
      <c r="B163" s="1" t="s">
        <v>959</v>
      </c>
      <c r="C163" s="1" t="s">
        <v>1678</v>
      </c>
      <c r="D163" s="1" t="s">
        <v>1101</v>
      </c>
      <c r="E163" s="1" t="s">
        <v>1679</v>
      </c>
      <c r="F163" s="1" t="s">
        <v>938</v>
      </c>
      <c r="G163" s="1" t="s">
        <v>939</v>
      </c>
      <c r="H163" s="1" t="s">
        <v>940</v>
      </c>
      <c r="I163" s="1" t="s">
        <v>1600</v>
      </c>
      <c r="J163" s="1" t="s">
        <v>942</v>
      </c>
      <c r="K163" s="1" t="s">
        <v>1600</v>
      </c>
      <c r="L163" s="1" t="s">
        <v>1600</v>
      </c>
      <c r="M163" s="1" t="s">
        <v>943</v>
      </c>
      <c r="N163" s="1" t="s">
        <v>943</v>
      </c>
      <c r="O163" s="1" t="s">
        <v>944</v>
      </c>
      <c r="P163" s="1" t="s">
        <v>945</v>
      </c>
      <c r="Q163" s="1" t="s">
        <v>946</v>
      </c>
      <c r="R163" s="1" t="s">
        <v>1680</v>
      </c>
      <c r="S163" s="1" t="s">
        <v>948</v>
      </c>
      <c r="T163" s="1" t="s">
        <v>949</v>
      </c>
      <c r="U163" s="1" t="s">
        <v>950</v>
      </c>
      <c r="V163" s="1" t="s">
        <v>958</v>
      </c>
    </row>
    <row r="164" s="1" customFormat="1" spans="1:22">
      <c r="A164" s="3">
        <v>21633891043</v>
      </c>
      <c r="B164" s="1" t="s">
        <v>1299</v>
      </c>
      <c r="C164" s="1" t="s">
        <v>1681</v>
      </c>
      <c r="D164" s="1" t="s">
        <v>988</v>
      </c>
      <c r="E164" s="1" t="s">
        <v>1682</v>
      </c>
      <c r="F164" s="1" t="s">
        <v>952</v>
      </c>
      <c r="G164" s="1" t="s">
        <v>939</v>
      </c>
      <c r="H164" s="1" t="s">
        <v>940</v>
      </c>
      <c r="I164" s="1" t="s">
        <v>1683</v>
      </c>
      <c r="J164" s="1" t="s">
        <v>942</v>
      </c>
      <c r="K164" s="1" t="s">
        <v>1683</v>
      </c>
      <c r="L164" s="1" t="s">
        <v>1683</v>
      </c>
      <c r="M164" s="1" t="s">
        <v>943</v>
      </c>
      <c r="N164" s="1" t="s">
        <v>943</v>
      </c>
      <c r="O164" s="1" t="s">
        <v>944</v>
      </c>
      <c r="P164" s="1" t="s">
        <v>945</v>
      </c>
      <c r="Q164" s="1" t="s">
        <v>946</v>
      </c>
      <c r="R164" s="1" t="s">
        <v>1684</v>
      </c>
      <c r="S164" s="1" t="s">
        <v>948</v>
      </c>
      <c r="T164" s="1" t="s">
        <v>949</v>
      </c>
      <c r="U164" s="1" t="s">
        <v>950</v>
      </c>
      <c r="V164" s="1" t="s">
        <v>992</v>
      </c>
    </row>
    <row r="165" s="1" customFormat="1" spans="1:22">
      <c r="A165" s="3">
        <v>21712335659</v>
      </c>
      <c r="B165" s="1" t="s">
        <v>963</v>
      </c>
      <c r="C165" s="1" t="s">
        <v>1685</v>
      </c>
      <c r="D165" s="1" t="s">
        <v>988</v>
      </c>
      <c r="E165" s="1" t="s">
        <v>1686</v>
      </c>
      <c r="F165" s="1" t="s">
        <v>938</v>
      </c>
      <c r="G165" s="1" t="s">
        <v>939</v>
      </c>
      <c r="H165" s="1" t="s">
        <v>940</v>
      </c>
      <c r="I165" s="1" t="s">
        <v>1174</v>
      </c>
      <c r="J165" s="1" t="s">
        <v>942</v>
      </c>
      <c r="K165" s="1" t="s">
        <v>1174</v>
      </c>
      <c r="L165" s="1" t="s">
        <v>1174</v>
      </c>
      <c r="M165" s="1" t="s">
        <v>943</v>
      </c>
      <c r="N165" s="1" t="s">
        <v>943</v>
      </c>
      <c r="O165" s="1" t="s">
        <v>944</v>
      </c>
      <c r="P165" s="1" t="s">
        <v>945</v>
      </c>
      <c r="Q165" s="1" t="s">
        <v>946</v>
      </c>
      <c r="R165" s="1" t="s">
        <v>1687</v>
      </c>
      <c r="S165" s="1" t="s">
        <v>948</v>
      </c>
      <c r="T165" s="1" t="s">
        <v>949</v>
      </c>
      <c r="U165" s="1" t="s">
        <v>950</v>
      </c>
      <c r="V165" s="1" t="s">
        <v>992</v>
      </c>
    </row>
    <row r="166" s="1" customFormat="1" spans="1:22">
      <c r="A166" s="3">
        <v>21703569438</v>
      </c>
      <c r="B166" s="1" t="s">
        <v>959</v>
      </c>
      <c r="C166" s="1" t="s">
        <v>1688</v>
      </c>
      <c r="D166" s="1" t="s">
        <v>1072</v>
      </c>
      <c r="E166" s="1" t="s">
        <v>1689</v>
      </c>
      <c r="F166" s="1" t="s">
        <v>963</v>
      </c>
      <c r="G166" s="1" t="s">
        <v>939</v>
      </c>
      <c r="H166" s="1" t="s">
        <v>940</v>
      </c>
      <c r="I166" s="1" t="s">
        <v>1074</v>
      </c>
      <c r="J166" s="1" t="s">
        <v>942</v>
      </c>
      <c r="K166" s="1" t="s">
        <v>1074</v>
      </c>
      <c r="L166" s="1" t="s">
        <v>1074</v>
      </c>
      <c r="M166" s="1" t="s">
        <v>943</v>
      </c>
      <c r="N166" s="1" t="s">
        <v>943</v>
      </c>
      <c r="O166" s="1" t="s">
        <v>944</v>
      </c>
      <c r="P166" s="1" t="s">
        <v>945</v>
      </c>
      <c r="Q166" s="1" t="s">
        <v>946</v>
      </c>
      <c r="R166" s="1" t="s">
        <v>1690</v>
      </c>
      <c r="S166" s="1" t="s">
        <v>948</v>
      </c>
      <c r="T166" s="1" t="s">
        <v>949</v>
      </c>
      <c r="U166" s="1" t="s">
        <v>950</v>
      </c>
      <c r="V166" s="1" t="s">
        <v>982</v>
      </c>
    </row>
    <row r="167" s="1" customFormat="1" spans="1:22">
      <c r="A167" s="3">
        <v>21719303958</v>
      </c>
      <c r="B167" s="1" t="s">
        <v>938</v>
      </c>
      <c r="C167" s="1" t="s">
        <v>1691</v>
      </c>
      <c r="D167" s="1" t="s">
        <v>1109</v>
      </c>
      <c r="E167" s="1" t="s">
        <v>1692</v>
      </c>
      <c r="F167" s="1" t="s">
        <v>938</v>
      </c>
      <c r="G167" s="1" t="s">
        <v>939</v>
      </c>
      <c r="H167" s="1" t="s">
        <v>940</v>
      </c>
      <c r="I167" s="1" t="s">
        <v>1178</v>
      </c>
      <c r="J167" s="1" t="s">
        <v>942</v>
      </c>
      <c r="K167" s="1" t="s">
        <v>1178</v>
      </c>
      <c r="L167" s="1" t="s">
        <v>1178</v>
      </c>
      <c r="M167" s="1" t="s">
        <v>943</v>
      </c>
      <c r="N167" s="1" t="s">
        <v>943</v>
      </c>
      <c r="O167" s="1" t="s">
        <v>944</v>
      </c>
      <c r="P167" s="1" t="s">
        <v>945</v>
      </c>
      <c r="Q167" s="1" t="s">
        <v>946</v>
      </c>
      <c r="R167" s="1" t="s">
        <v>1693</v>
      </c>
      <c r="S167" s="1" t="s">
        <v>948</v>
      </c>
      <c r="T167" s="1" t="s">
        <v>949</v>
      </c>
      <c r="U167" s="1" t="s">
        <v>950</v>
      </c>
      <c r="V167" s="1" t="s">
        <v>982</v>
      </c>
    </row>
    <row r="168" s="1" customFormat="1" spans="1:22">
      <c r="A168" s="3">
        <v>21708637240</v>
      </c>
      <c r="B168" s="1" t="s">
        <v>963</v>
      </c>
      <c r="C168" s="1" t="s">
        <v>1694</v>
      </c>
      <c r="D168" s="1" t="s">
        <v>1244</v>
      </c>
      <c r="E168" s="1" t="s">
        <v>1695</v>
      </c>
      <c r="F168" s="1" t="s">
        <v>938</v>
      </c>
      <c r="G168" s="1" t="s">
        <v>939</v>
      </c>
      <c r="H168" s="1" t="s">
        <v>940</v>
      </c>
      <c r="I168" s="1" t="s">
        <v>1576</v>
      </c>
      <c r="J168" s="1" t="s">
        <v>942</v>
      </c>
      <c r="K168" s="1" t="s">
        <v>1576</v>
      </c>
      <c r="L168" s="1" t="s">
        <v>1576</v>
      </c>
      <c r="M168" s="1" t="s">
        <v>943</v>
      </c>
      <c r="N168" s="1" t="s">
        <v>943</v>
      </c>
      <c r="O168" s="1" t="s">
        <v>944</v>
      </c>
      <c r="P168" s="1" t="s">
        <v>945</v>
      </c>
      <c r="Q168" s="1" t="s">
        <v>946</v>
      </c>
      <c r="R168" s="1" t="s">
        <v>1696</v>
      </c>
      <c r="S168" s="1" t="s">
        <v>948</v>
      </c>
      <c r="T168" s="1" t="s">
        <v>949</v>
      </c>
      <c r="U168" s="1" t="s">
        <v>950</v>
      </c>
      <c r="V168" s="1" t="s">
        <v>982</v>
      </c>
    </row>
    <row r="169" s="1" customFormat="1" spans="1:22">
      <c r="A169" s="3">
        <v>21684511211</v>
      </c>
      <c r="B169" s="1" t="s">
        <v>952</v>
      </c>
      <c r="C169" s="1" t="s">
        <v>1697</v>
      </c>
      <c r="D169" s="1" t="s">
        <v>1055</v>
      </c>
      <c r="E169" s="1" t="s">
        <v>1698</v>
      </c>
      <c r="F169" s="1" t="s">
        <v>1001</v>
      </c>
      <c r="G169" s="1" t="s">
        <v>939</v>
      </c>
      <c r="H169" s="1" t="s">
        <v>940</v>
      </c>
      <c r="I169" s="1" t="s">
        <v>1699</v>
      </c>
      <c r="J169" s="1" t="s">
        <v>942</v>
      </c>
      <c r="K169" s="1" t="s">
        <v>1699</v>
      </c>
      <c r="L169" s="1" t="s">
        <v>1699</v>
      </c>
      <c r="M169" s="1" t="s">
        <v>943</v>
      </c>
      <c r="N169" s="1" t="s">
        <v>943</v>
      </c>
      <c r="O169" s="1" t="s">
        <v>944</v>
      </c>
      <c r="P169" s="1" t="s">
        <v>945</v>
      </c>
      <c r="Q169" s="1" t="s">
        <v>946</v>
      </c>
      <c r="R169" s="1" t="s">
        <v>1700</v>
      </c>
      <c r="S169" s="1" t="s">
        <v>948</v>
      </c>
      <c r="T169" s="1" t="s">
        <v>949</v>
      </c>
      <c r="U169" s="1" t="s">
        <v>950</v>
      </c>
      <c r="V169" s="1" t="s">
        <v>982</v>
      </c>
    </row>
    <row r="170" s="1" customFormat="1" spans="1:22">
      <c r="A170" s="3">
        <v>21687961561</v>
      </c>
      <c r="B170" s="1" t="s">
        <v>1001</v>
      </c>
      <c r="C170" s="1" t="s">
        <v>1701</v>
      </c>
      <c r="D170" s="1" t="s">
        <v>1283</v>
      </c>
      <c r="E170" s="1" t="s">
        <v>1702</v>
      </c>
      <c r="F170" s="1" t="s">
        <v>938</v>
      </c>
      <c r="G170" s="1" t="s">
        <v>939</v>
      </c>
      <c r="H170" s="1" t="s">
        <v>940</v>
      </c>
      <c r="I170" s="1" t="s">
        <v>1703</v>
      </c>
      <c r="J170" s="1" t="s">
        <v>942</v>
      </c>
      <c r="K170" s="1" t="s">
        <v>1703</v>
      </c>
      <c r="L170" s="1" t="s">
        <v>1703</v>
      </c>
      <c r="M170" s="1" t="s">
        <v>943</v>
      </c>
      <c r="N170" s="1" t="s">
        <v>943</v>
      </c>
      <c r="O170" s="1" t="s">
        <v>944</v>
      </c>
      <c r="P170" s="1" t="s">
        <v>945</v>
      </c>
      <c r="Q170" s="1" t="s">
        <v>946</v>
      </c>
      <c r="R170" s="1" t="s">
        <v>1704</v>
      </c>
      <c r="S170" s="1" t="s">
        <v>948</v>
      </c>
      <c r="T170" s="1" t="s">
        <v>949</v>
      </c>
      <c r="U170" s="1" t="s">
        <v>950</v>
      </c>
      <c r="V170" s="1" t="s">
        <v>992</v>
      </c>
    </row>
    <row r="171" s="1" customFormat="1" spans="1:22">
      <c r="A171" s="3">
        <v>21687878778</v>
      </c>
      <c r="B171" s="1" t="s">
        <v>1001</v>
      </c>
      <c r="C171" s="1" t="s">
        <v>1705</v>
      </c>
      <c r="D171" s="1" t="s">
        <v>1033</v>
      </c>
      <c r="E171" s="1" t="s">
        <v>1706</v>
      </c>
      <c r="F171" s="1" t="s">
        <v>938</v>
      </c>
      <c r="G171" s="1" t="s">
        <v>939</v>
      </c>
      <c r="H171" s="1" t="s">
        <v>940</v>
      </c>
      <c r="I171" s="1" t="s">
        <v>1707</v>
      </c>
      <c r="J171" s="1" t="s">
        <v>942</v>
      </c>
      <c r="K171" s="1" t="s">
        <v>1707</v>
      </c>
      <c r="L171" s="1" t="s">
        <v>1707</v>
      </c>
      <c r="M171" s="1" t="s">
        <v>943</v>
      </c>
      <c r="N171" s="1" t="s">
        <v>943</v>
      </c>
      <c r="O171" s="1" t="s">
        <v>944</v>
      </c>
      <c r="P171" s="1" t="s">
        <v>945</v>
      </c>
      <c r="Q171" s="1" t="s">
        <v>946</v>
      </c>
      <c r="R171" s="1" t="s">
        <v>1708</v>
      </c>
      <c r="S171" s="1" t="s">
        <v>948</v>
      </c>
      <c r="T171" s="1" t="s">
        <v>949</v>
      </c>
      <c r="U171" s="1" t="s">
        <v>950</v>
      </c>
      <c r="V171" s="1" t="s">
        <v>951</v>
      </c>
    </row>
    <row r="172" s="1" customFormat="1" spans="1:22">
      <c r="A172" s="3">
        <v>21589560151</v>
      </c>
      <c r="B172" s="1" t="s">
        <v>1065</v>
      </c>
      <c r="C172" s="1" t="s">
        <v>1709</v>
      </c>
      <c r="D172" s="1" t="s">
        <v>988</v>
      </c>
      <c r="E172" s="1" t="s">
        <v>1710</v>
      </c>
      <c r="F172" s="1" t="s">
        <v>938</v>
      </c>
      <c r="G172" s="1" t="s">
        <v>939</v>
      </c>
      <c r="H172" s="1" t="s">
        <v>940</v>
      </c>
      <c r="I172" s="1" t="s">
        <v>1711</v>
      </c>
      <c r="J172" s="1" t="s">
        <v>942</v>
      </c>
      <c r="K172" s="1" t="s">
        <v>1711</v>
      </c>
      <c r="L172" s="1" t="s">
        <v>1711</v>
      </c>
      <c r="M172" s="1" t="s">
        <v>943</v>
      </c>
      <c r="N172" s="1" t="s">
        <v>943</v>
      </c>
      <c r="O172" s="1" t="s">
        <v>944</v>
      </c>
      <c r="P172" s="1" t="s">
        <v>945</v>
      </c>
      <c r="Q172" s="1" t="s">
        <v>946</v>
      </c>
      <c r="R172" s="1" t="s">
        <v>1712</v>
      </c>
      <c r="S172" s="1" t="s">
        <v>948</v>
      </c>
      <c r="T172" s="1" t="s">
        <v>949</v>
      </c>
      <c r="U172" s="1" t="s">
        <v>950</v>
      </c>
      <c r="V172" s="1" t="s">
        <v>992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2022-11-09T01:23:55Z</dcterms:created>
  <dcterms:modified xsi:type="dcterms:W3CDTF">2022-11-09T01:44:52Z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D0E9AB99E3724B10A290F7C8E46B2BAC</vt:lpwstr>
  </property>
  <property fmtid="{D5CDD505-2E9C-101B-9397-08002B2CF9AE}" pid="3" name="KSOProductBuildVer">
    <vt:lpwstr>2052-11.1.0.12598</vt:lpwstr>
  </property>
</Properties>
</file>