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对账!$A$1:$X$173</definedName>
  </definedNames>
  <calcPr calcId="144525"/>
</workbook>
</file>

<file path=xl/sharedStrings.xml><?xml version="1.0" encoding="utf-8"?>
<sst xmlns="http://schemas.openxmlformats.org/spreadsheetml/2006/main" count="5732" uniqueCount="1938">
  <si>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</si>
  <si>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</si>
  <si>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</si>
  <si>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</si>
  <si>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</si>
  <si>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</si>
  <si>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</si>
  <si>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</si>
  <si>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</si>
  <si>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</si>
  <si>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</si>
  <si>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</si>
  <si>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</si>
  <si>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</si>
  <si>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</si>
  <si>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</si>
  <si>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</si>
  <si>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</si>
  <si>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</si>
  <si>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</si>
  <si>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</si>
  <si>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</si>
  <si>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</si>
  <si>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</si>
  <si>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</si>
  <si>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18538308281	</t>
  </si>
  <si>
    <t>Ctrip</t>
  </si>
  <si>
    <t>正常</t>
  </si>
  <si>
    <t>[佛罗伦萨]贝雅特里奇酒店(Hotel Beatrice)(70391696)</t>
  </si>
  <si>
    <t>双人房&lt;2人入住&gt;&lt;不退款&gt;&lt;早餐&gt;</t>
  </si>
  <si>
    <t>HKD</t>
  </si>
  <si>
    <t>Liew/Sen Chong,Tang/Gek Hiang</t>
  </si>
  <si>
    <t>CA13030221109HKD</t>
  </si>
  <si>
    <t>未提现</t>
  </si>
  <si>
    <t>携程开票</t>
  </si>
  <si>
    <t xml:space="preserve">	</t>
  </si>
  <si>
    <t xml:space="preserve">18633420008	</t>
  </si>
  <si>
    <t>[曼谷]S15素坤逸酒店(S15 Sukhumvit Hotel)(56140438)</t>
  </si>
  <si>
    <t>简易套房&lt;2人入住&gt;&lt;不退款&gt;&lt;早餐&gt;</t>
  </si>
  <si>
    <t>CHUA/KIANG TAT</t>
  </si>
  <si>
    <t xml:space="preserve">55677340-1	</t>
  </si>
  <si>
    <t xml:space="preserve">18716415625	</t>
  </si>
  <si>
    <t>[彭布罗克]马耳他圣朱利安斯丽笙度假酒店(Radisson Blu Resort, Malta St. Julian's)(55299452)</t>
  </si>
  <si>
    <t>标准房, 阳台&lt;2人入住&gt;&lt;不退款&gt;</t>
  </si>
  <si>
    <t>Rizzo/Rita</t>
  </si>
  <si>
    <t xml:space="preserve">0033542676	</t>
  </si>
  <si>
    <t xml:space="preserve">18734058668	</t>
  </si>
  <si>
    <t>[约翰内斯堡南]索斯盖特道路旅馆(Road Lodge Southgate)(95084256)</t>
  </si>
  <si>
    <t>双床房标准间（吸烟）&lt;2人入住&gt;&lt;不退款&gt;</t>
  </si>
  <si>
    <t>Ramokoko/Mofokeng Bernard</t>
  </si>
  <si>
    <t xml:space="preserve">18951825073	</t>
  </si>
  <si>
    <t>[若昂佩索阿]贝萨湾海滩酒店(Bessa Beach Hotel)(92029856)</t>
  </si>
  <si>
    <t>标准房&lt;2人入住&gt;&lt;不退款&gt;&lt;早餐&gt;</t>
  </si>
  <si>
    <t>Miranda /Cristina Coutinho ,Coutinho/Teresinha Pessoa</t>
  </si>
  <si>
    <t xml:space="preserve">21144480043	</t>
  </si>
  <si>
    <t>[新加坡]新加坡吉真宾乐雅酒店(PARKROYAL on Kitchener Road, Singapore)(56140447)</t>
  </si>
  <si>
    <t>豪华房&lt;1&gt;&lt;2人入住&gt;&lt;不退款&gt;&lt;早餐&gt;</t>
  </si>
  <si>
    <t>Veerasamy/Senthil Kumar</t>
  </si>
  <si>
    <t xml:space="preserve">112726914	</t>
  </si>
  <si>
    <t xml:space="preserve">21339340630	</t>
  </si>
  <si>
    <t>[巴塞罗那]日光中心酒店(Sunotel Central)(55354834)</t>
  </si>
  <si>
    <t>经济双人床房&lt;2人入住&gt;&lt;不退款&gt;</t>
  </si>
  <si>
    <t>greenfield/jack</t>
  </si>
  <si>
    <t xml:space="preserve">21342076183	</t>
  </si>
  <si>
    <t>[中雅加达]莫里西公寓式酒店(Morrissey Hotel Residences)(77363973)</t>
  </si>
  <si>
    <t>一室房&lt;2人入住&gt;&lt;不退款&gt;&lt;早餐&gt;</t>
  </si>
  <si>
    <t>Robertsson/Niclas,Larsson/Mats,Moell/Kris</t>
  </si>
  <si>
    <t xml:space="preserve">00085491	</t>
  </si>
  <si>
    <t xml:space="preserve">21357818116	</t>
  </si>
  <si>
    <t>[波德申]迪克森海中天港口(Avillion Port Dickson)(55851984)</t>
  </si>
  <si>
    <t>水上小屋&lt;2人入住&gt;&lt;不退款&gt;&lt;早餐&gt;</t>
  </si>
  <si>
    <t>Lim/YewYang</t>
  </si>
  <si>
    <t xml:space="preserve">21363097820	</t>
  </si>
  <si>
    <t>[密尔沃基]波塔瓦托米娱乐场酒店(Potawatomi Hotel &amp; Casino)(95139324)</t>
  </si>
  <si>
    <t>特大床房(特色)&lt;2人入住&gt;&lt;不退款&gt;</t>
  </si>
  <si>
    <t>Hauber/Jack</t>
  </si>
  <si>
    <t xml:space="preserve">MKEPOT180664087	</t>
  </si>
  <si>
    <t xml:space="preserve">21367901262	</t>
  </si>
  <si>
    <t>[孟菲斯]曼非斯市区舒适酒店(Comfort Inn Memphis Downtown)(89916549)</t>
  </si>
  <si>
    <t>Bastos/Jose</t>
  </si>
  <si>
    <t xml:space="preserve">837896114	</t>
  </si>
  <si>
    <t xml:space="preserve">21372710576	</t>
  </si>
  <si>
    <t>[布城]捷尼布城酒店(Zenith Putrajaya)(55799328)</t>
  </si>
  <si>
    <t>奢华双床房&lt;2人入住&gt;&lt;不退款&gt;&lt;早餐&gt;</t>
  </si>
  <si>
    <t>ABD AZIZ/MUHAMMAD FAIZUL</t>
  </si>
  <si>
    <t xml:space="preserve">159193	</t>
  </si>
  <si>
    <t xml:space="preserve">21374293000	</t>
  </si>
  <si>
    <t>[吉隆坡]吉隆坡达曼萨拉索菲特酒店(Sofitel Kuala Lumpur Damansara)(55465228)</t>
  </si>
  <si>
    <t>奢华房(可使用俱乐部)&lt;2人入住&gt;&lt;不退款&gt;&lt;早餐&gt;</t>
  </si>
  <si>
    <t>TAN/JESSIE</t>
  </si>
  <si>
    <t xml:space="preserve">21414438969	</t>
  </si>
  <si>
    <t>[芝加哥]芝加哥河北皇家索内斯塔酒店(The Royal Sonesta Chicago River North)(70392693)</t>
  </si>
  <si>
    <t>豪华特大床房&lt;2人入住&gt;&lt;不退款&gt;</t>
  </si>
  <si>
    <t>Kennedy/Cynthia</t>
  </si>
  <si>
    <t xml:space="preserve">31867SE060741	</t>
  </si>
  <si>
    <t xml:space="preserve">21415824594	</t>
  </si>
  <si>
    <t>[Goffs]哈利法克斯机场品质酒店客栈(Quality Inn Halifax Airport)(55799290)</t>
  </si>
  <si>
    <t>标准房, 1 张大床房&lt;2人入住&gt;&lt;不退款&gt;&lt;早餐&gt;</t>
  </si>
  <si>
    <t>LAMBE/PAUL</t>
  </si>
  <si>
    <t xml:space="preserve">2734320	</t>
  </si>
  <si>
    <t xml:space="preserve">21428601861	</t>
  </si>
  <si>
    <t>[巴黎]帕里姆酒店(Palym)(55402972)</t>
  </si>
  <si>
    <t>双人房&lt;2人入住&gt;&lt;不退款&gt;</t>
  </si>
  <si>
    <t>Pham/Cha</t>
  </si>
  <si>
    <t xml:space="preserve">2026860866	</t>
  </si>
  <si>
    <t xml:space="preserve">21437403219	</t>
  </si>
  <si>
    <t>[阿姆斯特丹]阿姆斯特丹中心因特尔酒店(Inntel Hotels Amsterdam Centre)(55841690)</t>
  </si>
  <si>
    <t>城市双床房&lt;2人入住&gt;&lt;不退款&gt;</t>
  </si>
  <si>
    <t>Oliveira Marques/Marcos Vinicius,Oliveira Marques/Marcos Vinicius</t>
  </si>
  <si>
    <t xml:space="preserve">报姓名	</t>
  </si>
  <si>
    <t xml:space="preserve">21444721014	</t>
  </si>
  <si>
    <t>[杜伦]达勒姆丽笙酒店(Radisson Blu Hotel, Durham)(55280996)</t>
  </si>
  <si>
    <t>标准客房&lt;2人入住&gt;&lt;不退款&gt;</t>
  </si>
  <si>
    <t>Swan/Lynn</t>
  </si>
  <si>
    <t xml:space="preserve">21447750094	</t>
  </si>
  <si>
    <t>[帕拉尼亚克]马尼拉新濠天地凯悦酒店(Hyatt Regency Manila City of Dreams)(55270434)</t>
  </si>
  <si>
    <t>凯悦特大床房&lt;2人入住&gt;&lt;不退款&gt;</t>
  </si>
  <si>
    <t>Ford/Jimmie D,Cruz/Virginia S</t>
  </si>
  <si>
    <t xml:space="preserve">4652658	</t>
  </si>
  <si>
    <t xml:space="preserve">21447828449	</t>
  </si>
  <si>
    <t>[皮斯莫海滩]牛津庇斯摩海滩套房酒店(Oxford Suites Pismo Beach)(92027584)</t>
  </si>
  <si>
    <t>行政特大床套房&lt;2人入住&gt;&lt;不退款&gt;&lt;早餐&gt;</t>
  </si>
  <si>
    <t>RODRIGUEZ/BRIDGET LOUISE</t>
  </si>
  <si>
    <t xml:space="preserve">164492	</t>
  </si>
  <si>
    <t xml:space="preserve">21448389257	</t>
  </si>
  <si>
    <t>[蒙特利尔]蒙特娄东凯艺套房酒店(Quality Hotel &amp; Suites Montreal East)(60467105)</t>
  </si>
  <si>
    <t>大床房&lt;2人入住&gt;&lt;不退款&gt;</t>
  </si>
  <si>
    <t>THERRIEN /PASCALE</t>
  </si>
  <si>
    <t xml:space="preserve">21452363265	</t>
  </si>
  <si>
    <t>双人房（吸烟）&lt;2人入住&gt;&lt;不退款&gt;</t>
  </si>
  <si>
    <t>Moemba/Amogelang</t>
  </si>
  <si>
    <t xml:space="preserve">21453012487	</t>
  </si>
  <si>
    <t>[普吉岛]普吉岛 Journeyhub 奥卓雅居酒店 (SHA Extra Plus)(Oakwood Hotel Journeyhub Phuket (SHA Extra Plus))(55304141)</t>
  </si>
  <si>
    <t>豪华特大房&lt;2人入住&gt;&lt;不退款&gt;&lt;早餐&gt;</t>
  </si>
  <si>
    <t>RAJAN/SOJA SUSAN,RAJAN/SOJA SUSAN</t>
  </si>
  <si>
    <t xml:space="preserve">HBD-619332-321-5664995	</t>
  </si>
  <si>
    <t xml:space="preserve">21454106267	</t>
  </si>
  <si>
    <t>[拉斯维加斯]云霄塔娱乐场度假酒店(The STRAT Hotel, Casino &amp; Skypod)(54503342)</t>
  </si>
  <si>
    <t>标准两张大床房&lt;2人入住&gt;&lt;不退款&gt;</t>
  </si>
  <si>
    <t>Kamat/Vikram</t>
  </si>
  <si>
    <t xml:space="preserve">2740222	</t>
  </si>
  <si>
    <t xml:space="preserve">21458841270	</t>
  </si>
  <si>
    <t>[费城]里顿豪斯广场华威酒店(Warwick Hotel Rittenhouse Square)(55505361)</t>
  </si>
  <si>
    <t>特色特大床房&lt;2人入住&gt;&lt;不退款&gt;</t>
  </si>
  <si>
    <t>Moss/Laura</t>
  </si>
  <si>
    <t xml:space="preserve">11377067	</t>
  </si>
  <si>
    <t xml:space="preserve">21459802336	</t>
  </si>
  <si>
    <t>[安特卫普]宜必思经济型酒店安特卫普中央车站店(ibis budget Antwerpen Centraal Station)(55573079)</t>
  </si>
  <si>
    <t>标准间&lt;2人入住&gt;&lt;不退款&gt;</t>
  </si>
  <si>
    <t>Matheson/Kaitlyn</t>
  </si>
  <si>
    <t xml:space="preserve">6192WK4560	</t>
  </si>
  <si>
    <t xml:space="preserve">21464374956	</t>
  </si>
  <si>
    <t>[埃德蒙顿]埃德蒙顿城中心康福特茵酒店(Comfort Inn &amp; Suites Downtown Edmonton)(55812522)</t>
  </si>
  <si>
    <t>大号床房&lt;2人入住&gt;&lt;不退款&gt;&lt;早餐&gt;</t>
  </si>
  <si>
    <t>Salibian/Edwars</t>
  </si>
  <si>
    <t xml:space="preserve">21469454937	</t>
  </si>
  <si>
    <t>[新加坡]新加坡怡阁大酒店，良木园酒店集团成员(York Hotel (SG Clean))(60513970)</t>
  </si>
  <si>
    <t>高级房&lt;2人入住&gt;&lt;不退款&gt;</t>
  </si>
  <si>
    <t>KHAN/LEKAT ALI</t>
  </si>
  <si>
    <t xml:space="preserve">Conf # 1810961	</t>
  </si>
  <si>
    <t xml:space="preserve">21470476703	</t>
  </si>
  <si>
    <t>[毕尔巴鄂]毕尔巴鄂西方酒店(Occidental Bilbao)(55822038)</t>
  </si>
  <si>
    <t>Gonzalez Kellett/Miguel,Gutierrez de la Torre/Estefania</t>
  </si>
  <si>
    <t xml:space="preserve">7308SE048479	</t>
  </si>
  <si>
    <t xml:space="preserve">21470846728	</t>
  </si>
  <si>
    <t>[拉斯维加斯]拉斯维加斯金砖酒店(Golden Nugget Las Vegas)(55666051)</t>
  </si>
  <si>
    <t>酒店随机房型&lt;2人入住&gt;&lt;不退款&gt;</t>
  </si>
  <si>
    <t>sardana/puneet,sardana/puneet</t>
  </si>
  <si>
    <t xml:space="preserve">21470897762	</t>
  </si>
  <si>
    <t>[哈默史密斯-富勒姆区]喜登概念酒店-卢玛哈默史密斯(Heeton Concept Hotel-Luma Hammersmith)(55694491)</t>
  </si>
  <si>
    <t>鲁玛双床房&lt;2人入住&gt;&lt;不退款&gt;</t>
  </si>
  <si>
    <t>Durbin/Liam</t>
  </si>
  <si>
    <t xml:space="preserve">1029156	</t>
  </si>
  <si>
    <t xml:space="preserve">21472151131	</t>
  </si>
  <si>
    <t>至尊水上小屋&lt;2人入住&gt;&lt;不退款&gt;&lt;早餐&gt;</t>
  </si>
  <si>
    <t>YONG/WEN XUAN</t>
  </si>
  <si>
    <t xml:space="preserve">2744212	</t>
  </si>
  <si>
    <t xml:space="preserve">308382 - 383	</t>
  </si>
  <si>
    <t xml:space="preserve">21477155514	</t>
  </si>
  <si>
    <t>[多伦多]多伦多市中心万豪酒店(Toronto Marriott City Centre Hotel)(55299841)</t>
  </si>
  <si>
    <t>城景大号床房&lt;2人入住&gt;&lt;不退款&gt;</t>
  </si>
  <si>
    <t>Renaud/Annie</t>
  </si>
  <si>
    <t xml:space="preserve">87491242	</t>
  </si>
  <si>
    <t xml:space="preserve">21477371084	</t>
  </si>
  <si>
    <t>[哥打京那巴鲁]麦哲伦丝绸度假村(The Magellan Sutera Resort)(55799262)</t>
  </si>
  <si>
    <t>麦哲伦豪华海景房&lt;2人入住&gt;&lt;不退款&gt;&lt;早餐&gt;</t>
  </si>
  <si>
    <t>AN/DABEEN,AN/HYUKBEEN,AN/SUNGCHUL,LEE/JEONGMI</t>
  </si>
  <si>
    <t xml:space="preserve">3134326	</t>
  </si>
  <si>
    <t>取消</t>
  </si>
  <si>
    <t xml:space="preserve">21485672966	</t>
  </si>
  <si>
    <t>[格拉斯哥]格拉斯哥希尔顿逸林城市酒店(DoubleTree by Hilton Glasgow Central)(55707859)</t>
  </si>
  <si>
    <t>标准双人房&lt;2人入住&gt;&lt;不退款&gt;&lt;早餐&gt;</t>
  </si>
  <si>
    <t>Clark/Laura</t>
  </si>
  <si>
    <t xml:space="preserve">SH14240819	</t>
  </si>
  <si>
    <t xml:space="preserve">21486748162	</t>
  </si>
  <si>
    <t>[弗洛里森特]弗洛里森特 - 圣路易凯艺酒店(Quality Inn Florissant - St Louis)(94363426)</t>
  </si>
  <si>
    <t>标准间1特大床&lt;2人入住&gt;&lt;不退款&gt;&lt;早餐&gt;</t>
  </si>
  <si>
    <t>Brooks/Jackson</t>
  </si>
  <si>
    <t xml:space="preserve">21487758766	</t>
  </si>
  <si>
    <t>[巴塞罗那]皇家帕赛格拉西亚酒店(Hotel Royal Passeig de Gracia)(55280980)</t>
  </si>
  <si>
    <t>Wasserteil Arluk/Jacqueline</t>
  </si>
  <si>
    <t xml:space="preserve">2747911	</t>
  </si>
  <si>
    <t xml:space="preserve">2030128229	</t>
  </si>
  <si>
    <t xml:space="preserve">21500815328	</t>
  </si>
  <si>
    <t>[贝阿滕贝格]贝阿滕贝格/因特拉肯多里安布吕姆利斯山酒店(Dorint Blüemlisalp Beatenberg/Interlaken)(55270527)</t>
  </si>
  <si>
    <t>阳台舒适公寓&lt;2人入住&gt;&lt;不退款&gt;&lt;早餐&gt;</t>
  </si>
  <si>
    <t>Liu/Yuanyuan</t>
  </si>
  <si>
    <t xml:space="preserve">EXP-2030835459	</t>
  </si>
  <si>
    <t xml:space="preserve">21501553824	</t>
  </si>
  <si>
    <t>[格林尼治]伦敦格林尼治希尔顿逸林酒店(DoubleTree by Hilton London Greenwich)(55439593)</t>
  </si>
  <si>
    <t>Clifton/Dan</t>
  </si>
  <si>
    <t xml:space="preserve">SH14263724	</t>
  </si>
  <si>
    <t xml:space="preserve">21501659202	</t>
  </si>
  <si>
    <t>[里加]塞玛拉大诗人酒店(Grand Poet Hotel by Semarah)(55290002)</t>
  </si>
  <si>
    <t>标准双人床房&lt;2人入住&gt;&lt;不退款&gt;&lt;早餐&gt;</t>
  </si>
  <si>
    <t>SCOTLAND /SUSAN</t>
  </si>
  <si>
    <t xml:space="preserve">2751370	</t>
  </si>
  <si>
    <t xml:space="preserve">SH14264589	</t>
  </si>
  <si>
    <t xml:space="preserve">21508612191	</t>
  </si>
  <si>
    <t>[东京]东京银座凯悦尚萃酒店(Hyatt Centric Ginza Tokyo)(55280690)</t>
  </si>
  <si>
    <t>客房（特大床）&lt;2人入住&gt;&lt;不退款&gt;</t>
  </si>
  <si>
    <t>Jiang/Lei</t>
  </si>
  <si>
    <t xml:space="preserve">2753460	</t>
  </si>
  <si>
    <t xml:space="preserve">21512775156	</t>
  </si>
  <si>
    <t>[三宝垄]新坎迪新邦利马酒店-三宝垄ASTON(Hotel Neo Candi Simpang Lima - Semarang by ASTON)(55414284)</t>
  </si>
  <si>
    <t>近地天体房&lt;2人入住&gt;&lt;不退款&gt;&lt;早餐&gt;</t>
  </si>
  <si>
    <t>Naqiyah/Laiyinatus Shifa</t>
  </si>
  <si>
    <t xml:space="preserve">2754647	</t>
  </si>
  <si>
    <t xml:space="preserve">152980	</t>
  </si>
  <si>
    <t xml:space="preserve">21557871212	</t>
  </si>
  <si>
    <t>[曼谷]阿瓦尼阿特里姆曼谷酒店(SHA认证)(Avani Atrium Bangkok Hotel (SHA Certified))(55665998)</t>
  </si>
  <si>
    <t>阿瓦尼尊贵房&lt;2人入住&gt;&lt;不退款&gt;</t>
  </si>
  <si>
    <t>MIKHAILOV/NIKITA</t>
  </si>
  <si>
    <t xml:space="preserve">2755679	</t>
  </si>
  <si>
    <t xml:space="preserve">21559151922	</t>
  </si>
  <si>
    <t>[卡塞尔]卡塞尔温德姆花园酒店(Wyndham Garden Kassel)(55414370)</t>
  </si>
  <si>
    <t>Thaler/Juergen,Arndt/Martina</t>
  </si>
  <si>
    <t xml:space="preserve">2755951	</t>
  </si>
  <si>
    <t xml:space="preserve">21561924774	</t>
  </si>
  <si>
    <t>[海牙]肯尼迪B-公寓式酒店(B-aparthotel Kennedy)(55328975)</t>
  </si>
  <si>
    <t>行政房&lt;2人入住&gt;&lt;不退款&gt;</t>
  </si>
  <si>
    <t>Douwes/Annewien</t>
  </si>
  <si>
    <t xml:space="preserve">40383181	</t>
  </si>
  <si>
    <t xml:space="preserve">21571623957	</t>
  </si>
  <si>
    <t>[蒙特利尔]蒙特利尔东凯艺套房酒店(Quality Hotel &amp; Suites Montreal East)(60467105)</t>
  </si>
  <si>
    <t>Cantin/kim</t>
  </si>
  <si>
    <t xml:space="preserve">2758270	</t>
  </si>
  <si>
    <t xml:space="preserve">21586023699	</t>
  </si>
  <si>
    <t>[纽约]伊夫林酒店(The Evelyn Hotel)(55744997)</t>
  </si>
  <si>
    <t>高级大号床房&lt;2人入住&gt;&lt;不退款&gt;</t>
  </si>
  <si>
    <t>Low/Adrian Jia Yuan</t>
  </si>
  <si>
    <t xml:space="preserve">2760592	</t>
  </si>
  <si>
    <t xml:space="preserve">CI44B8W1	</t>
  </si>
  <si>
    <t xml:space="preserve">21587413902	</t>
  </si>
  <si>
    <t>[宁平]里德酒店(The Reed Hotel)(90400195)</t>
  </si>
  <si>
    <t>尊贵阳台双床房&lt;2人入住&gt;&lt;不退款&gt;&lt;早餐&gt;</t>
  </si>
  <si>
    <t>ZHOU/ZHIYONG</t>
  </si>
  <si>
    <t xml:space="preserve">2760740	</t>
  </si>
  <si>
    <t xml:space="preserve">21589514088	</t>
  </si>
  <si>
    <t>[拉普拉普]宿雾迈瑞柏高碧海度假村(Bluewater Maribago Beach Resort Cebu)(60480677)</t>
  </si>
  <si>
    <t>Amuma水疗套房&lt;2人入住&gt;&lt;不退款&gt;</t>
  </si>
  <si>
    <t>Rebusit Mansueto/Joy</t>
  </si>
  <si>
    <t xml:space="preserve">2761230	</t>
  </si>
  <si>
    <t xml:space="preserve">报客人名字办理入住	</t>
  </si>
  <si>
    <t xml:space="preserve">21590221701	</t>
  </si>
  <si>
    <t>[伯尔尼]施伟泽霍夫伯尔尼酒店和温泉中心-立鼎世集团(Hotel Schweizerhof Bern &amp; Spa)(55801259)</t>
  </si>
  <si>
    <t>迷人特大床房&lt;2人入住&gt;&lt;不退款&gt;</t>
  </si>
  <si>
    <t>HARDT/FLORIAN</t>
  </si>
  <si>
    <t xml:space="preserve">2761429	</t>
  </si>
  <si>
    <t xml:space="preserve">6203520	</t>
  </si>
  <si>
    <t xml:space="preserve">21590864030	</t>
  </si>
  <si>
    <t>[鲁顿]伦敦鲁顿机场宜必思酒店(ibis London Luton Airport)(55299123)</t>
  </si>
  <si>
    <t>LI/JIAQI</t>
  </si>
  <si>
    <t xml:space="preserve">2761543	</t>
  </si>
  <si>
    <t xml:space="preserve">21595717795	</t>
  </si>
  <si>
    <t>[东京]东急涩谷蓝塔大酒店(Cerulean Tower Tokyu Hotel)(55841898)</t>
  </si>
  <si>
    <t>标准楼层高级双床房&lt;2人入住&gt;&lt;不退款&gt;</t>
  </si>
  <si>
    <t>CENA/BARHAGHI</t>
  </si>
  <si>
    <t xml:space="preserve">2762065	</t>
  </si>
  <si>
    <t xml:space="preserve">酒店前台abe先生确认	</t>
  </si>
  <si>
    <t xml:space="preserve">21596163068	</t>
  </si>
  <si>
    <t>[曼谷]曼谷彩虹云宵酒店 (SHA Certified)(Baiyoke Sky Hotel Bangkok (SHA Certified))(55831872)</t>
  </si>
  <si>
    <t>豪华客房(天空区)&lt;2人入住&gt;&lt;不退款&gt;</t>
  </si>
  <si>
    <t>NGUYEN/THI NGOC,KIM/SANGJIN</t>
  </si>
  <si>
    <t xml:space="preserve">2762122	</t>
  </si>
  <si>
    <t xml:space="preserve">1386065	</t>
  </si>
  <si>
    <t xml:space="preserve">21598224659	</t>
  </si>
  <si>
    <t>[蓬塔利耶]蓬塔利耶几利亚的酒店(Kyriad Pontarlier)(80330511)</t>
  </si>
  <si>
    <t>标准房（双床）&lt;2人入住&gt;&lt;不退款&gt;</t>
  </si>
  <si>
    <t>Ratze/Martin</t>
  </si>
  <si>
    <t xml:space="preserve">2762473	</t>
  </si>
  <si>
    <t xml:space="preserve">34125UC004952	</t>
  </si>
  <si>
    <t xml:space="preserve">21598542450	</t>
  </si>
  <si>
    <t>[诗都阿佐]尼奥瓦卢诗都阿佐酒店(Neo+ Waru Sidoarjo by ASTON)(90362254)</t>
  </si>
  <si>
    <t>尼奥房&lt;2人入住&gt;&lt;不退款&gt;</t>
  </si>
  <si>
    <t>LUANA CAMILA/TERRY</t>
  </si>
  <si>
    <t xml:space="preserve">2762554	</t>
  </si>
  <si>
    <t xml:space="preserve">21598939836	</t>
  </si>
  <si>
    <t>[纽约]纽约博罗酒店(Boro Hotel New York)(90355593)</t>
  </si>
  <si>
    <t>双人房（2张双人床）&lt;2人入住&gt;&lt;不退款&gt;</t>
  </si>
  <si>
    <t>CHEW/YUEN MAN</t>
  </si>
  <si>
    <t xml:space="preserve">2762665	</t>
  </si>
  <si>
    <t xml:space="preserve">157812	</t>
  </si>
  <si>
    <t xml:space="preserve">21599544927	</t>
  </si>
  <si>
    <t>[维也纳]维也纳国会中央火车站诺富姆酒店(Novum Hotel Congress Wien am Hauptbahnhof)(55586014)</t>
  </si>
  <si>
    <t>标准双人间&lt;2人入住&gt;&lt;不退款&gt;&lt;早餐&gt;</t>
  </si>
  <si>
    <t>Hatz/Anna Maria</t>
  </si>
  <si>
    <t xml:space="preserve">2762816	</t>
  </si>
  <si>
    <t xml:space="preserve">_1402080534	</t>
  </si>
  <si>
    <t xml:space="preserve">21610188306	</t>
  </si>
  <si>
    <t>[巴黎]卡纳尔里贝德尔酒店(Libertel Canal Saint Martin)(70392067)</t>
  </si>
  <si>
    <t>舒适双人床房&lt;2人入住&gt;&lt;不退款&gt;</t>
  </si>
  <si>
    <t>Weiss/Maximilian</t>
  </si>
  <si>
    <t xml:space="preserve">2764556	</t>
  </si>
  <si>
    <t xml:space="preserve">2033725949	</t>
  </si>
  <si>
    <t xml:space="preserve">21610367225	</t>
  </si>
  <si>
    <t>[南雅加达]大阿斯顿格罗夫套房酒店(The Grove Suites by GRAND ASTON)(56140426)</t>
  </si>
  <si>
    <t>一卧室套房&lt;2人入住&gt;&lt;不退款&gt;</t>
  </si>
  <si>
    <t>CHRISTOPHER/ANTUSIAS</t>
  </si>
  <si>
    <t xml:space="preserve">2764652	</t>
  </si>
  <si>
    <t xml:space="preserve">21610408792	</t>
  </si>
  <si>
    <t>[乔治市]槟城尼奥酒店 (槟城对抗新冠肺炎认证)(Neo+ Penang (PenangFightCovid-19 Certified))(55665849)</t>
  </si>
  <si>
    <t>猎户座房&lt;2人入住&gt;&lt;不退款&gt;</t>
  </si>
  <si>
    <t>ADILA/NURUL</t>
  </si>
  <si>
    <t xml:space="preserve">2764671	</t>
  </si>
  <si>
    <t xml:space="preserve">166106	</t>
  </si>
  <si>
    <t xml:space="preserve">21617626509	</t>
  </si>
  <si>
    <t>[Lubuk Baja Kota]巴淡岛名古屋公寓式酒店(Nagoya Mansion Hotel and Residence Batam)(55733278)</t>
  </si>
  <si>
    <t>豪华客房&lt;2人入住&gt;&lt;不退款&gt;</t>
  </si>
  <si>
    <t>CHINNADURAI /SATHISH,SUPRIATIN/NENI</t>
  </si>
  <si>
    <t xml:space="preserve">2765709	</t>
  </si>
  <si>
    <t xml:space="preserve">21618326849	</t>
  </si>
  <si>
    <t>[蒙扎]蒙扎酒店(AS Hotel Monza)(55414053)</t>
  </si>
  <si>
    <t>标准房（双床）&lt;2人入住&gt;&lt;不退款&gt;&lt;早餐&gt;</t>
  </si>
  <si>
    <t>Pesco/Ernesto</t>
  </si>
  <si>
    <t xml:space="preserve">2765806	</t>
  </si>
  <si>
    <t xml:space="preserve">19910	</t>
  </si>
  <si>
    <t xml:space="preserve">21618809558	</t>
  </si>
  <si>
    <t>[古晋]古晋帝国酒店(Imperial Hotel Kuching)(55451613)</t>
  </si>
  <si>
    <t>FU/QINGYAN</t>
  </si>
  <si>
    <t xml:space="preserve">2765876	</t>
  </si>
  <si>
    <t xml:space="preserve">21620484907	</t>
  </si>
  <si>
    <t>[东雅加达]雅加达哈珀迈特海瑞诺酒店(Harper M.T. Haryono Jakarta)(55653015)</t>
  </si>
  <si>
    <t>豪华房&lt;2人入住&gt;&lt;不退款&gt;</t>
  </si>
  <si>
    <t>jain/tushar</t>
  </si>
  <si>
    <t xml:space="preserve">2766239	</t>
  </si>
  <si>
    <t xml:space="preserve">137147 Ms Risa Rsptnst	</t>
  </si>
  <si>
    <t xml:space="preserve">21623740169	</t>
  </si>
  <si>
    <t>GP/SURYA,INTAN/FERINA</t>
  </si>
  <si>
    <t xml:space="preserve">2767053	</t>
  </si>
  <si>
    <t xml:space="preserve">21623795659	</t>
  </si>
  <si>
    <t>ALLIA/Allia nabila</t>
  </si>
  <si>
    <t xml:space="preserve">2767062	</t>
  </si>
  <si>
    <t xml:space="preserve">166190	</t>
  </si>
  <si>
    <t xml:space="preserve">21623806647	</t>
  </si>
  <si>
    <t>[埃森]埃森汉德尔斯霍夫精选酒店(Select Hotel Handelshof Essen)(55280986)</t>
  </si>
  <si>
    <t>舒适房&lt;2人入住&gt;&lt;不退款&gt;&lt;早餐&gt;</t>
  </si>
  <si>
    <t>WORPHECH/KRITTAPHON</t>
  </si>
  <si>
    <t xml:space="preserve">2767069	</t>
  </si>
  <si>
    <t xml:space="preserve">_2034066344	</t>
  </si>
  <si>
    <t xml:space="preserve">21624212960	</t>
  </si>
  <si>
    <t>[首尔]城际首尔酒店(Intercity Seoul Hotel)(55694760)</t>
  </si>
  <si>
    <t>豪华双人房（带厨房）&lt;2人入住&gt;&lt;不退款&gt;</t>
  </si>
  <si>
    <t>CHO/KANGHYON</t>
  </si>
  <si>
    <t xml:space="preserve">2767199	</t>
  </si>
  <si>
    <t xml:space="preserve">22268584	</t>
  </si>
  <si>
    <t xml:space="preserve">21624482361	</t>
  </si>
  <si>
    <t>[基西米]火烈鸟水上乐园度假酒店(Flamingo Waterpark Resort)(90400371)</t>
  </si>
  <si>
    <t>Cale/Nicole</t>
  </si>
  <si>
    <t xml:space="preserve">2767252	</t>
  </si>
  <si>
    <t xml:space="preserve">119380094	</t>
  </si>
  <si>
    <t xml:space="preserve">21624605108	</t>
  </si>
  <si>
    <t>[巴都丁宜]槟城松园酒店 (槟城对抗新冠肺炎认证)(Lone Pine Hotel Penang (PenangFightCovid-19 Certified))(55465117)</t>
  </si>
  <si>
    <t>豪华套房&lt;2人入住&gt;&lt;不退款&gt;</t>
  </si>
  <si>
    <t>LOH/VICNY</t>
  </si>
  <si>
    <t xml:space="preserve">2767332	</t>
  </si>
  <si>
    <t xml:space="preserve">21624690519	</t>
  </si>
  <si>
    <t>[Pasirsari]贝克西查巴贝卡飞舞酒店(favehotel Jababeka Cikarang)(70165332)</t>
  </si>
  <si>
    <t>致爱房&lt;2人入住&gt;&lt;不退款&gt;</t>
  </si>
  <si>
    <t>ALFANI BUDHIE/AGNESHA ERINDA,RAHMAN/IRANA RISNAWATI</t>
  </si>
  <si>
    <t xml:space="preserve">2767380	</t>
  </si>
  <si>
    <t xml:space="preserve">21624919933	</t>
  </si>
  <si>
    <t>[圣地亚哥]使命湾达纳酒店(The Dana on Mission Bay)(55290194)</t>
  </si>
  <si>
    <t>2张大床房&lt;2人入住&gt;&lt;不退款&gt;</t>
  </si>
  <si>
    <t>McDonough/Catherine</t>
  </si>
  <si>
    <t xml:space="preserve">2767500	</t>
  </si>
  <si>
    <t xml:space="preserve">LL15T83BJA	</t>
  </si>
  <si>
    <t xml:space="preserve">21630492512	</t>
  </si>
  <si>
    <t>[埃莫西约]宜必思埃莫西酒店(Ibis Hermosillo)(77371555)</t>
  </si>
  <si>
    <t>标准1张双人床房&lt;2人入住&gt;&lt;不退款&gt;</t>
  </si>
  <si>
    <t>Sanchez/Jose Luis</t>
  </si>
  <si>
    <t xml:space="preserve">2767570	</t>
  </si>
  <si>
    <t xml:space="preserve">7205WK3544	</t>
  </si>
  <si>
    <t xml:space="preserve">21633671560	</t>
  </si>
  <si>
    <t>shaeira/che nur shaeira</t>
  </si>
  <si>
    <t xml:space="preserve">2768093	</t>
  </si>
  <si>
    <t xml:space="preserve">166229	</t>
  </si>
  <si>
    <t xml:space="preserve">21637102818	</t>
  </si>
  <si>
    <t>豪华特大床房&lt;2人入住&gt;&lt;不退款&gt;&lt;早餐&gt;</t>
  </si>
  <si>
    <t xml:space="preserve">2768887	</t>
  </si>
  <si>
    <t xml:space="preserve">276086	</t>
  </si>
  <si>
    <t xml:space="preserve">21637875718	</t>
  </si>
  <si>
    <t>[布拉迪斯拉发]布拉迪斯拉发市中心宜必思酒店(Ibis Bratislava Centrum)(55329256)</t>
  </si>
  <si>
    <t>标准间&lt;2人入住&gt;&lt;不退款&gt;&lt;早餐&gt;</t>
  </si>
  <si>
    <t>Levell/Jack</t>
  </si>
  <si>
    <t xml:space="preserve">2769099	</t>
  </si>
  <si>
    <t xml:space="preserve">21638296068	</t>
  </si>
  <si>
    <t>GOH/HAN LEONG</t>
  </si>
  <si>
    <t xml:space="preserve">2769273	</t>
  </si>
  <si>
    <t xml:space="preserve">21683678535	</t>
  </si>
  <si>
    <t>[迪拜]迪拜艾巴莎诺富特酒店（即将开业）(Novotel Dubai Al Barsha)(80332746)</t>
  </si>
  <si>
    <t>ZHAO/WEIGANG</t>
  </si>
  <si>
    <t xml:space="preserve">2769973	</t>
  </si>
  <si>
    <t xml:space="preserve">From Allocation	</t>
  </si>
  <si>
    <t xml:space="preserve">21683737056	</t>
  </si>
  <si>
    <t>[吉隆坡]铂尔曼吉隆坡城市中心大酒店(Pullman Kuala Lumpur City Centre Hotel &amp; Residences)(56185634)</t>
  </si>
  <si>
    <t>二卧公寓&lt;2人入住&gt;&lt;不退款&gt;&lt;早餐&gt;</t>
  </si>
  <si>
    <t>ZAMBERI/NUR AZAM</t>
  </si>
  <si>
    <t xml:space="preserve">2769989	</t>
  </si>
  <si>
    <t xml:space="preserve">881139	</t>
  </si>
  <si>
    <t xml:space="preserve">21683978173	</t>
  </si>
  <si>
    <t>[Braga]布拉加法福酒店(favehotel Braga)(60514388)</t>
  </si>
  <si>
    <t>PUTERI/RANISHA WIYANDRI,YUKO/UTARI</t>
  </si>
  <si>
    <t xml:space="preserve">2770050	</t>
  </si>
  <si>
    <t xml:space="preserve">181003	</t>
  </si>
  <si>
    <t xml:space="preserve">21684631176	</t>
  </si>
  <si>
    <t>[曼谷]曼谷京华大酒店 (SHA Plus+)(Hotel Royal Bangkok@Chinatown)(55932568)</t>
  </si>
  <si>
    <t>高级房（无窗）&lt;2人入住&gt;&lt;不退款&gt;</t>
  </si>
  <si>
    <t>TAN/YU YUNG</t>
  </si>
  <si>
    <t xml:space="preserve">2770188	</t>
  </si>
  <si>
    <t xml:space="preserve">316554	</t>
  </si>
  <si>
    <t xml:space="preserve">21685356901	</t>
  </si>
  <si>
    <t>猎户座房&lt;2人入住&gt;&lt;不退款&gt;&lt;早餐&gt;</t>
  </si>
  <si>
    <t>PIYATU/NURHAFIFAH</t>
  </si>
  <si>
    <t xml:space="preserve">2770347	</t>
  </si>
  <si>
    <t xml:space="preserve">166302	</t>
  </si>
  <si>
    <t xml:space="preserve">21685959809	</t>
  </si>
  <si>
    <t>尊贵园景房&lt;2人入住&gt;&lt;不退款&gt;</t>
  </si>
  <si>
    <t>MOHD ANUAL/MOHD SYAFIQ</t>
  </si>
  <si>
    <t xml:space="preserve">2770486	</t>
  </si>
  <si>
    <t xml:space="preserve">21687095231	</t>
  </si>
  <si>
    <t>[巴德胡弗多普]阿姆斯特丹史基浦机场宜必思酒店(Ibis Schiphol Amsterdam Airport)(55290037)</t>
  </si>
  <si>
    <t>标准双人床房&lt;2人入住&gt;&lt;不退款&gt;</t>
  </si>
  <si>
    <t>LU/XIAOZHEN</t>
  </si>
  <si>
    <t xml:space="preserve">2770761	</t>
  </si>
  <si>
    <t xml:space="preserve">21687231687	</t>
  </si>
  <si>
    <t>[新山]新山晶冠酒店(Crystal Crown Hotel JB)(55289970)</t>
  </si>
  <si>
    <t>高级双人床房&lt;2人入住&gt;&lt;不退款&gt;&lt;早餐&gt;</t>
  </si>
  <si>
    <t>Poh/Xian Wen</t>
  </si>
  <si>
    <t xml:space="preserve">2770811	</t>
  </si>
  <si>
    <t xml:space="preserve">6822386	</t>
  </si>
  <si>
    <t xml:space="preserve">21687340084	</t>
  </si>
  <si>
    <t>[泗水]泗水探索酒店(Quest Hotel Darmo - Surabaya by ASTON)(60480266)</t>
  </si>
  <si>
    <t>SURYA/RENY</t>
  </si>
  <si>
    <t xml:space="preserve">2770853	</t>
  </si>
  <si>
    <t xml:space="preserve">21687373684	</t>
  </si>
  <si>
    <t>[迪拜]里卡地标酒店(Landmark Riqqa Hotel)(55439386)</t>
  </si>
  <si>
    <t>标准房&lt;2人入住&gt;&lt;不退款&gt;</t>
  </si>
  <si>
    <t>Xu/Jun</t>
  </si>
  <si>
    <t xml:space="preserve">2770861	</t>
  </si>
  <si>
    <t xml:space="preserve">21693745202	</t>
  </si>
  <si>
    <t>[万隆市]万隆阿雅杜塔酒店(Aryaduta Bandung)(56174620)</t>
  </si>
  <si>
    <t>商务房&lt;2人入住&gt;&lt;不退款&gt;&lt;早餐&gt;</t>
  </si>
  <si>
    <t>WAHYUDHIN/FARID</t>
  </si>
  <si>
    <t xml:space="preserve">2771749	</t>
  </si>
  <si>
    <t xml:space="preserve">44286611-1	</t>
  </si>
  <si>
    <t xml:space="preserve">21694092096	</t>
  </si>
  <si>
    <t>[巴厘巴板]巴厘巴板奎斯特酒店(Quest Hotel Balikpapan by ASTON)(55598959)</t>
  </si>
  <si>
    <t>Wijaya/I Putu Rhendra</t>
  </si>
  <si>
    <t xml:space="preserve">2771826	</t>
  </si>
  <si>
    <t xml:space="preserve">21696231022	</t>
  </si>
  <si>
    <t>[南岸]墨尔本朗廷酒店(The Langham, Melbourne)(55666017)</t>
  </si>
  <si>
    <t>高级双床房&lt;2人入住&gt;&lt;不退款&gt;</t>
  </si>
  <si>
    <t>theisinger/sherlene</t>
  </si>
  <si>
    <t xml:space="preserve">2772379	</t>
  </si>
  <si>
    <t xml:space="preserve">GMB21228QE1T81	</t>
  </si>
  <si>
    <t xml:space="preserve">21696534311	</t>
  </si>
  <si>
    <t>[吉隆坡]吉隆坡四季酒店(Four Seasons Hotel Kuala Lumpur)(55542782)</t>
  </si>
  <si>
    <t>泳池园景房&lt;2人入住&gt;&lt;不退款&gt;</t>
  </si>
  <si>
    <t>Hamzah/Muhammad Ikhmal Shah</t>
  </si>
  <si>
    <t xml:space="preserve">2772446	</t>
  </si>
  <si>
    <t xml:space="preserve">3168255	</t>
  </si>
  <si>
    <t xml:space="preserve">21697316284	</t>
  </si>
  <si>
    <t>JI/TIECHENG</t>
  </si>
  <si>
    <t xml:space="preserve">2772647	</t>
  </si>
  <si>
    <t xml:space="preserve">LL15T2L1MU	</t>
  </si>
  <si>
    <t xml:space="preserve">21698362091	</t>
  </si>
  <si>
    <t>INDRAWILIS/WILLY</t>
  </si>
  <si>
    <t xml:space="preserve">2772978	</t>
  </si>
  <si>
    <t xml:space="preserve">21698383801	</t>
  </si>
  <si>
    <t>[巴黎]市郊歌剧贝斯特韦斯特精品酒店(Best Western Premier Opera Faubourg)(55852046)</t>
  </si>
  <si>
    <t>高级房, 1 张双人床房&lt;2人入住&gt;&lt;不退款&gt;&lt;早餐&gt;</t>
  </si>
  <si>
    <t>LE GUYADER/PATRICE,BESNIER/NATHALIE</t>
  </si>
  <si>
    <t xml:space="preserve">2773004	</t>
  </si>
  <si>
    <t xml:space="preserve">21698389239	</t>
  </si>
  <si>
    <t>[雅典]帕农酒店(Parnon Hotel)(55720154)</t>
  </si>
  <si>
    <t>双人床房&lt;2人入住&gt;&lt;不退款&gt;&lt;早餐&gt;</t>
  </si>
  <si>
    <t>Ivan Mora Gonzalez/Jesus,Ivan Mora Gonzalez/Jesus</t>
  </si>
  <si>
    <t xml:space="preserve">2773012	</t>
  </si>
  <si>
    <t xml:space="preserve">21698383843	</t>
  </si>
  <si>
    <t>[贝尔维尤]希尔顿贝尔维尤酒店(Hilton Bellevue)(55680370)</t>
  </si>
  <si>
    <t>客房, 1 张特大床&lt;2人入住&gt;&lt;不退款&gt;</t>
  </si>
  <si>
    <t>SINGH/TARLOCHAN</t>
  </si>
  <si>
    <t xml:space="preserve">2773013	</t>
  </si>
  <si>
    <t xml:space="preserve">R3811110826	</t>
  </si>
  <si>
    <t xml:space="preserve">21698575151	</t>
  </si>
  <si>
    <t>[泗水]泗水容库喜爱酒店(favehotel Rungkut Surabaya)(55653014)</t>
  </si>
  <si>
    <t>SATRIO/WILDAN JALU</t>
  </si>
  <si>
    <t xml:space="preserve">2773089	</t>
  </si>
  <si>
    <t xml:space="preserve">145351	</t>
  </si>
  <si>
    <t xml:space="preserve">21698692305	</t>
  </si>
  <si>
    <t>[约克]约克市中心丽柏酒店(Park Inn by Radisson York City Centre)(55299764)</t>
  </si>
  <si>
    <t>wang/lijia</t>
  </si>
  <si>
    <t xml:space="preserve">2773106	</t>
  </si>
  <si>
    <t xml:space="preserve">21699344749	</t>
  </si>
  <si>
    <t>[曼谷]曼谷阿文苏昆维特酒店(Avani Sukhumvit Bangkok)(70165254)</t>
  </si>
  <si>
    <t>阿瓦尼天际线房&lt;2人入住&gt;&lt;不退款&gt;&lt;早餐&gt;</t>
  </si>
  <si>
    <t>SOMCHIT/SINTHASONE</t>
  </si>
  <si>
    <t xml:space="preserve">2773310	</t>
  </si>
  <si>
    <t xml:space="preserve">21699380320	</t>
  </si>
  <si>
    <t>[魁北克城]魁北克城费尔蒙芳缇娜城堡酒店(Fairmont Le Chateau Frontenac)(55270242)</t>
  </si>
  <si>
    <t>豪华河景两张双人床房&lt;2人入住&gt;&lt;不退款&gt;</t>
  </si>
  <si>
    <t>CHENG/CHUN KIT</t>
  </si>
  <si>
    <t xml:space="preserve">2773322	</t>
  </si>
  <si>
    <t xml:space="preserve">65815480	</t>
  </si>
  <si>
    <t xml:space="preserve">21700127280	</t>
  </si>
  <si>
    <t>ALMUTAIRI /ABDULMAJEED</t>
  </si>
  <si>
    <t xml:space="preserve">2773673	</t>
  </si>
  <si>
    <t xml:space="preserve">21701536159	</t>
  </si>
  <si>
    <t>[巴都丁宜]槟城宾乐雅饭店 (槟城对抗新冠肺炎认证)(PARKROYAL Penang Resort)(56140404)</t>
  </si>
  <si>
    <t>豪华房&lt;2人入住&gt;&lt;不退款&gt;&lt;早餐&gt;</t>
  </si>
  <si>
    <t xml:space="preserve">2773733	</t>
  </si>
  <si>
    <t xml:space="preserve">7352402	</t>
  </si>
  <si>
    <t xml:space="preserve">21704115663	</t>
  </si>
  <si>
    <t>[曼谷]曼谷华尔道夫酒店 (SHA Plus+)(Waldorf Astoria Bangkok (SHA Plus+))(55354835)</t>
  </si>
  <si>
    <t>豪华房（特大床）&lt;2人入住&gt;&lt;不退款&gt;</t>
  </si>
  <si>
    <t>YIN/JIAHUAN</t>
  </si>
  <si>
    <t xml:space="preserve">2774270	</t>
  </si>
  <si>
    <t xml:space="preserve">3658300404	</t>
  </si>
  <si>
    <t xml:space="preserve">21705450882	</t>
  </si>
  <si>
    <t>[孟买]孟买安德瑞 MIDC 丽笙酒店(Radisson Mumbai Andheri Midc)(55599049)</t>
  </si>
  <si>
    <t>Halvi/Harsha</t>
  </si>
  <si>
    <t xml:space="preserve">2774613	</t>
  </si>
  <si>
    <t xml:space="preserve">0040941563	</t>
  </si>
  <si>
    <t xml:space="preserve">21706082962	</t>
  </si>
  <si>
    <t>[阿布扎比]阿布扎比雅乐轩酒店(Aloft Abu Dhabi)(68026753)</t>
  </si>
  <si>
    <t>雅乐轩房&lt;2人入住&gt;&lt;不退款&gt;&lt;早餐&gt;</t>
  </si>
  <si>
    <t>Lagadia/Mary Roby Lyn</t>
  </si>
  <si>
    <t xml:space="preserve">2774763	</t>
  </si>
  <si>
    <t xml:space="preserve">21706124340	</t>
  </si>
  <si>
    <t>[巴黎]萨皮尔格尔内尔酒店(Saphir Grenelle)(80333094)</t>
  </si>
  <si>
    <t>标准双床房&lt;2人入住&gt;&lt;不退款&gt;&lt;早餐&gt;</t>
  </si>
  <si>
    <t>SEYNAVE/LOUIS,GREGOIRE/THIBAULT</t>
  </si>
  <si>
    <t xml:space="preserve">2774778	</t>
  </si>
  <si>
    <t xml:space="preserve">21706213497	</t>
  </si>
  <si>
    <t>[吕伊桑]南沙特尔 - 巴尔茹维尔至尊酒店(Première Classe Chartres Sud - Barjouville)(80332538)</t>
  </si>
  <si>
    <t>双床房&lt;2人入住&gt;&lt;不退款&gt;&lt;早餐&gt;</t>
  </si>
  <si>
    <t>ROGER /JEAN LOUIS</t>
  </si>
  <si>
    <t xml:space="preserve">2774824	</t>
  </si>
  <si>
    <t xml:space="preserve">21706514264	</t>
  </si>
  <si>
    <t>[杜塞尔多夫]杜塞道夫生活酒店(Living Hotel Düsseldorf)(56140410)</t>
  </si>
  <si>
    <t>商务房&lt;2人入住&gt;&lt;不退款&gt;</t>
  </si>
  <si>
    <t>Benchattah/Issam</t>
  </si>
  <si>
    <t xml:space="preserve">2774904	</t>
  </si>
  <si>
    <t xml:space="preserve">-1404209140	</t>
  </si>
  <si>
    <t xml:space="preserve">21706535291	</t>
  </si>
  <si>
    <t>[金斯山]品质酒店 - 金斯山(Quality Inn - Kings Mountain)(89917206)</t>
  </si>
  <si>
    <t>标准房, 1 张双人床房&lt;2人入住&gt;&lt;不退款&gt;&lt;早餐&gt;</t>
  </si>
  <si>
    <t>Soto/Jennifer</t>
  </si>
  <si>
    <t xml:space="preserve">2774913	</t>
  </si>
  <si>
    <t xml:space="preserve">21706630166	</t>
  </si>
  <si>
    <t>[利雅得]奥佛德酒店(AWFAD Hotel)(55720463)</t>
  </si>
  <si>
    <t>豪华双床房&lt;2人入住&gt;&lt;不退款&gt;</t>
  </si>
  <si>
    <t>Alshamsi/Sulaiman</t>
  </si>
  <si>
    <t xml:space="preserve">2774969	</t>
  </si>
  <si>
    <t xml:space="preserve">Acknowledged	</t>
  </si>
  <si>
    <t xml:space="preserve">21706860094	</t>
  </si>
  <si>
    <t>[昆根库瓦]戴尔罗格酒店(Hotel Dialog)(55451832)</t>
  </si>
  <si>
    <t>Demelia Khovi Br Tarigan/Kezia,Demelia Khovi Br Tarigan/Kezia</t>
  </si>
  <si>
    <t xml:space="preserve">2775033	</t>
  </si>
  <si>
    <t xml:space="preserve">21707545848	</t>
  </si>
  <si>
    <t>DWI/NIKEN</t>
  </si>
  <si>
    <t xml:space="preserve">2775213	</t>
  </si>
  <si>
    <t xml:space="preserve">145410	</t>
  </si>
  <si>
    <t xml:space="preserve">21708753795	</t>
  </si>
  <si>
    <t>[奥斯汀]Moxy Austin - University(71612896)</t>
  </si>
  <si>
    <t>客房, 1 张大床房&lt;2人入住&gt;&lt;不退款&gt;</t>
  </si>
  <si>
    <t>Cline/Thomas</t>
  </si>
  <si>
    <t xml:space="preserve">2775579	</t>
  </si>
  <si>
    <t xml:space="preserve">93360973	</t>
  </si>
  <si>
    <t xml:space="preserve">21709209462	</t>
  </si>
  <si>
    <t>高级房(双床)&lt;2人入住&gt;&lt;不退款&gt;&lt;早餐&gt;</t>
  </si>
  <si>
    <t>YEO/CHUAN SWEE ROBIN</t>
  </si>
  <si>
    <t xml:space="preserve">2775710	</t>
  </si>
  <si>
    <t xml:space="preserve">21711811870	</t>
  </si>
  <si>
    <t>[吉隆坡]吉隆坡邵氏广场美居酒店(Mercure Kuala Lumpur Shaw Parade)(55680287)</t>
  </si>
  <si>
    <t>豪华双床房&lt;2人入住&gt;&lt;不退款&gt;&lt;早餐&gt;</t>
  </si>
  <si>
    <t>Hui Yee/Chan</t>
  </si>
  <si>
    <t xml:space="preserve">2775949	</t>
  </si>
  <si>
    <t xml:space="preserve">21712215857	</t>
  </si>
  <si>
    <t>[曼谷]曼谷大使酒店(Ambassador Hotel Bangkok)(55414259)</t>
  </si>
  <si>
    <t>尊享塔楼翼房&lt;2人入住&gt;&lt;不退款&gt;&lt;早餐&gt;</t>
  </si>
  <si>
    <t>Moon/Seojoon</t>
  </si>
  <si>
    <t xml:space="preserve">2776025	</t>
  </si>
  <si>
    <t xml:space="preserve">BK032611	</t>
  </si>
  <si>
    <t xml:space="preserve">21712250845	</t>
  </si>
  <si>
    <t>[伯恩仓]草莓园度假酒店(Strawberry Park Resort)(55680377)</t>
  </si>
  <si>
    <t>大床一室房&lt;2人入住&gt;&lt;不退款&gt;</t>
  </si>
  <si>
    <t>GAO/SHIYU,ZHANG/ZIDI,LI/ZE,XIE/CHENXI</t>
  </si>
  <si>
    <t xml:space="preserve">2776033	</t>
  </si>
  <si>
    <t xml:space="preserve">21712257801	</t>
  </si>
  <si>
    <t>[芭堤雅]拜伦海滩酒店 (SHA Extra Plus)(Baron Beach Hotel)(56128367)</t>
  </si>
  <si>
    <t>IEAMLAIEAT/TITAKORN</t>
  </si>
  <si>
    <t xml:space="preserve">2776037	</t>
  </si>
  <si>
    <t xml:space="preserve">21712309004	</t>
  </si>
  <si>
    <t>[巴黎]巴黎罗亚尔蒙苏里别墅酒店(Villa Royale Montsouris)(55329289)</t>
  </si>
  <si>
    <t>CHOI/EUNJI</t>
  </si>
  <si>
    <t xml:space="preserve">2776057	</t>
  </si>
  <si>
    <t xml:space="preserve">21712406780	</t>
  </si>
  <si>
    <t>雅乐轩房&lt;2人入住&gt;&lt;不退款&gt;</t>
  </si>
  <si>
    <t>KIERNAN/MICHELLE</t>
  </si>
  <si>
    <t xml:space="preserve">2776066	</t>
  </si>
  <si>
    <t xml:space="preserve">21712780203	</t>
  </si>
  <si>
    <t>[曼谷]金玉素万那普酒店(Golden Jade Suvarnabhumi)(55851976)</t>
  </si>
  <si>
    <t>WONGKHAMCHAN/THAPANEE</t>
  </si>
  <si>
    <t xml:space="preserve">2776190	</t>
  </si>
  <si>
    <t xml:space="preserve">1068932841	</t>
  </si>
  <si>
    <t xml:space="preserve">21713232735	</t>
  </si>
  <si>
    <t>[迪拜]新浪大酒店(Grand Sina Hotel)(55779658)</t>
  </si>
  <si>
    <t>WARIS /WALEED</t>
  </si>
  <si>
    <t xml:space="preserve">2776324	</t>
  </si>
  <si>
    <t xml:space="preserve">21713292046	</t>
  </si>
  <si>
    <t>[斯坦斯特德]伦敦斯坦斯特德机场丽笙酒店(Radisson Blu Hotel London Stansted Airport)(55321090)</t>
  </si>
  <si>
    <t>Healy/Mark</t>
  </si>
  <si>
    <t xml:space="preserve">2776340	</t>
  </si>
  <si>
    <t xml:space="preserve">21713541055	</t>
  </si>
  <si>
    <t>[吉隆坡]吉隆坡皇家朱兰酒店(Royale Chulan Kuala Lumpur)(55851892)</t>
  </si>
  <si>
    <t>尊贵房&lt;2人入住&gt;&lt;不退款&gt;</t>
  </si>
  <si>
    <t>ZHARIEF/MOHD</t>
  </si>
  <si>
    <t xml:space="preserve">2776439	</t>
  </si>
  <si>
    <t xml:space="preserve">10010646376	</t>
  </si>
  <si>
    <t xml:space="preserve">21713592577	</t>
  </si>
  <si>
    <t>[宿务]宿务广场顶峰酒店(Summit Galleria Cebu)(55380418)</t>
  </si>
  <si>
    <t>CAMPITA/MARY JOY</t>
  </si>
  <si>
    <t xml:space="preserve">2776442	</t>
  </si>
  <si>
    <t xml:space="preserve">报客人姓名办理入住	</t>
  </si>
  <si>
    <t xml:space="preserve">21713858922	</t>
  </si>
  <si>
    <t>[伊斯坦布尔]GLK 阿克波尔高级套房 Spa 酒店(GLK PREMIER Acropol Suites &amp; Spa)(91809376)</t>
  </si>
  <si>
    <t>精致房&lt;2人入住&gt;&lt;不退款&gt;&lt;早餐&gt;</t>
  </si>
  <si>
    <t>SERHANI/Yassine</t>
  </si>
  <si>
    <t xml:space="preserve">2776511	</t>
  </si>
  <si>
    <t xml:space="preserve">1404458727	</t>
  </si>
  <si>
    <t xml:space="preserve">21714325044	</t>
  </si>
  <si>
    <t>[普吉岛]普吉岛机场飞行员滨海快捷酒店(SHA Extra Plus)(Marina Express-AVIATOR-Phuket Airport(SHA Extra Plus))(55832037)</t>
  </si>
  <si>
    <t>豪华房（直通泳池）&lt;2人入住&gt;&lt;不退款&gt;</t>
  </si>
  <si>
    <t>THANAKHAN/SAYAN</t>
  </si>
  <si>
    <t xml:space="preserve">2776646	</t>
  </si>
  <si>
    <t xml:space="preserve">21714629813	</t>
  </si>
  <si>
    <t>Bawazeer /Saleh</t>
  </si>
  <si>
    <t xml:space="preserve">2776741	</t>
  </si>
  <si>
    <t xml:space="preserve">21714665547	</t>
  </si>
  <si>
    <t>[中雅加达]雅加达瓦希德哈西姆智选假日酒店(Holiday Inn Express Jakarta Wahid Hasyim, an IHG Hotel)(55639809)</t>
  </si>
  <si>
    <t>BARLY/HAFIDH QARAZIA</t>
  </si>
  <si>
    <t xml:space="preserve">2776762	</t>
  </si>
  <si>
    <t xml:space="preserve">21714988006	</t>
  </si>
  <si>
    <t>Zhao/Jiayu,HOU/Bubu</t>
  </si>
  <si>
    <t xml:space="preserve">2776837	</t>
  </si>
  <si>
    <t xml:space="preserve">21715121531	</t>
  </si>
  <si>
    <t>[普哇加达]普哇加达哈珀酒店(Harper Purwakarta by ASTON)(55598906)</t>
  </si>
  <si>
    <t>Yayan/John</t>
  </si>
  <si>
    <t xml:space="preserve">2776873	</t>
  </si>
  <si>
    <t xml:space="preserve">21715202536	</t>
  </si>
  <si>
    <t>[北雅加达]雅加达尼欧玛纳戈广场酒店(Neo Hotel Mangga Dua by ASTON)(55253987)</t>
  </si>
  <si>
    <t>尼欧房&lt;2人入住&gt;&lt;不退款&gt;</t>
  </si>
  <si>
    <t>SUSILAWATI/YOSI</t>
  </si>
  <si>
    <t xml:space="preserve">2776896	</t>
  </si>
  <si>
    <t xml:space="preserve">21715290809	</t>
  </si>
  <si>
    <t>[科英布拉]孔布拉中心酒店(Stay Hotel Coimbra Centro)(55585986)</t>
  </si>
  <si>
    <t>双人间&lt;2人入住&gt;&lt;不退款&gt;</t>
  </si>
  <si>
    <t>AGUIAR/JOAO</t>
  </si>
  <si>
    <t xml:space="preserve">2776913	</t>
  </si>
  <si>
    <t xml:space="preserve">9646874607	</t>
  </si>
  <si>
    <t xml:space="preserve">21715314510	</t>
  </si>
  <si>
    <t>AVIIFAH/NUR</t>
  </si>
  <si>
    <t xml:space="preserve">2776914	</t>
  </si>
  <si>
    <t xml:space="preserve">21715340950	</t>
  </si>
  <si>
    <t>[埃吉耶]普罗旺斯艾克斯阿多尼斯公寓酒店(Adonis Aix en Provence)(55831957)</t>
  </si>
  <si>
    <t>开间&lt;2人入住&gt;&lt;不退款&gt;</t>
  </si>
  <si>
    <t>Rafion/Archimede</t>
  </si>
  <si>
    <t xml:space="preserve">2776919	</t>
  </si>
  <si>
    <t xml:space="preserve">21715367795	</t>
  </si>
  <si>
    <t>[达拉斯]达拉斯凯悦大酒店(Hyatt Regency Dallas)(55505210)</t>
  </si>
  <si>
    <t>城景特大床房&lt;2人入住&gt;&lt;不退款&gt;</t>
  </si>
  <si>
    <t>Nevarez/Joaquin</t>
  </si>
  <si>
    <t xml:space="preserve">2776929	</t>
  </si>
  <si>
    <t xml:space="preserve">21715401290	</t>
  </si>
  <si>
    <t>[开普敦]开普敦城市旅馆(Cape Town Lodge Hotel)(55281103)</t>
  </si>
  <si>
    <t>Kuhn/Bradley,Kuhn/Bradley</t>
  </si>
  <si>
    <t xml:space="preserve">2776934	</t>
  </si>
  <si>
    <t xml:space="preserve">-1404605338	</t>
  </si>
  <si>
    <t xml:space="preserve">21715443372	</t>
  </si>
  <si>
    <t>[蒙特利尔]蒙特利尔市中心旅客之家酒店(Hotel Travelodge Montreal Centre)(55831941)</t>
  </si>
  <si>
    <t>Kvrgic/Narcis</t>
  </si>
  <si>
    <t xml:space="preserve">2776950	</t>
  </si>
  <si>
    <t xml:space="preserve">21715458042	</t>
  </si>
  <si>
    <t>[奥斯陆]奥斯陆丽笙世嘉酒店(Radisson Blu Plaza Hotel, Oslo)(55354571)</t>
  </si>
  <si>
    <t>高级城景客房&lt;2人入住&gt;&lt;不退款&gt;&lt;早餐&gt;</t>
  </si>
  <si>
    <t>Nymoen/Anne-Lise</t>
  </si>
  <si>
    <t xml:space="preserve">2776954	</t>
  </si>
  <si>
    <t xml:space="preserve">GMB417596XKDJ1	</t>
  </si>
  <si>
    <t xml:space="preserve">21715585282	</t>
  </si>
  <si>
    <t>Jain/Mohit</t>
  </si>
  <si>
    <t xml:space="preserve">2776963	</t>
  </si>
  <si>
    <t xml:space="preserve">21715581431	</t>
  </si>
  <si>
    <t>[波特兰]波特兰机场克拉丽奥酒店(Clarion Hotel Airport Portland)(55720250)</t>
  </si>
  <si>
    <t>2张双人床房&lt;2人入住&gt;&lt;不退款&gt;</t>
  </si>
  <si>
    <t>Koehn/Robert</t>
  </si>
  <si>
    <t xml:space="preserve">2776961	</t>
  </si>
  <si>
    <t xml:space="preserve">21715873912	</t>
  </si>
  <si>
    <t>LAI/XIAOHUI,CHEN/QINMING,WU/JIANXIN</t>
  </si>
  <si>
    <t xml:space="preserve">2777015	</t>
  </si>
  <si>
    <t xml:space="preserve">21715904980	</t>
  </si>
  <si>
    <t>[巴西利亚]库比契克广场酒店(Kubitschek Plaza Hotel)(89919324)</t>
  </si>
  <si>
    <t>Guedes Barbosa/Rogerio</t>
  </si>
  <si>
    <t xml:space="preserve">2777034	</t>
  </si>
  <si>
    <t xml:space="preserve">9164044036627	</t>
  </si>
  <si>
    <t xml:space="preserve">21716233954	</t>
  </si>
  <si>
    <t>[马萨特兰]摩拉里斯旅馆酒店(Hotel Morales Inn)(90353674)</t>
  </si>
  <si>
    <t>客房(2张双人床)&lt;2人入住&gt;&lt;不退款&gt;</t>
  </si>
  <si>
    <t>Rueda/Arturo</t>
  </si>
  <si>
    <t xml:space="preserve">2777122	</t>
  </si>
  <si>
    <t xml:space="preserve">21716713968	</t>
  </si>
  <si>
    <t>[中雅加达]丹那阿邦至爱酒店 - 赛德恩格(Favehotel Tanah Abang - Cideng)(55611732)</t>
  </si>
  <si>
    <t>Kamil/Fauzan</t>
  </si>
  <si>
    <t xml:space="preserve">2777218	</t>
  </si>
  <si>
    <t xml:space="preserve">144004	</t>
  </si>
  <si>
    <t xml:space="preserve">21716826646	</t>
  </si>
  <si>
    <t>[胡志明市]奈哈歌剧院酒店(Nhat Ha l'Opera Hotel)(55841814)</t>
  </si>
  <si>
    <t>高级房, 无窗&lt;2人入住&gt;&lt;不退款&gt;&lt;早餐&gt;</t>
  </si>
  <si>
    <t>PHAM/NGUYEN QUE TRAM,PHAM/NGUYEN QUE TRAM</t>
  </si>
  <si>
    <t xml:space="preserve">2777245	</t>
  </si>
  <si>
    <t xml:space="preserve">21717375394	</t>
  </si>
  <si>
    <t>[凤凰城]凤凰城芳德瑞酒店(Found Re Phoenix)(55320709)</t>
  </si>
  <si>
    <t>标准间1特大床&lt;2人入住&gt;&lt;不退款&gt;</t>
  </si>
  <si>
    <t>Martinez/Juan Alexis</t>
  </si>
  <si>
    <t xml:space="preserve">2777360	</t>
  </si>
  <si>
    <t xml:space="preserve">acknowledge	</t>
  </si>
  <si>
    <t xml:space="preserve">21717846936	</t>
  </si>
  <si>
    <t>[华雷斯城]孔苏拉多旅馆酒店(Hotel Consulado Inn)(90352345)</t>
  </si>
  <si>
    <t>MAITA LOPEZ/VALENTIN DAVID,PENALOZA NIEVES/FRANCISCO JOSE</t>
  </si>
  <si>
    <t xml:space="preserve">2777410	</t>
  </si>
  <si>
    <t xml:space="preserve">9164053100658	</t>
  </si>
  <si>
    <t xml:space="preserve">21718031824	</t>
  </si>
  <si>
    <t>[芭堤雅]芭堤雅南海滩可可特尔酒店(Kokotel Pattaya South Beach)(55451693)</t>
  </si>
  <si>
    <t>MAHAMAD/KHOLED</t>
  </si>
  <si>
    <t xml:space="preserve">2777459	</t>
  </si>
  <si>
    <t xml:space="preserve">RZ-1404880480	</t>
  </si>
  <si>
    <t xml:space="preserve">21718448139	</t>
  </si>
  <si>
    <t>[南雅加达]雅加达克巴约蓝尼奥酒店(Hotel Neo+ Kebayoran Jakarta)(55478158)</t>
  </si>
  <si>
    <t>MARINA/JESICA</t>
  </si>
  <si>
    <t xml:space="preserve">2777540	</t>
  </si>
  <si>
    <t xml:space="preserve">21718552348	</t>
  </si>
  <si>
    <t>[Lengkong Gudang]当格浪塞尔彭桑提卡城市酒店(Hotel Santika BSD City Serpong Tangerang)(56140378)</t>
  </si>
  <si>
    <t>Irawan/Yuliana</t>
  </si>
  <si>
    <t xml:space="preserve">2777562	</t>
  </si>
  <si>
    <t xml:space="preserve">21718674797	</t>
  </si>
  <si>
    <t>[洛斯皮塔莱-德略布雷加特]赫斯珀里亚(Hesperia Fira)(55720114)</t>
  </si>
  <si>
    <t>公寓房&lt;2人入住&gt;&lt;不退款&gt;</t>
  </si>
  <si>
    <t>Vogel/Sonja,Vogel/Sonja</t>
  </si>
  <si>
    <t xml:space="preserve">2777584	</t>
  </si>
  <si>
    <t xml:space="preserve">94911326	</t>
  </si>
  <si>
    <t xml:space="preserve">21718807645	</t>
  </si>
  <si>
    <t>[吉隆坡]武吉免登华侨城套房公寓式酒店(Fahrenheit Suites Bukit Bintang, Kuala Lumpur)(60493846)</t>
  </si>
  <si>
    <t>MOHDRAZIF/MOHAMAD AIQAL ANAQI</t>
  </si>
  <si>
    <t xml:space="preserve">2777597	</t>
  </si>
  <si>
    <t xml:space="preserve">1-2022-3699	</t>
  </si>
  <si>
    <t xml:space="preserve">21718801954	</t>
  </si>
  <si>
    <t>[汉诺威]亚特兰大酒店(Hotel Atlanta)(55542850)</t>
  </si>
  <si>
    <t>双人床房&lt;2人入住&gt;&lt;不退款&gt;</t>
  </si>
  <si>
    <t>DELA TORRE/KRISTEL MAE MAGBOJOS</t>
  </si>
  <si>
    <t xml:space="preserve">2777600	</t>
  </si>
  <si>
    <t xml:space="preserve">1404903368-1	</t>
  </si>
  <si>
    <t xml:space="preserve">21719098590	</t>
  </si>
  <si>
    <t>[南雅加达]雅加达斯玛图庞瑞士贝林酒店(Swiss-Belinn Simatupang Jakarta)(55841660)</t>
  </si>
  <si>
    <t>PANTOUW/ROMEO</t>
  </si>
  <si>
    <t xml:space="preserve">2777650	</t>
  </si>
  <si>
    <t xml:space="preserve">21721832670	</t>
  </si>
  <si>
    <t>[South West Delhi]德瓦卡迎宾酒店(Welcomhotel by ITC Hotels, Dwarka, New Delhi)(60467518)</t>
  </si>
  <si>
    <t>豪华房（1张大床）&lt;2人入住&gt;&lt;不退款&gt;</t>
  </si>
  <si>
    <t>Maheshwari/Riha</t>
  </si>
  <si>
    <t xml:space="preserve">2777714	</t>
  </si>
  <si>
    <t xml:space="preserve">30184SE141671	</t>
  </si>
  <si>
    <t xml:space="preserve">21722172327	</t>
  </si>
  <si>
    <t>P/OKA</t>
  </si>
  <si>
    <t xml:space="preserve">2777750	</t>
  </si>
  <si>
    <t xml:space="preserve">21722363599	</t>
  </si>
  <si>
    <t>YONO/BUDI</t>
  </si>
  <si>
    <t xml:space="preserve">2777772	</t>
  </si>
  <si>
    <t xml:space="preserve">21722443444	</t>
  </si>
  <si>
    <t>MDISA/MOHD NURULIMAN</t>
  </si>
  <si>
    <t xml:space="preserve">2777779	</t>
  </si>
  <si>
    <t xml:space="preserve">VHP-2258143_1	</t>
  </si>
  <si>
    <t xml:space="preserve">21722463337	</t>
  </si>
  <si>
    <t>[曼谷]维瓦公寓(Viva Residence)(55547448)</t>
  </si>
  <si>
    <t>JIN/MINJUN</t>
  </si>
  <si>
    <t xml:space="preserve">2777780	</t>
  </si>
  <si>
    <t xml:space="preserve">786539472	</t>
  </si>
  <si>
    <t xml:space="preserve">21722956194	</t>
  </si>
  <si>
    <t>[伊斯坦布尔]绿色花园酒店(Green Garden Hotel)(89918951)</t>
  </si>
  <si>
    <t>豪华双人间&lt;2人入住&gt;&lt;不退款&gt;</t>
  </si>
  <si>
    <t>Mohamed /Belal</t>
  </si>
  <si>
    <t xml:space="preserve">2777834	</t>
  </si>
  <si>
    <t xml:space="preserve">4019130	</t>
  </si>
  <si>
    <t xml:space="preserve">21723038619	</t>
  </si>
  <si>
    <t>[拉斯维加斯]多皮卡那豪生酒店(Howard Johnson by Wyndham Las Vegas near the Strip)(55745186)</t>
  </si>
  <si>
    <t>Santiago/Albert</t>
  </si>
  <si>
    <t xml:space="preserve">2777849	</t>
  </si>
  <si>
    <t xml:space="preserve">21723100257	</t>
  </si>
  <si>
    <t>高级城景客房&lt;2人入住&gt;&lt;不退款&gt;</t>
  </si>
  <si>
    <t>Henrichsen/Roger</t>
  </si>
  <si>
    <t xml:space="preserve">2777859	</t>
  </si>
  <si>
    <t xml:space="preserve">21723164037	</t>
  </si>
  <si>
    <t>[威斯敏斯特城]伦敦蒙卡尔姆大理石拱门酒店(The Montcalm Marble Arch London)(55465600)</t>
  </si>
  <si>
    <t>豪华大床房&lt;2人入住&gt;&lt;不退款&gt;</t>
  </si>
  <si>
    <t>Abdi /Hassan</t>
  </si>
  <si>
    <t xml:space="preserve">2777867	</t>
  </si>
  <si>
    <t xml:space="preserve">EXP-1404940175	</t>
  </si>
  <si>
    <t xml:space="preserve">21723302279	</t>
  </si>
  <si>
    <t>[巴厘岛]哈里斯酒店塞米亚克(Harris Hotel Seminyak)(56196410)</t>
  </si>
  <si>
    <t>哈里斯房&lt;2人入住&gt;&lt;不退款&gt;</t>
  </si>
  <si>
    <t>Mulyadi /Bapak</t>
  </si>
  <si>
    <t xml:space="preserve">2777885	</t>
  </si>
  <si>
    <t xml:space="preserve">VHP-2876659_1	</t>
  </si>
  <si>
    <t xml:space="preserve">21723385795	</t>
  </si>
  <si>
    <t>[辛辛那提]顶峰酒店(The Summit Hotel)(90371595)</t>
  </si>
  <si>
    <t>无障碍豪华特大床房&lt;2人入住&gt;&lt;不退款&gt;</t>
  </si>
  <si>
    <t>Reiff/Thomas</t>
  </si>
  <si>
    <t xml:space="preserve">2777890	</t>
  </si>
  <si>
    <t xml:space="preserve">30592SE112037	</t>
  </si>
  <si>
    <t xml:space="preserve">21723557685	</t>
  </si>
  <si>
    <t>[威斯敏斯特城]帕丁顿伦敦尊贵酒店(Paddington Court Executive Rooms)(55380569)</t>
  </si>
  <si>
    <t>豪华双人床房&lt;2人入住&gt;&lt;不退款&gt;</t>
  </si>
  <si>
    <t>Brown/Dylan</t>
  </si>
  <si>
    <t xml:space="preserve">2777920	</t>
  </si>
  <si>
    <t xml:space="preserve">EXP-1404949130	</t>
  </si>
  <si>
    <t xml:space="preserve">21723602025	</t>
  </si>
  <si>
    <t>[里约热内卢]温莎芭拉酒店(Windsor Barra Hotel)(55336984)</t>
  </si>
  <si>
    <t>高级双人房&lt;2人入住&gt;&lt;不退款&gt;</t>
  </si>
  <si>
    <t>FONTES/SERGIO LUIZ</t>
  </si>
  <si>
    <t xml:space="preserve">2777941	</t>
  </si>
  <si>
    <t xml:space="preserve">66227519	</t>
  </si>
  <si>
    <t xml:space="preserve">21723777583	</t>
  </si>
  <si>
    <t>[杜伦]杜伦丽笙酒店(Radisson Blu Hotel, Durham)(55280996)</t>
  </si>
  <si>
    <t>客房&lt;2人入住&gt;&lt;不退款&gt;</t>
  </si>
  <si>
    <t>ZHANG/JIAHAO</t>
  </si>
  <si>
    <t xml:space="preserve">2777984	</t>
  </si>
  <si>
    <t xml:space="preserve">21723897976	</t>
  </si>
  <si>
    <t>[安特卫普]安特卫普中心世纪酒店(Century Hotel Antwerpen Centrum)(55280946)</t>
  </si>
  <si>
    <t>Braat/Jurgen</t>
  </si>
  <si>
    <t xml:space="preserve">2778002	</t>
  </si>
  <si>
    <t xml:space="preserve">SH14409101	</t>
  </si>
  <si>
    <t xml:space="preserve">21724442122	</t>
  </si>
  <si>
    <t>[万隆市]莲花万隆(Lotus Bandung)(90354343)</t>
  </si>
  <si>
    <t>DIKA/GILANG</t>
  </si>
  <si>
    <t xml:space="preserve">2778134	</t>
  </si>
  <si>
    <t xml:space="preserve">21724777074	</t>
  </si>
  <si>
    <t>[甘烹碧]苏安佩度假村(Baan Suanphet Resort)(95389153)</t>
  </si>
  <si>
    <t>Pittman/Paul</t>
  </si>
  <si>
    <t xml:space="preserve">2778213	</t>
  </si>
  <si>
    <t xml:space="preserve">acknowledged	</t>
  </si>
  <si>
    <t>，</t>
  </si>
  <si>
    <t xml:space="preserve"> 230437 HKD</t>
  </si>
  <si>
    <t>A221109091647481</t>
  </si>
  <si>
    <t>A221109091720481</t>
  </si>
  <si>
    <t>总计：230437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</si>
  <si>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</si>
  <si>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</si>
  <si>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</si>
  <si>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</si>
  <si>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</si>
  <si>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</si>
  <si>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</si>
  <si>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</si>
  <si>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</si>
  <si>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</si>
  <si>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</si>
  <si>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</si>
  <si>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</si>
  <si>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</si>
  <si>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</si>
  <si>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</si>
  <si>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</si>
  <si>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</si>
  <si>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</si>
  <si>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2022-11-05</t>
  </si>
  <si>
    <t>2778002</t>
  </si>
  <si>
    <t>安特卫普中心世纪酒店</t>
  </si>
  <si>
    <t>Braat Jurgen</t>
  </si>
  <si>
    <t>2022-11-06</t>
  </si>
  <si>
    <t>退房日周结</t>
  </si>
  <si>
    <t>548.78</t>
  </si>
  <si>
    <t>598.00</t>
  </si>
  <si>
    <t>0</t>
  </si>
  <si>
    <t>0.00</t>
  </si>
  <si>
    <t>携程汇智国际直连</t>
  </si>
  <si>
    <t>925</t>
  </si>
  <si>
    <t>2022-11-05 20:40:34</t>
  </si>
  <si>
    <t>否</t>
  </si>
  <si>
    <t>汇智国际旅游发展有限公司</t>
  </si>
  <si>
    <t>直连</t>
  </si>
  <si>
    <t>比利时</t>
  </si>
  <si>
    <t>2022-11-01</t>
  </si>
  <si>
    <t>2769989</t>
  </si>
  <si>
    <t>铂尔曼吉隆坡城市中心大酒店</t>
  </si>
  <si>
    <t>ZAMBERI NUR AZAM</t>
  </si>
  <si>
    <t>2022-11-04</t>
  </si>
  <si>
    <t>1866.06</t>
  </si>
  <si>
    <t>2002.00</t>
  </si>
  <si>
    <t>2022-11-01 16:53:12</t>
  </si>
  <si>
    <t>直采</t>
  </si>
  <si>
    <t>马来西亚</t>
  </si>
  <si>
    <t>2770050</t>
  </si>
  <si>
    <t>布拉加法福酒店</t>
  </si>
  <si>
    <t>PUTERI RANISHA WIYANDRI,YUKO UTARI</t>
  </si>
  <si>
    <t>187.35</t>
  </si>
  <si>
    <t>201.00</t>
  </si>
  <si>
    <t>2022-11-01 15:46:01</t>
  </si>
  <si>
    <t>印度尼西亚</t>
  </si>
  <si>
    <t>2769973</t>
  </si>
  <si>
    <t>迪拜阿尔巴沙诺富特酒店</t>
  </si>
  <si>
    <t>ZHAO WEIGANG</t>
  </si>
  <si>
    <t>3500.04</t>
  </si>
  <si>
    <t>3755.00</t>
  </si>
  <si>
    <t>2022-11-01 15:08:38</t>
  </si>
  <si>
    <t>阿拉伯联合酋长国</t>
  </si>
  <si>
    <t>2022-11-03</t>
  </si>
  <si>
    <t>2773106</t>
  </si>
  <si>
    <t>约克市中心丽柏酒店</t>
  </si>
  <si>
    <t>wang lijia</t>
  </si>
  <si>
    <t>2515.80</t>
  </si>
  <si>
    <t>2704.00</t>
  </si>
  <si>
    <t>2022-11-03 08:44:03</t>
  </si>
  <si>
    <t>英国</t>
  </si>
  <si>
    <t>2772978</t>
  </si>
  <si>
    <t>万隆阿雅杜塔酒店</t>
  </si>
  <si>
    <t>INDRAWILIS WILLY</t>
  </si>
  <si>
    <t>361.00</t>
  </si>
  <si>
    <t>388.00</t>
  </si>
  <si>
    <t>2022-11-03 05:01:37</t>
  </si>
  <si>
    <t>2776963</t>
  </si>
  <si>
    <t>孟买安德瑞 MIDC 丽笙酒店</t>
  </si>
  <si>
    <t>Jain Mohit</t>
  </si>
  <si>
    <t>629.54</t>
  </si>
  <si>
    <t>686.00</t>
  </si>
  <si>
    <t>2022-11-05 09:40:34</t>
  </si>
  <si>
    <t>印度</t>
  </si>
  <si>
    <t>2776961</t>
  </si>
  <si>
    <t>波特兰机场克拉丽奥酒店</t>
  </si>
  <si>
    <t>Koehn Robert</t>
  </si>
  <si>
    <t>1115.92</t>
  </si>
  <si>
    <t>1216.00</t>
  </si>
  <si>
    <t>2022-11-05 02:42:19</t>
  </si>
  <si>
    <t>美国</t>
  </si>
  <si>
    <t>2770188</t>
  </si>
  <si>
    <t>曼谷京华大酒店 (SHA Plus+)</t>
  </si>
  <si>
    <t>TAN YU YUNG</t>
  </si>
  <si>
    <t>206.93</t>
  </si>
  <si>
    <t>222.00</t>
  </si>
  <si>
    <t>2022-11-01 17:25:45</t>
  </si>
  <si>
    <t>泰国</t>
  </si>
  <si>
    <t>2022-10-30</t>
  </si>
  <si>
    <t>2767053</t>
  </si>
  <si>
    <t>大阿斯顿格罗夫套房酒店</t>
  </si>
  <si>
    <t>GP SURYA,INTAN FERINA</t>
  </si>
  <si>
    <t>340.73</t>
  </si>
  <si>
    <t>368.00</t>
  </si>
  <si>
    <t>2022-10-30 19:16:37</t>
  </si>
  <si>
    <t>2770347</t>
  </si>
  <si>
    <t>槟城尼奥酒店</t>
  </si>
  <si>
    <t>PIYATU NURHAFIFAH</t>
  </si>
  <si>
    <t>533.16</t>
  </si>
  <si>
    <t>572.00</t>
  </si>
  <si>
    <t>2022-11-01 19:11:43</t>
  </si>
  <si>
    <t>2770486</t>
  </si>
  <si>
    <t>槟城松园酒店 (槟城对抗新冠肺炎认证)</t>
  </si>
  <si>
    <t>MOHD ANUAL MOHD SYAFIQ</t>
  </si>
  <si>
    <t>2199.76</t>
  </si>
  <si>
    <t>2360.00</t>
  </si>
  <si>
    <t>2022-11-01 20:34:29</t>
  </si>
  <si>
    <t>2769273</t>
  </si>
  <si>
    <t>GOH HAN LEONG</t>
  </si>
  <si>
    <t>1266.72</t>
  </si>
  <si>
    <t>1359.00</t>
  </si>
  <si>
    <t>2022-11-01 06:06:42</t>
  </si>
  <si>
    <t>2773310</t>
  </si>
  <si>
    <t>曼谷阿文苏昆维特酒店</t>
  </si>
  <si>
    <t>SOMCHIT SINTHASONE</t>
  </si>
  <si>
    <t>1261.62</t>
  </si>
  <si>
    <t>1356.00</t>
  </si>
  <si>
    <t>2022-11-03 10:52:05</t>
  </si>
  <si>
    <t>2773322</t>
  </si>
  <si>
    <t>魁北克城费尔蒙芳缇娜城堡酒店</t>
  </si>
  <si>
    <t>CHENG CHUN KIT</t>
  </si>
  <si>
    <t>6812.39</t>
  </si>
  <si>
    <t>7322.00</t>
  </si>
  <si>
    <t>2022-11-03 10:57:32</t>
  </si>
  <si>
    <t>加拿大</t>
  </si>
  <si>
    <t>2022-11-02</t>
  </si>
  <si>
    <t>2770811</t>
  </si>
  <si>
    <t>新山晶冠酒店</t>
  </si>
  <si>
    <t>Poh Xian Wen</t>
  </si>
  <si>
    <t>267.51</t>
  </si>
  <si>
    <t>287.00</t>
  </si>
  <si>
    <t>2022-11-02 00:21:04</t>
  </si>
  <si>
    <t>2773733</t>
  </si>
  <si>
    <t>槟城宾乐雅饭店</t>
  </si>
  <si>
    <t>LOH VICNY</t>
  </si>
  <si>
    <t>812.24</t>
  </si>
  <si>
    <t>873.00</t>
  </si>
  <si>
    <t>2022-11-03 14:39:44</t>
  </si>
  <si>
    <t>2770861</t>
  </si>
  <si>
    <t>里卡地标酒店</t>
  </si>
  <si>
    <t>Xu Jun</t>
  </si>
  <si>
    <t>1725.32</t>
  </si>
  <si>
    <t>1851.00</t>
  </si>
  <si>
    <t>2022-11-02 00:47:02</t>
  </si>
  <si>
    <t>2773673</t>
  </si>
  <si>
    <t>ALMUTAIRI ABDULMAJEED</t>
  </si>
  <si>
    <t>630.81</t>
  </si>
  <si>
    <t>678.00</t>
  </si>
  <si>
    <t>2022-11-03 14:05:47</t>
  </si>
  <si>
    <t>2022-10-27</t>
  </si>
  <si>
    <t>2761543</t>
  </si>
  <si>
    <t>伦敦鲁顿机场宜必思酒店</t>
  </si>
  <si>
    <t>LI JIAQI</t>
  </si>
  <si>
    <t>524.01</t>
  </si>
  <si>
    <t>2022-10-27 09:42:11</t>
  </si>
  <si>
    <t>2777015</t>
  </si>
  <si>
    <t>宿务峰会广场酒店</t>
  </si>
  <si>
    <t>LAI XIAOHUI,CHEN QINMING,WU JIANXIN</t>
  </si>
  <si>
    <t>971.84</t>
  </si>
  <si>
    <t>1059.00</t>
  </si>
  <si>
    <t>2022-11-05 05:35:01</t>
  </si>
  <si>
    <t>菲律宾</t>
  </si>
  <si>
    <t>2777122</t>
  </si>
  <si>
    <t>摩拉里斯旅馆酒店</t>
  </si>
  <si>
    <t>Rueda Arturo</t>
  </si>
  <si>
    <t>205.56</t>
  </si>
  <si>
    <t>224.00</t>
  </si>
  <si>
    <t>2022-11-05 09:01:03</t>
  </si>
  <si>
    <t>墨西哥</t>
  </si>
  <si>
    <t>2776954</t>
  </si>
  <si>
    <t>奥斯陆丽笙世嘉酒店</t>
  </si>
  <si>
    <t>Nymoen Anne-Lise</t>
  </si>
  <si>
    <t>1582.11</t>
  </si>
  <si>
    <t>1724.00</t>
  </si>
  <si>
    <t>2022-11-05 01:59:29</t>
  </si>
  <si>
    <t>挪威</t>
  </si>
  <si>
    <t>2777218</t>
  </si>
  <si>
    <t>丹那阿邦至爱酒店 - 赛德恩格</t>
  </si>
  <si>
    <t>Kamil Fauzan</t>
  </si>
  <si>
    <t>132.15</t>
  </si>
  <si>
    <t>144.00</t>
  </si>
  <si>
    <t>2022-11-05 10:13:50</t>
  </si>
  <si>
    <t>2777245</t>
  </si>
  <si>
    <t>奈哈歌剧院酒店</t>
  </si>
  <si>
    <t>PHAM NGUYEN QUE TRAM,PHAM NGUYEN QUE TRAM</t>
  </si>
  <si>
    <t>323.03</t>
  </si>
  <si>
    <t>352.00</t>
  </si>
  <si>
    <t>2022-11-05 10:49:21</t>
  </si>
  <si>
    <t>越南</t>
  </si>
  <si>
    <t>2770761</t>
  </si>
  <si>
    <t>阿姆斯特丹史基浦机场宜必思酒店</t>
  </si>
  <si>
    <t>LU XIAOZHEN</t>
  </si>
  <si>
    <t>667.38</t>
  </si>
  <si>
    <t>716.00</t>
  </si>
  <si>
    <t>2022-11-01 23:25:50</t>
  </si>
  <si>
    <t>荷兰</t>
  </si>
  <si>
    <t>2022-10-22</t>
  </si>
  <si>
    <t>2754647</t>
  </si>
  <si>
    <t>新坎迪新邦利马酒店-三宝垄ASTON</t>
  </si>
  <si>
    <t>Naqiyah Laiyinatus Shifa</t>
  </si>
  <si>
    <t>287.94</t>
  </si>
  <si>
    <t>312.00</t>
  </si>
  <si>
    <t>2022-10-22 20:09:08</t>
  </si>
  <si>
    <t>2771749</t>
  </si>
  <si>
    <t>WAHYUDHIN FARID</t>
  </si>
  <si>
    <t>366.92</t>
  </si>
  <si>
    <t>395.00</t>
  </si>
  <si>
    <t>2022-11-02 14:26:04</t>
  </si>
  <si>
    <t>2771826</t>
  </si>
  <si>
    <t>巴厘巴板奎斯特酒店</t>
  </si>
  <si>
    <t>Wijaya I Putu Rhendra</t>
  </si>
  <si>
    <t>386.42</t>
  </si>
  <si>
    <t>416.00</t>
  </si>
  <si>
    <t>2022-11-02 15:07:39</t>
  </si>
  <si>
    <t>2770853</t>
  </si>
  <si>
    <t>泗水探索酒店</t>
  </si>
  <si>
    <t>SURYA RENY</t>
  </si>
  <si>
    <t>138.88</t>
  </si>
  <si>
    <t>149.00</t>
  </si>
  <si>
    <t>2022-11-02 00:37:36</t>
  </si>
  <si>
    <t>2022-10-23</t>
  </si>
  <si>
    <t>2755679</t>
  </si>
  <si>
    <t>曼谷阿瓦尼中庭酒店</t>
  </si>
  <si>
    <t>MIKHAILOV NIKITA</t>
  </si>
  <si>
    <t>646.10</t>
  </si>
  <si>
    <t>700.00</t>
  </si>
  <si>
    <t>2022-10-23 14:36:32</t>
  </si>
  <si>
    <t>2022-10-21</t>
  </si>
  <si>
    <t>2751313</t>
  </si>
  <si>
    <t>伦敦格林尼治希尔顿逸林酒店</t>
  </si>
  <si>
    <t>Clifton Dan</t>
  </si>
  <si>
    <t>1056.39</t>
  </si>
  <si>
    <t>1147.00</t>
  </si>
  <si>
    <t>2022-10-21 03:19:44</t>
  </si>
  <si>
    <t>2022-10-24</t>
  </si>
  <si>
    <t>2756458</t>
  </si>
  <si>
    <t>肯尼迪B-公寓式酒店</t>
  </si>
  <si>
    <t>Douwes Annewien</t>
  </si>
  <si>
    <t>762.40</t>
  </si>
  <si>
    <t>826.00</t>
  </si>
  <si>
    <t>2022-10-24 02:38:28</t>
  </si>
  <si>
    <t>2022-10-29</t>
  </si>
  <si>
    <t>2765709</t>
  </si>
  <si>
    <t>巴淡岛名古屋公寓式酒店</t>
  </si>
  <si>
    <t>CHINNADURAI SATHISH,SUPRIATIN NENI</t>
  </si>
  <si>
    <t>135.18</t>
  </si>
  <si>
    <t>146.00</t>
  </si>
  <si>
    <t>2022-10-29 21:52:01</t>
  </si>
  <si>
    <t>2777034</t>
  </si>
  <si>
    <t>库比契克广场酒店</t>
  </si>
  <si>
    <t>Guedes Barbosa Rogerio</t>
  </si>
  <si>
    <t>489.13</t>
  </si>
  <si>
    <t>533.00</t>
  </si>
  <si>
    <t>2022-11-05 06:23:33</t>
  </si>
  <si>
    <t>巴西</t>
  </si>
  <si>
    <t>2777360</t>
  </si>
  <si>
    <t>凤凰城芳德瑞酒店</t>
  </si>
  <si>
    <t>Martinez Juan Alexis</t>
  </si>
  <si>
    <t>1832.65</t>
  </si>
  <si>
    <t>1997.00</t>
  </si>
  <si>
    <t>2022-11-05 11:55:06</t>
  </si>
  <si>
    <t>2777650</t>
  </si>
  <si>
    <t>雅加达斯玛图庞瑞士贝林酒店</t>
  </si>
  <si>
    <t>PANTOUW ROMEO</t>
  </si>
  <si>
    <t>259.71</t>
  </si>
  <si>
    <t>283.00</t>
  </si>
  <si>
    <t>2022-11-05 15:48:13</t>
  </si>
  <si>
    <t>2777597</t>
  </si>
  <si>
    <t>武吉免登华侨城套房公寓式酒店</t>
  </si>
  <si>
    <t>MOHDRAZIF MOHAMAD AIQAL ANAQI</t>
  </si>
  <si>
    <t>382.68</t>
  </si>
  <si>
    <t>417.00</t>
  </si>
  <si>
    <t>2022-11-05 15:05:30</t>
  </si>
  <si>
    <t>2022-10-14</t>
  </si>
  <si>
    <t>2739209</t>
  </si>
  <si>
    <t>蒙特利尔东凯艺套房酒店</t>
  </si>
  <si>
    <t>THERRIEN PASCALE</t>
  </si>
  <si>
    <t>746.13</t>
  </si>
  <si>
    <t>815.00</t>
  </si>
  <si>
    <t>2022-10-14 09:10:38</t>
  </si>
  <si>
    <t>2777410</t>
  </si>
  <si>
    <t>领事馆酒店</t>
  </si>
  <si>
    <t>MAITA LOPEZ VALENTIN DAVID,PENALOZA NIEVES FRANCISCO JOSE</t>
  </si>
  <si>
    <t>490.97</t>
  </si>
  <si>
    <t>535.00</t>
  </si>
  <si>
    <t>2022-11-05 12:52:56</t>
  </si>
  <si>
    <t>2777459</t>
  </si>
  <si>
    <t>芭堤雅南海滩可可特尔酒店</t>
  </si>
  <si>
    <t>MAHAMAD KHOLED</t>
  </si>
  <si>
    <t>131.23</t>
  </si>
  <si>
    <t>143.00</t>
  </si>
  <si>
    <t>2022-11-05 13:21:28</t>
  </si>
  <si>
    <t>2022-10-05</t>
  </si>
  <si>
    <t>2725506</t>
  </si>
  <si>
    <t>莫里西公寓式酒店</t>
  </si>
  <si>
    <t>Robertsson Niclas,Larsson Mats,Moell Kris</t>
  </si>
  <si>
    <t>2022-10-31</t>
  </si>
  <si>
    <t>7340.88</t>
  </si>
  <si>
    <t>8082.00</t>
  </si>
  <si>
    <t>2022-10-05 11:56:47</t>
  </si>
  <si>
    <t>2777540</t>
  </si>
  <si>
    <t>雅加达克巴约蓝尼奥酒店</t>
  </si>
  <si>
    <t>MARINA JESICA</t>
  </si>
  <si>
    <t>189.96</t>
  </si>
  <si>
    <t>207.00</t>
  </si>
  <si>
    <t>2022-11-05 14:21:33</t>
  </si>
  <si>
    <t>2777562</t>
  </si>
  <si>
    <t>当格浪塞尔彭桑提卡城市酒店</t>
  </si>
  <si>
    <t>Irawan Yuliana</t>
  </si>
  <si>
    <t>295.50</t>
  </si>
  <si>
    <t>322.00</t>
  </si>
  <si>
    <t>2022-11-05 14:36:31</t>
  </si>
  <si>
    <t>2777584</t>
  </si>
  <si>
    <t>赫斯珀里亚</t>
  </si>
  <si>
    <t>Vogel Sonja,Vogel Sonja</t>
  </si>
  <si>
    <t>730.49</t>
  </si>
  <si>
    <t>796.00</t>
  </si>
  <si>
    <t>2022-11-05 14:49:01</t>
  </si>
  <si>
    <t>西班牙</t>
  </si>
  <si>
    <t>2777600</t>
  </si>
  <si>
    <t>亚特兰大酒店</t>
  </si>
  <si>
    <t>DELA TORRE KRISTEL MAE MAGBOJOS</t>
  </si>
  <si>
    <t>449.67</t>
  </si>
  <si>
    <t>490.00</t>
  </si>
  <si>
    <t>2022-11-05 15:37:34</t>
  </si>
  <si>
    <t>德国</t>
  </si>
  <si>
    <t>2755951</t>
  </si>
  <si>
    <t>卡塞尔温德姆花园酒店</t>
  </si>
  <si>
    <t>Thaler Juergen,Arndt Martina</t>
  </si>
  <si>
    <t>587.95</t>
  </si>
  <si>
    <t>637.00</t>
  </si>
  <si>
    <t>2022-10-23 17:43:07</t>
  </si>
  <si>
    <t>2773089</t>
  </si>
  <si>
    <t>泗水容库喜爱酒店</t>
  </si>
  <si>
    <t>SATRIO WILDAN JALU</t>
  </si>
  <si>
    <t>120.02</t>
  </si>
  <si>
    <t>129.00</t>
  </si>
  <si>
    <t>2022-11-03 08:25:51</t>
  </si>
  <si>
    <t>2776190</t>
  </si>
  <si>
    <t>曼谷金玉素旺纳普酒店</t>
  </si>
  <si>
    <t>WONGKHAMCHAN THAPANEE</t>
  </si>
  <si>
    <t>201.33</t>
  </si>
  <si>
    <t>216.00</t>
  </si>
  <si>
    <t>2022-11-04 18:57:19</t>
  </si>
  <si>
    <t>2774613</t>
  </si>
  <si>
    <t>Halvi Harsha</t>
  </si>
  <si>
    <t>1291.40</t>
  </si>
  <si>
    <t>1388.00</t>
  </si>
  <si>
    <t>2022-11-03 22:49:38</t>
  </si>
  <si>
    <t>2777750</t>
  </si>
  <si>
    <t>雅加达尼欧玛纳戈广场酒店</t>
  </si>
  <si>
    <t>P OKA</t>
  </si>
  <si>
    <t>146.83</t>
  </si>
  <si>
    <t>160.00</t>
  </si>
  <si>
    <t>2022-11-05 17:18:06</t>
  </si>
  <si>
    <t>2777714</t>
  </si>
  <si>
    <t>德瓦卡迎宾酒店</t>
  </si>
  <si>
    <t>Maheshwari Riha</t>
  </si>
  <si>
    <t>592.83</t>
  </si>
  <si>
    <t>646.00</t>
  </si>
  <si>
    <t>2022-11-05 16:54:21</t>
  </si>
  <si>
    <t>2777772</t>
  </si>
  <si>
    <t>YONO BUDI</t>
  </si>
  <si>
    <t>2022-11-05 17:34:06</t>
  </si>
  <si>
    <t>2777780</t>
  </si>
  <si>
    <t>维瓦公寓</t>
  </si>
  <si>
    <t>JIN MINJUN</t>
  </si>
  <si>
    <t>2022-11-05 17:42:38</t>
  </si>
  <si>
    <t>2777779</t>
  </si>
  <si>
    <t>MDISA MOHD NURULIMAN</t>
  </si>
  <si>
    <t>278.98</t>
  </si>
  <si>
    <t>304.00</t>
  </si>
  <si>
    <t>2022-11-05 17:49:03</t>
  </si>
  <si>
    <t>2774763</t>
  </si>
  <si>
    <t>阿布扎比雅乐轩酒店</t>
  </si>
  <si>
    <t>Lagadia Mary Roby Lyn</t>
  </si>
  <si>
    <t>550.80</t>
  </si>
  <si>
    <t>592.00</t>
  </si>
  <si>
    <t>2022-11-04 01:25:53</t>
  </si>
  <si>
    <t>2774778</t>
  </si>
  <si>
    <t>萨皮尔格尔内尔酒店</t>
  </si>
  <si>
    <t>SEYNAVE LOUIS,GREGOIRE THIBAULT</t>
  </si>
  <si>
    <t>713.99</t>
  </si>
  <si>
    <t>766.00</t>
  </si>
  <si>
    <t>2022-11-04 01:49:20</t>
  </si>
  <si>
    <t>法国</t>
  </si>
  <si>
    <t>2774824</t>
  </si>
  <si>
    <t>南沙特尔 - 巴尔茹维尔至尊酒店</t>
  </si>
  <si>
    <t>ROGER JEAN LOUIS</t>
  </si>
  <si>
    <t>366.32</t>
  </si>
  <si>
    <t>393.00</t>
  </si>
  <si>
    <t>2022-11-04 02:35:45</t>
  </si>
  <si>
    <t>2774904</t>
  </si>
  <si>
    <t>杜塞道夫生活酒店</t>
  </si>
  <si>
    <t>Benchattah Issam</t>
  </si>
  <si>
    <t>1194.95</t>
  </si>
  <si>
    <t>1282.00</t>
  </si>
  <si>
    <t>2022-11-04 06:24:50</t>
  </si>
  <si>
    <t>2777941</t>
  </si>
  <si>
    <t>温莎芭拉酒店</t>
  </si>
  <si>
    <t>FONTES SERGIO LUIZ</t>
  </si>
  <si>
    <t>700.21</t>
  </si>
  <si>
    <t>763.00</t>
  </si>
  <si>
    <t>2022-11-05 20:05:04</t>
  </si>
  <si>
    <t>2777984</t>
  </si>
  <si>
    <t>杜伦丽笙酒店</t>
  </si>
  <si>
    <t>ZHANG JIAHAO</t>
  </si>
  <si>
    <t>1182.00</t>
  </si>
  <si>
    <t>1288.00</t>
  </si>
  <si>
    <t>2022-11-05 20:28:57</t>
  </si>
  <si>
    <t>2777867</t>
  </si>
  <si>
    <t>伦敦蒙卡尔姆大理石拱门酒店</t>
  </si>
  <si>
    <t>Abdi Hassan</t>
  </si>
  <si>
    <t>2125.39</t>
  </si>
  <si>
    <t>2316.00</t>
  </si>
  <si>
    <t>2022-11-05 19:17:58</t>
  </si>
  <si>
    <t>2774913</t>
  </si>
  <si>
    <t>品质酒店 - 金斯山</t>
  </si>
  <si>
    <t>Soto Jennifer</t>
  </si>
  <si>
    <t>507.06</t>
  </si>
  <si>
    <t>544.00</t>
  </si>
  <si>
    <t>2022-11-04 06:33:45</t>
  </si>
  <si>
    <t>2775213</t>
  </si>
  <si>
    <t>DWI NIKEN</t>
  </si>
  <si>
    <t>120.24</t>
  </si>
  <si>
    <t>2022-11-04 10:51:17</t>
  </si>
  <si>
    <t>2761429</t>
  </si>
  <si>
    <t>施伟泽霍夫伯尔尼酒店和温泉中心-立鼎世集团</t>
  </si>
  <si>
    <t>HARDT FLORIAN</t>
  </si>
  <si>
    <t>5285.90</t>
  </si>
  <si>
    <t>5770.00</t>
  </si>
  <si>
    <t>2022-10-27 05:26:28</t>
  </si>
  <si>
    <t>瑞士</t>
  </si>
  <si>
    <t>2022-07-28</t>
  </si>
  <si>
    <t>2635442</t>
  </si>
  <si>
    <t>贝雅特里奇酒店</t>
  </si>
  <si>
    <t>Liew Sen Chong,Tang Gek Hiang</t>
  </si>
  <si>
    <t>538.32</t>
  </si>
  <si>
    <t>624.00</t>
  </si>
  <si>
    <t>2022-07-28 12:21:04</t>
  </si>
  <si>
    <t>意大利</t>
  </si>
  <si>
    <t>2022-10-07</t>
  </si>
  <si>
    <t>2728801</t>
  </si>
  <si>
    <t>迪克森海中天港口</t>
  </si>
  <si>
    <t>Lim YewYang</t>
  </si>
  <si>
    <t>2022-10-07 10:35:38</t>
  </si>
  <si>
    <t>2022-08-04</t>
  </si>
  <si>
    <t>2644575</t>
  </si>
  <si>
    <t>素坤逸15巷酒店</t>
  </si>
  <si>
    <t>CHUA KIANG TAT</t>
  </si>
  <si>
    <t>1893.41</t>
  </si>
  <si>
    <t>2195.00</t>
  </si>
  <si>
    <t>2022-08-05 16:44:16</t>
  </si>
  <si>
    <t>2777834</t>
  </si>
  <si>
    <t>绿色花园酒店</t>
  </si>
  <si>
    <t>Mohamed Belal</t>
  </si>
  <si>
    <t>271.64</t>
  </si>
  <si>
    <t>296.00</t>
  </si>
  <si>
    <t>2022-11-05 18:40:02</t>
  </si>
  <si>
    <t>土耳其</t>
  </si>
  <si>
    <t>2777859</t>
  </si>
  <si>
    <t>Henrichsen Roger</t>
  </si>
  <si>
    <t>1430.69</t>
  </si>
  <si>
    <t>1559.00</t>
  </si>
  <si>
    <t>2022-11-05 18:59:56</t>
  </si>
  <si>
    <t>2777885</t>
  </si>
  <si>
    <t>哈里斯酒店塞米亚克</t>
  </si>
  <si>
    <t>Mulyadi Bapak</t>
  </si>
  <si>
    <t>250.53</t>
  </si>
  <si>
    <t>273.00</t>
  </si>
  <si>
    <t>2022-11-05 19:28:26</t>
  </si>
  <si>
    <t>2777890</t>
  </si>
  <si>
    <t>顶峰酒店</t>
  </si>
  <si>
    <t>Reiff Thomas</t>
  </si>
  <si>
    <t>1681.23</t>
  </si>
  <si>
    <t>1832.00</t>
  </si>
  <si>
    <t>2022-11-05 19:45:13</t>
  </si>
  <si>
    <t>2777920</t>
  </si>
  <si>
    <t>帕丁顿伦敦尊贵酒店</t>
  </si>
  <si>
    <t>Brown Dylan</t>
  </si>
  <si>
    <t>2325.45</t>
  </si>
  <si>
    <t>2534.00</t>
  </si>
  <si>
    <t>2022-11-05 20:02:21</t>
  </si>
  <si>
    <t>2774969</t>
  </si>
  <si>
    <t>奥佛德酒店</t>
  </si>
  <si>
    <t>Alshamsi Sulaiman</t>
  </si>
  <si>
    <t>1636.77</t>
  </si>
  <si>
    <t>1756.00</t>
  </si>
  <si>
    <t>2022-11-04 08:22:56</t>
  </si>
  <si>
    <t>沙特阿拉伯</t>
  </si>
  <si>
    <t>2775033</t>
  </si>
  <si>
    <t>戴尔罗格酒店</t>
  </si>
  <si>
    <t>Demelia Khovi Br Tarigan Kezia,Demelia Khovi Br Tarigan Kezia</t>
  </si>
  <si>
    <t>333.69</t>
  </si>
  <si>
    <t>358.00</t>
  </si>
  <si>
    <t>2022-11-04 09:03:02</t>
  </si>
  <si>
    <t>瑞典</t>
  </si>
  <si>
    <t>2778134</t>
  </si>
  <si>
    <t>莲花万隆</t>
  </si>
  <si>
    <t>DIKA GILANG</t>
  </si>
  <si>
    <t>125.72</t>
  </si>
  <si>
    <t>137.00</t>
  </si>
  <si>
    <t>2022-11-05 21:48:35</t>
  </si>
  <si>
    <t>2778213</t>
  </si>
  <si>
    <t>苏安佩度假村</t>
  </si>
  <si>
    <t>Pittman Paul</t>
  </si>
  <si>
    <t>2022-11-05 22:48:10</t>
  </si>
  <si>
    <t>2775579</t>
  </si>
  <si>
    <t>Moxy Austin - University</t>
  </si>
  <si>
    <t>Cline Thomas</t>
  </si>
  <si>
    <t>3322.00</t>
  </si>
  <si>
    <t>3564.00</t>
  </si>
  <si>
    <t>2022-11-04 14:03:28</t>
  </si>
  <si>
    <t>2776646</t>
  </si>
  <si>
    <t>普吉岛机场飞行员滨海快捷酒店</t>
  </si>
  <si>
    <t>THANAKHAN SAYAN</t>
  </si>
  <si>
    <t>314.12</t>
  </si>
  <si>
    <t>337.00</t>
  </si>
  <si>
    <t>2022-11-04 22:11:52</t>
  </si>
  <si>
    <t>2776324</t>
  </si>
  <si>
    <t>新浪大酒店</t>
  </si>
  <si>
    <t>WARIS WALEED</t>
  </si>
  <si>
    <t>340.22</t>
  </si>
  <si>
    <t>365.00</t>
  </si>
  <si>
    <t>2022-11-04 19:54:41</t>
  </si>
  <si>
    <t>2776340</t>
  </si>
  <si>
    <t>伦敦斯坦斯特德机场丽笙酒店</t>
  </si>
  <si>
    <t>Healy Mark</t>
  </si>
  <si>
    <t>764.32</t>
  </si>
  <si>
    <t>820.00</t>
  </si>
  <si>
    <t>2022-11-04 20:01:37</t>
  </si>
  <si>
    <t>2775949</t>
  </si>
  <si>
    <t>吉隆坡邵氏广场美居酒店</t>
  </si>
  <si>
    <t>Hui Yee Chan</t>
  </si>
  <si>
    <t>360.72</t>
  </si>
  <si>
    <t>387.00</t>
  </si>
  <si>
    <t>2022-11-04 16:59:29</t>
  </si>
  <si>
    <t>2776037</t>
  </si>
  <si>
    <t>芭堤雅拜伦海滩酒店</t>
  </si>
  <si>
    <t>IEAMLAIEAT TITAKORN</t>
  </si>
  <si>
    <t>357.93</t>
  </si>
  <si>
    <t>384.00</t>
  </si>
  <si>
    <t>2022-11-04 17:50:01</t>
  </si>
  <si>
    <t>2776057</t>
  </si>
  <si>
    <t>巴黎罗亚尔蒙苏里别墅酒店</t>
  </si>
  <si>
    <t>CHOI EUNJI</t>
  </si>
  <si>
    <t>1137.16</t>
  </si>
  <si>
    <t>1220.00</t>
  </si>
  <si>
    <t>2022-11-04 17:58:19</t>
  </si>
  <si>
    <t>2776033</t>
  </si>
  <si>
    <t>金马仑高原草莓园度假村</t>
  </si>
  <si>
    <t>GAO SHIYU,ZHANG ZIDI,LI ZE,XIE CHENXI</t>
  </si>
  <si>
    <t>1547.29</t>
  </si>
  <si>
    <t>1660.00</t>
  </si>
  <si>
    <t>2022-11-04 17:46:17</t>
  </si>
  <si>
    <t>2776066</t>
  </si>
  <si>
    <t>KIERNAN MICHELLE</t>
  </si>
  <si>
    <t>919.05</t>
  </si>
  <si>
    <t>986.00</t>
  </si>
  <si>
    <t>2022-11-04 18:06:41</t>
  </si>
  <si>
    <t>2022-10-08</t>
  </si>
  <si>
    <t>2730154</t>
  </si>
  <si>
    <t>波塔瓦托米娱乐场酒店</t>
  </si>
  <si>
    <t>Hauber Jack</t>
  </si>
  <si>
    <t>1900.79</t>
  </si>
  <si>
    <t>2092.00</t>
  </si>
  <si>
    <t>2022-10-08 03:28:13</t>
  </si>
  <si>
    <t>2022-10-16</t>
  </si>
  <si>
    <t>2742394</t>
  </si>
  <si>
    <t>埃德蒙顿城中心舒适酒店</t>
  </si>
  <si>
    <t>Salibian Edwars</t>
  </si>
  <si>
    <t>1030.22</t>
  </si>
  <si>
    <t>1122.00</t>
  </si>
  <si>
    <t>2022-10-16 05:11:42</t>
  </si>
  <si>
    <t>2768887</t>
  </si>
  <si>
    <t>帝宫大酒店</t>
  </si>
  <si>
    <t>FU QINGYAN</t>
  </si>
  <si>
    <t>986.08</t>
  </si>
  <si>
    <t>1065.00</t>
  </si>
  <si>
    <t>2022-10-31 22:09:38</t>
  </si>
  <si>
    <t>2775710</t>
  </si>
  <si>
    <t>YEO CHUAN SWEE ROBIN</t>
  </si>
  <si>
    <t>269.38</t>
  </si>
  <si>
    <t>289.00</t>
  </si>
  <si>
    <t>2022-11-04 15:11:18</t>
  </si>
  <si>
    <t>2776442</t>
  </si>
  <si>
    <t>CAMPITA MARY JOY</t>
  </si>
  <si>
    <t>323.44</t>
  </si>
  <si>
    <t>347.00</t>
  </si>
  <si>
    <t>2022-11-04 20:35:31</t>
  </si>
  <si>
    <t>2776439</t>
  </si>
  <si>
    <t>吉隆坡皇家朱兰酒店</t>
  </si>
  <si>
    <t>ZHARIEF MOHD</t>
  </si>
  <si>
    <t>489.35</t>
  </si>
  <si>
    <t>525.00</t>
  </si>
  <si>
    <t>2022-11-05 09:20:06</t>
  </si>
  <si>
    <t>2776025</t>
  </si>
  <si>
    <t>曼谷大使酒店</t>
  </si>
  <si>
    <t>Moon Seojoon</t>
  </si>
  <si>
    <t>485.62</t>
  </si>
  <si>
    <t>521.00</t>
  </si>
  <si>
    <t>2022-11-04 19:52:01</t>
  </si>
  <si>
    <t>2776511</t>
  </si>
  <si>
    <t>GLK 阿克波尔高级套房 Spa 酒店</t>
  </si>
  <si>
    <t>SERHANI Yassine</t>
  </si>
  <si>
    <t>993.62</t>
  </si>
  <si>
    <t>1066.00</t>
  </si>
  <si>
    <t>2022-11-04 21:04:20</t>
  </si>
  <si>
    <t>2022-08-11</t>
  </si>
  <si>
    <t>2651824</t>
  </si>
  <si>
    <t>马耳他圣朱利安斯丽笙度假酒店</t>
  </si>
  <si>
    <t>Rizzo Rita</t>
  </si>
  <si>
    <t>588.14</t>
  </si>
  <si>
    <t>685.00</t>
  </si>
  <si>
    <t>2022-08-11 17:38:53</t>
  </si>
  <si>
    <t>马耳他</t>
  </si>
  <si>
    <t>2022-10-10</t>
  </si>
  <si>
    <t>2732567</t>
  </si>
  <si>
    <t>吉隆坡达曼萨拉索菲特酒店</t>
  </si>
  <si>
    <t>TAN JESSIE</t>
  </si>
  <si>
    <t>382.10</t>
  </si>
  <si>
    <t>421.00</t>
  </si>
  <si>
    <t>-421</t>
  </si>
  <si>
    <t>-382</t>
  </si>
  <si>
    <t>2022-10-10 00:24:26</t>
  </si>
  <si>
    <t>2022-09-11</t>
  </si>
  <si>
    <t>2688049</t>
  </si>
  <si>
    <t>贝萨海滩酒店</t>
  </si>
  <si>
    <t>Miranda Cristina Coutinho,Coutinho Teresinha Pessoa</t>
  </si>
  <si>
    <t>574.86</t>
  </si>
  <si>
    <t>650.00</t>
  </si>
  <si>
    <t>2022-09-11 23:01:10</t>
  </si>
  <si>
    <t>2731141</t>
  </si>
  <si>
    <t>曼非斯市中心舒适酒店</t>
  </si>
  <si>
    <t>Bastos Jose</t>
  </si>
  <si>
    <t>2115.22</t>
  </si>
  <si>
    <t>2328.00</t>
  </si>
  <si>
    <t>2022-10-08 21:33:58</t>
  </si>
  <si>
    <t>2769099</t>
  </si>
  <si>
    <t>布拉迪斯拉发市中心宜必思酒店</t>
  </si>
  <si>
    <t>Levell Jack</t>
  </si>
  <si>
    <t>980.57</t>
  </si>
  <si>
    <t>1052.00</t>
  </si>
  <si>
    <t>2022-11-01 01:29:19</t>
  </si>
  <si>
    <t>斯洛伐克</t>
  </si>
  <si>
    <t>2022-10-15</t>
  </si>
  <si>
    <t>2741182</t>
  </si>
  <si>
    <t>里顿豪斯广场华威酒店</t>
  </si>
  <si>
    <t>Moss Laura</t>
  </si>
  <si>
    <t>3726.06</t>
  </si>
  <si>
    <t>4058.00</t>
  </si>
  <si>
    <t>2022-10-15 12:33:42</t>
  </si>
  <si>
    <t>2022-10-11</t>
  </si>
  <si>
    <t>2734320</t>
  </si>
  <si>
    <t>哈里法克斯机场品质酒店客栈</t>
  </si>
  <si>
    <t>LAMBE PAUL</t>
  </si>
  <si>
    <t>463.09</t>
  </si>
  <si>
    <t>507.00</t>
  </si>
  <si>
    <t>2022-10-11 09:39:36</t>
  </si>
  <si>
    <t>2022-10-09</t>
  </si>
  <si>
    <t>2732191</t>
  </si>
  <si>
    <t>布城顶点酒店</t>
  </si>
  <si>
    <t>ABD AZIZ MUHAMMAD FAIZUL</t>
  </si>
  <si>
    <t>461.06</t>
  </si>
  <si>
    <t>508.00</t>
  </si>
  <si>
    <t>2022-10-09 19:05:00</t>
  </si>
  <si>
    <t>2724889</t>
  </si>
  <si>
    <t>日光中心酒店</t>
  </si>
  <si>
    <t>greenfield jack</t>
  </si>
  <si>
    <t>1590.85</t>
  </si>
  <si>
    <t>1748.00</t>
  </si>
  <si>
    <t>2022-10-05 00:11:28</t>
  </si>
  <si>
    <t>2734173</t>
  </si>
  <si>
    <t>芝加哥河北皇家索内斯塔酒店</t>
  </si>
  <si>
    <t>Kennedy Cynthia</t>
  </si>
  <si>
    <t>3164.93</t>
  </si>
  <si>
    <t>3465.00</t>
  </si>
  <si>
    <t>2022-10-11 04:00:44</t>
  </si>
  <si>
    <t>2741402</t>
  </si>
  <si>
    <t>宜必思实惠酒店安特卫普中央车站店（原 ETAP 酒店）</t>
  </si>
  <si>
    <t>Matheson Kaitlyn</t>
  </si>
  <si>
    <t>575.71</t>
  </si>
  <si>
    <t>627.00</t>
  </si>
  <si>
    <t>2022-10-15 14:52:01</t>
  </si>
  <si>
    <t>2022-09-25</t>
  </si>
  <si>
    <t>2707954</t>
  </si>
  <si>
    <t>新加坡吉真宾乐雅酒店</t>
  </si>
  <si>
    <t>Veerasamy Senthil Kumar</t>
  </si>
  <si>
    <t>8661.38</t>
  </si>
  <si>
    <t>9518.00</t>
  </si>
  <si>
    <t>2022-09-25 14:40:32</t>
  </si>
  <si>
    <t>新加坡</t>
  </si>
  <si>
    <t>2739109</t>
  </si>
  <si>
    <t>牛津皮斯莫比奇套房酒店</t>
  </si>
  <si>
    <t>RODRIGUEZ BRIDGET LOUISE</t>
  </si>
  <si>
    <t>--</t>
  </si>
  <si>
    <t>2739086</t>
  </si>
  <si>
    <t>马尼拉梦之城凯悦酒店</t>
  </si>
  <si>
    <t>Ford Jimmie D,Cruz Virginia S</t>
  </si>
  <si>
    <t>2420.58</t>
  </si>
  <si>
    <t>2644.00</t>
  </si>
  <si>
    <t>2022-10-14 13:17:09</t>
  </si>
  <si>
    <t>2740024</t>
  </si>
  <si>
    <t>普吉岛 Journeyhub 奥卓雅居酒店 (SHA Extra Plus)</t>
  </si>
  <si>
    <t>RAJAN SOJA SUSAN,RAJAN SOJA SUSAN</t>
  </si>
  <si>
    <t>587.75</t>
  </si>
  <si>
    <t>642.00</t>
  </si>
  <si>
    <t>2022-10-14 17:05:43</t>
  </si>
  <si>
    <t>2022-10-17</t>
  </si>
  <si>
    <t>2745446</t>
  </si>
  <si>
    <t>麦哲伦丝绸度假村</t>
  </si>
  <si>
    <t>AN DABEEN,AN HYUKBEEN,AN SUNGCHUL,LEE JEONGMI</t>
  </si>
  <si>
    <t>4682.82</t>
  </si>
  <si>
    <t>5100.00</t>
  </si>
  <si>
    <t>2022-10-17 23:13:10</t>
  </si>
  <si>
    <t>2743494</t>
  </si>
  <si>
    <t>新加坡怡阁大酒店，良木园酒店集团成员 (Staycation Approved)</t>
  </si>
  <si>
    <t>KHAN LEKAT ALI</t>
  </si>
  <si>
    <t>2128.39</t>
  </si>
  <si>
    <t>2318.00</t>
  </si>
  <si>
    <t>2022-10-16 21:20:33</t>
  </si>
  <si>
    <t>2743786</t>
  </si>
  <si>
    <t>毕尔巴鄂西方酒店</t>
  </si>
  <si>
    <t>Gonzalez Kellett Miguel,Gutierrez de la Torre Estefania</t>
  </si>
  <si>
    <t>504.09</t>
  </si>
  <si>
    <t>549.00</t>
  </si>
  <si>
    <t>2022-10-17 02:13:49</t>
  </si>
  <si>
    <t>2743855</t>
  </si>
  <si>
    <t>拉斯维加斯金砖酒店</t>
  </si>
  <si>
    <t>sardana puneet,sardana puneet</t>
  </si>
  <si>
    <t>7327.24</t>
  </si>
  <si>
    <t>7980.00</t>
  </si>
  <si>
    <t>2022-10-17 04:15:38</t>
  </si>
  <si>
    <t>2743896</t>
  </si>
  <si>
    <t>喜登概念酒店-卢玛哈默史密斯</t>
  </si>
  <si>
    <t>Durbin Liam</t>
  </si>
  <si>
    <t>1122.04</t>
  </si>
  <si>
    <t>1222.00</t>
  </si>
  <si>
    <t>2022-10-17 06:21:00</t>
  </si>
  <si>
    <t>2022-10-13</t>
  </si>
  <si>
    <t>2737351</t>
  </si>
  <si>
    <t>阿姆斯特丹市中心因特尔酒店</t>
  </si>
  <si>
    <t>Oliveira Marques Marcos Vinicius,Oliveira Marques Marcos Vinicius</t>
  </si>
  <si>
    <t>1758.34</t>
  </si>
  <si>
    <t>1920.00</t>
  </si>
  <si>
    <t>2022-10-13 07:50:03</t>
  </si>
  <si>
    <t>2022-10-12</t>
  </si>
  <si>
    <t>2736034</t>
  </si>
  <si>
    <t>帕里姆酒店</t>
  </si>
  <si>
    <t>Pham Cha</t>
  </si>
  <si>
    <t>1095.26</t>
  </si>
  <si>
    <t>1197.00</t>
  </si>
  <si>
    <t>2022-10-12 11:25:59</t>
  </si>
  <si>
    <t>2740222</t>
  </si>
  <si>
    <t>云霄塔娱乐场度假酒店</t>
  </si>
  <si>
    <t>Kamat Vikram</t>
  </si>
  <si>
    <t>778.18</t>
  </si>
  <si>
    <t>850.00</t>
  </si>
  <si>
    <t>2022-10-14 19:04:51</t>
  </si>
  <si>
    <t>2022-10-19</t>
  </si>
  <si>
    <t>2747911</t>
  </si>
  <si>
    <t>皇家帕赛格拉西亚酒店</t>
  </si>
  <si>
    <t>Wasserteil Arluk Jacqueline</t>
  </si>
  <si>
    <t>2544.62</t>
  </si>
  <si>
    <t>2768.00</t>
  </si>
  <si>
    <t>2022-10-19 12:09:56</t>
  </si>
  <si>
    <t>2738447</t>
  </si>
  <si>
    <t>Swan Lynn</t>
  </si>
  <si>
    <t>2104.51</t>
  </si>
  <si>
    <t>2298.00</t>
  </si>
  <si>
    <t>2022-10-13 20:31:36</t>
  </si>
  <si>
    <t>2739880</t>
  </si>
  <si>
    <t>索斯盖特路边小屋</t>
  </si>
  <si>
    <t>Moemba Amogelang</t>
  </si>
  <si>
    <t>317.68</t>
  </si>
  <si>
    <t>2022-10-14 15:57:48</t>
  </si>
  <si>
    <t>南非</t>
  </si>
  <si>
    <t>2747683</t>
  </si>
  <si>
    <t>弗洛里森特 - 圣路易凯艺酒店</t>
  </si>
  <si>
    <t>Brooks Jackson</t>
  </si>
  <si>
    <t>1298.97</t>
  </si>
  <si>
    <t>1413.00</t>
  </si>
  <si>
    <t>2022-10-19 09:37:27</t>
  </si>
  <si>
    <t>2744212</t>
  </si>
  <si>
    <t>YONG WEN XUAN</t>
  </si>
  <si>
    <t>1570.12</t>
  </si>
  <si>
    <t>1710.00</t>
  </si>
  <si>
    <t>2022-10-17 11:25:09</t>
  </si>
  <si>
    <t>2022-10-20</t>
  </si>
  <si>
    <t>2751083</t>
  </si>
  <si>
    <t>贝阿滕贝格/因特拉肯多里安布吕姆利斯山酒店</t>
  </si>
  <si>
    <t>Liu Yuanyuan</t>
  </si>
  <si>
    <t>3043.99</t>
  </si>
  <si>
    <t>3299.00</t>
  </si>
  <si>
    <t>2022-10-20 23:13:55</t>
  </si>
  <si>
    <t>2751370</t>
  </si>
  <si>
    <t>塞玛拉大诗人酒店</t>
  </si>
  <si>
    <t>SCOTLAND SUSAN</t>
  </si>
  <si>
    <t>2257.37</t>
  </si>
  <si>
    <t>2451.00</t>
  </si>
  <si>
    <t>2022-10-21 05:36:29</t>
  </si>
  <si>
    <t>拉脱维亚</t>
  </si>
  <si>
    <t>2753460</t>
  </si>
  <si>
    <t>东京银座凯悦中心酒店</t>
  </si>
  <si>
    <t>Jiang Lei</t>
  </si>
  <si>
    <t>6678.10</t>
  </si>
  <si>
    <t>7236.00</t>
  </si>
  <si>
    <t>2022-10-22 08:14:01</t>
  </si>
  <si>
    <t>日本</t>
  </si>
  <si>
    <t>2762065</t>
  </si>
  <si>
    <t>东急涩谷蓝塔大饭店</t>
  </si>
  <si>
    <t>CENA BARHAGHI</t>
  </si>
  <si>
    <t>1553.71</t>
  </si>
  <si>
    <t>1696.00</t>
  </si>
  <si>
    <t>2022-10-27 16:38:37</t>
  </si>
  <si>
    <t>2022-10-28</t>
  </si>
  <si>
    <t>2762665</t>
  </si>
  <si>
    <t>纽约博罗酒店</t>
  </si>
  <si>
    <t>CHEW YUEN MAN</t>
  </si>
  <si>
    <t>3526.99</t>
  </si>
  <si>
    <t>3850.00</t>
  </si>
  <si>
    <t>2022-10-28 00:31:35</t>
  </si>
  <si>
    <t>2747437</t>
  </si>
  <si>
    <t>格拉斯哥希尔顿逸林城市酒店</t>
  </si>
  <si>
    <t>Clark Laura</t>
  </si>
  <si>
    <t>1025.02</t>
  </si>
  <si>
    <t>1115.00</t>
  </si>
  <si>
    <t>2022-10-19 02:39:02</t>
  </si>
  <si>
    <t>2022-10-25</t>
  </si>
  <si>
    <t>2758270</t>
  </si>
  <si>
    <t>Cantin kim</t>
  </si>
  <si>
    <t>943.89</t>
  </si>
  <si>
    <t>1018.00</t>
  </si>
  <si>
    <t>2022-10-25 09:23:51</t>
  </si>
  <si>
    <t>2022-10-26</t>
  </si>
  <si>
    <t>2760592</t>
  </si>
  <si>
    <t>伊夫林酒店</t>
  </si>
  <si>
    <t>Low Adrian Jia Yuan</t>
  </si>
  <si>
    <t>8433.70</t>
  </si>
  <si>
    <t>9090.00</t>
  </si>
  <si>
    <t>2022-10-26 16:57:16</t>
  </si>
  <si>
    <t>2762122</t>
  </si>
  <si>
    <t>曼谷彩虹云宵酒店 (SHA Certified)</t>
  </si>
  <si>
    <t>NGUYEN THI NGOC,KIM SANGJIN</t>
  </si>
  <si>
    <t>872.13</t>
  </si>
  <si>
    <t>952.00</t>
  </si>
  <si>
    <t>2022-10-27 17:31:11</t>
  </si>
  <si>
    <t>2762473</t>
  </si>
  <si>
    <t>蓬塔利耶几利亚的酒店</t>
  </si>
  <si>
    <t>Ratze Martin</t>
  </si>
  <si>
    <t>448.89</t>
  </si>
  <si>
    <t>2022-10-27 22:03:35</t>
  </si>
  <si>
    <t>2762554</t>
  </si>
  <si>
    <t>尼奥瓦卢诗都阿佐酒店</t>
  </si>
  <si>
    <t>LUANA CAMILA TERRY</t>
  </si>
  <si>
    <t>152.07</t>
  </si>
  <si>
    <t>166.00</t>
  </si>
  <si>
    <t>2022-10-27 22:49:23</t>
  </si>
  <si>
    <t>2764556</t>
  </si>
  <si>
    <t>卡纳尔里贝德尔酒店</t>
  </si>
  <si>
    <t>Weiss Maximilian</t>
  </si>
  <si>
    <t>701.83</t>
  </si>
  <si>
    <t>758.00</t>
  </si>
  <si>
    <t>2022-10-29 04:00:10</t>
  </si>
  <si>
    <t>2772446</t>
  </si>
  <si>
    <t>吉隆坡四季酒店</t>
  </si>
  <si>
    <t>Hamzah Muhammad Ikhmal Shah</t>
  </si>
  <si>
    <t>1421.22</t>
  </si>
  <si>
    <t>1530.00</t>
  </si>
  <si>
    <t>2022-11-02 20:53:37</t>
  </si>
  <si>
    <t>2767252</t>
  </si>
  <si>
    <t>火烈鸟水上乐园度假酒店</t>
  </si>
  <si>
    <t>Cale Nicole</t>
  </si>
  <si>
    <t>591.65</t>
  </si>
  <si>
    <t>639.00</t>
  </si>
  <si>
    <t>2022-10-30 21:45:14</t>
  </si>
  <si>
    <t>2767380</t>
  </si>
  <si>
    <t>贝克西查巴贝卡飞舞酒店</t>
  </si>
  <si>
    <t>ALFANI BUDHIE AGNESHA ERINDA,RAHMAN IRANA RISNAWATI</t>
  </si>
  <si>
    <t>112.03</t>
  </si>
  <si>
    <t>121.00</t>
  </si>
  <si>
    <t>2022-10-30 23:19:27</t>
  </si>
  <si>
    <t>2767500</t>
  </si>
  <si>
    <t>使命湾达纳酒店</t>
  </si>
  <si>
    <t>McDonough Catherine</t>
  </si>
  <si>
    <t>3320.28</t>
  </si>
  <si>
    <t>3586.00</t>
  </si>
  <si>
    <t>2022-10-31 02:10:58</t>
  </si>
  <si>
    <t>2772647</t>
  </si>
  <si>
    <t>JI TIECHENG</t>
  </si>
  <si>
    <t>3170.34</t>
  </si>
  <si>
    <t>3413.00</t>
  </si>
  <si>
    <t>2022-11-02 22:31:44</t>
  </si>
  <si>
    <t>2764671</t>
  </si>
  <si>
    <t>ADILA NURUL</t>
  </si>
  <si>
    <t>249.07</t>
  </si>
  <si>
    <t>269.00</t>
  </si>
  <si>
    <t>2022-10-29 08:08:09</t>
  </si>
  <si>
    <t>2762816</t>
  </si>
  <si>
    <t>诺瓦姆议会酒店</t>
  </si>
  <si>
    <t>Hatz Anna Maria</t>
  </si>
  <si>
    <t>3758.16</t>
  </si>
  <si>
    <t>4073.00</t>
  </si>
  <si>
    <t>2022-10-28 04:37:01</t>
  </si>
  <si>
    <t>奥地利</t>
  </si>
  <si>
    <t>2767062</t>
  </si>
  <si>
    <t>ALLIA Allia nabila</t>
  </si>
  <si>
    <t>2022-10-30 19:26:54</t>
  </si>
  <si>
    <t>2767069</t>
  </si>
  <si>
    <t>埃森汉德尔斯霍夫精选酒店</t>
  </si>
  <si>
    <t>WORPHECH KRITTAPHON</t>
  </si>
  <si>
    <t>612.02</t>
  </si>
  <si>
    <t>661.00</t>
  </si>
  <si>
    <t>2022-10-30 19:33:12</t>
  </si>
  <si>
    <t>2772379</t>
  </si>
  <si>
    <t>墨尔本朗廷酒店</t>
  </si>
  <si>
    <t>theisinger sherlene</t>
  </si>
  <si>
    <t>2757.90</t>
  </si>
  <si>
    <t>2969.00</t>
  </si>
  <si>
    <t>2022-11-02 20:28:40</t>
  </si>
  <si>
    <t>澳大利亚</t>
  </si>
  <si>
    <t>2767199</t>
  </si>
  <si>
    <t>城际首尔酒店</t>
  </si>
  <si>
    <t>CHO KANGHYON</t>
  </si>
  <si>
    <t>523.13</t>
  </si>
  <si>
    <t>565.00</t>
  </si>
  <si>
    <t>2022-10-30 20:59:47</t>
  </si>
  <si>
    <t>韩国</t>
  </si>
  <si>
    <t>2767332</t>
  </si>
  <si>
    <t>2516.60</t>
  </si>
  <si>
    <t>2718.00</t>
  </si>
  <si>
    <t>2022-10-30 22:37:17</t>
  </si>
  <si>
    <t>2764652</t>
  </si>
  <si>
    <t>CHRISTOPHER ANTUSIAS</t>
  </si>
  <si>
    <t>2022-10-29 07:32:55</t>
  </si>
  <si>
    <t>2776741</t>
  </si>
  <si>
    <t>Bawazeer Saleh</t>
  </si>
  <si>
    <t>459.53</t>
  </si>
  <si>
    <t>493.00</t>
  </si>
  <si>
    <t>2022-11-04 22:36:41</t>
  </si>
  <si>
    <t>2776762</t>
  </si>
  <si>
    <t>雅加达瓦希德哈西姆智选假日酒店</t>
  </si>
  <si>
    <t>BARLY HAFIDH QARAZIA</t>
  </si>
  <si>
    <t>289.88</t>
  </si>
  <si>
    <t>311.00</t>
  </si>
  <si>
    <t>2022-11-04 22:43:46</t>
  </si>
  <si>
    <t>2767570</t>
  </si>
  <si>
    <t>宜必思埃莫西酒店</t>
  </si>
  <si>
    <t>Sanchez Jose Luis</t>
  </si>
  <si>
    <t>727.76</t>
  </si>
  <si>
    <t>786.00</t>
  </si>
  <si>
    <t>2022-10-31 05:10:09</t>
  </si>
  <si>
    <t>2773004</t>
  </si>
  <si>
    <t>市郊歌剧贝斯特韦斯特精品酒店</t>
  </si>
  <si>
    <t>LE GUYADER PATRICE,BESNIER NATHALIE</t>
  </si>
  <si>
    <t>2340.89</t>
  </si>
  <si>
    <t>2516.00</t>
  </si>
  <si>
    <t>2022-11-03 05:53:34</t>
  </si>
  <si>
    <t>2766239</t>
  </si>
  <si>
    <t>雅加达哈珀迈特海瑞诺酒店</t>
  </si>
  <si>
    <t>jain tushar</t>
  </si>
  <si>
    <t>273.14</t>
  </si>
  <si>
    <t>295.00</t>
  </si>
  <si>
    <t>2022-10-30 09:32:32</t>
  </si>
  <si>
    <t>2776896</t>
  </si>
  <si>
    <t>SUSILAWATI YOSI</t>
  </si>
  <si>
    <t>149.14</t>
  </si>
  <si>
    <t>2022-11-05 00:29:40</t>
  </si>
  <si>
    <t>2765806</t>
  </si>
  <si>
    <t>蒙扎酒店</t>
  </si>
  <si>
    <t>Pesco Ernesto</t>
  </si>
  <si>
    <t>2458.26</t>
  </si>
  <si>
    <t>2655.00</t>
  </si>
  <si>
    <t>2022-10-29 21:31:19</t>
  </si>
  <si>
    <t>2776837</t>
  </si>
  <si>
    <t>Zhao Jiayu,HOU Bubu</t>
  </si>
  <si>
    <t>607.73</t>
  </si>
  <si>
    <t>652.00</t>
  </si>
  <si>
    <t>2022-11-04 23:40:30</t>
  </si>
  <si>
    <t>2768093</t>
  </si>
  <si>
    <t>shaeira che nur shaeira</t>
  </si>
  <si>
    <t>249.99</t>
  </si>
  <si>
    <t>270.00</t>
  </si>
  <si>
    <t>2022-10-31 15:25:15</t>
  </si>
  <si>
    <t>2773013</t>
  </si>
  <si>
    <t>希尔顿贝尔维尤酒店</t>
  </si>
  <si>
    <t>SINGH TARLOCHAN</t>
  </si>
  <si>
    <t>2054.32</t>
  </si>
  <si>
    <t>2208.00</t>
  </si>
  <si>
    <t>2022-11-03 06:05:46</t>
  </si>
  <si>
    <t>2773012</t>
  </si>
  <si>
    <t>帕农酒店</t>
  </si>
  <si>
    <t>Ivan Mora Gonzalez Jesus,Ivan Mora Gonzalez Jesus</t>
  </si>
  <si>
    <t>805.73</t>
  </si>
  <si>
    <t>866.00</t>
  </si>
  <si>
    <t>2022-11-03 06:04:17</t>
  </si>
  <si>
    <t>希腊</t>
  </si>
  <si>
    <t>2774270</t>
  </si>
  <si>
    <t>曼谷华尔道夫酒店</t>
  </si>
  <si>
    <t>YIN JIAHUAN</t>
  </si>
  <si>
    <t>2741.89</t>
  </si>
  <si>
    <t>2947.00</t>
  </si>
  <si>
    <t>2022-11-03 19:43:30</t>
  </si>
  <si>
    <t>2776914</t>
  </si>
  <si>
    <t>AVIIFAH NUR</t>
  </si>
  <si>
    <t>112.78</t>
  </si>
  <si>
    <t>2022-11-05 00:59:22</t>
  </si>
  <si>
    <t>2776913</t>
  </si>
  <si>
    <t>科英布拉中央住宿酒店</t>
  </si>
  <si>
    <t>AGUIAR JOAO</t>
  </si>
  <si>
    <t>346.74</t>
  </si>
  <si>
    <t>372.00</t>
  </si>
  <si>
    <t>2022-11-05 01:15:12</t>
  </si>
  <si>
    <t>葡萄牙</t>
  </si>
  <si>
    <t>2776934</t>
  </si>
  <si>
    <t>开普敦城市旅馆</t>
  </si>
  <si>
    <t>Kuhn Bradley,Kuhn Bradley</t>
  </si>
  <si>
    <t>264.30</t>
  </si>
  <si>
    <t>288.00</t>
  </si>
  <si>
    <t>2022-11-05 01:49:27</t>
  </si>
  <si>
    <t>2776950</t>
  </si>
  <si>
    <t>蒙特利尔市中心旅客之家酒店</t>
  </si>
  <si>
    <t>Kvrgic Narcis</t>
  </si>
  <si>
    <t>839.70</t>
  </si>
  <si>
    <t>915.00</t>
  </si>
  <si>
    <t>2022-11-05 01:54:38</t>
  </si>
  <si>
    <t>2776919</t>
  </si>
  <si>
    <t>普罗旺斯艾克斯阿多尼斯公寓酒店</t>
  </si>
  <si>
    <t>Rafion Archimede</t>
  </si>
  <si>
    <t>380.85</t>
  </si>
  <si>
    <t>415.00</t>
  </si>
  <si>
    <t>2022-11-05 01:10:11</t>
  </si>
  <si>
    <t>2776873</t>
  </si>
  <si>
    <t>普哇加达哈珀酒店</t>
  </si>
  <si>
    <t>Yayan John</t>
  </si>
  <si>
    <t>253.53</t>
  </si>
  <si>
    <t>272.00</t>
  </si>
  <si>
    <t>2022-11-05 00:14:56</t>
  </si>
  <si>
    <t>2776929</t>
  </si>
  <si>
    <t>达拉斯凯悦大酒店</t>
  </si>
  <si>
    <t>Nevarez Joaquin</t>
  </si>
  <si>
    <t>1572.94</t>
  </si>
  <si>
    <t>1714.00</t>
  </si>
  <si>
    <t>2022-11-05 01:19:04</t>
  </si>
  <si>
    <t>2760740</t>
  </si>
  <si>
    <t>里德酒店</t>
  </si>
  <si>
    <t>ZHOU ZHIYONG</t>
  </si>
  <si>
    <t>669.87</t>
  </si>
  <si>
    <t>722.00</t>
  </si>
  <si>
    <t>2022-10-26 18:49:47</t>
  </si>
  <si>
    <t>2761230</t>
  </si>
  <si>
    <t>宿务迈瑞柏高碧海度假村</t>
  </si>
  <si>
    <t>Rebusit Mansueto Joy</t>
  </si>
  <si>
    <t>1360.15</t>
  </si>
  <si>
    <t>1466.00</t>
  </si>
  <si>
    <t>2022-10-26 23:52:33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</si>
</sst>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44870</v>
      </c>
      <c r="G2" s="6">
        <v>44871</v>
      </c>
      <c r="H2" s="4">
        <v>1</v>
      </c>
      <c r="I2" s="4">
        <v>1</v>
      </c>
      <c r="J2" s="4">
        <v>1</v>
      </c>
      <c r="K2" s="4" t="s">
        <v>30</v>
      </c>
      <c r="L2" s="4">
        <v>624</v>
      </c>
      <c r="M2" s="4">
        <v>624</v>
      </c>
      <c r="N2" s="4" t="s">
        <v>31</v>
      </c>
      <c r="O2" s="4" t="s">
        <v>32</v>
      </c>
      <c r="P2" s="4" t="s">
        <v>33</v>
      </c>
      <c r="Q2" s="4">
        <v>0</v>
      </c>
      <c r="R2" s="7">
        <v>44770</v>
      </c>
      <c r="S2" s="6">
        <v>44874</v>
      </c>
      <c r="T2" s="4" t="s">
        <v>34</v>
      </c>
      <c r="U2" s="4">
        <v>624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44866</v>
      </c>
      <c r="G3" s="6">
        <v>44871</v>
      </c>
      <c r="H3" s="4">
        <v>1</v>
      </c>
      <c r="I3" s="4">
        <v>5</v>
      </c>
      <c r="J3" s="4">
        <v>5</v>
      </c>
      <c r="K3" s="4" t="s">
        <v>30</v>
      </c>
      <c r="L3" s="4">
        <v>2195</v>
      </c>
      <c r="M3" s="4">
        <v>2195</v>
      </c>
      <c r="N3" s="4" t="s">
        <v>39</v>
      </c>
      <c r="O3" s="4" t="s">
        <v>32</v>
      </c>
      <c r="P3" s="4" t="s">
        <v>33</v>
      </c>
      <c r="Q3" s="4">
        <v>0</v>
      </c>
      <c r="R3" s="7">
        <v>44777</v>
      </c>
      <c r="S3" s="6">
        <v>44874</v>
      </c>
      <c r="T3" s="4" t="s">
        <v>34</v>
      </c>
      <c r="U3" s="4">
        <v>2195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44870</v>
      </c>
      <c r="G4" s="6">
        <v>44871</v>
      </c>
      <c r="H4" s="4">
        <v>1</v>
      </c>
      <c r="I4" s="4">
        <v>1</v>
      </c>
      <c r="J4" s="4">
        <v>1</v>
      </c>
      <c r="K4" s="4" t="s">
        <v>30</v>
      </c>
      <c r="L4" s="4">
        <v>685</v>
      </c>
      <c r="M4" s="4">
        <v>685</v>
      </c>
      <c r="N4" s="4" t="s">
        <v>44</v>
      </c>
      <c r="O4" s="4" t="s">
        <v>32</v>
      </c>
      <c r="P4" s="4" t="s">
        <v>33</v>
      </c>
      <c r="Q4" s="4">
        <v>0</v>
      </c>
      <c r="R4" s="7">
        <v>44784</v>
      </c>
      <c r="S4" s="6">
        <v>44874</v>
      </c>
      <c r="T4" s="4" t="s">
        <v>34</v>
      </c>
      <c r="U4" s="4">
        <v>685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44870</v>
      </c>
      <c r="G5" s="6">
        <v>44871</v>
      </c>
      <c r="H5" s="4">
        <v>1</v>
      </c>
      <c r="I5" s="4">
        <v>1</v>
      </c>
      <c r="J5" s="4">
        <v>1</v>
      </c>
      <c r="K5" s="4" t="s">
        <v>30</v>
      </c>
      <c r="L5" s="4">
        <v>365</v>
      </c>
      <c r="M5" s="4">
        <v>365</v>
      </c>
      <c r="N5" s="4" t="s">
        <v>49</v>
      </c>
      <c r="O5" s="4" t="s">
        <v>32</v>
      </c>
      <c r="P5" s="4" t="s">
        <v>33</v>
      </c>
      <c r="Q5" s="4">
        <v>0</v>
      </c>
      <c r="R5" s="7">
        <v>44786</v>
      </c>
      <c r="S5" s="6">
        <v>44874</v>
      </c>
      <c r="T5" s="4" t="s">
        <v>34</v>
      </c>
      <c r="U5" s="4">
        <v>365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44870</v>
      </c>
      <c r="G6" s="6">
        <v>44871</v>
      </c>
      <c r="H6" s="4">
        <v>2</v>
      </c>
      <c r="I6" s="4">
        <v>1</v>
      </c>
      <c r="J6" s="4">
        <v>2</v>
      </c>
      <c r="K6" s="4" t="s">
        <v>30</v>
      </c>
      <c r="L6" s="4">
        <v>650</v>
      </c>
      <c r="M6" s="4">
        <v>650</v>
      </c>
      <c r="N6" s="4" t="s">
        <v>53</v>
      </c>
      <c r="O6" s="4" t="s">
        <v>32</v>
      </c>
      <c r="P6" s="4" t="s">
        <v>33</v>
      </c>
      <c r="Q6" s="4">
        <v>0</v>
      </c>
      <c r="R6" s="7">
        <v>44815</v>
      </c>
      <c r="S6" s="6">
        <v>44874</v>
      </c>
      <c r="T6" s="4" t="s">
        <v>34</v>
      </c>
      <c r="U6" s="4">
        <v>650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44864</v>
      </c>
      <c r="G7" s="6">
        <v>44871</v>
      </c>
      <c r="H7" s="4">
        <v>1</v>
      </c>
      <c r="I7" s="4">
        <v>7</v>
      </c>
      <c r="J7" s="4">
        <v>7</v>
      </c>
      <c r="K7" s="4" t="s">
        <v>30</v>
      </c>
      <c r="L7" s="4">
        <v>9518</v>
      </c>
      <c r="M7" s="4">
        <v>9518</v>
      </c>
      <c r="N7" s="4" t="s">
        <v>57</v>
      </c>
      <c r="O7" s="4" t="s">
        <v>32</v>
      </c>
      <c r="P7" s="4" t="s">
        <v>33</v>
      </c>
      <c r="Q7" s="4">
        <v>0</v>
      </c>
      <c r="R7" s="7">
        <v>44829</v>
      </c>
      <c r="S7" s="6">
        <v>44874</v>
      </c>
      <c r="T7" s="4" t="s">
        <v>34</v>
      </c>
      <c r="U7" s="4">
        <v>9518</v>
      </c>
      <c r="V7" s="4">
        <v>0</v>
      </c>
      <c r="W7" s="4">
        <v>0</v>
      </c>
      <c r="X7" s="4" t="s">
        <v>35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44869</v>
      </c>
      <c r="G8" s="6">
        <v>44871</v>
      </c>
      <c r="H8" s="4">
        <v>1</v>
      </c>
      <c r="I8" s="4">
        <v>2</v>
      </c>
      <c r="J8" s="4">
        <v>2</v>
      </c>
      <c r="K8" s="4" t="s">
        <v>30</v>
      </c>
      <c r="L8" s="4">
        <v>1748</v>
      </c>
      <c r="M8" s="4">
        <v>1748</v>
      </c>
      <c r="N8" s="4" t="s">
        <v>62</v>
      </c>
      <c r="O8" s="4" t="s">
        <v>32</v>
      </c>
      <c r="P8" s="4" t="s">
        <v>33</v>
      </c>
      <c r="Q8" s="4">
        <v>0</v>
      </c>
      <c r="R8" s="7">
        <v>44839</v>
      </c>
      <c r="S8" s="6">
        <v>44874</v>
      </c>
      <c r="T8" s="4" t="s">
        <v>34</v>
      </c>
      <c r="U8" s="4">
        <v>1748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44865</v>
      </c>
      <c r="G9" s="6">
        <v>44871</v>
      </c>
      <c r="H9" s="4">
        <v>3</v>
      </c>
      <c r="I9" s="4">
        <v>6</v>
      </c>
      <c r="J9" s="4">
        <v>18</v>
      </c>
      <c r="K9" s="4" t="s">
        <v>30</v>
      </c>
      <c r="L9" s="4">
        <v>8082</v>
      </c>
      <c r="M9" s="4">
        <v>8082</v>
      </c>
      <c r="N9" s="4" t="s">
        <v>66</v>
      </c>
      <c r="O9" s="4" t="s">
        <v>32</v>
      </c>
      <c r="P9" s="4" t="s">
        <v>33</v>
      </c>
      <c r="Q9" s="4">
        <v>0</v>
      </c>
      <c r="R9" s="7">
        <v>44839</v>
      </c>
      <c r="S9" s="6">
        <v>44874</v>
      </c>
      <c r="T9" s="4" t="s">
        <v>34</v>
      </c>
      <c r="U9" s="4">
        <v>8082</v>
      </c>
      <c r="V9" s="4">
        <v>0</v>
      </c>
      <c r="W9" s="4">
        <v>0</v>
      </c>
      <c r="X9" s="4" t="s">
        <v>35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44870</v>
      </c>
      <c r="G10" s="6">
        <v>44871</v>
      </c>
      <c r="H10" s="4">
        <v>1</v>
      </c>
      <c r="I10" s="4">
        <v>1</v>
      </c>
      <c r="J10" s="4">
        <v>1</v>
      </c>
      <c r="K10" s="4" t="s">
        <v>30</v>
      </c>
      <c r="L10" s="4">
        <v>665</v>
      </c>
      <c r="M10" s="4">
        <v>665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44841</v>
      </c>
      <c r="S10" s="6">
        <v>44874</v>
      </c>
      <c r="T10" s="4" t="s">
        <v>34</v>
      </c>
      <c r="U10" s="4">
        <v>665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44870</v>
      </c>
      <c r="G11" s="6">
        <v>44871</v>
      </c>
      <c r="H11" s="4">
        <v>1</v>
      </c>
      <c r="I11" s="4">
        <v>1</v>
      </c>
      <c r="J11" s="4">
        <v>1</v>
      </c>
      <c r="K11" s="4" t="s">
        <v>30</v>
      </c>
      <c r="L11" s="4">
        <v>2092</v>
      </c>
      <c r="M11" s="4">
        <v>2092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44842</v>
      </c>
      <c r="S11" s="6">
        <v>44874</v>
      </c>
      <c r="T11" s="4" t="s">
        <v>34</v>
      </c>
      <c r="U11" s="4">
        <v>2092</v>
      </c>
      <c r="V11" s="4">
        <v>0</v>
      </c>
      <c r="W11" s="4">
        <v>0</v>
      </c>
      <c r="X11" s="4" t="s">
        <v>35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52</v>
      </c>
      <c r="F12" s="6">
        <v>44869</v>
      </c>
      <c r="G12" s="6">
        <v>44871</v>
      </c>
      <c r="H12" s="4">
        <v>1</v>
      </c>
      <c r="I12" s="4">
        <v>2</v>
      </c>
      <c r="J12" s="4">
        <v>2</v>
      </c>
      <c r="K12" s="4" t="s">
        <v>30</v>
      </c>
      <c r="L12" s="4">
        <v>2328</v>
      </c>
      <c r="M12" s="4">
        <v>2328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44842</v>
      </c>
      <c r="S12" s="6">
        <v>44874</v>
      </c>
      <c r="T12" s="4" t="s">
        <v>34</v>
      </c>
      <c r="U12" s="4">
        <v>2328</v>
      </c>
      <c r="V12" s="4">
        <v>0</v>
      </c>
      <c r="W12" s="4">
        <v>0</v>
      </c>
      <c r="X12" s="4" t="s">
        <v>35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44870</v>
      </c>
      <c r="G13" s="6">
        <v>44871</v>
      </c>
      <c r="H13" s="4">
        <v>1</v>
      </c>
      <c r="I13" s="4">
        <v>1</v>
      </c>
      <c r="J13" s="4">
        <v>1</v>
      </c>
      <c r="K13" s="4" t="s">
        <v>30</v>
      </c>
      <c r="L13" s="4">
        <v>508</v>
      </c>
      <c r="M13" s="4">
        <v>508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44843</v>
      </c>
      <c r="S13" s="6">
        <v>44874</v>
      </c>
      <c r="T13" s="4" t="s">
        <v>34</v>
      </c>
      <c r="U13" s="4">
        <v>508</v>
      </c>
      <c r="V13" s="4">
        <v>0</v>
      </c>
      <c r="W13" s="4">
        <v>0</v>
      </c>
      <c r="X13" s="4" t="s">
        <v>35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44870</v>
      </c>
      <c r="G14" s="6">
        <v>44871</v>
      </c>
      <c r="H14" s="4">
        <v>1</v>
      </c>
      <c r="I14" s="4">
        <v>1</v>
      </c>
      <c r="J14" s="4">
        <v>1</v>
      </c>
      <c r="K14" s="4" t="s">
        <v>30</v>
      </c>
      <c r="L14" s="4">
        <v>421</v>
      </c>
      <c r="M14" s="4">
        <v>421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44844</v>
      </c>
      <c r="S14" s="6">
        <v>44874</v>
      </c>
      <c r="T14" s="4" t="s">
        <v>34</v>
      </c>
      <c r="U14" s="4">
        <v>421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44869</v>
      </c>
      <c r="G15" s="6">
        <v>44871</v>
      </c>
      <c r="H15" s="4">
        <v>1</v>
      </c>
      <c r="I15" s="4">
        <v>2</v>
      </c>
      <c r="J15" s="4">
        <v>2</v>
      </c>
      <c r="K15" s="4" t="s">
        <v>30</v>
      </c>
      <c r="L15" s="4">
        <v>3465</v>
      </c>
      <c r="M15" s="4">
        <v>3465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44845</v>
      </c>
      <c r="S15" s="6">
        <v>44874</v>
      </c>
      <c r="T15" s="4" t="s">
        <v>34</v>
      </c>
      <c r="U15" s="4">
        <v>3465</v>
      </c>
      <c r="V15" s="4">
        <v>0</v>
      </c>
      <c r="W15" s="4">
        <v>0</v>
      </c>
      <c r="X15" s="4" t="s">
        <v>35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44870</v>
      </c>
      <c r="G16" s="6">
        <v>44871</v>
      </c>
      <c r="H16" s="4">
        <v>1</v>
      </c>
      <c r="I16" s="4">
        <v>1</v>
      </c>
      <c r="J16" s="4">
        <v>1</v>
      </c>
      <c r="K16" s="4" t="s">
        <v>30</v>
      </c>
      <c r="L16" s="4">
        <v>507</v>
      </c>
      <c r="M16" s="4">
        <v>507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44845</v>
      </c>
      <c r="S16" s="6">
        <v>44874</v>
      </c>
      <c r="T16" s="4" t="s">
        <v>34</v>
      </c>
      <c r="U16" s="4">
        <v>507</v>
      </c>
      <c r="V16" s="4">
        <v>0</v>
      </c>
      <c r="W16" s="4">
        <v>0</v>
      </c>
      <c r="X16" s="4" t="s">
        <v>99</v>
      </c>
      <c r="Y16" s="4" t="s">
        <v>35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44870</v>
      </c>
      <c r="G17" s="6">
        <v>44871</v>
      </c>
      <c r="H17" s="4">
        <v>1</v>
      </c>
      <c r="I17" s="4">
        <v>1</v>
      </c>
      <c r="J17" s="4">
        <v>1</v>
      </c>
      <c r="K17" s="4" t="s">
        <v>30</v>
      </c>
      <c r="L17" s="4">
        <v>1197</v>
      </c>
      <c r="M17" s="4">
        <v>1197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44846</v>
      </c>
      <c r="S17" s="6">
        <v>44874</v>
      </c>
      <c r="T17" s="4" t="s">
        <v>34</v>
      </c>
      <c r="U17" s="4">
        <v>1197</v>
      </c>
      <c r="V17" s="4">
        <v>0</v>
      </c>
      <c r="W17" s="4">
        <v>0</v>
      </c>
      <c r="X17" s="4" t="s">
        <v>35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44870</v>
      </c>
      <c r="G18" s="6">
        <v>44871</v>
      </c>
      <c r="H18" s="4">
        <v>1</v>
      </c>
      <c r="I18" s="4">
        <v>1</v>
      </c>
      <c r="J18" s="4">
        <v>1</v>
      </c>
      <c r="K18" s="4" t="s">
        <v>30</v>
      </c>
      <c r="L18" s="4">
        <v>1920</v>
      </c>
      <c r="M18" s="4">
        <v>1920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44847</v>
      </c>
      <c r="S18" s="6">
        <v>44874</v>
      </c>
      <c r="T18" s="4" t="s">
        <v>34</v>
      </c>
      <c r="U18" s="4">
        <v>1920</v>
      </c>
      <c r="V18" s="4">
        <v>0</v>
      </c>
      <c r="W18" s="4">
        <v>0</v>
      </c>
      <c r="X18" s="4" t="s">
        <v>35</v>
      </c>
      <c r="Y18" s="4" t="s">
        <v>109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44869</v>
      </c>
      <c r="G19" s="6">
        <v>44871</v>
      </c>
      <c r="H19" s="4">
        <v>1</v>
      </c>
      <c r="I19" s="4">
        <v>2</v>
      </c>
      <c r="J19" s="4">
        <v>2</v>
      </c>
      <c r="K19" s="4" t="s">
        <v>30</v>
      </c>
      <c r="L19" s="4">
        <v>2298</v>
      </c>
      <c r="M19" s="4">
        <v>2298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44847</v>
      </c>
      <c r="S19" s="6">
        <v>44874</v>
      </c>
      <c r="T19" s="4" t="s">
        <v>34</v>
      </c>
      <c r="U19" s="4">
        <v>2298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44869</v>
      </c>
      <c r="G20" s="6">
        <v>44871</v>
      </c>
      <c r="H20" s="4">
        <v>1</v>
      </c>
      <c r="I20" s="4">
        <v>2</v>
      </c>
      <c r="J20" s="4">
        <v>2</v>
      </c>
      <c r="K20" s="4" t="s">
        <v>30</v>
      </c>
      <c r="L20" s="4">
        <v>2644</v>
      </c>
      <c r="M20" s="4">
        <v>2644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44848</v>
      </c>
      <c r="S20" s="6">
        <v>44874</v>
      </c>
      <c r="T20" s="4" t="s">
        <v>34</v>
      </c>
      <c r="U20" s="4">
        <v>2644</v>
      </c>
      <c r="V20" s="4">
        <v>0</v>
      </c>
      <c r="W20" s="4">
        <v>0</v>
      </c>
      <c r="X20" s="4" t="s">
        <v>35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44870</v>
      </c>
      <c r="G21" s="6">
        <v>44871</v>
      </c>
      <c r="H21" s="4">
        <v>1</v>
      </c>
      <c r="I21" s="4">
        <v>1</v>
      </c>
      <c r="J21" s="4">
        <v>1</v>
      </c>
      <c r="K21" s="4" t="s">
        <v>30</v>
      </c>
      <c r="L21" s="4">
        <v>2177</v>
      </c>
      <c r="M21" s="4">
        <v>2177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44848</v>
      </c>
      <c r="S21" s="6">
        <v>44874</v>
      </c>
      <c r="T21" s="4" t="s">
        <v>34</v>
      </c>
      <c r="U21" s="4">
        <v>2177</v>
      </c>
      <c r="V21" s="4">
        <v>0</v>
      </c>
      <c r="W21" s="4">
        <v>0</v>
      </c>
      <c r="X21" s="4" t="s">
        <v>35</v>
      </c>
      <c r="Y21" s="4" t="s">
        <v>123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44870</v>
      </c>
      <c r="G22" s="6">
        <v>44871</v>
      </c>
      <c r="H22" s="4">
        <v>1</v>
      </c>
      <c r="I22" s="4">
        <v>1</v>
      </c>
      <c r="J22" s="4">
        <v>1</v>
      </c>
      <c r="K22" s="4" t="s">
        <v>30</v>
      </c>
      <c r="L22" s="4">
        <v>815</v>
      </c>
      <c r="M22" s="4">
        <v>815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44848</v>
      </c>
      <c r="S22" s="6">
        <v>44874</v>
      </c>
      <c r="T22" s="4" t="s">
        <v>34</v>
      </c>
      <c r="U22" s="4">
        <v>815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47</v>
      </c>
      <c r="E23" s="4" t="s">
        <v>129</v>
      </c>
      <c r="F23" s="6">
        <v>44870</v>
      </c>
      <c r="G23" s="6">
        <v>44871</v>
      </c>
      <c r="H23" s="4">
        <v>1</v>
      </c>
      <c r="I23" s="4">
        <v>1</v>
      </c>
      <c r="J23" s="4">
        <v>1</v>
      </c>
      <c r="K23" s="4" t="s">
        <v>30</v>
      </c>
      <c r="L23" s="4">
        <v>347</v>
      </c>
      <c r="M23" s="4">
        <v>347</v>
      </c>
      <c r="N23" s="4" t="s">
        <v>130</v>
      </c>
      <c r="O23" s="4" t="s">
        <v>32</v>
      </c>
      <c r="P23" s="4" t="s">
        <v>33</v>
      </c>
      <c r="Q23" s="4">
        <v>0</v>
      </c>
      <c r="R23" s="7">
        <v>44848</v>
      </c>
      <c r="S23" s="6">
        <v>44874</v>
      </c>
      <c r="T23" s="4" t="s">
        <v>34</v>
      </c>
      <c r="U23" s="4">
        <v>347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132</v>
      </c>
      <c r="E24" s="4" t="s">
        <v>133</v>
      </c>
      <c r="F24" s="6">
        <v>44868</v>
      </c>
      <c r="G24" s="6">
        <v>44871</v>
      </c>
      <c r="H24" s="4">
        <v>1</v>
      </c>
      <c r="I24" s="4">
        <v>3</v>
      </c>
      <c r="J24" s="4">
        <v>3</v>
      </c>
      <c r="K24" s="4" t="s">
        <v>30</v>
      </c>
      <c r="L24" s="4">
        <v>642</v>
      </c>
      <c r="M24" s="4">
        <v>642</v>
      </c>
      <c r="N24" s="4" t="s">
        <v>134</v>
      </c>
      <c r="O24" s="4" t="s">
        <v>32</v>
      </c>
      <c r="P24" s="4" t="s">
        <v>33</v>
      </c>
      <c r="Q24" s="4">
        <v>0</v>
      </c>
      <c r="R24" s="7">
        <v>44848</v>
      </c>
      <c r="S24" s="6">
        <v>44874</v>
      </c>
      <c r="T24" s="4" t="s">
        <v>34</v>
      </c>
      <c r="U24" s="4">
        <v>642</v>
      </c>
      <c r="V24" s="4">
        <v>0</v>
      </c>
      <c r="W24" s="4">
        <v>0</v>
      </c>
      <c r="X24" s="4" t="s">
        <v>35</v>
      </c>
      <c r="Y24" s="4" t="s">
        <v>135</v>
      </c>
    </row>
    <row r="25" s="4" customFormat="1" spans="1:25">
      <c r="A25" s="4" t="s">
        <v>136</v>
      </c>
      <c r="B25" s="4" t="s">
        <v>26</v>
      </c>
      <c r="C25" s="4" t="s">
        <v>27</v>
      </c>
      <c r="D25" s="4" t="s">
        <v>137</v>
      </c>
      <c r="E25" s="4" t="s">
        <v>138</v>
      </c>
      <c r="F25" s="6">
        <v>44870</v>
      </c>
      <c r="G25" s="6">
        <v>44871</v>
      </c>
      <c r="H25" s="4">
        <v>1</v>
      </c>
      <c r="I25" s="4">
        <v>1</v>
      </c>
      <c r="J25" s="4">
        <v>1</v>
      </c>
      <c r="K25" s="4" t="s">
        <v>30</v>
      </c>
      <c r="L25" s="4">
        <v>850</v>
      </c>
      <c r="M25" s="4">
        <v>850</v>
      </c>
      <c r="N25" s="4" t="s">
        <v>139</v>
      </c>
      <c r="O25" s="4" t="s">
        <v>32</v>
      </c>
      <c r="P25" s="4" t="s">
        <v>33</v>
      </c>
      <c r="Q25" s="4">
        <v>0</v>
      </c>
      <c r="R25" s="7">
        <v>44848</v>
      </c>
      <c r="S25" s="6">
        <v>44874</v>
      </c>
      <c r="T25" s="4" t="s">
        <v>34</v>
      </c>
      <c r="U25" s="4">
        <v>850</v>
      </c>
      <c r="V25" s="4">
        <v>0</v>
      </c>
      <c r="W25" s="4">
        <v>0</v>
      </c>
      <c r="X25" s="4" t="s">
        <v>140</v>
      </c>
      <c r="Y25" s="4" t="s">
        <v>35</v>
      </c>
    </row>
    <row r="26" s="4" customFormat="1" spans="1:25">
      <c r="A26" s="4" t="s">
        <v>141</v>
      </c>
      <c r="B26" s="4" t="s">
        <v>26</v>
      </c>
      <c r="C26" s="4" t="s">
        <v>27</v>
      </c>
      <c r="D26" s="4" t="s">
        <v>142</v>
      </c>
      <c r="E26" s="4" t="s">
        <v>143</v>
      </c>
      <c r="F26" s="6">
        <v>44869</v>
      </c>
      <c r="G26" s="6">
        <v>44871</v>
      </c>
      <c r="H26" s="4">
        <v>1</v>
      </c>
      <c r="I26" s="4">
        <v>2</v>
      </c>
      <c r="J26" s="4">
        <v>2</v>
      </c>
      <c r="K26" s="4" t="s">
        <v>30</v>
      </c>
      <c r="L26" s="4">
        <v>4058</v>
      </c>
      <c r="M26" s="4">
        <v>4058</v>
      </c>
      <c r="N26" s="4" t="s">
        <v>144</v>
      </c>
      <c r="O26" s="4" t="s">
        <v>32</v>
      </c>
      <c r="P26" s="4" t="s">
        <v>33</v>
      </c>
      <c r="Q26" s="4">
        <v>0</v>
      </c>
      <c r="R26" s="7">
        <v>44849</v>
      </c>
      <c r="S26" s="6">
        <v>44874</v>
      </c>
      <c r="T26" s="4" t="s">
        <v>34</v>
      </c>
      <c r="U26" s="4">
        <v>4058</v>
      </c>
      <c r="V26" s="4">
        <v>0</v>
      </c>
      <c r="W26" s="4">
        <v>0</v>
      </c>
      <c r="X26" s="4" t="s">
        <v>35</v>
      </c>
      <c r="Y26" s="4" t="s">
        <v>145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147</v>
      </c>
      <c r="E27" s="4" t="s">
        <v>148</v>
      </c>
      <c r="F27" s="6">
        <v>44870</v>
      </c>
      <c r="G27" s="6">
        <v>44871</v>
      </c>
      <c r="H27" s="4">
        <v>1</v>
      </c>
      <c r="I27" s="4">
        <v>1</v>
      </c>
      <c r="J27" s="4">
        <v>1</v>
      </c>
      <c r="K27" s="4" t="s">
        <v>30</v>
      </c>
      <c r="L27" s="4">
        <v>627</v>
      </c>
      <c r="M27" s="4">
        <v>627</v>
      </c>
      <c r="N27" s="4" t="s">
        <v>149</v>
      </c>
      <c r="O27" s="4" t="s">
        <v>32</v>
      </c>
      <c r="P27" s="4" t="s">
        <v>33</v>
      </c>
      <c r="Q27" s="4">
        <v>0</v>
      </c>
      <c r="R27" s="7">
        <v>44849</v>
      </c>
      <c r="S27" s="6">
        <v>44874</v>
      </c>
      <c r="T27" s="4" t="s">
        <v>34</v>
      </c>
      <c r="U27" s="4">
        <v>627</v>
      </c>
      <c r="V27" s="4">
        <v>0</v>
      </c>
      <c r="W27" s="4">
        <v>0</v>
      </c>
      <c r="X27" s="4" t="s">
        <v>35</v>
      </c>
      <c r="Y27" s="4" t="s">
        <v>150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152</v>
      </c>
      <c r="E28" s="4" t="s">
        <v>153</v>
      </c>
      <c r="F28" s="6">
        <v>44869</v>
      </c>
      <c r="G28" s="6">
        <v>44871</v>
      </c>
      <c r="H28" s="4">
        <v>1</v>
      </c>
      <c r="I28" s="4">
        <v>2</v>
      </c>
      <c r="J28" s="4">
        <v>2</v>
      </c>
      <c r="K28" s="4" t="s">
        <v>30</v>
      </c>
      <c r="L28" s="4">
        <v>1122</v>
      </c>
      <c r="M28" s="4">
        <v>1122</v>
      </c>
      <c r="N28" s="4" t="s">
        <v>154</v>
      </c>
      <c r="O28" s="4" t="s">
        <v>32</v>
      </c>
      <c r="P28" s="4" t="s">
        <v>33</v>
      </c>
      <c r="Q28" s="4">
        <v>0</v>
      </c>
      <c r="R28" s="7">
        <v>44850</v>
      </c>
      <c r="S28" s="6">
        <v>44874</v>
      </c>
      <c r="T28" s="4" t="s">
        <v>34</v>
      </c>
      <c r="U28" s="4">
        <v>1122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155</v>
      </c>
      <c r="B29" s="4" t="s">
        <v>26</v>
      </c>
      <c r="C29" s="4" t="s">
        <v>27</v>
      </c>
      <c r="D29" s="4" t="s">
        <v>156</v>
      </c>
      <c r="E29" s="4" t="s">
        <v>157</v>
      </c>
      <c r="F29" s="6">
        <v>44869</v>
      </c>
      <c r="G29" s="6">
        <v>44871</v>
      </c>
      <c r="H29" s="4">
        <v>1</v>
      </c>
      <c r="I29" s="4">
        <v>2</v>
      </c>
      <c r="J29" s="4">
        <v>2</v>
      </c>
      <c r="K29" s="4" t="s">
        <v>30</v>
      </c>
      <c r="L29" s="4">
        <v>2318</v>
      </c>
      <c r="M29" s="4">
        <v>2318</v>
      </c>
      <c r="N29" s="4" t="s">
        <v>158</v>
      </c>
      <c r="O29" s="4" t="s">
        <v>32</v>
      </c>
      <c r="P29" s="4" t="s">
        <v>33</v>
      </c>
      <c r="Q29" s="4">
        <v>0</v>
      </c>
      <c r="R29" s="7">
        <v>44850</v>
      </c>
      <c r="S29" s="6">
        <v>44874</v>
      </c>
      <c r="T29" s="4" t="s">
        <v>34</v>
      </c>
      <c r="U29" s="4">
        <v>2318</v>
      </c>
      <c r="V29" s="4">
        <v>0</v>
      </c>
      <c r="W29" s="4">
        <v>0</v>
      </c>
      <c r="X29" s="4" t="s">
        <v>35</v>
      </c>
      <c r="Y29" s="4" t="s">
        <v>159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157</v>
      </c>
      <c r="F30" s="6">
        <v>44870</v>
      </c>
      <c r="G30" s="6">
        <v>44871</v>
      </c>
      <c r="H30" s="4">
        <v>1</v>
      </c>
      <c r="I30" s="4">
        <v>1</v>
      </c>
      <c r="J30" s="4">
        <v>1</v>
      </c>
      <c r="K30" s="4" t="s">
        <v>30</v>
      </c>
      <c r="L30" s="4">
        <v>549</v>
      </c>
      <c r="M30" s="4">
        <v>549</v>
      </c>
      <c r="N30" s="4" t="s">
        <v>162</v>
      </c>
      <c r="O30" s="4" t="s">
        <v>32</v>
      </c>
      <c r="P30" s="4" t="s">
        <v>33</v>
      </c>
      <c r="Q30" s="4">
        <v>0</v>
      </c>
      <c r="R30" s="7">
        <v>44851</v>
      </c>
      <c r="S30" s="6">
        <v>44874</v>
      </c>
      <c r="T30" s="4" t="s">
        <v>34</v>
      </c>
      <c r="U30" s="4">
        <v>549</v>
      </c>
      <c r="V30" s="4">
        <v>0</v>
      </c>
      <c r="W30" s="4">
        <v>0</v>
      </c>
      <c r="X30" s="4" t="s">
        <v>35</v>
      </c>
      <c r="Y30" s="4" t="s">
        <v>163</v>
      </c>
    </row>
    <row r="31" s="4" customFormat="1" spans="1:25">
      <c r="A31" s="4" t="s">
        <v>164</v>
      </c>
      <c r="B31" s="4" t="s">
        <v>26</v>
      </c>
      <c r="C31" s="4" t="s">
        <v>27</v>
      </c>
      <c r="D31" s="4" t="s">
        <v>165</v>
      </c>
      <c r="E31" s="4" t="s">
        <v>166</v>
      </c>
      <c r="F31" s="6">
        <v>44866</v>
      </c>
      <c r="G31" s="6">
        <v>44871</v>
      </c>
      <c r="H31" s="4">
        <v>1</v>
      </c>
      <c r="I31" s="4">
        <v>5</v>
      </c>
      <c r="J31" s="4">
        <v>5</v>
      </c>
      <c r="K31" s="4" t="s">
        <v>30</v>
      </c>
      <c r="L31" s="4">
        <v>7980</v>
      </c>
      <c r="M31" s="4">
        <v>7980</v>
      </c>
      <c r="N31" s="4" t="s">
        <v>167</v>
      </c>
      <c r="O31" s="4" t="s">
        <v>32</v>
      </c>
      <c r="P31" s="4" t="s">
        <v>33</v>
      </c>
      <c r="Q31" s="4">
        <v>0</v>
      </c>
      <c r="R31" s="7">
        <v>44851</v>
      </c>
      <c r="S31" s="6">
        <v>44874</v>
      </c>
      <c r="T31" s="4" t="s">
        <v>34</v>
      </c>
      <c r="U31" s="4">
        <v>7980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168</v>
      </c>
      <c r="B32" s="4" t="s">
        <v>26</v>
      </c>
      <c r="C32" s="4" t="s">
        <v>27</v>
      </c>
      <c r="D32" s="4" t="s">
        <v>169</v>
      </c>
      <c r="E32" s="4" t="s">
        <v>170</v>
      </c>
      <c r="F32" s="6">
        <v>44870</v>
      </c>
      <c r="G32" s="6">
        <v>44871</v>
      </c>
      <c r="H32" s="4">
        <v>1</v>
      </c>
      <c r="I32" s="4">
        <v>1</v>
      </c>
      <c r="J32" s="4">
        <v>1</v>
      </c>
      <c r="K32" s="4" t="s">
        <v>30</v>
      </c>
      <c r="L32" s="4">
        <v>1222</v>
      </c>
      <c r="M32" s="4">
        <v>1222</v>
      </c>
      <c r="N32" s="4" t="s">
        <v>171</v>
      </c>
      <c r="O32" s="4" t="s">
        <v>32</v>
      </c>
      <c r="P32" s="4" t="s">
        <v>33</v>
      </c>
      <c r="Q32" s="4">
        <v>0</v>
      </c>
      <c r="R32" s="7">
        <v>44851</v>
      </c>
      <c r="S32" s="6">
        <v>44874</v>
      </c>
      <c r="T32" s="4" t="s">
        <v>34</v>
      </c>
      <c r="U32" s="4">
        <v>1222</v>
      </c>
      <c r="V32" s="4">
        <v>0</v>
      </c>
      <c r="W32" s="4">
        <v>0</v>
      </c>
      <c r="X32" s="4" t="s">
        <v>35</v>
      </c>
      <c r="Y32" s="4" t="s">
        <v>172</v>
      </c>
    </row>
    <row r="33" s="4" customFormat="1" spans="1:25">
      <c r="A33" s="4" t="s">
        <v>173</v>
      </c>
      <c r="B33" s="4" t="s">
        <v>26</v>
      </c>
      <c r="C33" s="4" t="s">
        <v>27</v>
      </c>
      <c r="D33" s="4" t="s">
        <v>69</v>
      </c>
      <c r="E33" s="4" t="s">
        <v>174</v>
      </c>
      <c r="F33" s="6">
        <v>44870</v>
      </c>
      <c r="G33" s="6">
        <v>44871</v>
      </c>
      <c r="H33" s="4">
        <v>2</v>
      </c>
      <c r="I33" s="4">
        <v>1</v>
      </c>
      <c r="J33" s="4">
        <v>2</v>
      </c>
      <c r="K33" s="4" t="s">
        <v>30</v>
      </c>
      <c r="L33" s="4">
        <v>1710</v>
      </c>
      <c r="M33" s="4">
        <v>1710</v>
      </c>
      <c r="N33" s="4" t="s">
        <v>175</v>
      </c>
      <c r="O33" s="4" t="s">
        <v>32</v>
      </c>
      <c r="P33" s="4" t="s">
        <v>33</v>
      </c>
      <c r="Q33" s="4">
        <v>0</v>
      </c>
      <c r="R33" s="7">
        <v>44851</v>
      </c>
      <c r="S33" s="6">
        <v>44874</v>
      </c>
      <c r="T33" s="4" t="s">
        <v>34</v>
      </c>
      <c r="U33" s="4">
        <v>1710</v>
      </c>
      <c r="V33" s="4">
        <v>0</v>
      </c>
      <c r="W33" s="4">
        <v>0</v>
      </c>
      <c r="X33" s="4" t="s">
        <v>176</v>
      </c>
      <c r="Y33" s="4" t="s">
        <v>177</v>
      </c>
    </row>
    <row r="34" s="4" customFormat="1" spans="1:25">
      <c r="A34" s="4" t="s">
        <v>178</v>
      </c>
      <c r="B34" s="4" t="s">
        <v>26</v>
      </c>
      <c r="C34" s="4" t="s">
        <v>27</v>
      </c>
      <c r="D34" s="4" t="s">
        <v>179</v>
      </c>
      <c r="E34" s="4" t="s">
        <v>180</v>
      </c>
      <c r="F34" s="6">
        <v>44869</v>
      </c>
      <c r="G34" s="6">
        <v>44871</v>
      </c>
      <c r="H34" s="4">
        <v>1</v>
      </c>
      <c r="I34" s="4">
        <v>2</v>
      </c>
      <c r="J34" s="4">
        <v>2</v>
      </c>
      <c r="K34" s="4" t="s">
        <v>30</v>
      </c>
      <c r="L34" s="4">
        <v>4630</v>
      </c>
      <c r="M34" s="4">
        <v>4630</v>
      </c>
      <c r="N34" s="4" t="s">
        <v>181</v>
      </c>
      <c r="O34" s="4" t="s">
        <v>32</v>
      </c>
      <c r="P34" s="4" t="s">
        <v>33</v>
      </c>
      <c r="Q34" s="4">
        <v>0</v>
      </c>
      <c r="R34" s="7">
        <v>44851</v>
      </c>
      <c r="S34" s="6">
        <v>44874</v>
      </c>
      <c r="T34" s="4" t="s">
        <v>34</v>
      </c>
      <c r="U34" s="4">
        <v>4630</v>
      </c>
      <c r="V34" s="4">
        <v>0</v>
      </c>
      <c r="W34" s="4">
        <v>0</v>
      </c>
      <c r="X34" s="4" t="s">
        <v>35</v>
      </c>
      <c r="Y34" s="4" t="s">
        <v>182</v>
      </c>
    </row>
    <row r="35" s="4" customFormat="1" spans="1:26">
      <c r="A35" s="4" t="s">
        <v>183</v>
      </c>
      <c r="B35" s="4" t="s">
        <v>26</v>
      </c>
      <c r="C35" s="4" t="s">
        <v>27</v>
      </c>
      <c r="D35" s="4" t="s">
        <v>184</v>
      </c>
      <c r="E35" s="4" t="s">
        <v>185</v>
      </c>
      <c r="F35" s="6">
        <v>44867</v>
      </c>
      <c r="G35" s="6">
        <v>44871</v>
      </c>
      <c r="H35" s="4">
        <v>2</v>
      </c>
      <c r="I35" s="4">
        <v>4</v>
      </c>
      <c r="J35" s="4">
        <v>8</v>
      </c>
      <c r="K35" s="4" t="s">
        <v>30</v>
      </c>
      <c r="L35" s="4">
        <v>5100</v>
      </c>
      <c r="M35" s="4">
        <v>5100</v>
      </c>
      <c r="N35" s="4" t="s">
        <v>186</v>
      </c>
      <c r="O35" s="4" t="s">
        <v>32</v>
      </c>
      <c r="P35" s="4" t="s">
        <v>33</v>
      </c>
      <c r="Q35" s="4">
        <v>0</v>
      </c>
      <c r="R35" s="7">
        <v>44851</v>
      </c>
      <c r="S35" s="6">
        <v>44874</v>
      </c>
      <c r="T35" s="4" t="s">
        <v>34</v>
      </c>
      <c r="U35" s="4">
        <v>5100</v>
      </c>
      <c r="V35" s="4">
        <v>0</v>
      </c>
      <c r="W35" s="4">
        <v>0</v>
      </c>
      <c r="X35" s="4" t="s">
        <v>35</v>
      </c>
      <c r="Y35" s="4">
        <v>3134325</v>
      </c>
      <c r="Z35" s="4" t="s">
        <v>187</v>
      </c>
    </row>
    <row r="36" s="4" customFormat="1" spans="1:25">
      <c r="A36" s="4" t="s">
        <v>68</v>
      </c>
      <c r="B36" s="4" t="s">
        <v>26</v>
      </c>
      <c r="C36" s="4" t="s">
        <v>188</v>
      </c>
      <c r="D36" s="4" t="s">
        <v>69</v>
      </c>
      <c r="E36" s="4" t="s">
        <v>70</v>
      </c>
      <c r="F36" s="6">
        <v>44870</v>
      </c>
      <c r="G36" s="6">
        <v>44871</v>
      </c>
      <c r="H36" s="4">
        <v>1</v>
      </c>
      <c r="I36" s="4">
        <v>1</v>
      </c>
      <c r="J36" s="4">
        <v>1</v>
      </c>
      <c r="K36" s="4" t="s">
        <v>30</v>
      </c>
      <c r="L36" s="4">
        <v>-665</v>
      </c>
      <c r="M36" s="4">
        <v>-665</v>
      </c>
      <c r="N36" s="4" t="s">
        <v>71</v>
      </c>
      <c r="O36" s="4" t="s">
        <v>32</v>
      </c>
      <c r="P36" s="4" t="s">
        <v>33</v>
      </c>
      <c r="Q36" s="4">
        <v>0</v>
      </c>
      <c r="R36" s="7">
        <v>44841</v>
      </c>
      <c r="S36" s="6">
        <v>44874</v>
      </c>
      <c r="T36" s="4" t="s">
        <v>34</v>
      </c>
      <c r="U36" s="4">
        <v>-665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189</v>
      </c>
      <c r="B37" s="4" t="s">
        <v>26</v>
      </c>
      <c r="C37" s="4" t="s">
        <v>27</v>
      </c>
      <c r="D37" s="4" t="s">
        <v>190</v>
      </c>
      <c r="E37" s="4" t="s">
        <v>191</v>
      </c>
      <c r="F37" s="6">
        <v>44870</v>
      </c>
      <c r="G37" s="6">
        <v>44871</v>
      </c>
      <c r="H37" s="4">
        <v>1</v>
      </c>
      <c r="I37" s="4">
        <v>1</v>
      </c>
      <c r="J37" s="4">
        <v>1</v>
      </c>
      <c r="K37" s="4" t="s">
        <v>30</v>
      </c>
      <c r="L37" s="4">
        <v>1115</v>
      </c>
      <c r="M37" s="4">
        <v>1115</v>
      </c>
      <c r="N37" s="4" t="s">
        <v>192</v>
      </c>
      <c r="O37" s="4" t="s">
        <v>32</v>
      </c>
      <c r="P37" s="4" t="s">
        <v>33</v>
      </c>
      <c r="Q37" s="4">
        <v>0</v>
      </c>
      <c r="R37" s="7">
        <v>44853</v>
      </c>
      <c r="S37" s="6">
        <v>44874</v>
      </c>
      <c r="T37" s="4" t="s">
        <v>34</v>
      </c>
      <c r="U37" s="4">
        <v>1115</v>
      </c>
      <c r="V37" s="4">
        <v>0</v>
      </c>
      <c r="W37" s="4">
        <v>0</v>
      </c>
      <c r="X37" s="4" t="s">
        <v>35</v>
      </c>
      <c r="Y37" s="4" t="s">
        <v>193</v>
      </c>
    </row>
    <row r="38" s="4" customFormat="1" spans="1:25">
      <c r="A38" s="4" t="s">
        <v>194</v>
      </c>
      <c r="B38" s="4" t="s">
        <v>26</v>
      </c>
      <c r="C38" s="4" t="s">
        <v>27</v>
      </c>
      <c r="D38" s="4" t="s">
        <v>195</v>
      </c>
      <c r="E38" s="4" t="s">
        <v>196</v>
      </c>
      <c r="F38" s="6">
        <v>44868</v>
      </c>
      <c r="G38" s="6">
        <v>44871</v>
      </c>
      <c r="H38" s="4">
        <v>1</v>
      </c>
      <c r="I38" s="4">
        <v>3</v>
      </c>
      <c r="J38" s="4">
        <v>3</v>
      </c>
      <c r="K38" s="4" t="s">
        <v>30</v>
      </c>
      <c r="L38" s="4">
        <v>1413</v>
      </c>
      <c r="M38" s="4">
        <v>1413</v>
      </c>
      <c r="N38" s="4" t="s">
        <v>197</v>
      </c>
      <c r="O38" s="4" t="s">
        <v>32</v>
      </c>
      <c r="P38" s="4" t="s">
        <v>33</v>
      </c>
      <c r="Q38" s="4">
        <v>0</v>
      </c>
      <c r="R38" s="7">
        <v>44853</v>
      </c>
      <c r="S38" s="6">
        <v>44874</v>
      </c>
      <c r="T38" s="4" t="s">
        <v>34</v>
      </c>
      <c r="U38" s="4">
        <v>1413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198</v>
      </c>
      <c r="B39" s="4" t="s">
        <v>26</v>
      </c>
      <c r="C39" s="4" t="s">
        <v>27</v>
      </c>
      <c r="D39" s="4" t="s">
        <v>199</v>
      </c>
      <c r="E39" s="4" t="s">
        <v>157</v>
      </c>
      <c r="F39" s="6">
        <v>44869</v>
      </c>
      <c r="G39" s="6">
        <v>44871</v>
      </c>
      <c r="H39" s="4">
        <v>1</v>
      </c>
      <c r="I39" s="4">
        <v>2</v>
      </c>
      <c r="J39" s="4">
        <v>2</v>
      </c>
      <c r="K39" s="4" t="s">
        <v>30</v>
      </c>
      <c r="L39" s="4">
        <v>2768</v>
      </c>
      <c r="M39" s="4">
        <v>2768</v>
      </c>
      <c r="N39" s="4" t="s">
        <v>200</v>
      </c>
      <c r="O39" s="4" t="s">
        <v>32</v>
      </c>
      <c r="P39" s="4" t="s">
        <v>33</v>
      </c>
      <c r="Q39" s="4">
        <v>0</v>
      </c>
      <c r="R39" s="7">
        <v>44853</v>
      </c>
      <c r="S39" s="6">
        <v>44874</v>
      </c>
      <c r="T39" s="4" t="s">
        <v>34</v>
      </c>
      <c r="U39" s="4">
        <v>2768</v>
      </c>
      <c r="V39" s="4">
        <v>0</v>
      </c>
      <c r="W39" s="4">
        <v>0</v>
      </c>
      <c r="X39" s="4" t="s">
        <v>201</v>
      </c>
      <c r="Y39" s="4" t="s">
        <v>202</v>
      </c>
    </row>
    <row r="40" s="4" customFormat="1" spans="1:25">
      <c r="A40" s="4" t="s">
        <v>178</v>
      </c>
      <c r="B40" s="4" t="s">
        <v>26</v>
      </c>
      <c r="C40" s="4" t="s">
        <v>188</v>
      </c>
      <c r="D40" s="4" t="s">
        <v>179</v>
      </c>
      <c r="E40" s="4" t="s">
        <v>180</v>
      </c>
      <c r="F40" s="6">
        <v>44869</v>
      </c>
      <c r="G40" s="6">
        <v>44871</v>
      </c>
      <c r="H40" s="4">
        <v>1</v>
      </c>
      <c r="I40" s="4">
        <v>2</v>
      </c>
      <c r="J40" s="4">
        <v>2</v>
      </c>
      <c r="K40" s="4" t="s">
        <v>30</v>
      </c>
      <c r="L40" s="4">
        <v>-4630</v>
      </c>
      <c r="M40" s="4">
        <v>-4630</v>
      </c>
      <c r="N40" s="4" t="s">
        <v>181</v>
      </c>
      <c r="O40" s="4" t="s">
        <v>32</v>
      </c>
      <c r="P40" s="4" t="s">
        <v>33</v>
      </c>
      <c r="Q40" s="4">
        <v>0</v>
      </c>
      <c r="R40" s="7">
        <v>44851</v>
      </c>
      <c r="S40" s="6">
        <v>44874</v>
      </c>
      <c r="T40" s="4" t="s">
        <v>34</v>
      </c>
      <c r="U40" s="4">
        <v>-4630</v>
      </c>
      <c r="V40" s="4">
        <v>0</v>
      </c>
      <c r="W40" s="4">
        <v>0</v>
      </c>
      <c r="X40" s="4" t="s">
        <v>35</v>
      </c>
      <c r="Y40" s="4" t="s">
        <v>182</v>
      </c>
    </row>
    <row r="41" s="4" customFormat="1" spans="1:25">
      <c r="A41" s="4" t="s">
        <v>203</v>
      </c>
      <c r="B41" s="4" t="s">
        <v>26</v>
      </c>
      <c r="C41" s="4" t="s">
        <v>27</v>
      </c>
      <c r="D41" s="4" t="s">
        <v>204</v>
      </c>
      <c r="E41" s="4" t="s">
        <v>205</v>
      </c>
      <c r="F41" s="6">
        <v>44869</v>
      </c>
      <c r="G41" s="6">
        <v>44871</v>
      </c>
      <c r="H41" s="4">
        <v>1</v>
      </c>
      <c r="I41" s="4">
        <v>2</v>
      </c>
      <c r="J41" s="4">
        <v>2</v>
      </c>
      <c r="K41" s="4" t="s">
        <v>30</v>
      </c>
      <c r="L41" s="4">
        <v>3299</v>
      </c>
      <c r="M41" s="4">
        <v>3299</v>
      </c>
      <c r="N41" s="4" t="s">
        <v>206</v>
      </c>
      <c r="O41" s="4" t="s">
        <v>32</v>
      </c>
      <c r="P41" s="4" t="s">
        <v>33</v>
      </c>
      <c r="Q41" s="4">
        <v>0</v>
      </c>
      <c r="R41" s="7">
        <v>44854</v>
      </c>
      <c r="S41" s="6">
        <v>44874</v>
      </c>
      <c r="T41" s="4" t="s">
        <v>34</v>
      </c>
      <c r="U41" s="4">
        <v>3299</v>
      </c>
      <c r="V41" s="4">
        <v>0</v>
      </c>
      <c r="W41" s="4">
        <v>0</v>
      </c>
      <c r="X41" s="4" t="s">
        <v>35</v>
      </c>
      <c r="Y41" s="4" t="s">
        <v>207</v>
      </c>
    </row>
    <row r="42" s="4" customFormat="1" spans="1:25">
      <c r="A42" s="4" t="s">
        <v>208</v>
      </c>
      <c r="B42" s="4" t="s">
        <v>26</v>
      </c>
      <c r="C42" s="4" t="s">
        <v>27</v>
      </c>
      <c r="D42" s="4" t="s">
        <v>209</v>
      </c>
      <c r="E42" s="4" t="s">
        <v>29</v>
      </c>
      <c r="F42" s="6">
        <v>44870</v>
      </c>
      <c r="G42" s="6">
        <v>44871</v>
      </c>
      <c r="H42" s="4">
        <v>1</v>
      </c>
      <c r="I42" s="4">
        <v>1</v>
      </c>
      <c r="J42" s="4">
        <v>1</v>
      </c>
      <c r="K42" s="4" t="s">
        <v>30</v>
      </c>
      <c r="L42" s="4">
        <v>1147</v>
      </c>
      <c r="M42" s="4">
        <v>1147</v>
      </c>
      <c r="N42" s="4" t="s">
        <v>210</v>
      </c>
      <c r="O42" s="4" t="s">
        <v>32</v>
      </c>
      <c r="P42" s="4" t="s">
        <v>33</v>
      </c>
      <c r="Q42" s="4">
        <v>0</v>
      </c>
      <c r="R42" s="7">
        <v>44855</v>
      </c>
      <c r="S42" s="6">
        <v>44874</v>
      </c>
      <c r="T42" s="4" t="s">
        <v>34</v>
      </c>
      <c r="U42" s="4">
        <v>1147</v>
      </c>
      <c r="V42" s="4">
        <v>0</v>
      </c>
      <c r="W42" s="4">
        <v>0</v>
      </c>
      <c r="X42" s="4" t="s">
        <v>35</v>
      </c>
      <c r="Y42" s="4" t="s">
        <v>211</v>
      </c>
    </row>
    <row r="43" s="4" customFormat="1" spans="1:25">
      <c r="A43" s="4" t="s">
        <v>212</v>
      </c>
      <c r="B43" s="4" t="s">
        <v>26</v>
      </c>
      <c r="C43" s="4" t="s">
        <v>27</v>
      </c>
      <c r="D43" s="4" t="s">
        <v>213</v>
      </c>
      <c r="E43" s="4" t="s">
        <v>214</v>
      </c>
      <c r="F43" s="6">
        <v>44868</v>
      </c>
      <c r="G43" s="6">
        <v>44871</v>
      </c>
      <c r="H43" s="4">
        <v>1</v>
      </c>
      <c r="I43" s="4">
        <v>3</v>
      </c>
      <c r="J43" s="4">
        <v>3</v>
      </c>
      <c r="K43" s="4" t="s">
        <v>30</v>
      </c>
      <c r="L43" s="4">
        <v>2451</v>
      </c>
      <c r="M43" s="4">
        <v>2451</v>
      </c>
      <c r="N43" s="4" t="s">
        <v>215</v>
      </c>
      <c r="O43" s="4" t="s">
        <v>32</v>
      </c>
      <c r="P43" s="4" t="s">
        <v>33</v>
      </c>
      <c r="Q43" s="4">
        <v>0</v>
      </c>
      <c r="R43" s="7">
        <v>44855</v>
      </c>
      <c r="S43" s="6">
        <v>44874</v>
      </c>
      <c r="T43" s="4" t="s">
        <v>34</v>
      </c>
      <c r="U43" s="4">
        <v>2451</v>
      </c>
      <c r="V43" s="4">
        <v>0</v>
      </c>
      <c r="W43" s="4">
        <v>0</v>
      </c>
      <c r="X43" s="4" t="s">
        <v>216</v>
      </c>
      <c r="Y43" s="4" t="s">
        <v>217</v>
      </c>
    </row>
    <row r="44" s="4" customFormat="1" spans="1:25">
      <c r="A44" s="4" t="s">
        <v>218</v>
      </c>
      <c r="B44" s="4" t="s">
        <v>26</v>
      </c>
      <c r="C44" s="4" t="s">
        <v>27</v>
      </c>
      <c r="D44" s="4" t="s">
        <v>219</v>
      </c>
      <c r="E44" s="4" t="s">
        <v>220</v>
      </c>
      <c r="F44" s="6">
        <v>44868</v>
      </c>
      <c r="G44" s="6">
        <v>44871</v>
      </c>
      <c r="H44" s="4">
        <v>1</v>
      </c>
      <c r="I44" s="4">
        <v>3</v>
      </c>
      <c r="J44" s="4">
        <v>3</v>
      </c>
      <c r="K44" s="4" t="s">
        <v>30</v>
      </c>
      <c r="L44" s="4">
        <v>7236</v>
      </c>
      <c r="M44" s="4">
        <v>7236</v>
      </c>
      <c r="N44" s="4" t="s">
        <v>221</v>
      </c>
      <c r="O44" s="4" t="s">
        <v>32</v>
      </c>
      <c r="P44" s="4" t="s">
        <v>33</v>
      </c>
      <c r="Q44" s="4">
        <v>0</v>
      </c>
      <c r="R44" s="7">
        <v>44856</v>
      </c>
      <c r="S44" s="6">
        <v>44874</v>
      </c>
      <c r="T44" s="4" t="s">
        <v>34</v>
      </c>
      <c r="U44" s="4">
        <v>7236</v>
      </c>
      <c r="V44" s="4">
        <v>0</v>
      </c>
      <c r="W44" s="4">
        <v>0</v>
      </c>
      <c r="X44" s="4" t="s">
        <v>222</v>
      </c>
      <c r="Y44" s="4" t="s">
        <v>35</v>
      </c>
    </row>
    <row r="45" s="4" customFormat="1" spans="1:25">
      <c r="A45" s="4" t="s">
        <v>223</v>
      </c>
      <c r="B45" s="4" t="s">
        <v>26</v>
      </c>
      <c r="C45" s="4" t="s">
        <v>27</v>
      </c>
      <c r="D45" s="4" t="s">
        <v>224</v>
      </c>
      <c r="E45" s="4" t="s">
        <v>225</v>
      </c>
      <c r="F45" s="6">
        <v>44869</v>
      </c>
      <c r="G45" s="6">
        <v>44871</v>
      </c>
      <c r="H45" s="4">
        <v>1</v>
      </c>
      <c r="I45" s="4">
        <v>2</v>
      </c>
      <c r="J45" s="4">
        <v>2</v>
      </c>
      <c r="K45" s="4" t="s">
        <v>30</v>
      </c>
      <c r="L45" s="4">
        <v>312</v>
      </c>
      <c r="M45" s="4">
        <v>312</v>
      </c>
      <c r="N45" s="4" t="s">
        <v>226</v>
      </c>
      <c r="O45" s="4" t="s">
        <v>32</v>
      </c>
      <c r="P45" s="4" t="s">
        <v>33</v>
      </c>
      <c r="Q45" s="4">
        <v>0</v>
      </c>
      <c r="R45" s="7">
        <v>44856</v>
      </c>
      <c r="S45" s="6">
        <v>44874</v>
      </c>
      <c r="T45" s="4" t="s">
        <v>34</v>
      </c>
      <c r="U45" s="4">
        <v>312</v>
      </c>
      <c r="V45" s="4">
        <v>0</v>
      </c>
      <c r="W45" s="4">
        <v>0</v>
      </c>
      <c r="X45" s="4" t="s">
        <v>227</v>
      </c>
      <c r="Y45" s="4" t="s">
        <v>228</v>
      </c>
    </row>
    <row r="46" s="4" customFormat="1" spans="1:25">
      <c r="A46" s="4" t="s">
        <v>229</v>
      </c>
      <c r="B46" s="4" t="s">
        <v>26</v>
      </c>
      <c r="C46" s="4" t="s">
        <v>27</v>
      </c>
      <c r="D46" s="4" t="s">
        <v>230</v>
      </c>
      <c r="E46" s="4" t="s">
        <v>231</v>
      </c>
      <c r="F46" s="6">
        <v>44869</v>
      </c>
      <c r="G46" s="6">
        <v>44871</v>
      </c>
      <c r="H46" s="4">
        <v>1</v>
      </c>
      <c r="I46" s="4">
        <v>2</v>
      </c>
      <c r="J46" s="4">
        <v>2</v>
      </c>
      <c r="K46" s="4" t="s">
        <v>30</v>
      </c>
      <c r="L46" s="4">
        <v>700</v>
      </c>
      <c r="M46" s="4">
        <v>700</v>
      </c>
      <c r="N46" s="4" t="s">
        <v>232</v>
      </c>
      <c r="O46" s="4" t="s">
        <v>32</v>
      </c>
      <c r="P46" s="4" t="s">
        <v>33</v>
      </c>
      <c r="Q46" s="4">
        <v>0</v>
      </c>
      <c r="R46" s="7">
        <v>44857</v>
      </c>
      <c r="S46" s="6">
        <v>44874</v>
      </c>
      <c r="T46" s="4" t="s">
        <v>34</v>
      </c>
      <c r="U46" s="4">
        <v>700</v>
      </c>
      <c r="V46" s="4">
        <v>0</v>
      </c>
      <c r="W46" s="4">
        <v>0</v>
      </c>
      <c r="X46" s="4" t="s">
        <v>233</v>
      </c>
      <c r="Y46" s="4" t="s">
        <v>35</v>
      </c>
    </row>
    <row r="47" s="4" customFormat="1" spans="1:25">
      <c r="A47" s="4" t="s">
        <v>234</v>
      </c>
      <c r="B47" s="4" t="s">
        <v>26</v>
      </c>
      <c r="C47" s="4" t="s">
        <v>27</v>
      </c>
      <c r="D47" s="4" t="s">
        <v>235</v>
      </c>
      <c r="E47" s="4" t="s">
        <v>52</v>
      </c>
      <c r="F47" s="6">
        <v>44870</v>
      </c>
      <c r="G47" s="6">
        <v>44871</v>
      </c>
      <c r="H47" s="4">
        <v>1</v>
      </c>
      <c r="I47" s="4">
        <v>1</v>
      </c>
      <c r="J47" s="4">
        <v>1</v>
      </c>
      <c r="K47" s="4" t="s">
        <v>30</v>
      </c>
      <c r="L47" s="4">
        <v>637</v>
      </c>
      <c r="M47" s="4">
        <v>637</v>
      </c>
      <c r="N47" s="4" t="s">
        <v>236</v>
      </c>
      <c r="O47" s="4" t="s">
        <v>32</v>
      </c>
      <c r="P47" s="4" t="s">
        <v>33</v>
      </c>
      <c r="Q47" s="4">
        <v>0</v>
      </c>
      <c r="R47" s="7">
        <v>44857</v>
      </c>
      <c r="S47" s="6">
        <v>44874</v>
      </c>
      <c r="T47" s="4" t="s">
        <v>34</v>
      </c>
      <c r="U47" s="4">
        <v>637</v>
      </c>
      <c r="V47" s="4">
        <v>0</v>
      </c>
      <c r="W47" s="4">
        <v>0</v>
      </c>
      <c r="X47" s="4" t="s">
        <v>237</v>
      </c>
      <c r="Y47" s="4" t="s">
        <v>35</v>
      </c>
    </row>
    <row r="48" s="4" customFormat="1" spans="1:25">
      <c r="A48" s="4" t="s">
        <v>238</v>
      </c>
      <c r="B48" s="4" t="s">
        <v>26</v>
      </c>
      <c r="C48" s="4" t="s">
        <v>27</v>
      </c>
      <c r="D48" s="4" t="s">
        <v>239</v>
      </c>
      <c r="E48" s="4" t="s">
        <v>240</v>
      </c>
      <c r="F48" s="6">
        <v>44870</v>
      </c>
      <c r="G48" s="6">
        <v>44871</v>
      </c>
      <c r="H48" s="4">
        <v>1</v>
      </c>
      <c r="I48" s="4">
        <v>1</v>
      </c>
      <c r="J48" s="4">
        <v>1</v>
      </c>
      <c r="K48" s="4" t="s">
        <v>30</v>
      </c>
      <c r="L48" s="4">
        <v>826</v>
      </c>
      <c r="M48" s="4">
        <v>826</v>
      </c>
      <c r="N48" s="4" t="s">
        <v>241</v>
      </c>
      <c r="O48" s="4" t="s">
        <v>32</v>
      </c>
      <c r="P48" s="4" t="s">
        <v>33</v>
      </c>
      <c r="Q48" s="4">
        <v>0</v>
      </c>
      <c r="R48" s="7">
        <v>44858</v>
      </c>
      <c r="S48" s="6">
        <v>44874</v>
      </c>
      <c r="T48" s="4" t="s">
        <v>34</v>
      </c>
      <c r="U48" s="4">
        <v>826</v>
      </c>
      <c r="V48" s="4">
        <v>0</v>
      </c>
      <c r="W48" s="4">
        <v>0</v>
      </c>
      <c r="X48" s="4" t="s">
        <v>35</v>
      </c>
      <c r="Y48" s="4" t="s">
        <v>242</v>
      </c>
    </row>
    <row r="49" s="4" customFormat="1" spans="1:25">
      <c r="A49" s="4" t="s">
        <v>243</v>
      </c>
      <c r="B49" s="4" t="s">
        <v>26</v>
      </c>
      <c r="C49" s="4" t="s">
        <v>27</v>
      </c>
      <c r="D49" s="4" t="s">
        <v>244</v>
      </c>
      <c r="E49" s="4" t="s">
        <v>126</v>
      </c>
      <c r="F49" s="6">
        <v>44870</v>
      </c>
      <c r="G49" s="6">
        <v>44871</v>
      </c>
      <c r="H49" s="4">
        <v>1</v>
      </c>
      <c r="I49" s="4">
        <v>1</v>
      </c>
      <c r="J49" s="4">
        <v>1</v>
      </c>
      <c r="K49" s="4" t="s">
        <v>30</v>
      </c>
      <c r="L49" s="4">
        <v>1018</v>
      </c>
      <c r="M49" s="4">
        <v>1018</v>
      </c>
      <c r="N49" s="4" t="s">
        <v>245</v>
      </c>
      <c r="O49" s="4" t="s">
        <v>32</v>
      </c>
      <c r="P49" s="4" t="s">
        <v>33</v>
      </c>
      <c r="Q49" s="4">
        <v>0</v>
      </c>
      <c r="R49" s="7">
        <v>44859</v>
      </c>
      <c r="S49" s="6">
        <v>44874</v>
      </c>
      <c r="T49" s="4" t="s">
        <v>34</v>
      </c>
      <c r="U49" s="4">
        <v>1018</v>
      </c>
      <c r="V49" s="4">
        <v>0</v>
      </c>
      <c r="W49" s="4">
        <v>0</v>
      </c>
      <c r="X49" s="4" t="s">
        <v>246</v>
      </c>
      <c r="Y49" s="4" t="s">
        <v>35</v>
      </c>
    </row>
    <row r="50" s="4" customFormat="1" spans="1:25">
      <c r="A50" s="4" t="s">
        <v>247</v>
      </c>
      <c r="B50" s="4" t="s">
        <v>26</v>
      </c>
      <c r="C50" s="4" t="s">
        <v>27</v>
      </c>
      <c r="D50" s="4" t="s">
        <v>248</v>
      </c>
      <c r="E50" s="4" t="s">
        <v>249</v>
      </c>
      <c r="F50" s="6">
        <v>44868</v>
      </c>
      <c r="G50" s="6">
        <v>44871</v>
      </c>
      <c r="H50" s="4">
        <v>1</v>
      </c>
      <c r="I50" s="4">
        <v>3</v>
      </c>
      <c r="J50" s="4">
        <v>3</v>
      </c>
      <c r="K50" s="4" t="s">
        <v>30</v>
      </c>
      <c r="L50" s="4">
        <v>9090</v>
      </c>
      <c r="M50" s="4">
        <v>9090</v>
      </c>
      <c r="N50" s="4" t="s">
        <v>250</v>
      </c>
      <c r="O50" s="4" t="s">
        <v>32</v>
      </c>
      <c r="P50" s="4" t="s">
        <v>33</v>
      </c>
      <c r="Q50" s="4">
        <v>0</v>
      </c>
      <c r="R50" s="7">
        <v>44860</v>
      </c>
      <c r="S50" s="6">
        <v>44874</v>
      </c>
      <c r="T50" s="4" t="s">
        <v>34</v>
      </c>
      <c r="U50" s="4">
        <v>9090</v>
      </c>
      <c r="V50" s="4">
        <v>0</v>
      </c>
      <c r="W50" s="4">
        <v>0</v>
      </c>
      <c r="X50" s="4" t="s">
        <v>251</v>
      </c>
      <c r="Y50" s="4" t="s">
        <v>252</v>
      </c>
    </row>
    <row r="51" s="4" customFormat="1" spans="1:25">
      <c r="A51" s="4" t="s">
        <v>253</v>
      </c>
      <c r="B51" s="4" t="s">
        <v>26</v>
      </c>
      <c r="C51" s="4" t="s">
        <v>27</v>
      </c>
      <c r="D51" s="4" t="s">
        <v>254</v>
      </c>
      <c r="E51" s="4" t="s">
        <v>255</v>
      </c>
      <c r="F51" s="6">
        <v>44869</v>
      </c>
      <c r="G51" s="6">
        <v>44871</v>
      </c>
      <c r="H51" s="4">
        <v>1</v>
      </c>
      <c r="I51" s="4">
        <v>2</v>
      </c>
      <c r="J51" s="4">
        <v>2</v>
      </c>
      <c r="K51" s="4" t="s">
        <v>30</v>
      </c>
      <c r="L51" s="4">
        <v>722</v>
      </c>
      <c r="M51" s="4">
        <v>722</v>
      </c>
      <c r="N51" s="4" t="s">
        <v>256</v>
      </c>
      <c r="O51" s="4" t="s">
        <v>32</v>
      </c>
      <c r="P51" s="4" t="s">
        <v>33</v>
      </c>
      <c r="Q51" s="4">
        <v>0</v>
      </c>
      <c r="R51" s="7">
        <v>44860</v>
      </c>
      <c r="S51" s="6">
        <v>44874</v>
      </c>
      <c r="T51" s="4" t="s">
        <v>34</v>
      </c>
      <c r="U51" s="4">
        <v>722</v>
      </c>
      <c r="V51" s="4">
        <v>0</v>
      </c>
      <c r="W51" s="4">
        <v>0</v>
      </c>
      <c r="X51" s="4" t="s">
        <v>257</v>
      </c>
      <c r="Y51" s="4" t="s">
        <v>35</v>
      </c>
    </row>
    <row r="52" s="4" customFormat="1" spans="1:25">
      <c r="A52" s="4" t="s">
        <v>258</v>
      </c>
      <c r="B52" s="4" t="s">
        <v>26</v>
      </c>
      <c r="C52" s="4" t="s">
        <v>27</v>
      </c>
      <c r="D52" s="4" t="s">
        <v>259</v>
      </c>
      <c r="E52" s="4" t="s">
        <v>260</v>
      </c>
      <c r="F52" s="6">
        <v>44869</v>
      </c>
      <c r="G52" s="6">
        <v>44871</v>
      </c>
      <c r="H52" s="4">
        <v>1</v>
      </c>
      <c r="I52" s="4">
        <v>2</v>
      </c>
      <c r="J52" s="4">
        <v>2</v>
      </c>
      <c r="K52" s="4" t="s">
        <v>30</v>
      </c>
      <c r="L52" s="4">
        <v>1466</v>
      </c>
      <c r="M52" s="4">
        <v>1466</v>
      </c>
      <c r="N52" s="4" t="s">
        <v>261</v>
      </c>
      <c r="O52" s="4" t="s">
        <v>32</v>
      </c>
      <c r="P52" s="4" t="s">
        <v>33</v>
      </c>
      <c r="Q52" s="4">
        <v>0</v>
      </c>
      <c r="R52" s="7">
        <v>44860</v>
      </c>
      <c r="S52" s="6">
        <v>44874</v>
      </c>
      <c r="T52" s="4" t="s">
        <v>34</v>
      </c>
      <c r="U52" s="4">
        <v>1466</v>
      </c>
      <c r="V52" s="4">
        <v>0</v>
      </c>
      <c r="W52" s="4">
        <v>0</v>
      </c>
      <c r="X52" s="4" t="s">
        <v>262</v>
      </c>
      <c r="Y52" s="4" t="s">
        <v>263</v>
      </c>
    </row>
    <row r="53" s="4" customFormat="1" spans="1:25">
      <c r="A53" s="4" t="s">
        <v>264</v>
      </c>
      <c r="B53" s="4" t="s">
        <v>26</v>
      </c>
      <c r="C53" s="4" t="s">
        <v>27</v>
      </c>
      <c r="D53" s="4" t="s">
        <v>265</v>
      </c>
      <c r="E53" s="4" t="s">
        <v>266</v>
      </c>
      <c r="F53" s="6">
        <v>44869</v>
      </c>
      <c r="G53" s="6">
        <v>44871</v>
      </c>
      <c r="H53" s="4">
        <v>1</v>
      </c>
      <c r="I53" s="4">
        <v>2</v>
      </c>
      <c r="J53" s="4">
        <v>2</v>
      </c>
      <c r="K53" s="4" t="s">
        <v>30</v>
      </c>
      <c r="L53" s="4">
        <v>5770</v>
      </c>
      <c r="M53" s="4">
        <v>5770</v>
      </c>
      <c r="N53" s="4" t="s">
        <v>267</v>
      </c>
      <c r="O53" s="4" t="s">
        <v>32</v>
      </c>
      <c r="P53" s="4" t="s">
        <v>33</v>
      </c>
      <c r="Q53" s="4">
        <v>0</v>
      </c>
      <c r="R53" s="7">
        <v>44861</v>
      </c>
      <c r="S53" s="6">
        <v>44874</v>
      </c>
      <c r="T53" s="4" t="s">
        <v>34</v>
      </c>
      <c r="U53" s="4">
        <v>5770</v>
      </c>
      <c r="V53" s="4">
        <v>0</v>
      </c>
      <c r="W53" s="4">
        <v>0</v>
      </c>
      <c r="X53" s="4" t="s">
        <v>268</v>
      </c>
      <c r="Y53" s="4" t="s">
        <v>269</v>
      </c>
    </row>
    <row r="54" s="4" customFormat="1" spans="1:25">
      <c r="A54" s="4" t="s">
        <v>270</v>
      </c>
      <c r="B54" s="4" t="s">
        <v>26</v>
      </c>
      <c r="C54" s="4" t="s">
        <v>27</v>
      </c>
      <c r="D54" s="4" t="s">
        <v>271</v>
      </c>
      <c r="E54" s="4" t="s">
        <v>191</v>
      </c>
      <c r="F54" s="6">
        <v>44870</v>
      </c>
      <c r="G54" s="6">
        <v>44871</v>
      </c>
      <c r="H54" s="4">
        <v>1</v>
      </c>
      <c r="I54" s="4">
        <v>1</v>
      </c>
      <c r="J54" s="4">
        <v>1</v>
      </c>
      <c r="K54" s="4" t="s">
        <v>30</v>
      </c>
      <c r="L54" s="4">
        <v>572</v>
      </c>
      <c r="M54" s="4">
        <v>572</v>
      </c>
      <c r="N54" s="4" t="s">
        <v>272</v>
      </c>
      <c r="O54" s="4" t="s">
        <v>32</v>
      </c>
      <c r="P54" s="4" t="s">
        <v>33</v>
      </c>
      <c r="Q54" s="4">
        <v>0</v>
      </c>
      <c r="R54" s="7">
        <v>44861</v>
      </c>
      <c r="S54" s="6">
        <v>44874</v>
      </c>
      <c r="T54" s="4" t="s">
        <v>34</v>
      </c>
      <c r="U54" s="4">
        <v>572</v>
      </c>
      <c r="V54" s="4">
        <v>0</v>
      </c>
      <c r="W54" s="4">
        <v>0</v>
      </c>
      <c r="X54" s="4" t="s">
        <v>273</v>
      </c>
      <c r="Y54" s="4" t="s">
        <v>35</v>
      </c>
    </row>
    <row r="55" s="4" customFormat="1" spans="1:25">
      <c r="A55" s="4" t="s">
        <v>274</v>
      </c>
      <c r="B55" s="4" t="s">
        <v>26</v>
      </c>
      <c r="C55" s="4" t="s">
        <v>27</v>
      </c>
      <c r="D55" s="4" t="s">
        <v>275</v>
      </c>
      <c r="E55" s="4" t="s">
        <v>276</v>
      </c>
      <c r="F55" s="6">
        <v>44870</v>
      </c>
      <c r="G55" s="6">
        <v>44871</v>
      </c>
      <c r="H55" s="4">
        <v>1</v>
      </c>
      <c r="I55" s="4">
        <v>1</v>
      </c>
      <c r="J55" s="4">
        <v>1</v>
      </c>
      <c r="K55" s="4" t="s">
        <v>30</v>
      </c>
      <c r="L55" s="4">
        <v>1696</v>
      </c>
      <c r="M55" s="4">
        <v>1696</v>
      </c>
      <c r="N55" s="4" t="s">
        <v>277</v>
      </c>
      <c r="O55" s="4" t="s">
        <v>32</v>
      </c>
      <c r="P55" s="4" t="s">
        <v>33</v>
      </c>
      <c r="Q55" s="4">
        <v>0</v>
      </c>
      <c r="R55" s="7">
        <v>44861</v>
      </c>
      <c r="S55" s="6">
        <v>44874</v>
      </c>
      <c r="T55" s="4" t="s">
        <v>34</v>
      </c>
      <c r="U55" s="4">
        <v>1696</v>
      </c>
      <c r="V55" s="4">
        <v>0</v>
      </c>
      <c r="W55" s="4">
        <v>0</v>
      </c>
      <c r="X55" s="4" t="s">
        <v>278</v>
      </c>
      <c r="Y55" s="4" t="s">
        <v>279</v>
      </c>
    </row>
    <row r="56" s="4" customFormat="1" spans="1:25">
      <c r="A56" s="4" t="s">
        <v>280</v>
      </c>
      <c r="B56" s="4" t="s">
        <v>26</v>
      </c>
      <c r="C56" s="4" t="s">
        <v>27</v>
      </c>
      <c r="D56" s="4" t="s">
        <v>281</v>
      </c>
      <c r="E56" s="4" t="s">
        <v>282</v>
      </c>
      <c r="F56" s="6">
        <v>44869</v>
      </c>
      <c r="G56" s="6">
        <v>44871</v>
      </c>
      <c r="H56" s="4">
        <v>1</v>
      </c>
      <c r="I56" s="4">
        <v>2</v>
      </c>
      <c r="J56" s="4">
        <v>2</v>
      </c>
      <c r="K56" s="4" t="s">
        <v>30</v>
      </c>
      <c r="L56" s="4">
        <v>952</v>
      </c>
      <c r="M56" s="4">
        <v>952</v>
      </c>
      <c r="N56" s="4" t="s">
        <v>283</v>
      </c>
      <c r="O56" s="4" t="s">
        <v>32</v>
      </c>
      <c r="P56" s="4" t="s">
        <v>33</v>
      </c>
      <c r="Q56" s="4">
        <v>0</v>
      </c>
      <c r="R56" s="7">
        <v>44861</v>
      </c>
      <c r="S56" s="6">
        <v>44874</v>
      </c>
      <c r="T56" s="4" t="s">
        <v>34</v>
      </c>
      <c r="U56" s="4">
        <v>952</v>
      </c>
      <c r="V56" s="4">
        <v>0</v>
      </c>
      <c r="W56" s="4">
        <v>0</v>
      </c>
      <c r="X56" s="4" t="s">
        <v>284</v>
      </c>
      <c r="Y56" s="4" t="s">
        <v>285</v>
      </c>
    </row>
    <row r="57" s="4" customFormat="1" spans="1:25">
      <c r="A57" s="4" t="s">
        <v>286</v>
      </c>
      <c r="B57" s="4" t="s">
        <v>26</v>
      </c>
      <c r="C57" s="4" t="s">
        <v>27</v>
      </c>
      <c r="D57" s="4" t="s">
        <v>287</v>
      </c>
      <c r="E57" s="4" t="s">
        <v>288</v>
      </c>
      <c r="F57" s="6">
        <v>44870</v>
      </c>
      <c r="G57" s="6">
        <v>44871</v>
      </c>
      <c r="H57" s="4">
        <v>1</v>
      </c>
      <c r="I57" s="4">
        <v>1</v>
      </c>
      <c r="J57" s="4">
        <v>1</v>
      </c>
      <c r="K57" s="4" t="s">
        <v>30</v>
      </c>
      <c r="L57" s="4">
        <v>490</v>
      </c>
      <c r="M57" s="4">
        <v>490</v>
      </c>
      <c r="N57" s="4" t="s">
        <v>289</v>
      </c>
      <c r="O57" s="4" t="s">
        <v>32</v>
      </c>
      <c r="P57" s="4" t="s">
        <v>33</v>
      </c>
      <c r="Q57" s="4">
        <v>0</v>
      </c>
      <c r="R57" s="7">
        <v>44861</v>
      </c>
      <c r="S57" s="6">
        <v>44874</v>
      </c>
      <c r="T57" s="4" t="s">
        <v>34</v>
      </c>
      <c r="U57" s="4">
        <v>490</v>
      </c>
      <c r="V57" s="4">
        <v>0</v>
      </c>
      <c r="W57" s="4">
        <v>0</v>
      </c>
      <c r="X57" s="4" t="s">
        <v>290</v>
      </c>
      <c r="Y57" s="4" t="s">
        <v>291</v>
      </c>
    </row>
    <row r="58" s="4" customFormat="1" spans="1:25">
      <c r="A58" s="4" t="s">
        <v>292</v>
      </c>
      <c r="B58" s="4" t="s">
        <v>26</v>
      </c>
      <c r="C58" s="4" t="s">
        <v>27</v>
      </c>
      <c r="D58" s="4" t="s">
        <v>293</v>
      </c>
      <c r="E58" s="4" t="s">
        <v>294</v>
      </c>
      <c r="F58" s="6">
        <v>44870</v>
      </c>
      <c r="G58" s="6">
        <v>44871</v>
      </c>
      <c r="H58" s="4">
        <v>1</v>
      </c>
      <c r="I58" s="4">
        <v>1</v>
      </c>
      <c r="J58" s="4">
        <v>1</v>
      </c>
      <c r="K58" s="4" t="s">
        <v>30</v>
      </c>
      <c r="L58" s="4">
        <v>166</v>
      </c>
      <c r="M58" s="4">
        <v>166</v>
      </c>
      <c r="N58" s="4" t="s">
        <v>295</v>
      </c>
      <c r="O58" s="4" t="s">
        <v>32</v>
      </c>
      <c r="P58" s="4" t="s">
        <v>33</v>
      </c>
      <c r="Q58" s="4">
        <v>0</v>
      </c>
      <c r="R58" s="7">
        <v>44861</v>
      </c>
      <c r="S58" s="6">
        <v>44874</v>
      </c>
      <c r="T58" s="4" t="s">
        <v>34</v>
      </c>
      <c r="U58" s="4">
        <v>166</v>
      </c>
      <c r="V58" s="4">
        <v>0</v>
      </c>
      <c r="W58" s="4">
        <v>0</v>
      </c>
      <c r="X58" s="4" t="s">
        <v>296</v>
      </c>
      <c r="Y58" s="4" t="s">
        <v>35</v>
      </c>
    </row>
    <row r="59" s="4" customFormat="1" spans="1:25">
      <c r="A59" s="4" t="s">
        <v>297</v>
      </c>
      <c r="B59" s="4" t="s">
        <v>26</v>
      </c>
      <c r="C59" s="4" t="s">
        <v>27</v>
      </c>
      <c r="D59" s="4" t="s">
        <v>298</v>
      </c>
      <c r="E59" s="4" t="s">
        <v>299</v>
      </c>
      <c r="F59" s="6">
        <v>44870</v>
      </c>
      <c r="G59" s="6">
        <v>44871</v>
      </c>
      <c r="H59" s="4">
        <v>1</v>
      </c>
      <c r="I59" s="4">
        <v>1</v>
      </c>
      <c r="J59" s="4">
        <v>1</v>
      </c>
      <c r="K59" s="4" t="s">
        <v>30</v>
      </c>
      <c r="L59" s="4">
        <v>3850</v>
      </c>
      <c r="M59" s="4">
        <v>3850</v>
      </c>
      <c r="N59" s="4" t="s">
        <v>300</v>
      </c>
      <c r="O59" s="4" t="s">
        <v>32</v>
      </c>
      <c r="P59" s="4" t="s">
        <v>33</v>
      </c>
      <c r="Q59" s="4">
        <v>0</v>
      </c>
      <c r="R59" s="7">
        <v>44862</v>
      </c>
      <c r="S59" s="6">
        <v>44874</v>
      </c>
      <c r="T59" s="4" t="s">
        <v>34</v>
      </c>
      <c r="U59" s="4">
        <v>3850</v>
      </c>
      <c r="V59" s="4">
        <v>0</v>
      </c>
      <c r="W59" s="4">
        <v>0</v>
      </c>
      <c r="X59" s="4" t="s">
        <v>301</v>
      </c>
      <c r="Y59" s="4" t="s">
        <v>302</v>
      </c>
    </row>
    <row r="60" s="4" customFormat="1" spans="1:25">
      <c r="A60" s="4" t="s">
        <v>303</v>
      </c>
      <c r="B60" s="4" t="s">
        <v>26</v>
      </c>
      <c r="C60" s="4" t="s">
        <v>27</v>
      </c>
      <c r="D60" s="4" t="s">
        <v>304</v>
      </c>
      <c r="E60" s="4" t="s">
        <v>305</v>
      </c>
      <c r="F60" s="6">
        <v>44865</v>
      </c>
      <c r="G60" s="6">
        <v>44871</v>
      </c>
      <c r="H60" s="4">
        <v>1</v>
      </c>
      <c r="I60" s="4">
        <v>6</v>
      </c>
      <c r="J60" s="4">
        <v>6</v>
      </c>
      <c r="K60" s="4" t="s">
        <v>30</v>
      </c>
      <c r="L60" s="4">
        <v>4073</v>
      </c>
      <c r="M60" s="4">
        <v>4073</v>
      </c>
      <c r="N60" s="4" t="s">
        <v>306</v>
      </c>
      <c r="O60" s="4" t="s">
        <v>32</v>
      </c>
      <c r="P60" s="4" t="s">
        <v>33</v>
      </c>
      <c r="Q60" s="4">
        <v>0</v>
      </c>
      <c r="R60" s="7">
        <v>44862</v>
      </c>
      <c r="S60" s="6">
        <v>44874</v>
      </c>
      <c r="T60" s="4" t="s">
        <v>34</v>
      </c>
      <c r="U60" s="4">
        <v>4073</v>
      </c>
      <c r="V60" s="4">
        <v>0</v>
      </c>
      <c r="W60" s="4">
        <v>0</v>
      </c>
      <c r="X60" s="4" t="s">
        <v>307</v>
      </c>
      <c r="Y60" s="4" t="s">
        <v>308</v>
      </c>
    </row>
    <row r="61" s="4" customFormat="1" spans="1:25">
      <c r="A61" s="4" t="s">
        <v>309</v>
      </c>
      <c r="B61" s="4" t="s">
        <v>26</v>
      </c>
      <c r="C61" s="4" t="s">
        <v>27</v>
      </c>
      <c r="D61" s="4" t="s">
        <v>310</v>
      </c>
      <c r="E61" s="4" t="s">
        <v>311</v>
      </c>
      <c r="F61" s="6">
        <v>44870</v>
      </c>
      <c r="G61" s="6">
        <v>44871</v>
      </c>
      <c r="H61" s="4">
        <v>1</v>
      </c>
      <c r="I61" s="4">
        <v>1</v>
      </c>
      <c r="J61" s="4">
        <v>1</v>
      </c>
      <c r="K61" s="4" t="s">
        <v>30</v>
      </c>
      <c r="L61" s="4">
        <v>758</v>
      </c>
      <c r="M61" s="4">
        <v>758</v>
      </c>
      <c r="N61" s="4" t="s">
        <v>312</v>
      </c>
      <c r="O61" s="4" t="s">
        <v>32</v>
      </c>
      <c r="P61" s="4" t="s">
        <v>33</v>
      </c>
      <c r="Q61" s="4">
        <v>0</v>
      </c>
      <c r="R61" s="7">
        <v>44863</v>
      </c>
      <c r="S61" s="6">
        <v>44874</v>
      </c>
      <c r="T61" s="4" t="s">
        <v>34</v>
      </c>
      <c r="U61" s="4">
        <v>758</v>
      </c>
      <c r="V61" s="4">
        <v>0</v>
      </c>
      <c r="W61" s="4">
        <v>0</v>
      </c>
      <c r="X61" s="4" t="s">
        <v>313</v>
      </c>
      <c r="Y61" s="4" t="s">
        <v>314</v>
      </c>
    </row>
    <row r="62" s="4" customFormat="1" spans="1:25">
      <c r="A62" s="4" t="s">
        <v>315</v>
      </c>
      <c r="B62" s="4" t="s">
        <v>26</v>
      </c>
      <c r="C62" s="4" t="s">
        <v>27</v>
      </c>
      <c r="D62" s="4" t="s">
        <v>316</v>
      </c>
      <c r="E62" s="4" t="s">
        <v>317</v>
      </c>
      <c r="F62" s="6">
        <v>44870</v>
      </c>
      <c r="G62" s="6">
        <v>44871</v>
      </c>
      <c r="H62" s="4">
        <v>1</v>
      </c>
      <c r="I62" s="4">
        <v>1</v>
      </c>
      <c r="J62" s="4">
        <v>1</v>
      </c>
      <c r="K62" s="4" t="s">
        <v>30</v>
      </c>
      <c r="L62" s="4">
        <v>368</v>
      </c>
      <c r="M62" s="4">
        <v>368</v>
      </c>
      <c r="N62" s="4" t="s">
        <v>318</v>
      </c>
      <c r="O62" s="4" t="s">
        <v>32</v>
      </c>
      <c r="P62" s="4" t="s">
        <v>33</v>
      </c>
      <c r="Q62" s="4">
        <v>0</v>
      </c>
      <c r="R62" s="7">
        <v>44863</v>
      </c>
      <c r="S62" s="6">
        <v>44874</v>
      </c>
      <c r="T62" s="4" t="s">
        <v>34</v>
      </c>
      <c r="U62" s="4">
        <v>368</v>
      </c>
      <c r="V62" s="4">
        <v>0</v>
      </c>
      <c r="W62" s="4">
        <v>0</v>
      </c>
      <c r="X62" s="4" t="s">
        <v>319</v>
      </c>
      <c r="Y62" s="4" t="s">
        <v>35</v>
      </c>
    </row>
    <row r="63" s="4" customFormat="1" spans="1:25">
      <c r="A63" s="4" t="s">
        <v>320</v>
      </c>
      <c r="B63" s="4" t="s">
        <v>26</v>
      </c>
      <c r="C63" s="4" t="s">
        <v>27</v>
      </c>
      <c r="D63" s="4" t="s">
        <v>321</v>
      </c>
      <c r="E63" s="4" t="s">
        <v>322</v>
      </c>
      <c r="F63" s="6">
        <v>44870</v>
      </c>
      <c r="G63" s="6">
        <v>44871</v>
      </c>
      <c r="H63" s="4">
        <v>1</v>
      </c>
      <c r="I63" s="4">
        <v>1</v>
      </c>
      <c r="J63" s="4">
        <v>1</v>
      </c>
      <c r="K63" s="4" t="s">
        <v>30</v>
      </c>
      <c r="L63" s="4">
        <v>269</v>
      </c>
      <c r="M63" s="4">
        <v>269</v>
      </c>
      <c r="N63" s="4" t="s">
        <v>323</v>
      </c>
      <c r="O63" s="4" t="s">
        <v>32</v>
      </c>
      <c r="P63" s="4" t="s">
        <v>33</v>
      </c>
      <c r="Q63" s="4">
        <v>0</v>
      </c>
      <c r="R63" s="7">
        <v>44863</v>
      </c>
      <c r="S63" s="6">
        <v>44874</v>
      </c>
      <c r="T63" s="4" t="s">
        <v>34</v>
      </c>
      <c r="U63" s="4">
        <v>269</v>
      </c>
      <c r="V63" s="4">
        <v>0</v>
      </c>
      <c r="W63" s="4">
        <v>0</v>
      </c>
      <c r="X63" s="4" t="s">
        <v>324</v>
      </c>
      <c r="Y63" s="4" t="s">
        <v>325</v>
      </c>
    </row>
    <row r="64" s="4" customFormat="1" spans="1:25">
      <c r="A64" s="4" t="s">
        <v>326</v>
      </c>
      <c r="B64" s="4" t="s">
        <v>26</v>
      </c>
      <c r="C64" s="4" t="s">
        <v>27</v>
      </c>
      <c r="D64" s="4" t="s">
        <v>327</v>
      </c>
      <c r="E64" s="4" t="s">
        <v>328</v>
      </c>
      <c r="F64" s="6">
        <v>44870</v>
      </c>
      <c r="G64" s="6">
        <v>44871</v>
      </c>
      <c r="H64" s="4">
        <v>1</v>
      </c>
      <c r="I64" s="4">
        <v>1</v>
      </c>
      <c r="J64" s="4">
        <v>1</v>
      </c>
      <c r="K64" s="4" t="s">
        <v>30</v>
      </c>
      <c r="L64" s="4">
        <v>146</v>
      </c>
      <c r="M64" s="4">
        <v>146</v>
      </c>
      <c r="N64" s="4" t="s">
        <v>329</v>
      </c>
      <c r="O64" s="4" t="s">
        <v>32</v>
      </c>
      <c r="P64" s="4" t="s">
        <v>33</v>
      </c>
      <c r="Q64" s="4">
        <v>0</v>
      </c>
      <c r="R64" s="7">
        <v>44863</v>
      </c>
      <c r="S64" s="6">
        <v>44874</v>
      </c>
      <c r="T64" s="4" t="s">
        <v>34</v>
      </c>
      <c r="U64" s="4">
        <v>146</v>
      </c>
      <c r="V64" s="4">
        <v>0</v>
      </c>
      <c r="W64" s="4">
        <v>0</v>
      </c>
      <c r="X64" s="4" t="s">
        <v>330</v>
      </c>
      <c r="Y64" s="4" t="s">
        <v>35</v>
      </c>
    </row>
    <row r="65" s="4" customFormat="1" spans="1:25">
      <c r="A65" s="4" t="s">
        <v>331</v>
      </c>
      <c r="B65" s="4" t="s">
        <v>26</v>
      </c>
      <c r="C65" s="4" t="s">
        <v>27</v>
      </c>
      <c r="D65" s="4" t="s">
        <v>332</v>
      </c>
      <c r="E65" s="4" t="s">
        <v>333</v>
      </c>
      <c r="F65" s="6">
        <v>44866</v>
      </c>
      <c r="G65" s="6">
        <v>44871</v>
      </c>
      <c r="H65" s="4">
        <v>1</v>
      </c>
      <c r="I65" s="4">
        <v>5</v>
      </c>
      <c r="J65" s="4">
        <v>5</v>
      </c>
      <c r="K65" s="4" t="s">
        <v>30</v>
      </c>
      <c r="L65" s="4">
        <v>2655</v>
      </c>
      <c r="M65" s="4">
        <v>2655</v>
      </c>
      <c r="N65" s="4" t="s">
        <v>334</v>
      </c>
      <c r="O65" s="4" t="s">
        <v>32</v>
      </c>
      <c r="P65" s="4" t="s">
        <v>33</v>
      </c>
      <c r="Q65" s="4">
        <v>0</v>
      </c>
      <c r="R65" s="7">
        <v>44863</v>
      </c>
      <c r="S65" s="6">
        <v>44874</v>
      </c>
      <c r="T65" s="4" t="s">
        <v>34</v>
      </c>
      <c r="U65" s="4">
        <v>2655</v>
      </c>
      <c r="V65" s="4">
        <v>0</v>
      </c>
      <c r="W65" s="4">
        <v>0</v>
      </c>
      <c r="X65" s="4" t="s">
        <v>335</v>
      </c>
      <c r="Y65" s="4" t="s">
        <v>336</v>
      </c>
    </row>
    <row r="66" s="4" customFormat="1" spans="1:25">
      <c r="A66" s="4" t="s">
        <v>337</v>
      </c>
      <c r="B66" s="4" t="s">
        <v>26</v>
      </c>
      <c r="C66" s="4" t="s">
        <v>27</v>
      </c>
      <c r="D66" s="4" t="s">
        <v>338</v>
      </c>
      <c r="E66" s="4" t="s">
        <v>92</v>
      </c>
      <c r="F66" s="6">
        <v>44865</v>
      </c>
      <c r="G66" s="6">
        <v>44871</v>
      </c>
      <c r="H66" s="4">
        <v>1</v>
      </c>
      <c r="I66" s="4">
        <v>6</v>
      </c>
      <c r="J66" s="4">
        <v>6</v>
      </c>
      <c r="K66" s="4" t="s">
        <v>30</v>
      </c>
      <c r="L66" s="4">
        <v>1965</v>
      </c>
      <c r="M66" s="4">
        <v>1965</v>
      </c>
      <c r="N66" s="4" t="s">
        <v>339</v>
      </c>
      <c r="O66" s="4" t="s">
        <v>32</v>
      </c>
      <c r="P66" s="4" t="s">
        <v>33</v>
      </c>
      <c r="Q66" s="4">
        <v>0</v>
      </c>
      <c r="R66" s="7">
        <v>44863</v>
      </c>
      <c r="S66" s="6">
        <v>44874</v>
      </c>
      <c r="T66" s="4" t="s">
        <v>34</v>
      </c>
      <c r="U66" s="4">
        <v>1965</v>
      </c>
      <c r="V66" s="4">
        <v>0</v>
      </c>
      <c r="W66" s="4">
        <v>0</v>
      </c>
      <c r="X66" s="4" t="s">
        <v>340</v>
      </c>
      <c r="Y66" s="4" t="s">
        <v>35</v>
      </c>
    </row>
    <row r="67" s="4" customFormat="1" spans="1:25">
      <c r="A67" s="4" t="s">
        <v>341</v>
      </c>
      <c r="B67" s="4" t="s">
        <v>26</v>
      </c>
      <c r="C67" s="4" t="s">
        <v>27</v>
      </c>
      <c r="D67" s="4" t="s">
        <v>342</v>
      </c>
      <c r="E67" s="4" t="s">
        <v>343</v>
      </c>
      <c r="F67" s="6">
        <v>44870</v>
      </c>
      <c r="G67" s="6">
        <v>44871</v>
      </c>
      <c r="H67" s="4">
        <v>1</v>
      </c>
      <c r="I67" s="4">
        <v>1</v>
      </c>
      <c r="J67" s="4">
        <v>1</v>
      </c>
      <c r="K67" s="4" t="s">
        <v>30</v>
      </c>
      <c r="L67" s="4">
        <v>295</v>
      </c>
      <c r="M67" s="4">
        <v>295</v>
      </c>
      <c r="N67" s="4" t="s">
        <v>344</v>
      </c>
      <c r="O67" s="4" t="s">
        <v>32</v>
      </c>
      <c r="P67" s="4" t="s">
        <v>33</v>
      </c>
      <c r="Q67" s="4">
        <v>0</v>
      </c>
      <c r="R67" s="7">
        <v>44864</v>
      </c>
      <c r="S67" s="6">
        <v>44874</v>
      </c>
      <c r="T67" s="4" t="s">
        <v>34</v>
      </c>
      <c r="U67" s="4">
        <v>295</v>
      </c>
      <c r="V67" s="4">
        <v>0</v>
      </c>
      <c r="W67" s="4">
        <v>0</v>
      </c>
      <c r="X67" s="4" t="s">
        <v>345</v>
      </c>
      <c r="Y67" s="4" t="s">
        <v>346</v>
      </c>
    </row>
    <row r="68" s="4" customFormat="1" spans="1:25">
      <c r="A68" s="4" t="s">
        <v>347</v>
      </c>
      <c r="B68" s="4" t="s">
        <v>26</v>
      </c>
      <c r="C68" s="4" t="s">
        <v>27</v>
      </c>
      <c r="D68" s="4" t="s">
        <v>316</v>
      </c>
      <c r="E68" s="4" t="s">
        <v>317</v>
      </c>
      <c r="F68" s="6">
        <v>44870</v>
      </c>
      <c r="G68" s="6">
        <v>44871</v>
      </c>
      <c r="H68" s="4">
        <v>1</v>
      </c>
      <c r="I68" s="4">
        <v>1</v>
      </c>
      <c r="J68" s="4">
        <v>1</v>
      </c>
      <c r="K68" s="4" t="s">
        <v>30</v>
      </c>
      <c r="L68" s="4">
        <v>368</v>
      </c>
      <c r="M68" s="4">
        <v>368</v>
      </c>
      <c r="N68" s="4" t="s">
        <v>348</v>
      </c>
      <c r="O68" s="4" t="s">
        <v>32</v>
      </c>
      <c r="P68" s="4" t="s">
        <v>33</v>
      </c>
      <c r="Q68" s="4">
        <v>0</v>
      </c>
      <c r="R68" s="7">
        <v>44864</v>
      </c>
      <c r="S68" s="6">
        <v>44874</v>
      </c>
      <c r="T68" s="4" t="s">
        <v>34</v>
      </c>
      <c r="U68" s="4">
        <v>368</v>
      </c>
      <c r="V68" s="4">
        <v>0</v>
      </c>
      <c r="W68" s="4">
        <v>0</v>
      </c>
      <c r="X68" s="4" t="s">
        <v>349</v>
      </c>
      <c r="Y68" s="4" t="s">
        <v>35</v>
      </c>
    </row>
    <row r="69" s="4" customFormat="1" spans="1:25">
      <c r="A69" s="4" t="s">
        <v>350</v>
      </c>
      <c r="B69" s="4" t="s">
        <v>26</v>
      </c>
      <c r="C69" s="4" t="s">
        <v>27</v>
      </c>
      <c r="D69" s="4" t="s">
        <v>321</v>
      </c>
      <c r="E69" s="4" t="s">
        <v>322</v>
      </c>
      <c r="F69" s="6">
        <v>44870</v>
      </c>
      <c r="G69" s="6">
        <v>44871</v>
      </c>
      <c r="H69" s="4">
        <v>1</v>
      </c>
      <c r="I69" s="4">
        <v>1</v>
      </c>
      <c r="J69" s="4">
        <v>1</v>
      </c>
      <c r="K69" s="4" t="s">
        <v>30</v>
      </c>
      <c r="L69" s="4">
        <v>269</v>
      </c>
      <c r="M69" s="4">
        <v>269</v>
      </c>
      <c r="N69" s="4" t="s">
        <v>351</v>
      </c>
      <c r="O69" s="4" t="s">
        <v>32</v>
      </c>
      <c r="P69" s="4" t="s">
        <v>33</v>
      </c>
      <c r="Q69" s="4">
        <v>0</v>
      </c>
      <c r="R69" s="7">
        <v>44864</v>
      </c>
      <c r="S69" s="6">
        <v>44874</v>
      </c>
      <c r="T69" s="4" t="s">
        <v>34</v>
      </c>
      <c r="U69" s="4">
        <v>269</v>
      </c>
      <c r="V69" s="4">
        <v>0</v>
      </c>
      <c r="W69" s="4">
        <v>0</v>
      </c>
      <c r="X69" s="4" t="s">
        <v>352</v>
      </c>
      <c r="Y69" s="4" t="s">
        <v>353</v>
      </c>
    </row>
    <row r="70" s="4" customFormat="1" spans="1:25">
      <c r="A70" s="4" t="s">
        <v>354</v>
      </c>
      <c r="B70" s="4" t="s">
        <v>26</v>
      </c>
      <c r="C70" s="4" t="s">
        <v>27</v>
      </c>
      <c r="D70" s="4" t="s">
        <v>355</v>
      </c>
      <c r="E70" s="4" t="s">
        <v>356</v>
      </c>
      <c r="F70" s="6">
        <v>44870</v>
      </c>
      <c r="G70" s="6">
        <v>44871</v>
      </c>
      <c r="H70" s="4">
        <v>1</v>
      </c>
      <c r="I70" s="4">
        <v>1</v>
      </c>
      <c r="J70" s="4">
        <v>1</v>
      </c>
      <c r="K70" s="4" t="s">
        <v>30</v>
      </c>
      <c r="L70" s="4">
        <v>661</v>
      </c>
      <c r="M70" s="4">
        <v>661</v>
      </c>
      <c r="N70" s="4" t="s">
        <v>357</v>
      </c>
      <c r="O70" s="4" t="s">
        <v>32</v>
      </c>
      <c r="P70" s="4" t="s">
        <v>33</v>
      </c>
      <c r="Q70" s="4">
        <v>0</v>
      </c>
      <c r="R70" s="7">
        <v>44864</v>
      </c>
      <c r="S70" s="6">
        <v>44874</v>
      </c>
      <c r="T70" s="4" t="s">
        <v>34</v>
      </c>
      <c r="U70" s="4">
        <v>661</v>
      </c>
      <c r="V70" s="4">
        <v>0</v>
      </c>
      <c r="W70" s="4">
        <v>0</v>
      </c>
      <c r="X70" s="4" t="s">
        <v>358</v>
      </c>
      <c r="Y70" s="4" t="s">
        <v>359</v>
      </c>
    </row>
    <row r="71" s="4" customFormat="1" spans="1:25">
      <c r="A71" s="4" t="s">
        <v>360</v>
      </c>
      <c r="B71" s="4" t="s">
        <v>26</v>
      </c>
      <c r="C71" s="4" t="s">
        <v>27</v>
      </c>
      <c r="D71" s="4" t="s">
        <v>361</v>
      </c>
      <c r="E71" s="4" t="s">
        <v>362</v>
      </c>
      <c r="F71" s="6">
        <v>44870</v>
      </c>
      <c r="G71" s="6">
        <v>44871</v>
      </c>
      <c r="H71" s="4">
        <v>1</v>
      </c>
      <c r="I71" s="4">
        <v>1</v>
      </c>
      <c r="J71" s="4">
        <v>1</v>
      </c>
      <c r="K71" s="4" t="s">
        <v>30</v>
      </c>
      <c r="L71" s="4">
        <v>565</v>
      </c>
      <c r="M71" s="4">
        <v>565</v>
      </c>
      <c r="N71" s="4" t="s">
        <v>363</v>
      </c>
      <c r="O71" s="4" t="s">
        <v>32</v>
      </c>
      <c r="P71" s="4" t="s">
        <v>33</v>
      </c>
      <c r="Q71" s="4">
        <v>0</v>
      </c>
      <c r="R71" s="7">
        <v>44864</v>
      </c>
      <c r="S71" s="6">
        <v>44874</v>
      </c>
      <c r="T71" s="4" t="s">
        <v>34</v>
      </c>
      <c r="U71" s="4">
        <v>565</v>
      </c>
      <c r="V71" s="4">
        <v>0</v>
      </c>
      <c r="W71" s="4">
        <v>0</v>
      </c>
      <c r="X71" s="4" t="s">
        <v>364</v>
      </c>
      <c r="Y71" s="4" t="s">
        <v>365</v>
      </c>
    </row>
    <row r="72" s="4" customFormat="1" spans="1:25">
      <c r="A72" s="4" t="s">
        <v>366</v>
      </c>
      <c r="B72" s="4" t="s">
        <v>26</v>
      </c>
      <c r="C72" s="4" t="s">
        <v>27</v>
      </c>
      <c r="D72" s="4" t="s">
        <v>367</v>
      </c>
      <c r="E72" s="4" t="s">
        <v>138</v>
      </c>
      <c r="F72" s="6">
        <v>44870</v>
      </c>
      <c r="G72" s="6">
        <v>44871</v>
      </c>
      <c r="H72" s="4">
        <v>1</v>
      </c>
      <c r="I72" s="4">
        <v>1</v>
      </c>
      <c r="J72" s="4">
        <v>1</v>
      </c>
      <c r="K72" s="4" t="s">
        <v>30</v>
      </c>
      <c r="L72" s="4">
        <v>639</v>
      </c>
      <c r="M72" s="4">
        <v>639</v>
      </c>
      <c r="N72" s="4" t="s">
        <v>368</v>
      </c>
      <c r="O72" s="4" t="s">
        <v>32</v>
      </c>
      <c r="P72" s="4" t="s">
        <v>33</v>
      </c>
      <c r="Q72" s="4">
        <v>0</v>
      </c>
      <c r="R72" s="7">
        <v>44864</v>
      </c>
      <c r="S72" s="6">
        <v>44874</v>
      </c>
      <c r="T72" s="4" t="s">
        <v>34</v>
      </c>
      <c r="U72" s="4">
        <v>639</v>
      </c>
      <c r="V72" s="4">
        <v>0</v>
      </c>
      <c r="W72" s="4">
        <v>0</v>
      </c>
      <c r="X72" s="4" t="s">
        <v>369</v>
      </c>
      <c r="Y72" s="4" t="s">
        <v>370</v>
      </c>
    </row>
    <row r="73" s="4" customFormat="1" spans="1:25">
      <c r="A73" s="4" t="s">
        <v>371</v>
      </c>
      <c r="B73" s="4" t="s">
        <v>26</v>
      </c>
      <c r="C73" s="4" t="s">
        <v>27</v>
      </c>
      <c r="D73" s="4" t="s">
        <v>372</v>
      </c>
      <c r="E73" s="4" t="s">
        <v>373</v>
      </c>
      <c r="F73" s="6">
        <v>44869</v>
      </c>
      <c r="G73" s="6">
        <v>44871</v>
      </c>
      <c r="H73" s="4">
        <v>1</v>
      </c>
      <c r="I73" s="4">
        <v>2</v>
      </c>
      <c r="J73" s="4">
        <v>2</v>
      </c>
      <c r="K73" s="4" t="s">
        <v>30</v>
      </c>
      <c r="L73" s="4">
        <v>2718</v>
      </c>
      <c r="M73" s="4">
        <v>2718</v>
      </c>
      <c r="N73" s="4" t="s">
        <v>374</v>
      </c>
      <c r="O73" s="4" t="s">
        <v>32</v>
      </c>
      <c r="P73" s="4" t="s">
        <v>33</v>
      </c>
      <c r="Q73" s="4">
        <v>0</v>
      </c>
      <c r="R73" s="7">
        <v>44864</v>
      </c>
      <c r="S73" s="6">
        <v>44874</v>
      </c>
      <c r="T73" s="4" t="s">
        <v>34</v>
      </c>
      <c r="U73" s="4">
        <v>2718</v>
      </c>
      <c r="V73" s="4">
        <v>0</v>
      </c>
      <c r="W73" s="4">
        <v>0</v>
      </c>
      <c r="X73" s="4" t="s">
        <v>375</v>
      </c>
      <c r="Y73" s="4" t="s">
        <v>35</v>
      </c>
    </row>
    <row r="74" s="4" customFormat="1" spans="1:25">
      <c r="A74" s="4" t="s">
        <v>376</v>
      </c>
      <c r="B74" s="4" t="s">
        <v>26</v>
      </c>
      <c r="C74" s="4" t="s">
        <v>27</v>
      </c>
      <c r="D74" s="4" t="s">
        <v>377</v>
      </c>
      <c r="E74" s="4" t="s">
        <v>378</v>
      </c>
      <c r="F74" s="6">
        <v>44870</v>
      </c>
      <c r="G74" s="6">
        <v>44871</v>
      </c>
      <c r="H74" s="4">
        <v>1</v>
      </c>
      <c r="I74" s="4">
        <v>1</v>
      </c>
      <c r="J74" s="4">
        <v>1</v>
      </c>
      <c r="K74" s="4" t="s">
        <v>30</v>
      </c>
      <c r="L74" s="4">
        <v>121</v>
      </c>
      <c r="M74" s="4">
        <v>121</v>
      </c>
      <c r="N74" s="4" t="s">
        <v>379</v>
      </c>
      <c r="O74" s="4" t="s">
        <v>32</v>
      </c>
      <c r="P74" s="4" t="s">
        <v>33</v>
      </c>
      <c r="Q74" s="4">
        <v>0</v>
      </c>
      <c r="R74" s="7">
        <v>44864</v>
      </c>
      <c r="S74" s="6">
        <v>44874</v>
      </c>
      <c r="T74" s="4" t="s">
        <v>34</v>
      </c>
      <c r="U74" s="4">
        <v>121</v>
      </c>
      <c r="V74" s="4">
        <v>0</v>
      </c>
      <c r="W74" s="4">
        <v>0</v>
      </c>
      <c r="X74" s="4" t="s">
        <v>380</v>
      </c>
      <c r="Y74" s="4" t="s">
        <v>35</v>
      </c>
    </row>
    <row r="75" s="4" customFormat="1" spans="1:25">
      <c r="A75" s="4" t="s">
        <v>381</v>
      </c>
      <c r="B75" s="4" t="s">
        <v>26</v>
      </c>
      <c r="C75" s="4" t="s">
        <v>27</v>
      </c>
      <c r="D75" s="4" t="s">
        <v>382</v>
      </c>
      <c r="E75" s="4" t="s">
        <v>383</v>
      </c>
      <c r="F75" s="6">
        <v>44869</v>
      </c>
      <c r="G75" s="6">
        <v>44871</v>
      </c>
      <c r="H75" s="4">
        <v>1</v>
      </c>
      <c r="I75" s="4">
        <v>2</v>
      </c>
      <c r="J75" s="4">
        <v>2</v>
      </c>
      <c r="K75" s="4" t="s">
        <v>30</v>
      </c>
      <c r="L75" s="4">
        <v>3586</v>
      </c>
      <c r="M75" s="4">
        <v>3586</v>
      </c>
      <c r="N75" s="4" t="s">
        <v>384</v>
      </c>
      <c r="O75" s="4" t="s">
        <v>32</v>
      </c>
      <c r="P75" s="4" t="s">
        <v>33</v>
      </c>
      <c r="Q75" s="4">
        <v>0</v>
      </c>
      <c r="R75" s="7">
        <v>44865</v>
      </c>
      <c r="S75" s="6">
        <v>44874</v>
      </c>
      <c r="T75" s="4" t="s">
        <v>34</v>
      </c>
      <c r="U75" s="4">
        <v>3586</v>
      </c>
      <c r="V75" s="4">
        <v>0</v>
      </c>
      <c r="W75" s="4">
        <v>0</v>
      </c>
      <c r="X75" s="4" t="s">
        <v>385</v>
      </c>
      <c r="Y75" s="4" t="s">
        <v>386</v>
      </c>
    </row>
    <row r="76" s="4" customFormat="1" spans="1:25">
      <c r="A76" s="4" t="s">
        <v>387</v>
      </c>
      <c r="B76" s="4" t="s">
        <v>26</v>
      </c>
      <c r="C76" s="4" t="s">
        <v>27</v>
      </c>
      <c r="D76" s="4" t="s">
        <v>388</v>
      </c>
      <c r="E76" s="4" t="s">
        <v>389</v>
      </c>
      <c r="F76" s="6">
        <v>44869</v>
      </c>
      <c r="G76" s="6">
        <v>44871</v>
      </c>
      <c r="H76" s="4">
        <v>1</v>
      </c>
      <c r="I76" s="4">
        <v>2</v>
      </c>
      <c r="J76" s="4">
        <v>2</v>
      </c>
      <c r="K76" s="4" t="s">
        <v>30</v>
      </c>
      <c r="L76" s="4">
        <v>786</v>
      </c>
      <c r="M76" s="4">
        <v>786</v>
      </c>
      <c r="N76" s="4" t="s">
        <v>390</v>
      </c>
      <c r="O76" s="4" t="s">
        <v>32</v>
      </c>
      <c r="P76" s="4" t="s">
        <v>33</v>
      </c>
      <c r="Q76" s="4">
        <v>0</v>
      </c>
      <c r="R76" s="7">
        <v>44865</v>
      </c>
      <c r="S76" s="6">
        <v>44874</v>
      </c>
      <c r="T76" s="4" t="s">
        <v>34</v>
      </c>
      <c r="U76" s="4">
        <v>786</v>
      </c>
      <c r="V76" s="4">
        <v>0</v>
      </c>
      <c r="W76" s="4">
        <v>0</v>
      </c>
      <c r="X76" s="4" t="s">
        <v>391</v>
      </c>
      <c r="Y76" s="4" t="s">
        <v>392</v>
      </c>
    </row>
    <row r="77" s="4" customFormat="1" spans="1:25">
      <c r="A77" s="4" t="s">
        <v>119</v>
      </c>
      <c r="B77" s="4" t="s">
        <v>26</v>
      </c>
      <c r="C77" s="4" t="s">
        <v>188</v>
      </c>
      <c r="D77" s="4" t="s">
        <v>120</v>
      </c>
      <c r="E77" s="4" t="s">
        <v>121</v>
      </c>
      <c r="F77" s="6">
        <v>44870</v>
      </c>
      <c r="G77" s="6">
        <v>44871</v>
      </c>
      <c r="H77" s="4">
        <v>1</v>
      </c>
      <c r="I77" s="4">
        <v>1</v>
      </c>
      <c r="J77" s="4">
        <v>1</v>
      </c>
      <c r="K77" s="4" t="s">
        <v>30</v>
      </c>
      <c r="L77" s="4">
        <v>-2177</v>
      </c>
      <c r="M77" s="4">
        <v>-2177</v>
      </c>
      <c r="N77" s="4" t="s">
        <v>122</v>
      </c>
      <c r="O77" s="4" t="s">
        <v>32</v>
      </c>
      <c r="P77" s="4" t="s">
        <v>33</v>
      </c>
      <c r="Q77" s="4">
        <v>0</v>
      </c>
      <c r="R77" s="7">
        <v>44848</v>
      </c>
      <c r="S77" s="6">
        <v>44874</v>
      </c>
      <c r="T77" s="4" t="s">
        <v>34</v>
      </c>
      <c r="U77" s="4">
        <v>-2177</v>
      </c>
      <c r="V77" s="4">
        <v>0</v>
      </c>
      <c r="W77" s="4">
        <v>0</v>
      </c>
      <c r="X77" s="4" t="s">
        <v>35</v>
      </c>
      <c r="Y77" s="4" t="s">
        <v>123</v>
      </c>
    </row>
    <row r="78" s="4" customFormat="1" spans="1:25">
      <c r="A78" s="4" t="s">
        <v>393</v>
      </c>
      <c r="B78" s="4" t="s">
        <v>26</v>
      </c>
      <c r="C78" s="4" t="s">
        <v>27</v>
      </c>
      <c r="D78" s="4" t="s">
        <v>321</v>
      </c>
      <c r="E78" s="4" t="s">
        <v>322</v>
      </c>
      <c r="F78" s="6">
        <v>44870</v>
      </c>
      <c r="G78" s="6">
        <v>44871</v>
      </c>
      <c r="H78" s="4">
        <v>1</v>
      </c>
      <c r="I78" s="4">
        <v>1</v>
      </c>
      <c r="J78" s="4">
        <v>1</v>
      </c>
      <c r="K78" s="4" t="s">
        <v>30</v>
      </c>
      <c r="L78" s="4">
        <v>270</v>
      </c>
      <c r="M78" s="4">
        <v>270</v>
      </c>
      <c r="N78" s="4" t="s">
        <v>394</v>
      </c>
      <c r="O78" s="4" t="s">
        <v>32</v>
      </c>
      <c r="P78" s="4" t="s">
        <v>33</v>
      </c>
      <c r="Q78" s="4">
        <v>0</v>
      </c>
      <c r="R78" s="7">
        <v>44865</v>
      </c>
      <c r="S78" s="6">
        <v>44874</v>
      </c>
      <c r="T78" s="4" t="s">
        <v>34</v>
      </c>
      <c r="U78" s="4">
        <v>270</v>
      </c>
      <c r="V78" s="4">
        <v>0</v>
      </c>
      <c r="W78" s="4">
        <v>0</v>
      </c>
      <c r="X78" s="4" t="s">
        <v>395</v>
      </c>
      <c r="Y78" s="4" t="s">
        <v>396</v>
      </c>
    </row>
    <row r="79" s="4" customFormat="1" spans="1:25">
      <c r="A79" s="4" t="s">
        <v>337</v>
      </c>
      <c r="B79" s="4" t="s">
        <v>26</v>
      </c>
      <c r="C79" s="4" t="s">
        <v>188</v>
      </c>
      <c r="D79" s="4" t="s">
        <v>338</v>
      </c>
      <c r="E79" s="4" t="s">
        <v>92</v>
      </c>
      <c r="F79" s="6">
        <v>44865</v>
      </c>
      <c r="G79" s="6">
        <v>44871</v>
      </c>
      <c r="H79" s="4">
        <v>1</v>
      </c>
      <c r="I79" s="4">
        <v>6</v>
      </c>
      <c r="J79" s="4">
        <v>6</v>
      </c>
      <c r="K79" s="4" t="s">
        <v>30</v>
      </c>
      <c r="L79" s="4">
        <v>-1965</v>
      </c>
      <c r="M79" s="4">
        <v>-1965</v>
      </c>
      <c r="N79" s="4" t="s">
        <v>339</v>
      </c>
      <c r="O79" s="4" t="s">
        <v>32</v>
      </c>
      <c r="P79" s="4" t="s">
        <v>33</v>
      </c>
      <c r="Q79" s="4">
        <v>0</v>
      </c>
      <c r="R79" s="7">
        <v>44863</v>
      </c>
      <c r="S79" s="6">
        <v>44874</v>
      </c>
      <c r="T79" s="4" t="s">
        <v>34</v>
      </c>
      <c r="U79" s="4">
        <v>-1965</v>
      </c>
      <c r="V79" s="4">
        <v>0</v>
      </c>
      <c r="W79" s="4">
        <v>0</v>
      </c>
      <c r="X79" s="4" t="s">
        <v>340</v>
      </c>
      <c r="Y79" s="4" t="s">
        <v>35</v>
      </c>
    </row>
    <row r="80" s="4" customFormat="1" spans="1:25">
      <c r="A80" s="4" t="s">
        <v>397</v>
      </c>
      <c r="B80" s="4" t="s">
        <v>26</v>
      </c>
      <c r="C80" s="4" t="s">
        <v>27</v>
      </c>
      <c r="D80" s="4" t="s">
        <v>338</v>
      </c>
      <c r="E80" s="4" t="s">
        <v>398</v>
      </c>
      <c r="F80" s="6">
        <v>44868</v>
      </c>
      <c r="G80" s="6">
        <v>44871</v>
      </c>
      <c r="H80" s="4">
        <v>1</v>
      </c>
      <c r="I80" s="4">
        <v>3</v>
      </c>
      <c r="J80" s="4">
        <v>3</v>
      </c>
      <c r="K80" s="4" t="s">
        <v>30</v>
      </c>
      <c r="L80" s="4">
        <v>1065</v>
      </c>
      <c r="M80" s="4">
        <v>1065</v>
      </c>
      <c r="N80" s="4" t="s">
        <v>339</v>
      </c>
      <c r="O80" s="4" t="s">
        <v>32</v>
      </c>
      <c r="P80" s="4" t="s">
        <v>33</v>
      </c>
      <c r="Q80" s="4">
        <v>0</v>
      </c>
      <c r="R80" s="7">
        <v>44865</v>
      </c>
      <c r="S80" s="6">
        <v>44874</v>
      </c>
      <c r="T80" s="4" t="s">
        <v>34</v>
      </c>
      <c r="U80" s="4">
        <v>1065</v>
      </c>
      <c r="V80" s="4">
        <v>0</v>
      </c>
      <c r="W80" s="4">
        <v>0</v>
      </c>
      <c r="X80" s="4" t="s">
        <v>399</v>
      </c>
      <c r="Y80" s="4" t="s">
        <v>400</v>
      </c>
    </row>
    <row r="81" s="4" customFormat="1" spans="1:25">
      <c r="A81" s="4" t="s">
        <v>401</v>
      </c>
      <c r="B81" s="4" t="s">
        <v>26</v>
      </c>
      <c r="C81" s="4" t="s">
        <v>27</v>
      </c>
      <c r="D81" s="4" t="s">
        <v>402</v>
      </c>
      <c r="E81" s="4" t="s">
        <v>403</v>
      </c>
      <c r="F81" s="6">
        <v>44869</v>
      </c>
      <c r="G81" s="6">
        <v>44871</v>
      </c>
      <c r="H81" s="4">
        <v>1</v>
      </c>
      <c r="I81" s="4">
        <v>2</v>
      </c>
      <c r="J81" s="4">
        <v>2</v>
      </c>
      <c r="K81" s="4" t="s">
        <v>30</v>
      </c>
      <c r="L81" s="4">
        <v>1052</v>
      </c>
      <c r="M81" s="4">
        <v>1052</v>
      </c>
      <c r="N81" s="4" t="s">
        <v>404</v>
      </c>
      <c r="O81" s="4" t="s">
        <v>32</v>
      </c>
      <c r="P81" s="4" t="s">
        <v>33</v>
      </c>
      <c r="Q81" s="4">
        <v>0</v>
      </c>
      <c r="R81" s="7">
        <v>44866</v>
      </c>
      <c r="S81" s="6">
        <v>44874</v>
      </c>
      <c r="T81" s="4" t="s">
        <v>34</v>
      </c>
      <c r="U81" s="4">
        <v>1052</v>
      </c>
      <c r="V81" s="4">
        <v>0</v>
      </c>
      <c r="W81" s="4">
        <v>0</v>
      </c>
      <c r="X81" s="4" t="s">
        <v>405</v>
      </c>
      <c r="Y81" s="4" t="s">
        <v>35</v>
      </c>
    </row>
    <row r="82" s="4" customFormat="1" spans="1:25">
      <c r="A82" s="4" t="s">
        <v>406</v>
      </c>
      <c r="B82" s="4" t="s">
        <v>26</v>
      </c>
      <c r="C82" s="4" t="s">
        <v>27</v>
      </c>
      <c r="D82" s="4" t="s">
        <v>372</v>
      </c>
      <c r="E82" s="4" t="s">
        <v>373</v>
      </c>
      <c r="F82" s="6">
        <v>44870</v>
      </c>
      <c r="G82" s="6">
        <v>44871</v>
      </c>
      <c r="H82" s="4">
        <v>1</v>
      </c>
      <c r="I82" s="4">
        <v>1</v>
      </c>
      <c r="J82" s="4">
        <v>1</v>
      </c>
      <c r="K82" s="4" t="s">
        <v>30</v>
      </c>
      <c r="L82" s="4">
        <v>1359</v>
      </c>
      <c r="M82" s="4">
        <v>1359</v>
      </c>
      <c r="N82" s="4" t="s">
        <v>407</v>
      </c>
      <c r="O82" s="4" t="s">
        <v>32</v>
      </c>
      <c r="P82" s="4" t="s">
        <v>33</v>
      </c>
      <c r="Q82" s="4">
        <v>0</v>
      </c>
      <c r="R82" s="7">
        <v>44866</v>
      </c>
      <c r="S82" s="6">
        <v>44874</v>
      </c>
      <c r="T82" s="4" t="s">
        <v>34</v>
      </c>
      <c r="U82" s="4">
        <v>1359</v>
      </c>
      <c r="V82" s="4">
        <v>0</v>
      </c>
      <c r="W82" s="4">
        <v>0</v>
      </c>
      <c r="X82" s="4" t="s">
        <v>408</v>
      </c>
      <c r="Y82" s="4" t="s">
        <v>35</v>
      </c>
    </row>
    <row r="83" s="4" customFormat="1" spans="1:25">
      <c r="A83" s="4" t="s">
        <v>409</v>
      </c>
      <c r="B83" s="4" t="s">
        <v>26</v>
      </c>
      <c r="C83" s="4" t="s">
        <v>27</v>
      </c>
      <c r="D83" s="4" t="s">
        <v>410</v>
      </c>
      <c r="E83" s="4" t="s">
        <v>157</v>
      </c>
      <c r="F83" s="6">
        <v>44866</v>
      </c>
      <c r="G83" s="6">
        <v>44871</v>
      </c>
      <c r="H83" s="4">
        <v>1</v>
      </c>
      <c r="I83" s="4">
        <v>5</v>
      </c>
      <c r="J83" s="4">
        <v>5</v>
      </c>
      <c r="K83" s="4" t="s">
        <v>30</v>
      </c>
      <c r="L83" s="4">
        <v>3755</v>
      </c>
      <c r="M83" s="4">
        <v>3755</v>
      </c>
      <c r="N83" s="4" t="s">
        <v>411</v>
      </c>
      <c r="O83" s="4" t="s">
        <v>32</v>
      </c>
      <c r="P83" s="4" t="s">
        <v>33</v>
      </c>
      <c r="Q83" s="4">
        <v>0</v>
      </c>
      <c r="R83" s="7">
        <v>44866</v>
      </c>
      <c r="S83" s="6">
        <v>44874</v>
      </c>
      <c r="T83" s="4" t="s">
        <v>34</v>
      </c>
      <c r="U83" s="4">
        <v>3755</v>
      </c>
      <c r="V83" s="4">
        <v>0</v>
      </c>
      <c r="W83" s="4">
        <v>0</v>
      </c>
      <c r="X83" s="4" t="s">
        <v>412</v>
      </c>
      <c r="Y83" s="4" t="s">
        <v>413</v>
      </c>
    </row>
    <row r="84" s="4" customFormat="1" spans="1:25">
      <c r="A84" s="4" t="s">
        <v>414</v>
      </c>
      <c r="B84" s="4" t="s">
        <v>26</v>
      </c>
      <c r="C84" s="4" t="s">
        <v>27</v>
      </c>
      <c r="D84" s="4" t="s">
        <v>415</v>
      </c>
      <c r="E84" s="4" t="s">
        <v>416</v>
      </c>
      <c r="F84" s="6">
        <v>44869</v>
      </c>
      <c r="G84" s="6">
        <v>44871</v>
      </c>
      <c r="H84" s="4">
        <v>1</v>
      </c>
      <c r="I84" s="4">
        <v>2</v>
      </c>
      <c r="J84" s="4">
        <v>2</v>
      </c>
      <c r="K84" s="4" t="s">
        <v>30</v>
      </c>
      <c r="L84" s="4">
        <v>2002</v>
      </c>
      <c r="M84" s="4">
        <v>2002</v>
      </c>
      <c r="N84" s="4" t="s">
        <v>417</v>
      </c>
      <c r="O84" s="4" t="s">
        <v>32</v>
      </c>
      <c r="P84" s="4" t="s">
        <v>33</v>
      </c>
      <c r="Q84" s="4">
        <v>0</v>
      </c>
      <c r="R84" s="7">
        <v>44866</v>
      </c>
      <c r="S84" s="6">
        <v>44874</v>
      </c>
      <c r="T84" s="4" t="s">
        <v>34</v>
      </c>
      <c r="U84" s="4">
        <v>2002</v>
      </c>
      <c r="V84" s="4">
        <v>0</v>
      </c>
      <c r="W84" s="4">
        <v>0</v>
      </c>
      <c r="X84" s="4" t="s">
        <v>418</v>
      </c>
      <c r="Y84" s="4" t="s">
        <v>419</v>
      </c>
    </row>
    <row r="85" s="4" customFormat="1" spans="1:25">
      <c r="A85" s="4" t="s">
        <v>420</v>
      </c>
      <c r="B85" s="4" t="s">
        <v>26</v>
      </c>
      <c r="C85" s="4" t="s">
        <v>27</v>
      </c>
      <c r="D85" s="4" t="s">
        <v>421</v>
      </c>
      <c r="E85" s="4" t="s">
        <v>378</v>
      </c>
      <c r="F85" s="6">
        <v>44870</v>
      </c>
      <c r="G85" s="6">
        <v>44871</v>
      </c>
      <c r="H85" s="4">
        <v>1</v>
      </c>
      <c r="I85" s="4">
        <v>1</v>
      </c>
      <c r="J85" s="4">
        <v>1</v>
      </c>
      <c r="K85" s="4" t="s">
        <v>30</v>
      </c>
      <c r="L85" s="4">
        <v>201</v>
      </c>
      <c r="M85" s="4">
        <v>201</v>
      </c>
      <c r="N85" s="4" t="s">
        <v>422</v>
      </c>
      <c r="O85" s="4" t="s">
        <v>32</v>
      </c>
      <c r="P85" s="4" t="s">
        <v>33</v>
      </c>
      <c r="Q85" s="4">
        <v>0</v>
      </c>
      <c r="R85" s="7">
        <v>44866</v>
      </c>
      <c r="S85" s="6">
        <v>44874</v>
      </c>
      <c r="T85" s="4" t="s">
        <v>34</v>
      </c>
      <c r="U85" s="4">
        <v>201</v>
      </c>
      <c r="V85" s="4">
        <v>0</v>
      </c>
      <c r="W85" s="4">
        <v>0</v>
      </c>
      <c r="X85" s="4" t="s">
        <v>423</v>
      </c>
      <c r="Y85" s="4" t="s">
        <v>424</v>
      </c>
    </row>
    <row r="86" s="4" customFormat="1" spans="1:25">
      <c r="A86" s="4" t="s">
        <v>425</v>
      </c>
      <c r="B86" s="4" t="s">
        <v>26</v>
      </c>
      <c r="C86" s="4" t="s">
        <v>27</v>
      </c>
      <c r="D86" s="4" t="s">
        <v>426</v>
      </c>
      <c r="E86" s="4" t="s">
        <v>427</v>
      </c>
      <c r="F86" s="6">
        <v>44870</v>
      </c>
      <c r="G86" s="6">
        <v>44871</v>
      </c>
      <c r="H86" s="4">
        <v>1</v>
      </c>
      <c r="I86" s="4">
        <v>1</v>
      </c>
      <c r="J86" s="4">
        <v>1</v>
      </c>
      <c r="K86" s="4" t="s">
        <v>30</v>
      </c>
      <c r="L86" s="4">
        <v>222</v>
      </c>
      <c r="M86" s="4">
        <v>222</v>
      </c>
      <c r="N86" s="4" t="s">
        <v>428</v>
      </c>
      <c r="O86" s="4" t="s">
        <v>32</v>
      </c>
      <c r="P86" s="4" t="s">
        <v>33</v>
      </c>
      <c r="Q86" s="4">
        <v>0</v>
      </c>
      <c r="R86" s="7">
        <v>44866</v>
      </c>
      <c r="S86" s="6">
        <v>44874</v>
      </c>
      <c r="T86" s="4" t="s">
        <v>34</v>
      </c>
      <c r="U86" s="4">
        <v>222</v>
      </c>
      <c r="V86" s="4">
        <v>0</v>
      </c>
      <c r="W86" s="4">
        <v>0</v>
      </c>
      <c r="X86" s="4" t="s">
        <v>429</v>
      </c>
      <c r="Y86" s="4" t="s">
        <v>430</v>
      </c>
    </row>
    <row r="87" s="4" customFormat="1" spans="1:25">
      <c r="A87" s="4" t="s">
        <v>431</v>
      </c>
      <c r="B87" s="4" t="s">
        <v>26</v>
      </c>
      <c r="C87" s="4" t="s">
        <v>27</v>
      </c>
      <c r="D87" s="4" t="s">
        <v>321</v>
      </c>
      <c r="E87" s="4" t="s">
        <v>432</v>
      </c>
      <c r="F87" s="6">
        <v>44869</v>
      </c>
      <c r="G87" s="6">
        <v>44871</v>
      </c>
      <c r="H87" s="4">
        <v>1</v>
      </c>
      <c r="I87" s="4">
        <v>2</v>
      </c>
      <c r="J87" s="4">
        <v>2</v>
      </c>
      <c r="K87" s="4" t="s">
        <v>30</v>
      </c>
      <c r="L87" s="4">
        <v>572</v>
      </c>
      <c r="M87" s="4">
        <v>572</v>
      </c>
      <c r="N87" s="4" t="s">
        <v>433</v>
      </c>
      <c r="O87" s="4" t="s">
        <v>32</v>
      </c>
      <c r="P87" s="4" t="s">
        <v>33</v>
      </c>
      <c r="Q87" s="4">
        <v>0</v>
      </c>
      <c r="R87" s="7">
        <v>44866</v>
      </c>
      <c r="S87" s="6">
        <v>44874</v>
      </c>
      <c r="T87" s="4" t="s">
        <v>34</v>
      </c>
      <c r="U87" s="4">
        <v>572</v>
      </c>
      <c r="V87" s="4">
        <v>0</v>
      </c>
      <c r="W87" s="4">
        <v>0</v>
      </c>
      <c r="X87" s="4" t="s">
        <v>434</v>
      </c>
      <c r="Y87" s="4" t="s">
        <v>435</v>
      </c>
    </row>
    <row r="88" s="4" customFormat="1" spans="1:25">
      <c r="A88" s="4" t="s">
        <v>436</v>
      </c>
      <c r="B88" s="4" t="s">
        <v>26</v>
      </c>
      <c r="C88" s="4" t="s">
        <v>27</v>
      </c>
      <c r="D88" s="4" t="s">
        <v>372</v>
      </c>
      <c r="E88" s="4" t="s">
        <v>437</v>
      </c>
      <c r="F88" s="6">
        <v>44869</v>
      </c>
      <c r="G88" s="6">
        <v>44871</v>
      </c>
      <c r="H88" s="4">
        <v>1</v>
      </c>
      <c r="I88" s="4">
        <v>2</v>
      </c>
      <c r="J88" s="4">
        <v>2</v>
      </c>
      <c r="K88" s="4" t="s">
        <v>30</v>
      </c>
      <c r="L88" s="4">
        <v>2360</v>
      </c>
      <c r="M88" s="4">
        <v>2360</v>
      </c>
      <c r="N88" s="4" t="s">
        <v>438</v>
      </c>
      <c r="O88" s="4" t="s">
        <v>32</v>
      </c>
      <c r="P88" s="4" t="s">
        <v>33</v>
      </c>
      <c r="Q88" s="4">
        <v>0</v>
      </c>
      <c r="R88" s="7">
        <v>44866</v>
      </c>
      <c r="S88" s="6">
        <v>44874</v>
      </c>
      <c r="T88" s="4" t="s">
        <v>34</v>
      </c>
      <c r="U88" s="4">
        <v>2360</v>
      </c>
      <c r="V88" s="4">
        <v>0</v>
      </c>
      <c r="W88" s="4">
        <v>0</v>
      </c>
      <c r="X88" s="4" t="s">
        <v>439</v>
      </c>
      <c r="Y88" s="4" t="s">
        <v>35</v>
      </c>
    </row>
    <row r="89" s="4" customFormat="1" spans="1:25">
      <c r="A89" s="4" t="s">
        <v>46</v>
      </c>
      <c r="B89" s="4" t="s">
        <v>26</v>
      </c>
      <c r="C89" s="4" t="s">
        <v>188</v>
      </c>
      <c r="D89" s="4" t="s">
        <v>47</v>
      </c>
      <c r="E89" s="4" t="s">
        <v>48</v>
      </c>
      <c r="F89" s="6">
        <v>44870</v>
      </c>
      <c r="G89" s="6">
        <v>44871</v>
      </c>
      <c r="H89" s="4">
        <v>1</v>
      </c>
      <c r="I89" s="4">
        <v>1</v>
      </c>
      <c r="J89" s="4">
        <v>1</v>
      </c>
      <c r="K89" s="4" t="s">
        <v>30</v>
      </c>
      <c r="L89" s="4">
        <v>-365</v>
      </c>
      <c r="M89" s="4">
        <v>-365</v>
      </c>
      <c r="N89" s="4" t="s">
        <v>49</v>
      </c>
      <c r="O89" s="4" t="s">
        <v>32</v>
      </c>
      <c r="P89" s="4" t="s">
        <v>33</v>
      </c>
      <c r="Q89" s="4">
        <v>0</v>
      </c>
      <c r="R89" s="7">
        <v>44786</v>
      </c>
      <c r="S89" s="6">
        <v>44874</v>
      </c>
      <c r="T89" s="4" t="s">
        <v>34</v>
      </c>
      <c r="U89" s="4">
        <v>-365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440</v>
      </c>
      <c r="B90" s="4" t="s">
        <v>26</v>
      </c>
      <c r="C90" s="4" t="s">
        <v>27</v>
      </c>
      <c r="D90" s="4" t="s">
        <v>441</v>
      </c>
      <c r="E90" s="4" t="s">
        <v>442</v>
      </c>
      <c r="F90" s="6">
        <v>44870</v>
      </c>
      <c r="G90" s="6">
        <v>44871</v>
      </c>
      <c r="H90" s="4">
        <v>1</v>
      </c>
      <c r="I90" s="4">
        <v>1</v>
      </c>
      <c r="J90" s="4">
        <v>1</v>
      </c>
      <c r="K90" s="4" t="s">
        <v>30</v>
      </c>
      <c r="L90" s="4">
        <v>716</v>
      </c>
      <c r="M90" s="4">
        <v>716</v>
      </c>
      <c r="N90" s="4" t="s">
        <v>443</v>
      </c>
      <c r="O90" s="4" t="s">
        <v>32</v>
      </c>
      <c r="P90" s="4" t="s">
        <v>33</v>
      </c>
      <c r="Q90" s="4">
        <v>0</v>
      </c>
      <c r="R90" s="7">
        <v>44866</v>
      </c>
      <c r="S90" s="6">
        <v>44874</v>
      </c>
      <c r="T90" s="4" t="s">
        <v>34</v>
      </c>
      <c r="U90" s="4">
        <v>716</v>
      </c>
      <c r="V90" s="4">
        <v>0</v>
      </c>
      <c r="W90" s="4">
        <v>0</v>
      </c>
      <c r="X90" s="4" t="s">
        <v>444</v>
      </c>
      <c r="Y90" s="4" t="s">
        <v>35</v>
      </c>
    </row>
    <row r="91" s="4" customFormat="1" spans="1:25">
      <c r="A91" s="4" t="s">
        <v>445</v>
      </c>
      <c r="B91" s="4" t="s">
        <v>26</v>
      </c>
      <c r="C91" s="4" t="s">
        <v>27</v>
      </c>
      <c r="D91" s="4" t="s">
        <v>446</v>
      </c>
      <c r="E91" s="4" t="s">
        <v>447</v>
      </c>
      <c r="F91" s="6">
        <v>44870</v>
      </c>
      <c r="G91" s="6">
        <v>44871</v>
      </c>
      <c r="H91" s="4">
        <v>1</v>
      </c>
      <c r="I91" s="4">
        <v>1</v>
      </c>
      <c r="J91" s="4">
        <v>1</v>
      </c>
      <c r="K91" s="4" t="s">
        <v>30</v>
      </c>
      <c r="L91" s="4">
        <v>287</v>
      </c>
      <c r="M91" s="4">
        <v>287</v>
      </c>
      <c r="N91" s="4" t="s">
        <v>448</v>
      </c>
      <c r="O91" s="4" t="s">
        <v>32</v>
      </c>
      <c r="P91" s="4" t="s">
        <v>33</v>
      </c>
      <c r="Q91" s="4">
        <v>0</v>
      </c>
      <c r="R91" s="7">
        <v>44867</v>
      </c>
      <c r="S91" s="6">
        <v>44874</v>
      </c>
      <c r="T91" s="4" t="s">
        <v>34</v>
      </c>
      <c r="U91" s="4">
        <v>287</v>
      </c>
      <c r="V91" s="4">
        <v>0</v>
      </c>
      <c r="W91" s="4">
        <v>0</v>
      </c>
      <c r="X91" s="4" t="s">
        <v>449</v>
      </c>
      <c r="Y91" s="4" t="s">
        <v>450</v>
      </c>
    </row>
    <row r="92" s="4" customFormat="1" spans="1:25">
      <c r="A92" s="4" t="s">
        <v>451</v>
      </c>
      <c r="B92" s="4" t="s">
        <v>26</v>
      </c>
      <c r="C92" s="4" t="s">
        <v>27</v>
      </c>
      <c r="D92" s="4" t="s">
        <v>452</v>
      </c>
      <c r="E92" s="4" t="s">
        <v>157</v>
      </c>
      <c r="F92" s="6">
        <v>44870</v>
      </c>
      <c r="G92" s="6">
        <v>44871</v>
      </c>
      <c r="H92" s="4">
        <v>1</v>
      </c>
      <c r="I92" s="4">
        <v>1</v>
      </c>
      <c r="J92" s="4">
        <v>1</v>
      </c>
      <c r="K92" s="4" t="s">
        <v>30</v>
      </c>
      <c r="L92" s="4">
        <v>149</v>
      </c>
      <c r="M92" s="4">
        <v>149</v>
      </c>
      <c r="N92" s="4" t="s">
        <v>453</v>
      </c>
      <c r="O92" s="4" t="s">
        <v>32</v>
      </c>
      <c r="P92" s="4" t="s">
        <v>33</v>
      </c>
      <c r="Q92" s="4">
        <v>0</v>
      </c>
      <c r="R92" s="7">
        <v>44867</v>
      </c>
      <c r="S92" s="6">
        <v>44874</v>
      </c>
      <c r="T92" s="4" t="s">
        <v>34</v>
      </c>
      <c r="U92" s="4">
        <v>149</v>
      </c>
      <c r="V92" s="4">
        <v>0</v>
      </c>
      <c r="W92" s="4">
        <v>0</v>
      </c>
      <c r="X92" s="4" t="s">
        <v>454</v>
      </c>
      <c r="Y92" s="4" t="s">
        <v>35</v>
      </c>
    </row>
    <row r="93" s="4" customFormat="1" spans="1:25">
      <c r="A93" s="4" t="s">
        <v>455</v>
      </c>
      <c r="B93" s="4" t="s">
        <v>26</v>
      </c>
      <c r="C93" s="4" t="s">
        <v>27</v>
      </c>
      <c r="D93" s="4" t="s">
        <v>456</v>
      </c>
      <c r="E93" s="4" t="s">
        <v>457</v>
      </c>
      <c r="F93" s="6">
        <v>44868</v>
      </c>
      <c r="G93" s="6">
        <v>44871</v>
      </c>
      <c r="H93" s="4">
        <v>1</v>
      </c>
      <c r="I93" s="4">
        <v>3</v>
      </c>
      <c r="J93" s="4">
        <v>3</v>
      </c>
      <c r="K93" s="4" t="s">
        <v>30</v>
      </c>
      <c r="L93" s="4">
        <v>1851</v>
      </c>
      <c r="M93" s="4">
        <v>1851</v>
      </c>
      <c r="N93" s="4" t="s">
        <v>458</v>
      </c>
      <c r="O93" s="4" t="s">
        <v>32</v>
      </c>
      <c r="P93" s="4" t="s">
        <v>33</v>
      </c>
      <c r="Q93" s="4">
        <v>0</v>
      </c>
      <c r="R93" s="7">
        <v>44867</v>
      </c>
      <c r="S93" s="6">
        <v>44874</v>
      </c>
      <c r="T93" s="4" t="s">
        <v>34</v>
      </c>
      <c r="U93" s="4">
        <v>1851</v>
      </c>
      <c r="V93" s="4">
        <v>0</v>
      </c>
      <c r="W93" s="4">
        <v>0</v>
      </c>
      <c r="X93" s="4" t="s">
        <v>459</v>
      </c>
      <c r="Y93" s="4" t="s">
        <v>413</v>
      </c>
    </row>
    <row r="94" s="4" customFormat="1" spans="1:25">
      <c r="A94" s="4" t="s">
        <v>460</v>
      </c>
      <c r="B94" s="4" t="s">
        <v>26</v>
      </c>
      <c r="C94" s="4" t="s">
        <v>27</v>
      </c>
      <c r="D94" s="4" t="s">
        <v>461</v>
      </c>
      <c r="E94" s="4" t="s">
        <v>462</v>
      </c>
      <c r="F94" s="6">
        <v>44870</v>
      </c>
      <c r="G94" s="6">
        <v>44871</v>
      </c>
      <c r="H94" s="4">
        <v>1</v>
      </c>
      <c r="I94" s="4">
        <v>1</v>
      </c>
      <c r="J94" s="4">
        <v>1</v>
      </c>
      <c r="K94" s="4" t="s">
        <v>30</v>
      </c>
      <c r="L94" s="4">
        <v>395</v>
      </c>
      <c r="M94" s="4">
        <v>395</v>
      </c>
      <c r="N94" s="4" t="s">
        <v>463</v>
      </c>
      <c r="O94" s="4" t="s">
        <v>32</v>
      </c>
      <c r="P94" s="4" t="s">
        <v>33</v>
      </c>
      <c r="Q94" s="4">
        <v>0</v>
      </c>
      <c r="R94" s="7">
        <v>44867</v>
      </c>
      <c r="S94" s="6">
        <v>44874</v>
      </c>
      <c r="T94" s="4" t="s">
        <v>34</v>
      </c>
      <c r="U94" s="4">
        <v>395</v>
      </c>
      <c r="V94" s="4">
        <v>0</v>
      </c>
      <c r="W94" s="4">
        <v>0</v>
      </c>
      <c r="X94" s="4" t="s">
        <v>464</v>
      </c>
      <c r="Y94" s="4" t="s">
        <v>465</v>
      </c>
    </row>
    <row r="95" s="4" customFormat="1" spans="1:25">
      <c r="A95" s="4" t="s">
        <v>466</v>
      </c>
      <c r="B95" s="4" t="s">
        <v>26</v>
      </c>
      <c r="C95" s="4" t="s">
        <v>27</v>
      </c>
      <c r="D95" s="4" t="s">
        <v>467</v>
      </c>
      <c r="E95" s="4" t="s">
        <v>157</v>
      </c>
      <c r="F95" s="6">
        <v>44869</v>
      </c>
      <c r="G95" s="6">
        <v>44871</v>
      </c>
      <c r="H95" s="4">
        <v>1</v>
      </c>
      <c r="I95" s="4">
        <v>2</v>
      </c>
      <c r="J95" s="4">
        <v>2</v>
      </c>
      <c r="K95" s="4" t="s">
        <v>30</v>
      </c>
      <c r="L95" s="4">
        <v>416</v>
      </c>
      <c r="M95" s="4">
        <v>416</v>
      </c>
      <c r="N95" s="4" t="s">
        <v>468</v>
      </c>
      <c r="O95" s="4" t="s">
        <v>32</v>
      </c>
      <c r="P95" s="4" t="s">
        <v>33</v>
      </c>
      <c r="Q95" s="4">
        <v>0</v>
      </c>
      <c r="R95" s="7">
        <v>44867</v>
      </c>
      <c r="S95" s="6">
        <v>44874</v>
      </c>
      <c r="T95" s="4" t="s">
        <v>34</v>
      </c>
      <c r="U95" s="4">
        <v>416</v>
      </c>
      <c r="V95" s="4">
        <v>0</v>
      </c>
      <c r="W95" s="4">
        <v>0</v>
      </c>
      <c r="X95" s="4" t="s">
        <v>469</v>
      </c>
      <c r="Y95" s="4" t="s">
        <v>35</v>
      </c>
    </row>
    <row r="96" s="4" customFormat="1" spans="1:25">
      <c r="A96" s="4" t="s">
        <v>470</v>
      </c>
      <c r="B96" s="4" t="s">
        <v>26</v>
      </c>
      <c r="C96" s="4" t="s">
        <v>27</v>
      </c>
      <c r="D96" s="4" t="s">
        <v>471</v>
      </c>
      <c r="E96" s="4" t="s">
        <v>472</v>
      </c>
      <c r="F96" s="6">
        <v>44869</v>
      </c>
      <c r="G96" s="6">
        <v>44871</v>
      </c>
      <c r="H96" s="4">
        <v>1</v>
      </c>
      <c r="I96" s="4">
        <v>2</v>
      </c>
      <c r="J96" s="4">
        <v>2</v>
      </c>
      <c r="K96" s="4" t="s">
        <v>30</v>
      </c>
      <c r="L96" s="4">
        <v>2969</v>
      </c>
      <c r="M96" s="4">
        <v>2969</v>
      </c>
      <c r="N96" s="4" t="s">
        <v>473</v>
      </c>
      <c r="O96" s="4" t="s">
        <v>32</v>
      </c>
      <c r="P96" s="4" t="s">
        <v>33</v>
      </c>
      <c r="Q96" s="4">
        <v>0</v>
      </c>
      <c r="R96" s="7">
        <v>44867</v>
      </c>
      <c r="S96" s="6">
        <v>44874</v>
      </c>
      <c r="T96" s="4" t="s">
        <v>34</v>
      </c>
      <c r="U96" s="4">
        <v>2969</v>
      </c>
      <c r="V96" s="4">
        <v>0</v>
      </c>
      <c r="W96" s="4">
        <v>0</v>
      </c>
      <c r="X96" s="4" t="s">
        <v>474</v>
      </c>
      <c r="Y96" s="4" t="s">
        <v>475</v>
      </c>
    </row>
    <row r="97" s="4" customFormat="1" spans="1:25">
      <c r="A97" s="4" t="s">
        <v>476</v>
      </c>
      <c r="B97" s="4" t="s">
        <v>26</v>
      </c>
      <c r="C97" s="4" t="s">
        <v>27</v>
      </c>
      <c r="D97" s="4" t="s">
        <v>477</v>
      </c>
      <c r="E97" s="4" t="s">
        <v>478</v>
      </c>
      <c r="F97" s="6">
        <v>44870</v>
      </c>
      <c r="G97" s="6">
        <v>44871</v>
      </c>
      <c r="H97" s="4">
        <v>1</v>
      </c>
      <c r="I97" s="4">
        <v>1</v>
      </c>
      <c r="J97" s="4">
        <v>1</v>
      </c>
      <c r="K97" s="4" t="s">
        <v>30</v>
      </c>
      <c r="L97" s="4">
        <v>1530</v>
      </c>
      <c r="M97" s="4">
        <v>1530</v>
      </c>
      <c r="N97" s="4" t="s">
        <v>479</v>
      </c>
      <c r="O97" s="4" t="s">
        <v>32</v>
      </c>
      <c r="P97" s="4" t="s">
        <v>33</v>
      </c>
      <c r="Q97" s="4">
        <v>0</v>
      </c>
      <c r="R97" s="7">
        <v>44867</v>
      </c>
      <c r="S97" s="6">
        <v>44874</v>
      </c>
      <c r="T97" s="4" t="s">
        <v>34</v>
      </c>
      <c r="U97" s="4">
        <v>1530</v>
      </c>
      <c r="V97" s="4">
        <v>0</v>
      </c>
      <c r="W97" s="4">
        <v>0</v>
      </c>
      <c r="X97" s="4" t="s">
        <v>480</v>
      </c>
      <c r="Y97" s="4" t="s">
        <v>481</v>
      </c>
    </row>
    <row r="98" s="4" customFormat="1" spans="1:25">
      <c r="A98" s="4" t="s">
        <v>482</v>
      </c>
      <c r="B98" s="4" t="s">
        <v>26</v>
      </c>
      <c r="C98" s="4" t="s">
        <v>27</v>
      </c>
      <c r="D98" s="4" t="s">
        <v>382</v>
      </c>
      <c r="E98" s="4" t="s">
        <v>383</v>
      </c>
      <c r="F98" s="6">
        <v>44869</v>
      </c>
      <c r="G98" s="6">
        <v>44871</v>
      </c>
      <c r="H98" s="4">
        <v>1</v>
      </c>
      <c r="I98" s="4">
        <v>2</v>
      </c>
      <c r="J98" s="4">
        <v>2</v>
      </c>
      <c r="K98" s="4" t="s">
        <v>30</v>
      </c>
      <c r="L98" s="4">
        <v>3413</v>
      </c>
      <c r="M98" s="4">
        <v>3413</v>
      </c>
      <c r="N98" s="4" t="s">
        <v>483</v>
      </c>
      <c r="O98" s="4" t="s">
        <v>32</v>
      </c>
      <c r="P98" s="4" t="s">
        <v>33</v>
      </c>
      <c r="Q98" s="4">
        <v>0</v>
      </c>
      <c r="R98" s="7">
        <v>44867</v>
      </c>
      <c r="S98" s="6">
        <v>44874</v>
      </c>
      <c r="T98" s="4" t="s">
        <v>34</v>
      </c>
      <c r="U98" s="4">
        <v>3413</v>
      </c>
      <c r="V98" s="4">
        <v>0</v>
      </c>
      <c r="W98" s="4">
        <v>0</v>
      </c>
      <c r="X98" s="4" t="s">
        <v>484</v>
      </c>
      <c r="Y98" s="4" t="s">
        <v>485</v>
      </c>
    </row>
    <row r="99" s="4" customFormat="1" spans="1:25">
      <c r="A99" s="4" t="s">
        <v>486</v>
      </c>
      <c r="B99" s="4" t="s">
        <v>26</v>
      </c>
      <c r="C99" s="4" t="s">
        <v>27</v>
      </c>
      <c r="D99" s="4" t="s">
        <v>461</v>
      </c>
      <c r="E99" s="4" t="s">
        <v>462</v>
      </c>
      <c r="F99" s="6">
        <v>44870</v>
      </c>
      <c r="G99" s="6">
        <v>44871</v>
      </c>
      <c r="H99" s="4">
        <v>1</v>
      </c>
      <c r="I99" s="4">
        <v>1</v>
      </c>
      <c r="J99" s="4">
        <v>1</v>
      </c>
      <c r="K99" s="4" t="s">
        <v>30</v>
      </c>
      <c r="L99" s="4">
        <v>388</v>
      </c>
      <c r="M99" s="4">
        <v>388</v>
      </c>
      <c r="N99" s="4" t="s">
        <v>487</v>
      </c>
      <c r="O99" s="4" t="s">
        <v>32</v>
      </c>
      <c r="P99" s="4" t="s">
        <v>33</v>
      </c>
      <c r="Q99" s="4">
        <v>0</v>
      </c>
      <c r="R99" s="7">
        <v>44868</v>
      </c>
      <c r="S99" s="6">
        <v>44874</v>
      </c>
      <c r="T99" s="4" t="s">
        <v>34</v>
      </c>
      <c r="U99" s="4">
        <v>388</v>
      </c>
      <c r="V99" s="4">
        <v>0</v>
      </c>
      <c r="W99" s="4">
        <v>0</v>
      </c>
      <c r="X99" s="4" t="s">
        <v>488</v>
      </c>
      <c r="Y99" s="4" t="s">
        <v>35</v>
      </c>
    </row>
    <row r="100" s="4" customFormat="1" spans="1:25">
      <c r="A100" s="4" t="s">
        <v>489</v>
      </c>
      <c r="B100" s="4" t="s">
        <v>26</v>
      </c>
      <c r="C100" s="4" t="s">
        <v>27</v>
      </c>
      <c r="D100" s="4" t="s">
        <v>490</v>
      </c>
      <c r="E100" s="4" t="s">
        <v>491</v>
      </c>
      <c r="F100" s="6">
        <v>44869</v>
      </c>
      <c r="G100" s="6">
        <v>44871</v>
      </c>
      <c r="H100" s="4">
        <v>1</v>
      </c>
      <c r="I100" s="4">
        <v>2</v>
      </c>
      <c r="J100" s="4">
        <v>2</v>
      </c>
      <c r="K100" s="4" t="s">
        <v>30</v>
      </c>
      <c r="L100" s="4">
        <v>2516</v>
      </c>
      <c r="M100" s="4">
        <v>2516</v>
      </c>
      <c r="N100" s="4" t="s">
        <v>492</v>
      </c>
      <c r="O100" s="4" t="s">
        <v>32</v>
      </c>
      <c r="P100" s="4" t="s">
        <v>33</v>
      </c>
      <c r="Q100" s="4">
        <v>0</v>
      </c>
      <c r="R100" s="7">
        <v>44868</v>
      </c>
      <c r="S100" s="6">
        <v>44874</v>
      </c>
      <c r="T100" s="4" t="s">
        <v>34</v>
      </c>
      <c r="U100" s="4">
        <v>2516</v>
      </c>
      <c r="V100" s="4">
        <v>0</v>
      </c>
      <c r="W100" s="4">
        <v>0</v>
      </c>
      <c r="X100" s="4" t="s">
        <v>493</v>
      </c>
      <c r="Y100" s="4" t="s">
        <v>35</v>
      </c>
    </row>
    <row r="101" s="4" customFormat="1" spans="1:25">
      <c r="A101" s="4" t="s">
        <v>494</v>
      </c>
      <c r="B101" s="4" t="s">
        <v>26</v>
      </c>
      <c r="C101" s="4" t="s">
        <v>27</v>
      </c>
      <c r="D101" s="4" t="s">
        <v>495</v>
      </c>
      <c r="E101" s="4" t="s">
        <v>496</v>
      </c>
      <c r="F101" s="6">
        <v>44869</v>
      </c>
      <c r="G101" s="6">
        <v>44871</v>
      </c>
      <c r="H101" s="4">
        <v>1</v>
      </c>
      <c r="I101" s="4">
        <v>2</v>
      </c>
      <c r="J101" s="4">
        <v>2</v>
      </c>
      <c r="K101" s="4" t="s">
        <v>30</v>
      </c>
      <c r="L101" s="4">
        <v>866</v>
      </c>
      <c r="M101" s="4">
        <v>866</v>
      </c>
      <c r="N101" s="4" t="s">
        <v>497</v>
      </c>
      <c r="O101" s="4" t="s">
        <v>32</v>
      </c>
      <c r="P101" s="4" t="s">
        <v>33</v>
      </c>
      <c r="Q101" s="4">
        <v>0</v>
      </c>
      <c r="R101" s="7">
        <v>44868</v>
      </c>
      <c r="S101" s="6">
        <v>44874</v>
      </c>
      <c r="T101" s="4" t="s">
        <v>34</v>
      </c>
      <c r="U101" s="4">
        <v>866</v>
      </c>
      <c r="V101" s="4">
        <v>0</v>
      </c>
      <c r="W101" s="4">
        <v>0</v>
      </c>
      <c r="X101" s="4" t="s">
        <v>498</v>
      </c>
      <c r="Y101" s="4" t="s">
        <v>35</v>
      </c>
    </row>
    <row r="102" s="4" customFormat="1" spans="1:25">
      <c r="A102" s="4" t="s">
        <v>499</v>
      </c>
      <c r="B102" s="4" t="s">
        <v>26</v>
      </c>
      <c r="C102" s="4" t="s">
        <v>27</v>
      </c>
      <c r="D102" s="4" t="s">
        <v>500</v>
      </c>
      <c r="E102" s="4" t="s">
        <v>501</v>
      </c>
      <c r="F102" s="6">
        <v>44869</v>
      </c>
      <c r="G102" s="6">
        <v>44871</v>
      </c>
      <c r="H102" s="4">
        <v>1</v>
      </c>
      <c r="I102" s="4">
        <v>2</v>
      </c>
      <c r="J102" s="4">
        <v>2</v>
      </c>
      <c r="K102" s="4" t="s">
        <v>30</v>
      </c>
      <c r="L102" s="4">
        <v>2208</v>
      </c>
      <c r="M102" s="4">
        <v>2208</v>
      </c>
      <c r="N102" s="4" t="s">
        <v>502</v>
      </c>
      <c r="O102" s="4" t="s">
        <v>32</v>
      </c>
      <c r="P102" s="4" t="s">
        <v>33</v>
      </c>
      <c r="Q102" s="4">
        <v>0</v>
      </c>
      <c r="R102" s="7">
        <v>44868</v>
      </c>
      <c r="S102" s="6">
        <v>44874</v>
      </c>
      <c r="T102" s="4" t="s">
        <v>34</v>
      </c>
      <c r="U102" s="4">
        <v>2208</v>
      </c>
      <c r="V102" s="4">
        <v>0</v>
      </c>
      <c r="W102" s="4">
        <v>0</v>
      </c>
      <c r="X102" s="4" t="s">
        <v>503</v>
      </c>
      <c r="Y102" s="4" t="s">
        <v>504</v>
      </c>
    </row>
    <row r="103" s="4" customFormat="1" spans="1:25">
      <c r="A103" s="4" t="s">
        <v>505</v>
      </c>
      <c r="B103" s="4" t="s">
        <v>26</v>
      </c>
      <c r="C103" s="4" t="s">
        <v>27</v>
      </c>
      <c r="D103" s="4" t="s">
        <v>506</v>
      </c>
      <c r="E103" s="4" t="s">
        <v>378</v>
      </c>
      <c r="F103" s="6">
        <v>44870</v>
      </c>
      <c r="G103" s="6">
        <v>44871</v>
      </c>
      <c r="H103" s="4">
        <v>1</v>
      </c>
      <c r="I103" s="4">
        <v>1</v>
      </c>
      <c r="J103" s="4">
        <v>1</v>
      </c>
      <c r="K103" s="4" t="s">
        <v>30</v>
      </c>
      <c r="L103" s="4">
        <v>129</v>
      </c>
      <c r="M103" s="4">
        <v>129</v>
      </c>
      <c r="N103" s="4" t="s">
        <v>507</v>
      </c>
      <c r="O103" s="4" t="s">
        <v>32</v>
      </c>
      <c r="P103" s="4" t="s">
        <v>33</v>
      </c>
      <c r="Q103" s="4">
        <v>0</v>
      </c>
      <c r="R103" s="7">
        <v>44868</v>
      </c>
      <c r="S103" s="6">
        <v>44874</v>
      </c>
      <c r="T103" s="4" t="s">
        <v>34</v>
      </c>
      <c r="U103" s="4">
        <v>129</v>
      </c>
      <c r="V103" s="4">
        <v>0</v>
      </c>
      <c r="W103" s="4">
        <v>0</v>
      </c>
      <c r="X103" s="4" t="s">
        <v>508</v>
      </c>
      <c r="Y103" s="4" t="s">
        <v>509</v>
      </c>
    </row>
    <row r="104" s="4" customFormat="1" spans="1:25">
      <c r="A104" s="4" t="s">
        <v>510</v>
      </c>
      <c r="B104" s="4" t="s">
        <v>26</v>
      </c>
      <c r="C104" s="4" t="s">
        <v>27</v>
      </c>
      <c r="D104" s="4" t="s">
        <v>511</v>
      </c>
      <c r="E104" s="4" t="s">
        <v>457</v>
      </c>
      <c r="F104" s="6">
        <v>44870</v>
      </c>
      <c r="G104" s="6">
        <v>44871</v>
      </c>
      <c r="H104" s="4">
        <v>2</v>
      </c>
      <c r="I104" s="4">
        <v>1</v>
      </c>
      <c r="J104" s="4">
        <v>2</v>
      </c>
      <c r="K104" s="4" t="s">
        <v>30</v>
      </c>
      <c r="L104" s="4">
        <v>2704</v>
      </c>
      <c r="M104" s="4">
        <v>2704</v>
      </c>
      <c r="N104" s="4" t="s">
        <v>512</v>
      </c>
      <c r="O104" s="4" t="s">
        <v>32</v>
      </c>
      <c r="P104" s="4" t="s">
        <v>33</v>
      </c>
      <c r="Q104" s="4">
        <v>0</v>
      </c>
      <c r="R104" s="7">
        <v>44868</v>
      </c>
      <c r="S104" s="6">
        <v>44874</v>
      </c>
      <c r="T104" s="4" t="s">
        <v>34</v>
      </c>
      <c r="U104" s="4">
        <v>2704</v>
      </c>
      <c r="V104" s="4">
        <v>0</v>
      </c>
      <c r="W104" s="4">
        <v>0</v>
      </c>
      <c r="X104" s="4" t="s">
        <v>513</v>
      </c>
      <c r="Y104" s="4" t="s">
        <v>35</v>
      </c>
    </row>
    <row r="105" s="4" customFormat="1" spans="1:25">
      <c r="A105" s="4" t="s">
        <v>514</v>
      </c>
      <c r="B105" s="4" t="s">
        <v>26</v>
      </c>
      <c r="C105" s="4" t="s">
        <v>27</v>
      </c>
      <c r="D105" s="4" t="s">
        <v>515</v>
      </c>
      <c r="E105" s="4" t="s">
        <v>516</v>
      </c>
      <c r="F105" s="6">
        <v>44869</v>
      </c>
      <c r="G105" s="6">
        <v>44871</v>
      </c>
      <c r="H105" s="4">
        <v>1</v>
      </c>
      <c r="I105" s="4">
        <v>2</v>
      </c>
      <c r="J105" s="4">
        <v>2</v>
      </c>
      <c r="K105" s="4" t="s">
        <v>30</v>
      </c>
      <c r="L105" s="4">
        <v>1356</v>
      </c>
      <c r="M105" s="4">
        <v>1356</v>
      </c>
      <c r="N105" s="4" t="s">
        <v>517</v>
      </c>
      <c r="O105" s="4" t="s">
        <v>32</v>
      </c>
      <c r="P105" s="4" t="s">
        <v>33</v>
      </c>
      <c r="Q105" s="4">
        <v>0</v>
      </c>
      <c r="R105" s="7">
        <v>44868</v>
      </c>
      <c r="S105" s="6">
        <v>44874</v>
      </c>
      <c r="T105" s="4" t="s">
        <v>34</v>
      </c>
      <c r="U105" s="4">
        <v>1356</v>
      </c>
      <c r="V105" s="4">
        <v>0</v>
      </c>
      <c r="W105" s="4">
        <v>0</v>
      </c>
      <c r="X105" s="4" t="s">
        <v>518</v>
      </c>
      <c r="Y105" s="4" t="s">
        <v>35</v>
      </c>
    </row>
    <row r="106" s="4" customFormat="1" spans="1:25">
      <c r="A106" s="4" t="s">
        <v>519</v>
      </c>
      <c r="B106" s="4" t="s">
        <v>26</v>
      </c>
      <c r="C106" s="4" t="s">
        <v>27</v>
      </c>
      <c r="D106" s="4" t="s">
        <v>520</v>
      </c>
      <c r="E106" s="4" t="s">
        <v>521</v>
      </c>
      <c r="F106" s="6">
        <v>44869</v>
      </c>
      <c r="G106" s="6">
        <v>44871</v>
      </c>
      <c r="H106" s="4">
        <v>1</v>
      </c>
      <c r="I106" s="4">
        <v>2</v>
      </c>
      <c r="J106" s="4">
        <v>2</v>
      </c>
      <c r="K106" s="4" t="s">
        <v>30</v>
      </c>
      <c r="L106" s="4">
        <v>7322</v>
      </c>
      <c r="M106" s="4">
        <v>7322</v>
      </c>
      <c r="N106" s="4" t="s">
        <v>522</v>
      </c>
      <c r="O106" s="4" t="s">
        <v>32</v>
      </c>
      <c r="P106" s="4" t="s">
        <v>33</v>
      </c>
      <c r="Q106" s="4">
        <v>0</v>
      </c>
      <c r="R106" s="7">
        <v>44868</v>
      </c>
      <c r="S106" s="6">
        <v>44874</v>
      </c>
      <c r="T106" s="4" t="s">
        <v>34</v>
      </c>
      <c r="U106" s="4">
        <v>7322</v>
      </c>
      <c r="V106" s="4">
        <v>0</v>
      </c>
      <c r="W106" s="4">
        <v>0</v>
      </c>
      <c r="X106" s="4" t="s">
        <v>523</v>
      </c>
      <c r="Y106" s="4" t="s">
        <v>524</v>
      </c>
    </row>
    <row r="107" s="4" customFormat="1" spans="1:25">
      <c r="A107" s="4" t="s">
        <v>525</v>
      </c>
      <c r="B107" s="4" t="s">
        <v>26</v>
      </c>
      <c r="C107" s="4" t="s">
        <v>27</v>
      </c>
      <c r="D107" s="4" t="s">
        <v>515</v>
      </c>
      <c r="E107" s="4" t="s">
        <v>516</v>
      </c>
      <c r="F107" s="6">
        <v>44870</v>
      </c>
      <c r="G107" s="6">
        <v>44871</v>
      </c>
      <c r="H107" s="4">
        <v>1</v>
      </c>
      <c r="I107" s="4">
        <v>1</v>
      </c>
      <c r="J107" s="4">
        <v>1</v>
      </c>
      <c r="K107" s="4" t="s">
        <v>30</v>
      </c>
      <c r="L107" s="4">
        <v>678</v>
      </c>
      <c r="M107" s="4">
        <v>678</v>
      </c>
      <c r="N107" s="4" t="s">
        <v>526</v>
      </c>
      <c r="O107" s="4" t="s">
        <v>32</v>
      </c>
      <c r="P107" s="4" t="s">
        <v>33</v>
      </c>
      <c r="Q107" s="4">
        <v>0</v>
      </c>
      <c r="R107" s="7">
        <v>44868</v>
      </c>
      <c r="S107" s="6">
        <v>44874</v>
      </c>
      <c r="T107" s="4" t="s">
        <v>34</v>
      </c>
      <c r="U107" s="4">
        <v>678</v>
      </c>
      <c r="V107" s="4">
        <v>0</v>
      </c>
      <c r="W107" s="4">
        <v>0</v>
      </c>
      <c r="X107" s="4" t="s">
        <v>527</v>
      </c>
      <c r="Y107" s="4" t="s">
        <v>35</v>
      </c>
    </row>
    <row r="108" s="4" customFormat="1" spans="1:25">
      <c r="A108" s="4" t="s">
        <v>528</v>
      </c>
      <c r="B108" s="4" t="s">
        <v>26</v>
      </c>
      <c r="C108" s="4" t="s">
        <v>27</v>
      </c>
      <c r="D108" s="4" t="s">
        <v>529</v>
      </c>
      <c r="E108" s="4" t="s">
        <v>530</v>
      </c>
      <c r="F108" s="6">
        <v>44870</v>
      </c>
      <c r="G108" s="6">
        <v>44871</v>
      </c>
      <c r="H108" s="4">
        <v>1</v>
      </c>
      <c r="I108" s="4">
        <v>1</v>
      </c>
      <c r="J108" s="4">
        <v>1</v>
      </c>
      <c r="K108" s="4" t="s">
        <v>30</v>
      </c>
      <c r="L108" s="4">
        <v>873</v>
      </c>
      <c r="M108" s="4">
        <v>873</v>
      </c>
      <c r="N108" s="4" t="s">
        <v>374</v>
      </c>
      <c r="O108" s="4" t="s">
        <v>32</v>
      </c>
      <c r="P108" s="4" t="s">
        <v>33</v>
      </c>
      <c r="Q108" s="4">
        <v>0</v>
      </c>
      <c r="R108" s="7">
        <v>44868</v>
      </c>
      <c r="S108" s="6">
        <v>44874</v>
      </c>
      <c r="T108" s="4" t="s">
        <v>34</v>
      </c>
      <c r="U108" s="4">
        <v>873</v>
      </c>
      <c r="V108" s="4">
        <v>0</v>
      </c>
      <c r="W108" s="4">
        <v>0</v>
      </c>
      <c r="X108" s="4" t="s">
        <v>531</v>
      </c>
      <c r="Y108" s="4" t="s">
        <v>532</v>
      </c>
    </row>
    <row r="109" s="4" customFormat="1" spans="1:25">
      <c r="A109" s="4" t="s">
        <v>533</v>
      </c>
      <c r="B109" s="4" t="s">
        <v>26</v>
      </c>
      <c r="C109" s="4" t="s">
        <v>27</v>
      </c>
      <c r="D109" s="4" t="s">
        <v>534</v>
      </c>
      <c r="E109" s="4" t="s">
        <v>535</v>
      </c>
      <c r="F109" s="6">
        <v>44870</v>
      </c>
      <c r="G109" s="6">
        <v>44871</v>
      </c>
      <c r="H109" s="4">
        <v>1</v>
      </c>
      <c r="I109" s="4">
        <v>1</v>
      </c>
      <c r="J109" s="4">
        <v>1</v>
      </c>
      <c r="K109" s="4" t="s">
        <v>30</v>
      </c>
      <c r="L109" s="4">
        <v>2947</v>
      </c>
      <c r="M109" s="4">
        <v>2947</v>
      </c>
      <c r="N109" s="4" t="s">
        <v>536</v>
      </c>
      <c r="O109" s="4" t="s">
        <v>32</v>
      </c>
      <c r="P109" s="4" t="s">
        <v>33</v>
      </c>
      <c r="Q109" s="4">
        <v>0</v>
      </c>
      <c r="R109" s="7">
        <v>44868</v>
      </c>
      <c r="S109" s="6">
        <v>44874</v>
      </c>
      <c r="T109" s="4" t="s">
        <v>34</v>
      </c>
      <c r="U109" s="4">
        <v>2947</v>
      </c>
      <c r="V109" s="4">
        <v>0</v>
      </c>
      <c r="W109" s="4">
        <v>0</v>
      </c>
      <c r="X109" s="4" t="s">
        <v>537</v>
      </c>
      <c r="Y109" s="4" t="s">
        <v>538</v>
      </c>
    </row>
    <row r="110" s="4" customFormat="1" spans="1:25">
      <c r="A110" s="4" t="s">
        <v>539</v>
      </c>
      <c r="B110" s="4" t="s">
        <v>26</v>
      </c>
      <c r="C110" s="4" t="s">
        <v>27</v>
      </c>
      <c r="D110" s="4" t="s">
        <v>540</v>
      </c>
      <c r="E110" s="4" t="s">
        <v>157</v>
      </c>
      <c r="F110" s="6">
        <v>44869</v>
      </c>
      <c r="G110" s="6">
        <v>44871</v>
      </c>
      <c r="H110" s="4">
        <v>1</v>
      </c>
      <c r="I110" s="4">
        <v>2</v>
      </c>
      <c r="J110" s="4">
        <v>2</v>
      </c>
      <c r="K110" s="4" t="s">
        <v>30</v>
      </c>
      <c r="L110" s="4">
        <v>1388</v>
      </c>
      <c r="M110" s="4">
        <v>1388</v>
      </c>
      <c r="N110" s="4" t="s">
        <v>541</v>
      </c>
      <c r="O110" s="4" t="s">
        <v>32</v>
      </c>
      <c r="P110" s="4" t="s">
        <v>33</v>
      </c>
      <c r="Q110" s="4">
        <v>0</v>
      </c>
      <c r="R110" s="7">
        <v>44868</v>
      </c>
      <c r="S110" s="6">
        <v>44874</v>
      </c>
      <c r="T110" s="4" t="s">
        <v>34</v>
      </c>
      <c r="U110" s="4">
        <v>1388</v>
      </c>
      <c r="V110" s="4">
        <v>0</v>
      </c>
      <c r="W110" s="4">
        <v>0</v>
      </c>
      <c r="X110" s="4" t="s">
        <v>542</v>
      </c>
      <c r="Y110" s="4" t="s">
        <v>543</v>
      </c>
    </row>
    <row r="111" s="4" customFormat="1" spans="1:25">
      <c r="A111" s="4" t="s">
        <v>544</v>
      </c>
      <c r="B111" s="4" t="s">
        <v>26</v>
      </c>
      <c r="C111" s="4" t="s">
        <v>27</v>
      </c>
      <c r="D111" s="4" t="s">
        <v>545</v>
      </c>
      <c r="E111" s="4" t="s">
        <v>546</v>
      </c>
      <c r="F111" s="6">
        <v>44870</v>
      </c>
      <c r="G111" s="6">
        <v>44871</v>
      </c>
      <c r="H111" s="4">
        <v>1</v>
      </c>
      <c r="I111" s="4">
        <v>1</v>
      </c>
      <c r="J111" s="4">
        <v>1</v>
      </c>
      <c r="K111" s="4" t="s">
        <v>30</v>
      </c>
      <c r="L111" s="4">
        <v>592</v>
      </c>
      <c r="M111" s="4">
        <v>592</v>
      </c>
      <c r="N111" s="4" t="s">
        <v>547</v>
      </c>
      <c r="O111" s="4" t="s">
        <v>32</v>
      </c>
      <c r="P111" s="4" t="s">
        <v>33</v>
      </c>
      <c r="Q111" s="4">
        <v>0</v>
      </c>
      <c r="R111" s="7">
        <v>44869</v>
      </c>
      <c r="S111" s="6">
        <v>44874</v>
      </c>
      <c r="T111" s="4" t="s">
        <v>34</v>
      </c>
      <c r="U111" s="4">
        <v>592</v>
      </c>
      <c r="V111" s="4">
        <v>0</v>
      </c>
      <c r="W111" s="4">
        <v>0</v>
      </c>
      <c r="X111" s="4" t="s">
        <v>548</v>
      </c>
      <c r="Y111" s="4" t="s">
        <v>413</v>
      </c>
    </row>
    <row r="112" s="4" customFormat="1" spans="1:25">
      <c r="A112" s="4" t="s">
        <v>549</v>
      </c>
      <c r="B112" s="4" t="s">
        <v>26</v>
      </c>
      <c r="C112" s="4" t="s">
        <v>27</v>
      </c>
      <c r="D112" s="4" t="s">
        <v>550</v>
      </c>
      <c r="E112" s="4" t="s">
        <v>551</v>
      </c>
      <c r="F112" s="6">
        <v>44870</v>
      </c>
      <c r="G112" s="6">
        <v>44871</v>
      </c>
      <c r="H112" s="4">
        <v>1</v>
      </c>
      <c r="I112" s="4">
        <v>1</v>
      </c>
      <c r="J112" s="4">
        <v>1</v>
      </c>
      <c r="K112" s="4" t="s">
        <v>30</v>
      </c>
      <c r="L112" s="4">
        <v>766</v>
      </c>
      <c r="M112" s="4">
        <v>766</v>
      </c>
      <c r="N112" s="4" t="s">
        <v>552</v>
      </c>
      <c r="O112" s="4" t="s">
        <v>32</v>
      </c>
      <c r="P112" s="4" t="s">
        <v>33</v>
      </c>
      <c r="Q112" s="4">
        <v>0</v>
      </c>
      <c r="R112" s="7">
        <v>44869</v>
      </c>
      <c r="S112" s="6">
        <v>44874</v>
      </c>
      <c r="T112" s="4" t="s">
        <v>34</v>
      </c>
      <c r="U112" s="4">
        <v>766</v>
      </c>
      <c r="V112" s="4">
        <v>0</v>
      </c>
      <c r="W112" s="4">
        <v>0</v>
      </c>
      <c r="X112" s="4" t="s">
        <v>553</v>
      </c>
      <c r="Y112" s="4" t="s">
        <v>35</v>
      </c>
    </row>
    <row r="113" s="4" customFormat="1" spans="1:25">
      <c r="A113" s="4" t="s">
        <v>554</v>
      </c>
      <c r="B113" s="4" t="s">
        <v>26</v>
      </c>
      <c r="C113" s="4" t="s">
        <v>27</v>
      </c>
      <c r="D113" s="4" t="s">
        <v>555</v>
      </c>
      <c r="E113" s="4" t="s">
        <v>556</v>
      </c>
      <c r="F113" s="6">
        <v>44870</v>
      </c>
      <c r="G113" s="6">
        <v>44871</v>
      </c>
      <c r="H113" s="4">
        <v>1</v>
      </c>
      <c r="I113" s="4">
        <v>1</v>
      </c>
      <c r="J113" s="4">
        <v>1</v>
      </c>
      <c r="K113" s="4" t="s">
        <v>30</v>
      </c>
      <c r="L113" s="4">
        <v>393</v>
      </c>
      <c r="M113" s="4">
        <v>393</v>
      </c>
      <c r="N113" s="4" t="s">
        <v>557</v>
      </c>
      <c r="O113" s="4" t="s">
        <v>32</v>
      </c>
      <c r="P113" s="4" t="s">
        <v>33</v>
      </c>
      <c r="Q113" s="4">
        <v>0</v>
      </c>
      <c r="R113" s="7">
        <v>44869</v>
      </c>
      <c r="S113" s="6">
        <v>44874</v>
      </c>
      <c r="T113" s="4" t="s">
        <v>34</v>
      </c>
      <c r="U113" s="4">
        <v>393</v>
      </c>
      <c r="V113" s="4">
        <v>0</v>
      </c>
      <c r="W113" s="4">
        <v>0</v>
      </c>
      <c r="X113" s="4" t="s">
        <v>558</v>
      </c>
      <c r="Y113" s="4" t="s">
        <v>35</v>
      </c>
    </row>
    <row r="114" s="4" customFormat="1" spans="1:25">
      <c r="A114" s="4" t="s">
        <v>559</v>
      </c>
      <c r="B114" s="4" t="s">
        <v>26</v>
      </c>
      <c r="C114" s="4" t="s">
        <v>27</v>
      </c>
      <c r="D114" s="4" t="s">
        <v>560</v>
      </c>
      <c r="E114" s="4" t="s">
        <v>561</v>
      </c>
      <c r="F114" s="6">
        <v>44869</v>
      </c>
      <c r="G114" s="6">
        <v>44871</v>
      </c>
      <c r="H114" s="4">
        <v>1</v>
      </c>
      <c r="I114" s="4">
        <v>2</v>
      </c>
      <c r="J114" s="4">
        <v>2</v>
      </c>
      <c r="K114" s="4" t="s">
        <v>30</v>
      </c>
      <c r="L114" s="4">
        <v>1282</v>
      </c>
      <c r="M114" s="4">
        <v>1282</v>
      </c>
      <c r="N114" s="4" t="s">
        <v>562</v>
      </c>
      <c r="O114" s="4" t="s">
        <v>32</v>
      </c>
      <c r="P114" s="4" t="s">
        <v>33</v>
      </c>
      <c r="Q114" s="4">
        <v>0</v>
      </c>
      <c r="R114" s="7">
        <v>44869</v>
      </c>
      <c r="S114" s="6">
        <v>44874</v>
      </c>
      <c r="T114" s="4" t="s">
        <v>34</v>
      </c>
      <c r="U114" s="4">
        <v>1282</v>
      </c>
      <c r="V114" s="4">
        <v>0</v>
      </c>
      <c r="W114" s="4">
        <v>0</v>
      </c>
      <c r="X114" s="4" t="s">
        <v>563</v>
      </c>
      <c r="Y114" s="4" t="s">
        <v>564</v>
      </c>
    </row>
    <row r="115" s="4" customFormat="1" spans="1:25">
      <c r="A115" s="4" t="s">
        <v>565</v>
      </c>
      <c r="B115" s="4" t="s">
        <v>26</v>
      </c>
      <c r="C115" s="4" t="s">
        <v>27</v>
      </c>
      <c r="D115" s="4" t="s">
        <v>566</v>
      </c>
      <c r="E115" s="4" t="s">
        <v>567</v>
      </c>
      <c r="F115" s="6">
        <v>44870</v>
      </c>
      <c r="G115" s="6">
        <v>44871</v>
      </c>
      <c r="H115" s="4">
        <v>1</v>
      </c>
      <c r="I115" s="4">
        <v>1</v>
      </c>
      <c r="J115" s="4">
        <v>1</v>
      </c>
      <c r="K115" s="4" t="s">
        <v>30</v>
      </c>
      <c r="L115" s="4">
        <v>544</v>
      </c>
      <c r="M115" s="4">
        <v>544</v>
      </c>
      <c r="N115" s="4" t="s">
        <v>568</v>
      </c>
      <c r="O115" s="4" t="s">
        <v>32</v>
      </c>
      <c r="P115" s="4" t="s">
        <v>33</v>
      </c>
      <c r="Q115" s="4">
        <v>0</v>
      </c>
      <c r="R115" s="7">
        <v>44869</v>
      </c>
      <c r="S115" s="6">
        <v>44874</v>
      </c>
      <c r="T115" s="4" t="s">
        <v>34</v>
      </c>
      <c r="U115" s="4">
        <v>544</v>
      </c>
      <c r="V115" s="4">
        <v>0</v>
      </c>
      <c r="W115" s="4">
        <v>0</v>
      </c>
      <c r="X115" s="4" t="s">
        <v>569</v>
      </c>
      <c r="Y115" s="4" t="s">
        <v>35</v>
      </c>
    </row>
    <row r="116" s="4" customFormat="1" spans="1:25">
      <c r="A116" s="4" t="s">
        <v>570</v>
      </c>
      <c r="B116" s="4" t="s">
        <v>26</v>
      </c>
      <c r="C116" s="4" t="s">
        <v>27</v>
      </c>
      <c r="D116" s="4" t="s">
        <v>571</v>
      </c>
      <c r="E116" s="4" t="s">
        <v>572</v>
      </c>
      <c r="F116" s="6">
        <v>44869</v>
      </c>
      <c r="G116" s="6">
        <v>44871</v>
      </c>
      <c r="H116" s="4">
        <v>1</v>
      </c>
      <c r="I116" s="4">
        <v>2</v>
      </c>
      <c r="J116" s="4">
        <v>2</v>
      </c>
      <c r="K116" s="4" t="s">
        <v>30</v>
      </c>
      <c r="L116" s="4">
        <v>1756</v>
      </c>
      <c r="M116" s="4">
        <v>1756</v>
      </c>
      <c r="N116" s="4" t="s">
        <v>573</v>
      </c>
      <c r="O116" s="4" t="s">
        <v>32</v>
      </c>
      <c r="P116" s="4" t="s">
        <v>33</v>
      </c>
      <c r="Q116" s="4">
        <v>0</v>
      </c>
      <c r="R116" s="7">
        <v>44869</v>
      </c>
      <c r="S116" s="6">
        <v>44874</v>
      </c>
      <c r="T116" s="4" t="s">
        <v>34</v>
      </c>
      <c r="U116" s="4">
        <v>1756</v>
      </c>
      <c r="V116" s="4">
        <v>0</v>
      </c>
      <c r="W116" s="4">
        <v>0</v>
      </c>
      <c r="X116" s="4" t="s">
        <v>574</v>
      </c>
      <c r="Y116" s="4" t="s">
        <v>575</v>
      </c>
    </row>
    <row r="117" s="4" customFormat="1" spans="1:25">
      <c r="A117" s="4" t="s">
        <v>576</v>
      </c>
      <c r="B117" s="4" t="s">
        <v>26</v>
      </c>
      <c r="C117" s="4" t="s">
        <v>27</v>
      </c>
      <c r="D117" s="4" t="s">
        <v>577</v>
      </c>
      <c r="E117" s="4" t="s">
        <v>551</v>
      </c>
      <c r="F117" s="6">
        <v>44870</v>
      </c>
      <c r="G117" s="6">
        <v>44871</v>
      </c>
      <c r="H117" s="4">
        <v>1</v>
      </c>
      <c r="I117" s="4">
        <v>1</v>
      </c>
      <c r="J117" s="4">
        <v>1</v>
      </c>
      <c r="K117" s="4" t="s">
        <v>30</v>
      </c>
      <c r="L117" s="4">
        <v>358</v>
      </c>
      <c r="M117" s="4">
        <v>358</v>
      </c>
      <c r="N117" s="4" t="s">
        <v>578</v>
      </c>
      <c r="O117" s="4" t="s">
        <v>32</v>
      </c>
      <c r="P117" s="4" t="s">
        <v>33</v>
      </c>
      <c r="Q117" s="4">
        <v>0</v>
      </c>
      <c r="R117" s="7">
        <v>44869</v>
      </c>
      <c r="S117" s="6">
        <v>44874</v>
      </c>
      <c r="T117" s="4" t="s">
        <v>34</v>
      </c>
      <c r="U117" s="4">
        <v>358</v>
      </c>
      <c r="V117" s="4">
        <v>0</v>
      </c>
      <c r="W117" s="4">
        <v>0</v>
      </c>
      <c r="X117" s="4" t="s">
        <v>579</v>
      </c>
      <c r="Y117" s="4" t="s">
        <v>575</v>
      </c>
    </row>
    <row r="118" s="4" customFormat="1" spans="1:25">
      <c r="A118" s="4" t="s">
        <v>580</v>
      </c>
      <c r="B118" s="4" t="s">
        <v>26</v>
      </c>
      <c r="C118" s="4" t="s">
        <v>27</v>
      </c>
      <c r="D118" s="4" t="s">
        <v>506</v>
      </c>
      <c r="E118" s="4" t="s">
        <v>378</v>
      </c>
      <c r="F118" s="6">
        <v>44870</v>
      </c>
      <c r="G118" s="6">
        <v>44871</v>
      </c>
      <c r="H118" s="4">
        <v>1</v>
      </c>
      <c r="I118" s="4">
        <v>1</v>
      </c>
      <c r="J118" s="4">
        <v>1</v>
      </c>
      <c r="K118" s="4" t="s">
        <v>30</v>
      </c>
      <c r="L118" s="4">
        <v>129</v>
      </c>
      <c r="M118" s="4">
        <v>129</v>
      </c>
      <c r="N118" s="4" t="s">
        <v>581</v>
      </c>
      <c r="O118" s="4" t="s">
        <v>32</v>
      </c>
      <c r="P118" s="4" t="s">
        <v>33</v>
      </c>
      <c r="Q118" s="4">
        <v>0</v>
      </c>
      <c r="R118" s="7">
        <v>44869</v>
      </c>
      <c r="S118" s="6">
        <v>44874</v>
      </c>
      <c r="T118" s="4" t="s">
        <v>34</v>
      </c>
      <c r="U118" s="4">
        <v>129</v>
      </c>
      <c r="V118" s="4">
        <v>0</v>
      </c>
      <c r="W118" s="4">
        <v>0</v>
      </c>
      <c r="X118" s="4" t="s">
        <v>582</v>
      </c>
      <c r="Y118" s="4" t="s">
        <v>583</v>
      </c>
    </row>
    <row r="119" s="4" customFormat="1" spans="1:25">
      <c r="A119" s="4" t="s">
        <v>584</v>
      </c>
      <c r="B119" s="4" t="s">
        <v>26</v>
      </c>
      <c r="C119" s="4" t="s">
        <v>27</v>
      </c>
      <c r="D119" s="4" t="s">
        <v>585</v>
      </c>
      <c r="E119" s="4" t="s">
        <v>586</v>
      </c>
      <c r="F119" s="6">
        <v>44869</v>
      </c>
      <c r="G119" s="6">
        <v>44871</v>
      </c>
      <c r="H119" s="4">
        <v>1</v>
      </c>
      <c r="I119" s="4">
        <v>2</v>
      </c>
      <c r="J119" s="4">
        <v>2</v>
      </c>
      <c r="K119" s="4" t="s">
        <v>30</v>
      </c>
      <c r="L119" s="4">
        <v>3564</v>
      </c>
      <c r="M119" s="4">
        <v>3564</v>
      </c>
      <c r="N119" s="4" t="s">
        <v>587</v>
      </c>
      <c r="O119" s="4" t="s">
        <v>32</v>
      </c>
      <c r="P119" s="4" t="s">
        <v>33</v>
      </c>
      <c r="Q119" s="4">
        <v>0</v>
      </c>
      <c r="R119" s="7">
        <v>44869</v>
      </c>
      <c r="S119" s="6">
        <v>44874</v>
      </c>
      <c r="T119" s="4" t="s">
        <v>34</v>
      </c>
      <c r="U119" s="4">
        <v>3564</v>
      </c>
      <c r="V119" s="4">
        <v>0</v>
      </c>
      <c r="W119" s="4">
        <v>0</v>
      </c>
      <c r="X119" s="4" t="s">
        <v>588</v>
      </c>
      <c r="Y119" s="4" t="s">
        <v>589</v>
      </c>
    </row>
    <row r="120" s="4" customFormat="1" spans="1:25">
      <c r="A120" s="4" t="s">
        <v>590</v>
      </c>
      <c r="B120" s="4" t="s">
        <v>26</v>
      </c>
      <c r="C120" s="4" t="s">
        <v>27</v>
      </c>
      <c r="D120" s="4" t="s">
        <v>446</v>
      </c>
      <c r="E120" s="4" t="s">
        <v>591</v>
      </c>
      <c r="F120" s="6">
        <v>44870</v>
      </c>
      <c r="G120" s="6">
        <v>44871</v>
      </c>
      <c r="H120" s="4">
        <v>1</v>
      </c>
      <c r="I120" s="4">
        <v>1</v>
      </c>
      <c r="J120" s="4">
        <v>1</v>
      </c>
      <c r="K120" s="4" t="s">
        <v>30</v>
      </c>
      <c r="L120" s="4">
        <v>289</v>
      </c>
      <c r="M120" s="4">
        <v>289</v>
      </c>
      <c r="N120" s="4" t="s">
        <v>592</v>
      </c>
      <c r="O120" s="4" t="s">
        <v>32</v>
      </c>
      <c r="P120" s="4" t="s">
        <v>33</v>
      </c>
      <c r="Q120" s="4">
        <v>0</v>
      </c>
      <c r="R120" s="7">
        <v>44869</v>
      </c>
      <c r="S120" s="6">
        <v>44874</v>
      </c>
      <c r="T120" s="4" t="s">
        <v>34</v>
      </c>
      <c r="U120" s="4">
        <v>289</v>
      </c>
      <c r="V120" s="4">
        <v>0</v>
      </c>
      <c r="W120" s="4">
        <v>0</v>
      </c>
      <c r="X120" s="4" t="s">
        <v>593</v>
      </c>
      <c r="Y120" s="4" t="s">
        <v>35</v>
      </c>
    </row>
    <row r="121" s="4" customFormat="1" spans="1:25">
      <c r="A121" s="4" t="s">
        <v>594</v>
      </c>
      <c r="B121" s="4" t="s">
        <v>26</v>
      </c>
      <c r="C121" s="4" t="s">
        <v>27</v>
      </c>
      <c r="D121" s="4" t="s">
        <v>595</v>
      </c>
      <c r="E121" s="4" t="s">
        <v>596</v>
      </c>
      <c r="F121" s="6">
        <v>44870</v>
      </c>
      <c r="G121" s="6">
        <v>44871</v>
      </c>
      <c r="H121" s="4">
        <v>1</v>
      </c>
      <c r="I121" s="4">
        <v>1</v>
      </c>
      <c r="J121" s="4">
        <v>1</v>
      </c>
      <c r="K121" s="4" t="s">
        <v>30</v>
      </c>
      <c r="L121" s="4">
        <v>387</v>
      </c>
      <c r="M121" s="4">
        <v>387</v>
      </c>
      <c r="N121" s="4" t="s">
        <v>597</v>
      </c>
      <c r="O121" s="4" t="s">
        <v>32</v>
      </c>
      <c r="P121" s="4" t="s">
        <v>33</v>
      </c>
      <c r="Q121" s="4">
        <v>0</v>
      </c>
      <c r="R121" s="7">
        <v>44869</v>
      </c>
      <c r="S121" s="6">
        <v>44874</v>
      </c>
      <c r="T121" s="4" t="s">
        <v>34</v>
      </c>
      <c r="U121" s="4">
        <v>387</v>
      </c>
      <c r="V121" s="4">
        <v>0</v>
      </c>
      <c r="W121" s="4">
        <v>0</v>
      </c>
      <c r="X121" s="4" t="s">
        <v>598</v>
      </c>
      <c r="Y121" s="4" t="s">
        <v>35</v>
      </c>
    </row>
    <row r="122" s="4" customFormat="1" spans="1:25">
      <c r="A122" s="4" t="s">
        <v>599</v>
      </c>
      <c r="B122" s="4" t="s">
        <v>26</v>
      </c>
      <c r="C122" s="4" t="s">
        <v>27</v>
      </c>
      <c r="D122" s="4" t="s">
        <v>600</v>
      </c>
      <c r="E122" s="4" t="s">
        <v>601</v>
      </c>
      <c r="F122" s="6">
        <v>44870</v>
      </c>
      <c r="G122" s="6">
        <v>44871</v>
      </c>
      <c r="H122" s="4">
        <v>1</v>
      </c>
      <c r="I122" s="4">
        <v>1</v>
      </c>
      <c r="J122" s="4">
        <v>1</v>
      </c>
      <c r="K122" s="4" t="s">
        <v>30</v>
      </c>
      <c r="L122" s="4">
        <v>521</v>
      </c>
      <c r="M122" s="4">
        <v>521</v>
      </c>
      <c r="N122" s="4" t="s">
        <v>602</v>
      </c>
      <c r="O122" s="4" t="s">
        <v>32</v>
      </c>
      <c r="P122" s="4" t="s">
        <v>33</v>
      </c>
      <c r="Q122" s="4">
        <v>0</v>
      </c>
      <c r="R122" s="7">
        <v>44869</v>
      </c>
      <c r="S122" s="6">
        <v>44874</v>
      </c>
      <c r="T122" s="4" t="s">
        <v>34</v>
      </c>
      <c r="U122" s="4">
        <v>521</v>
      </c>
      <c r="V122" s="4">
        <v>0</v>
      </c>
      <c r="W122" s="4">
        <v>0</v>
      </c>
      <c r="X122" s="4" t="s">
        <v>603</v>
      </c>
      <c r="Y122" s="4" t="s">
        <v>604</v>
      </c>
    </row>
    <row r="123" s="4" customFormat="1" spans="1:25">
      <c r="A123" s="4" t="s">
        <v>605</v>
      </c>
      <c r="B123" s="4" t="s">
        <v>26</v>
      </c>
      <c r="C123" s="4" t="s">
        <v>27</v>
      </c>
      <c r="D123" s="4" t="s">
        <v>606</v>
      </c>
      <c r="E123" s="4" t="s">
        <v>607</v>
      </c>
      <c r="F123" s="6">
        <v>44869</v>
      </c>
      <c r="G123" s="6">
        <v>44871</v>
      </c>
      <c r="H123" s="4">
        <v>2</v>
      </c>
      <c r="I123" s="4">
        <v>2</v>
      </c>
      <c r="J123" s="4">
        <v>4</v>
      </c>
      <c r="K123" s="4" t="s">
        <v>30</v>
      </c>
      <c r="L123" s="4">
        <v>1660</v>
      </c>
      <c r="M123" s="4">
        <v>1660</v>
      </c>
      <c r="N123" s="4" t="s">
        <v>608</v>
      </c>
      <c r="O123" s="4" t="s">
        <v>32</v>
      </c>
      <c r="P123" s="4" t="s">
        <v>33</v>
      </c>
      <c r="Q123" s="4">
        <v>0</v>
      </c>
      <c r="R123" s="7">
        <v>44869</v>
      </c>
      <c r="S123" s="6">
        <v>44874</v>
      </c>
      <c r="T123" s="4" t="s">
        <v>34</v>
      </c>
      <c r="U123" s="4">
        <v>1660</v>
      </c>
      <c r="V123" s="4">
        <v>0</v>
      </c>
      <c r="W123" s="4">
        <v>0</v>
      </c>
      <c r="X123" s="4" t="s">
        <v>609</v>
      </c>
      <c r="Y123" s="4" t="s">
        <v>35</v>
      </c>
    </row>
    <row r="124" s="4" customFormat="1" spans="1:25">
      <c r="A124" s="4" t="s">
        <v>610</v>
      </c>
      <c r="B124" s="4" t="s">
        <v>26</v>
      </c>
      <c r="C124" s="4" t="s">
        <v>27</v>
      </c>
      <c r="D124" s="4" t="s">
        <v>611</v>
      </c>
      <c r="E124" s="4" t="s">
        <v>157</v>
      </c>
      <c r="F124" s="6">
        <v>44869</v>
      </c>
      <c r="G124" s="6">
        <v>44871</v>
      </c>
      <c r="H124" s="4">
        <v>1</v>
      </c>
      <c r="I124" s="4">
        <v>2</v>
      </c>
      <c r="J124" s="4">
        <v>2</v>
      </c>
      <c r="K124" s="4" t="s">
        <v>30</v>
      </c>
      <c r="L124" s="4">
        <v>384</v>
      </c>
      <c r="M124" s="4">
        <v>384</v>
      </c>
      <c r="N124" s="4" t="s">
        <v>612</v>
      </c>
      <c r="O124" s="4" t="s">
        <v>32</v>
      </c>
      <c r="P124" s="4" t="s">
        <v>33</v>
      </c>
      <c r="Q124" s="4">
        <v>0</v>
      </c>
      <c r="R124" s="7">
        <v>44869</v>
      </c>
      <c r="S124" s="6">
        <v>44874</v>
      </c>
      <c r="T124" s="4" t="s">
        <v>34</v>
      </c>
      <c r="U124" s="4">
        <v>384</v>
      </c>
      <c r="V124" s="4">
        <v>0</v>
      </c>
      <c r="W124" s="4">
        <v>0</v>
      </c>
      <c r="X124" s="4" t="s">
        <v>613</v>
      </c>
      <c r="Y124" s="4" t="s">
        <v>35</v>
      </c>
    </row>
    <row r="125" s="4" customFormat="1" spans="1:25">
      <c r="A125" s="4" t="s">
        <v>614</v>
      </c>
      <c r="B125" s="4" t="s">
        <v>26</v>
      </c>
      <c r="C125" s="4" t="s">
        <v>27</v>
      </c>
      <c r="D125" s="4" t="s">
        <v>615</v>
      </c>
      <c r="E125" s="4" t="s">
        <v>442</v>
      </c>
      <c r="F125" s="6">
        <v>44869</v>
      </c>
      <c r="G125" s="6">
        <v>44871</v>
      </c>
      <c r="H125" s="4">
        <v>1</v>
      </c>
      <c r="I125" s="4">
        <v>2</v>
      </c>
      <c r="J125" s="4">
        <v>2</v>
      </c>
      <c r="K125" s="4" t="s">
        <v>30</v>
      </c>
      <c r="L125" s="4">
        <v>1220</v>
      </c>
      <c r="M125" s="4">
        <v>1220</v>
      </c>
      <c r="N125" s="4" t="s">
        <v>616</v>
      </c>
      <c r="O125" s="4" t="s">
        <v>32</v>
      </c>
      <c r="P125" s="4" t="s">
        <v>33</v>
      </c>
      <c r="Q125" s="4">
        <v>0</v>
      </c>
      <c r="R125" s="7">
        <v>44869</v>
      </c>
      <c r="S125" s="6">
        <v>44874</v>
      </c>
      <c r="T125" s="4" t="s">
        <v>34</v>
      </c>
      <c r="U125" s="4">
        <v>1220</v>
      </c>
      <c r="V125" s="4">
        <v>0</v>
      </c>
      <c r="W125" s="4">
        <v>0</v>
      </c>
      <c r="X125" s="4" t="s">
        <v>617</v>
      </c>
      <c r="Y125" s="4" t="s">
        <v>35</v>
      </c>
    </row>
    <row r="126" s="4" customFormat="1" spans="1:25">
      <c r="A126" s="4" t="s">
        <v>618</v>
      </c>
      <c r="B126" s="4" t="s">
        <v>26</v>
      </c>
      <c r="C126" s="4" t="s">
        <v>27</v>
      </c>
      <c r="D126" s="4" t="s">
        <v>545</v>
      </c>
      <c r="E126" s="4" t="s">
        <v>619</v>
      </c>
      <c r="F126" s="6">
        <v>44869</v>
      </c>
      <c r="G126" s="6">
        <v>44871</v>
      </c>
      <c r="H126" s="4">
        <v>1</v>
      </c>
      <c r="I126" s="4">
        <v>2</v>
      </c>
      <c r="J126" s="4">
        <v>2</v>
      </c>
      <c r="K126" s="4" t="s">
        <v>30</v>
      </c>
      <c r="L126" s="4">
        <v>986</v>
      </c>
      <c r="M126" s="4">
        <v>986</v>
      </c>
      <c r="N126" s="4" t="s">
        <v>620</v>
      </c>
      <c r="O126" s="4" t="s">
        <v>32</v>
      </c>
      <c r="P126" s="4" t="s">
        <v>33</v>
      </c>
      <c r="Q126" s="4">
        <v>0</v>
      </c>
      <c r="R126" s="7">
        <v>44869</v>
      </c>
      <c r="S126" s="6">
        <v>44874</v>
      </c>
      <c r="T126" s="4" t="s">
        <v>34</v>
      </c>
      <c r="U126" s="4">
        <v>986</v>
      </c>
      <c r="V126" s="4">
        <v>0</v>
      </c>
      <c r="W126" s="4">
        <v>0</v>
      </c>
      <c r="X126" s="4" t="s">
        <v>621</v>
      </c>
      <c r="Y126" s="4" t="s">
        <v>413</v>
      </c>
    </row>
    <row r="127" s="4" customFormat="1" spans="1:25">
      <c r="A127" s="4" t="s">
        <v>622</v>
      </c>
      <c r="B127" s="4" t="s">
        <v>26</v>
      </c>
      <c r="C127" s="4" t="s">
        <v>27</v>
      </c>
      <c r="D127" s="4" t="s">
        <v>623</v>
      </c>
      <c r="E127" s="4" t="s">
        <v>157</v>
      </c>
      <c r="F127" s="6">
        <v>44870</v>
      </c>
      <c r="G127" s="6">
        <v>44871</v>
      </c>
      <c r="H127" s="4">
        <v>1</v>
      </c>
      <c r="I127" s="4">
        <v>1</v>
      </c>
      <c r="J127" s="4">
        <v>1</v>
      </c>
      <c r="K127" s="4" t="s">
        <v>30</v>
      </c>
      <c r="L127" s="4">
        <v>216</v>
      </c>
      <c r="M127" s="4">
        <v>216</v>
      </c>
      <c r="N127" s="4" t="s">
        <v>624</v>
      </c>
      <c r="O127" s="4" t="s">
        <v>32</v>
      </c>
      <c r="P127" s="4" t="s">
        <v>33</v>
      </c>
      <c r="Q127" s="4">
        <v>0</v>
      </c>
      <c r="R127" s="7">
        <v>44869</v>
      </c>
      <c r="S127" s="6">
        <v>44874</v>
      </c>
      <c r="T127" s="4" t="s">
        <v>34</v>
      </c>
      <c r="U127" s="4">
        <v>216</v>
      </c>
      <c r="V127" s="4">
        <v>0</v>
      </c>
      <c r="W127" s="4">
        <v>0</v>
      </c>
      <c r="X127" s="4" t="s">
        <v>625</v>
      </c>
      <c r="Y127" s="4" t="s">
        <v>626</v>
      </c>
    </row>
    <row r="128" s="4" customFormat="1" spans="1:25">
      <c r="A128" s="4" t="s">
        <v>627</v>
      </c>
      <c r="B128" s="4" t="s">
        <v>26</v>
      </c>
      <c r="C128" s="4" t="s">
        <v>27</v>
      </c>
      <c r="D128" s="4" t="s">
        <v>628</v>
      </c>
      <c r="E128" s="4" t="s">
        <v>457</v>
      </c>
      <c r="F128" s="6">
        <v>44870</v>
      </c>
      <c r="G128" s="6">
        <v>44871</v>
      </c>
      <c r="H128" s="4">
        <v>1</v>
      </c>
      <c r="I128" s="4">
        <v>1</v>
      </c>
      <c r="J128" s="4">
        <v>1</v>
      </c>
      <c r="K128" s="4" t="s">
        <v>30</v>
      </c>
      <c r="L128" s="4">
        <v>365</v>
      </c>
      <c r="M128" s="4">
        <v>365</v>
      </c>
      <c r="N128" s="4" t="s">
        <v>629</v>
      </c>
      <c r="O128" s="4" t="s">
        <v>32</v>
      </c>
      <c r="P128" s="4" t="s">
        <v>33</v>
      </c>
      <c r="Q128" s="4">
        <v>0</v>
      </c>
      <c r="R128" s="7">
        <v>44869</v>
      </c>
      <c r="S128" s="6">
        <v>44874</v>
      </c>
      <c r="T128" s="4" t="s">
        <v>34</v>
      </c>
      <c r="U128" s="4">
        <v>365</v>
      </c>
      <c r="V128" s="4">
        <v>0</v>
      </c>
      <c r="W128" s="4">
        <v>0</v>
      </c>
      <c r="X128" s="4" t="s">
        <v>630</v>
      </c>
      <c r="Y128" s="4" t="s">
        <v>413</v>
      </c>
    </row>
    <row r="129" s="4" customFormat="1" spans="1:25">
      <c r="A129" s="4" t="s">
        <v>631</v>
      </c>
      <c r="B129" s="4" t="s">
        <v>26</v>
      </c>
      <c r="C129" s="4" t="s">
        <v>27</v>
      </c>
      <c r="D129" s="4" t="s">
        <v>632</v>
      </c>
      <c r="E129" s="4" t="s">
        <v>457</v>
      </c>
      <c r="F129" s="6">
        <v>44870</v>
      </c>
      <c r="G129" s="6">
        <v>44871</v>
      </c>
      <c r="H129" s="4">
        <v>1</v>
      </c>
      <c r="I129" s="4">
        <v>1</v>
      </c>
      <c r="J129" s="4">
        <v>1</v>
      </c>
      <c r="K129" s="4" t="s">
        <v>30</v>
      </c>
      <c r="L129" s="4">
        <v>820</v>
      </c>
      <c r="M129" s="4">
        <v>820</v>
      </c>
      <c r="N129" s="4" t="s">
        <v>633</v>
      </c>
      <c r="O129" s="4" t="s">
        <v>32</v>
      </c>
      <c r="P129" s="4" t="s">
        <v>33</v>
      </c>
      <c r="Q129" s="4">
        <v>0</v>
      </c>
      <c r="R129" s="7">
        <v>44869</v>
      </c>
      <c r="S129" s="6">
        <v>44874</v>
      </c>
      <c r="T129" s="4" t="s">
        <v>34</v>
      </c>
      <c r="U129" s="4">
        <v>820</v>
      </c>
      <c r="V129" s="4">
        <v>0</v>
      </c>
      <c r="W129" s="4">
        <v>0</v>
      </c>
      <c r="X129" s="4" t="s">
        <v>634</v>
      </c>
      <c r="Y129" s="4" t="s">
        <v>35</v>
      </c>
    </row>
    <row r="130" s="4" customFormat="1" spans="1:25">
      <c r="A130" s="4" t="s">
        <v>635</v>
      </c>
      <c r="B130" s="4" t="s">
        <v>26</v>
      </c>
      <c r="C130" s="4" t="s">
        <v>27</v>
      </c>
      <c r="D130" s="4" t="s">
        <v>636</v>
      </c>
      <c r="E130" s="4" t="s">
        <v>637</v>
      </c>
      <c r="F130" s="6">
        <v>44870</v>
      </c>
      <c r="G130" s="6">
        <v>44871</v>
      </c>
      <c r="H130" s="4">
        <v>1</v>
      </c>
      <c r="I130" s="4">
        <v>1</v>
      </c>
      <c r="J130" s="4">
        <v>1</v>
      </c>
      <c r="K130" s="4" t="s">
        <v>30</v>
      </c>
      <c r="L130" s="4">
        <v>525</v>
      </c>
      <c r="M130" s="4">
        <v>525</v>
      </c>
      <c r="N130" s="4" t="s">
        <v>638</v>
      </c>
      <c r="O130" s="4" t="s">
        <v>32</v>
      </c>
      <c r="P130" s="4" t="s">
        <v>33</v>
      </c>
      <c r="Q130" s="4">
        <v>0</v>
      </c>
      <c r="R130" s="7">
        <v>44869</v>
      </c>
      <c r="S130" s="6">
        <v>44874</v>
      </c>
      <c r="T130" s="4" t="s">
        <v>34</v>
      </c>
      <c r="U130" s="4">
        <v>525</v>
      </c>
      <c r="V130" s="4">
        <v>0</v>
      </c>
      <c r="W130" s="4">
        <v>0</v>
      </c>
      <c r="X130" s="4" t="s">
        <v>639</v>
      </c>
      <c r="Y130" s="4" t="s">
        <v>640</v>
      </c>
    </row>
    <row r="131" s="4" customFormat="1" spans="1:25">
      <c r="A131" s="4" t="s">
        <v>641</v>
      </c>
      <c r="B131" s="4" t="s">
        <v>26</v>
      </c>
      <c r="C131" s="4" t="s">
        <v>27</v>
      </c>
      <c r="D131" s="4" t="s">
        <v>642</v>
      </c>
      <c r="E131" s="4" t="s">
        <v>572</v>
      </c>
      <c r="F131" s="6">
        <v>44870</v>
      </c>
      <c r="G131" s="6">
        <v>44871</v>
      </c>
      <c r="H131" s="4">
        <v>1</v>
      </c>
      <c r="I131" s="4">
        <v>1</v>
      </c>
      <c r="J131" s="4">
        <v>1</v>
      </c>
      <c r="K131" s="4" t="s">
        <v>30</v>
      </c>
      <c r="L131" s="4">
        <v>347</v>
      </c>
      <c r="M131" s="4">
        <v>347</v>
      </c>
      <c r="N131" s="4" t="s">
        <v>643</v>
      </c>
      <c r="O131" s="4" t="s">
        <v>32</v>
      </c>
      <c r="P131" s="4" t="s">
        <v>33</v>
      </c>
      <c r="Q131" s="4">
        <v>0</v>
      </c>
      <c r="R131" s="7">
        <v>44869</v>
      </c>
      <c r="S131" s="6">
        <v>44874</v>
      </c>
      <c r="T131" s="4" t="s">
        <v>34</v>
      </c>
      <c r="U131" s="4">
        <v>347</v>
      </c>
      <c r="V131" s="4">
        <v>0</v>
      </c>
      <c r="W131" s="4">
        <v>0</v>
      </c>
      <c r="X131" s="4" t="s">
        <v>644</v>
      </c>
      <c r="Y131" s="4" t="s">
        <v>645</v>
      </c>
    </row>
    <row r="132" s="4" customFormat="1" spans="1:25">
      <c r="A132" s="4" t="s">
        <v>646</v>
      </c>
      <c r="B132" s="4" t="s">
        <v>26</v>
      </c>
      <c r="C132" s="4" t="s">
        <v>27</v>
      </c>
      <c r="D132" s="4" t="s">
        <v>647</v>
      </c>
      <c r="E132" s="4" t="s">
        <v>648</v>
      </c>
      <c r="F132" s="6">
        <v>44870</v>
      </c>
      <c r="G132" s="6">
        <v>44871</v>
      </c>
      <c r="H132" s="4">
        <v>1</v>
      </c>
      <c r="I132" s="4">
        <v>1</v>
      </c>
      <c r="J132" s="4">
        <v>1</v>
      </c>
      <c r="K132" s="4" t="s">
        <v>30</v>
      </c>
      <c r="L132" s="4">
        <v>1066</v>
      </c>
      <c r="M132" s="4">
        <v>1066</v>
      </c>
      <c r="N132" s="4" t="s">
        <v>649</v>
      </c>
      <c r="O132" s="4" t="s">
        <v>32</v>
      </c>
      <c r="P132" s="4" t="s">
        <v>33</v>
      </c>
      <c r="Q132" s="4">
        <v>0</v>
      </c>
      <c r="R132" s="7">
        <v>44869</v>
      </c>
      <c r="S132" s="6">
        <v>44874</v>
      </c>
      <c r="T132" s="4" t="s">
        <v>34</v>
      </c>
      <c r="U132" s="4">
        <v>1066</v>
      </c>
      <c r="V132" s="4">
        <v>0</v>
      </c>
      <c r="W132" s="4">
        <v>0</v>
      </c>
      <c r="X132" s="4" t="s">
        <v>650</v>
      </c>
      <c r="Y132" s="4" t="s">
        <v>651</v>
      </c>
    </row>
    <row r="133" s="4" customFormat="1" spans="1:25">
      <c r="A133" s="4" t="s">
        <v>652</v>
      </c>
      <c r="B133" s="4" t="s">
        <v>26</v>
      </c>
      <c r="C133" s="4" t="s">
        <v>27</v>
      </c>
      <c r="D133" s="4" t="s">
        <v>653</v>
      </c>
      <c r="E133" s="4" t="s">
        <v>654</v>
      </c>
      <c r="F133" s="6">
        <v>44870</v>
      </c>
      <c r="G133" s="6">
        <v>44871</v>
      </c>
      <c r="H133" s="4">
        <v>1</v>
      </c>
      <c r="I133" s="4">
        <v>1</v>
      </c>
      <c r="J133" s="4">
        <v>1</v>
      </c>
      <c r="K133" s="4" t="s">
        <v>30</v>
      </c>
      <c r="L133" s="4">
        <v>337</v>
      </c>
      <c r="M133" s="4">
        <v>337</v>
      </c>
      <c r="N133" s="4" t="s">
        <v>655</v>
      </c>
      <c r="O133" s="4" t="s">
        <v>32</v>
      </c>
      <c r="P133" s="4" t="s">
        <v>33</v>
      </c>
      <c r="Q133" s="4">
        <v>0</v>
      </c>
      <c r="R133" s="7">
        <v>44869</v>
      </c>
      <c r="S133" s="6">
        <v>44874</v>
      </c>
      <c r="T133" s="4" t="s">
        <v>34</v>
      </c>
      <c r="U133" s="4">
        <v>337</v>
      </c>
      <c r="V133" s="4">
        <v>0</v>
      </c>
      <c r="W133" s="4">
        <v>0</v>
      </c>
      <c r="X133" s="4" t="s">
        <v>656</v>
      </c>
      <c r="Y133" s="4" t="s">
        <v>575</v>
      </c>
    </row>
    <row r="134" s="4" customFormat="1" spans="1:25">
      <c r="A134" s="4" t="s">
        <v>657</v>
      </c>
      <c r="B134" s="4" t="s">
        <v>26</v>
      </c>
      <c r="C134" s="4" t="s">
        <v>27</v>
      </c>
      <c r="D134" s="4" t="s">
        <v>545</v>
      </c>
      <c r="E134" s="4" t="s">
        <v>619</v>
      </c>
      <c r="F134" s="6">
        <v>44870</v>
      </c>
      <c r="G134" s="6">
        <v>44871</v>
      </c>
      <c r="H134" s="4">
        <v>1</v>
      </c>
      <c r="I134" s="4">
        <v>1</v>
      </c>
      <c r="J134" s="4">
        <v>1</v>
      </c>
      <c r="K134" s="4" t="s">
        <v>30</v>
      </c>
      <c r="L134" s="4">
        <v>493</v>
      </c>
      <c r="M134" s="4">
        <v>493</v>
      </c>
      <c r="N134" s="4" t="s">
        <v>658</v>
      </c>
      <c r="O134" s="4" t="s">
        <v>32</v>
      </c>
      <c r="P134" s="4" t="s">
        <v>33</v>
      </c>
      <c r="Q134" s="4">
        <v>0</v>
      </c>
      <c r="R134" s="7">
        <v>44869</v>
      </c>
      <c r="S134" s="6">
        <v>44874</v>
      </c>
      <c r="T134" s="4" t="s">
        <v>34</v>
      </c>
      <c r="U134" s="4">
        <v>493</v>
      </c>
      <c r="V134" s="4">
        <v>0</v>
      </c>
      <c r="W134" s="4">
        <v>0</v>
      </c>
      <c r="X134" s="4" t="s">
        <v>659</v>
      </c>
      <c r="Y134" s="4" t="s">
        <v>413</v>
      </c>
    </row>
    <row r="135" s="4" customFormat="1" spans="1:25">
      <c r="A135" s="4" t="s">
        <v>660</v>
      </c>
      <c r="B135" s="4" t="s">
        <v>26</v>
      </c>
      <c r="C135" s="4" t="s">
        <v>27</v>
      </c>
      <c r="D135" s="4" t="s">
        <v>661</v>
      </c>
      <c r="E135" s="4" t="s">
        <v>457</v>
      </c>
      <c r="F135" s="6">
        <v>44870</v>
      </c>
      <c r="G135" s="6">
        <v>44871</v>
      </c>
      <c r="H135" s="4">
        <v>1</v>
      </c>
      <c r="I135" s="4">
        <v>1</v>
      </c>
      <c r="J135" s="4">
        <v>1</v>
      </c>
      <c r="K135" s="4" t="s">
        <v>30</v>
      </c>
      <c r="L135" s="4">
        <v>311</v>
      </c>
      <c r="M135" s="4">
        <v>311</v>
      </c>
      <c r="N135" s="4" t="s">
        <v>662</v>
      </c>
      <c r="O135" s="4" t="s">
        <v>32</v>
      </c>
      <c r="P135" s="4" t="s">
        <v>33</v>
      </c>
      <c r="Q135" s="4">
        <v>0</v>
      </c>
      <c r="R135" s="7">
        <v>44869</v>
      </c>
      <c r="S135" s="6">
        <v>44874</v>
      </c>
      <c r="T135" s="4" t="s">
        <v>34</v>
      </c>
      <c r="U135" s="4">
        <v>311</v>
      </c>
      <c r="V135" s="4">
        <v>0</v>
      </c>
      <c r="W135" s="4">
        <v>0</v>
      </c>
      <c r="X135" s="4" t="s">
        <v>663</v>
      </c>
      <c r="Y135" s="4" t="s">
        <v>35</v>
      </c>
    </row>
    <row r="136" s="4" customFormat="1" spans="1:25">
      <c r="A136" s="4" t="s">
        <v>664</v>
      </c>
      <c r="B136" s="4" t="s">
        <v>26</v>
      </c>
      <c r="C136" s="4" t="s">
        <v>27</v>
      </c>
      <c r="D136" s="4" t="s">
        <v>441</v>
      </c>
      <c r="E136" s="4" t="s">
        <v>442</v>
      </c>
      <c r="F136" s="6">
        <v>44870</v>
      </c>
      <c r="G136" s="6">
        <v>44871</v>
      </c>
      <c r="H136" s="4">
        <v>1</v>
      </c>
      <c r="I136" s="4">
        <v>1</v>
      </c>
      <c r="J136" s="4">
        <v>1</v>
      </c>
      <c r="K136" s="4" t="s">
        <v>30</v>
      </c>
      <c r="L136" s="4">
        <v>652</v>
      </c>
      <c r="M136" s="4">
        <v>652</v>
      </c>
      <c r="N136" s="4" t="s">
        <v>665</v>
      </c>
      <c r="O136" s="4" t="s">
        <v>32</v>
      </c>
      <c r="P136" s="4" t="s">
        <v>33</v>
      </c>
      <c r="Q136" s="4">
        <v>0</v>
      </c>
      <c r="R136" s="7">
        <v>44869</v>
      </c>
      <c r="S136" s="6">
        <v>44874</v>
      </c>
      <c r="T136" s="4" t="s">
        <v>34</v>
      </c>
      <c r="U136" s="4">
        <v>652</v>
      </c>
      <c r="V136" s="4">
        <v>0</v>
      </c>
      <c r="W136" s="4">
        <v>0</v>
      </c>
      <c r="X136" s="4" t="s">
        <v>666</v>
      </c>
      <c r="Y136" s="4" t="s">
        <v>35</v>
      </c>
    </row>
    <row r="137" s="4" customFormat="1" spans="1:25">
      <c r="A137" s="4" t="s">
        <v>667</v>
      </c>
      <c r="B137" s="4" t="s">
        <v>26</v>
      </c>
      <c r="C137" s="4" t="s">
        <v>27</v>
      </c>
      <c r="D137" s="4" t="s">
        <v>668</v>
      </c>
      <c r="E137" s="4" t="s">
        <v>157</v>
      </c>
      <c r="F137" s="6">
        <v>44870</v>
      </c>
      <c r="G137" s="6">
        <v>44871</v>
      </c>
      <c r="H137" s="4">
        <v>1</v>
      </c>
      <c r="I137" s="4">
        <v>1</v>
      </c>
      <c r="J137" s="4">
        <v>1</v>
      </c>
      <c r="K137" s="4" t="s">
        <v>30</v>
      </c>
      <c r="L137" s="4">
        <v>272</v>
      </c>
      <c r="M137" s="4">
        <v>272</v>
      </c>
      <c r="N137" s="4" t="s">
        <v>669</v>
      </c>
      <c r="O137" s="4" t="s">
        <v>32</v>
      </c>
      <c r="P137" s="4" t="s">
        <v>33</v>
      </c>
      <c r="Q137" s="4">
        <v>0</v>
      </c>
      <c r="R137" s="7">
        <v>44870</v>
      </c>
      <c r="S137" s="6">
        <v>44874</v>
      </c>
      <c r="T137" s="4" t="s">
        <v>34</v>
      </c>
      <c r="U137" s="4">
        <v>272</v>
      </c>
      <c r="V137" s="4">
        <v>0</v>
      </c>
      <c r="W137" s="4">
        <v>0</v>
      </c>
      <c r="X137" s="4" t="s">
        <v>670</v>
      </c>
      <c r="Y137" s="4" t="s">
        <v>35</v>
      </c>
    </row>
    <row r="138" s="4" customFormat="1" spans="1:25">
      <c r="A138" s="4" t="s">
        <v>671</v>
      </c>
      <c r="B138" s="4" t="s">
        <v>26</v>
      </c>
      <c r="C138" s="4" t="s">
        <v>27</v>
      </c>
      <c r="D138" s="4" t="s">
        <v>672</v>
      </c>
      <c r="E138" s="4" t="s">
        <v>673</v>
      </c>
      <c r="F138" s="6">
        <v>44870</v>
      </c>
      <c r="G138" s="6">
        <v>44871</v>
      </c>
      <c r="H138" s="4">
        <v>1</v>
      </c>
      <c r="I138" s="4">
        <v>1</v>
      </c>
      <c r="J138" s="4">
        <v>1</v>
      </c>
      <c r="K138" s="4" t="s">
        <v>30</v>
      </c>
      <c r="L138" s="4">
        <v>160</v>
      </c>
      <c r="M138" s="4">
        <v>160</v>
      </c>
      <c r="N138" s="4" t="s">
        <v>674</v>
      </c>
      <c r="O138" s="4" t="s">
        <v>32</v>
      </c>
      <c r="P138" s="4" t="s">
        <v>33</v>
      </c>
      <c r="Q138" s="4">
        <v>0</v>
      </c>
      <c r="R138" s="7">
        <v>44870</v>
      </c>
      <c r="S138" s="6">
        <v>44874</v>
      </c>
      <c r="T138" s="4" t="s">
        <v>34</v>
      </c>
      <c r="U138" s="4">
        <v>160</v>
      </c>
      <c r="V138" s="4">
        <v>0</v>
      </c>
      <c r="W138" s="4">
        <v>0</v>
      </c>
      <c r="X138" s="4" t="s">
        <v>675</v>
      </c>
      <c r="Y138" s="4" t="s">
        <v>35</v>
      </c>
    </row>
    <row r="139" s="4" customFormat="1" spans="1:25">
      <c r="A139" s="4" t="s">
        <v>676</v>
      </c>
      <c r="B139" s="4" t="s">
        <v>26</v>
      </c>
      <c r="C139" s="4" t="s">
        <v>27</v>
      </c>
      <c r="D139" s="4" t="s">
        <v>677</v>
      </c>
      <c r="E139" s="4" t="s">
        <v>678</v>
      </c>
      <c r="F139" s="6">
        <v>44870</v>
      </c>
      <c r="G139" s="6">
        <v>44871</v>
      </c>
      <c r="H139" s="4">
        <v>1</v>
      </c>
      <c r="I139" s="4">
        <v>1</v>
      </c>
      <c r="J139" s="4">
        <v>1</v>
      </c>
      <c r="K139" s="4" t="s">
        <v>30</v>
      </c>
      <c r="L139" s="4">
        <v>372</v>
      </c>
      <c r="M139" s="4">
        <v>372</v>
      </c>
      <c r="N139" s="4" t="s">
        <v>679</v>
      </c>
      <c r="O139" s="4" t="s">
        <v>32</v>
      </c>
      <c r="P139" s="4" t="s">
        <v>33</v>
      </c>
      <c r="Q139" s="4">
        <v>0</v>
      </c>
      <c r="R139" s="7">
        <v>44870</v>
      </c>
      <c r="S139" s="6">
        <v>44874</v>
      </c>
      <c r="T139" s="4" t="s">
        <v>34</v>
      </c>
      <c r="U139" s="4">
        <v>372</v>
      </c>
      <c r="V139" s="4">
        <v>0</v>
      </c>
      <c r="W139" s="4">
        <v>0</v>
      </c>
      <c r="X139" s="4" t="s">
        <v>680</v>
      </c>
      <c r="Y139" s="4" t="s">
        <v>681</v>
      </c>
    </row>
    <row r="140" s="4" customFormat="1" spans="1:25">
      <c r="A140" s="4" t="s">
        <v>682</v>
      </c>
      <c r="B140" s="4" t="s">
        <v>26</v>
      </c>
      <c r="C140" s="4" t="s">
        <v>27</v>
      </c>
      <c r="D140" s="4" t="s">
        <v>377</v>
      </c>
      <c r="E140" s="4" t="s">
        <v>378</v>
      </c>
      <c r="F140" s="6">
        <v>44870</v>
      </c>
      <c r="G140" s="6">
        <v>44871</v>
      </c>
      <c r="H140" s="4">
        <v>1</v>
      </c>
      <c r="I140" s="4">
        <v>1</v>
      </c>
      <c r="J140" s="4">
        <v>1</v>
      </c>
      <c r="K140" s="4" t="s">
        <v>30</v>
      </c>
      <c r="L140" s="4">
        <v>121</v>
      </c>
      <c r="M140" s="4">
        <v>121</v>
      </c>
      <c r="N140" s="4" t="s">
        <v>683</v>
      </c>
      <c r="O140" s="4" t="s">
        <v>32</v>
      </c>
      <c r="P140" s="4" t="s">
        <v>33</v>
      </c>
      <c r="Q140" s="4">
        <v>0</v>
      </c>
      <c r="R140" s="7">
        <v>44870</v>
      </c>
      <c r="S140" s="6">
        <v>44874</v>
      </c>
      <c r="T140" s="4" t="s">
        <v>34</v>
      </c>
      <c r="U140" s="4">
        <v>121</v>
      </c>
      <c r="V140" s="4">
        <v>0</v>
      </c>
      <c r="W140" s="4">
        <v>0</v>
      </c>
      <c r="X140" s="4" t="s">
        <v>684</v>
      </c>
      <c r="Y140" s="4" t="s">
        <v>35</v>
      </c>
    </row>
    <row r="141" s="4" customFormat="1" spans="1:25">
      <c r="A141" s="4" t="s">
        <v>685</v>
      </c>
      <c r="B141" s="4" t="s">
        <v>26</v>
      </c>
      <c r="C141" s="4" t="s">
        <v>27</v>
      </c>
      <c r="D141" s="4" t="s">
        <v>686</v>
      </c>
      <c r="E141" s="4" t="s">
        <v>687</v>
      </c>
      <c r="F141" s="6">
        <v>44870</v>
      </c>
      <c r="G141" s="6">
        <v>44871</v>
      </c>
      <c r="H141" s="4">
        <v>1</v>
      </c>
      <c r="I141" s="4">
        <v>1</v>
      </c>
      <c r="J141" s="4">
        <v>1</v>
      </c>
      <c r="K141" s="4" t="s">
        <v>30</v>
      </c>
      <c r="L141" s="4">
        <v>415</v>
      </c>
      <c r="M141" s="4">
        <v>415</v>
      </c>
      <c r="N141" s="4" t="s">
        <v>688</v>
      </c>
      <c r="O141" s="4" t="s">
        <v>32</v>
      </c>
      <c r="P141" s="4" t="s">
        <v>33</v>
      </c>
      <c r="Q141" s="4">
        <v>0</v>
      </c>
      <c r="R141" s="7">
        <v>44870</v>
      </c>
      <c r="S141" s="6">
        <v>44874</v>
      </c>
      <c r="T141" s="4" t="s">
        <v>34</v>
      </c>
      <c r="U141" s="4">
        <v>415</v>
      </c>
      <c r="V141" s="4">
        <v>0</v>
      </c>
      <c r="W141" s="4">
        <v>0</v>
      </c>
      <c r="X141" s="4" t="s">
        <v>689</v>
      </c>
      <c r="Y141" s="4" t="s">
        <v>35</v>
      </c>
    </row>
    <row r="142" s="4" customFormat="1" spans="1:25">
      <c r="A142" s="4" t="s">
        <v>690</v>
      </c>
      <c r="B142" s="4" t="s">
        <v>26</v>
      </c>
      <c r="C142" s="4" t="s">
        <v>27</v>
      </c>
      <c r="D142" s="4" t="s">
        <v>691</v>
      </c>
      <c r="E142" s="4" t="s">
        <v>692</v>
      </c>
      <c r="F142" s="6">
        <v>44870</v>
      </c>
      <c r="G142" s="6">
        <v>44871</v>
      </c>
      <c r="H142" s="4">
        <v>1</v>
      </c>
      <c r="I142" s="4">
        <v>1</v>
      </c>
      <c r="J142" s="4">
        <v>1</v>
      </c>
      <c r="K142" s="4" t="s">
        <v>30</v>
      </c>
      <c r="L142" s="4">
        <v>1714</v>
      </c>
      <c r="M142" s="4">
        <v>1714</v>
      </c>
      <c r="N142" s="4" t="s">
        <v>693</v>
      </c>
      <c r="O142" s="4" t="s">
        <v>32</v>
      </c>
      <c r="P142" s="4" t="s">
        <v>33</v>
      </c>
      <c r="Q142" s="4">
        <v>0</v>
      </c>
      <c r="R142" s="7">
        <v>44870</v>
      </c>
      <c r="S142" s="6">
        <v>44874</v>
      </c>
      <c r="T142" s="4" t="s">
        <v>34</v>
      </c>
      <c r="U142" s="4">
        <v>1714</v>
      </c>
      <c r="V142" s="4">
        <v>0</v>
      </c>
      <c r="W142" s="4">
        <v>0</v>
      </c>
      <c r="X142" s="4" t="s">
        <v>694</v>
      </c>
      <c r="Y142" s="4" t="s">
        <v>35</v>
      </c>
    </row>
    <row r="143" s="4" customFormat="1" spans="1:25">
      <c r="A143" s="4" t="s">
        <v>695</v>
      </c>
      <c r="B143" s="4" t="s">
        <v>26</v>
      </c>
      <c r="C143" s="4" t="s">
        <v>27</v>
      </c>
      <c r="D143" s="4" t="s">
        <v>696</v>
      </c>
      <c r="E143" s="4" t="s">
        <v>157</v>
      </c>
      <c r="F143" s="6">
        <v>44870</v>
      </c>
      <c r="G143" s="6">
        <v>44871</v>
      </c>
      <c r="H143" s="4">
        <v>1</v>
      </c>
      <c r="I143" s="4">
        <v>1</v>
      </c>
      <c r="J143" s="4">
        <v>1</v>
      </c>
      <c r="K143" s="4" t="s">
        <v>30</v>
      </c>
      <c r="L143" s="4">
        <v>288</v>
      </c>
      <c r="M143" s="4">
        <v>288</v>
      </c>
      <c r="N143" s="4" t="s">
        <v>697</v>
      </c>
      <c r="O143" s="4" t="s">
        <v>32</v>
      </c>
      <c r="P143" s="4" t="s">
        <v>33</v>
      </c>
      <c r="Q143" s="4">
        <v>0</v>
      </c>
      <c r="R143" s="7">
        <v>44870</v>
      </c>
      <c r="S143" s="6">
        <v>44874</v>
      </c>
      <c r="T143" s="4" t="s">
        <v>34</v>
      </c>
      <c r="U143" s="4">
        <v>288</v>
      </c>
      <c r="V143" s="4">
        <v>0</v>
      </c>
      <c r="W143" s="4">
        <v>0</v>
      </c>
      <c r="X143" s="4" t="s">
        <v>698</v>
      </c>
      <c r="Y143" s="4" t="s">
        <v>699</v>
      </c>
    </row>
    <row r="144" s="4" customFormat="1" spans="1:25">
      <c r="A144" s="4" t="s">
        <v>700</v>
      </c>
      <c r="B144" s="4" t="s">
        <v>26</v>
      </c>
      <c r="C144" s="4" t="s">
        <v>27</v>
      </c>
      <c r="D144" s="4" t="s">
        <v>701</v>
      </c>
      <c r="E144" s="4" t="s">
        <v>556</v>
      </c>
      <c r="F144" s="6">
        <v>44870</v>
      </c>
      <c r="G144" s="6">
        <v>44871</v>
      </c>
      <c r="H144" s="4">
        <v>1</v>
      </c>
      <c r="I144" s="4">
        <v>1</v>
      </c>
      <c r="J144" s="4">
        <v>1</v>
      </c>
      <c r="K144" s="4" t="s">
        <v>30</v>
      </c>
      <c r="L144" s="4">
        <v>915</v>
      </c>
      <c r="M144" s="4">
        <v>915</v>
      </c>
      <c r="N144" s="4" t="s">
        <v>702</v>
      </c>
      <c r="O144" s="4" t="s">
        <v>32</v>
      </c>
      <c r="P144" s="4" t="s">
        <v>33</v>
      </c>
      <c r="Q144" s="4">
        <v>0</v>
      </c>
      <c r="R144" s="7">
        <v>44870</v>
      </c>
      <c r="S144" s="6">
        <v>44874</v>
      </c>
      <c r="T144" s="4" t="s">
        <v>34</v>
      </c>
      <c r="U144" s="4">
        <v>915</v>
      </c>
      <c r="V144" s="4">
        <v>0</v>
      </c>
      <c r="W144" s="4">
        <v>0</v>
      </c>
      <c r="X144" s="4" t="s">
        <v>703</v>
      </c>
      <c r="Y144" s="4" t="s">
        <v>35</v>
      </c>
    </row>
    <row r="145" s="4" customFormat="1" spans="1:25">
      <c r="A145" s="4" t="s">
        <v>704</v>
      </c>
      <c r="B145" s="4" t="s">
        <v>26</v>
      </c>
      <c r="C145" s="4" t="s">
        <v>27</v>
      </c>
      <c r="D145" s="4" t="s">
        <v>705</v>
      </c>
      <c r="E145" s="4" t="s">
        <v>706</v>
      </c>
      <c r="F145" s="6">
        <v>44870</v>
      </c>
      <c r="G145" s="6">
        <v>44871</v>
      </c>
      <c r="H145" s="4">
        <v>1</v>
      </c>
      <c r="I145" s="4">
        <v>1</v>
      </c>
      <c r="J145" s="4">
        <v>1</v>
      </c>
      <c r="K145" s="4" t="s">
        <v>30</v>
      </c>
      <c r="L145" s="4">
        <v>1724</v>
      </c>
      <c r="M145" s="4">
        <v>1724</v>
      </c>
      <c r="N145" s="4" t="s">
        <v>707</v>
      </c>
      <c r="O145" s="4" t="s">
        <v>32</v>
      </c>
      <c r="P145" s="4" t="s">
        <v>33</v>
      </c>
      <c r="Q145" s="4">
        <v>0</v>
      </c>
      <c r="R145" s="7">
        <v>44870</v>
      </c>
      <c r="S145" s="6">
        <v>44874</v>
      </c>
      <c r="T145" s="4" t="s">
        <v>34</v>
      </c>
      <c r="U145" s="4">
        <v>1724</v>
      </c>
      <c r="V145" s="4">
        <v>0</v>
      </c>
      <c r="W145" s="4">
        <v>0</v>
      </c>
      <c r="X145" s="4" t="s">
        <v>708</v>
      </c>
      <c r="Y145" s="4" t="s">
        <v>709</v>
      </c>
    </row>
    <row r="146" s="4" customFormat="1" spans="1:25">
      <c r="A146" s="4" t="s">
        <v>710</v>
      </c>
      <c r="B146" s="4" t="s">
        <v>26</v>
      </c>
      <c r="C146" s="4" t="s">
        <v>27</v>
      </c>
      <c r="D146" s="4" t="s">
        <v>540</v>
      </c>
      <c r="E146" s="4" t="s">
        <v>157</v>
      </c>
      <c r="F146" s="6">
        <v>44870</v>
      </c>
      <c r="G146" s="6">
        <v>44871</v>
      </c>
      <c r="H146" s="4">
        <v>1</v>
      </c>
      <c r="I146" s="4">
        <v>1</v>
      </c>
      <c r="J146" s="4">
        <v>1</v>
      </c>
      <c r="K146" s="4" t="s">
        <v>30</v>
      </c>
      <c r="L146" s="4">
        <v>686</v>
      </c>
      <c r="M146" s="4">
        <v>686</v>
      </c>
      <c r="N146" s="4" t="s">
        <v>711</v>
      </c>
      <c r="O146" s="4" t="s">
        <v>32</v>
      </c>
      <c r="P146" s="4" t="s">
        <v>33</v>
      </c>
      <c r="Q146" s="4">
        <v>0</v>
      </c>
      <c r="R146" s="7">
        <v>44870</v>
      </c>
      <c r="S146" s="6">
        <v>44874</v>
      </c>
      <c r="T146" s="4" t="s">
        <v>34</v>
      </c>
      <c r="U146" s="4">
        <v>686</v>
      </c>
      <c r="V146" s="4">
        <v>0</v>
      </c>
      <c r="W146" s="4">
        <v>0</v>
      </c>
      <c r="X146" s="4" t="s">
        <v>712</v>
      </c>
      <c r="Y146" s="4" t="s">
        <v>35</v>
      </c>
    </row>
    <row r="147" s="4" customFormat="1" spans="1:25">
      <c r="A147" s="4" t="s">
        <v>713</v>
      </c>
      <c r="B147" s="4" t="s">
        <v>26</v>
      </c>
      <c r="C147" s="4" t="s">
        <v>27</v>
      </c>
      <c r="D147" s="4" t="s">
        <v>714</v>
      </c>
      <c r="E147" s="4" t="s">
        <v>715</v>
      </c>
      <c r="F147" s="6">
        <v>44870</v>
      </c>
      <c r="G147" s="6">
        <v>44871</v>
      </c>
      <c r="H147" s="4">
        <v>1</v>
      </c>
      <c r="I147" s="4">
        <v>1</v>
      </c>
      <c r="J147" s="4">
        <v>1</v>
      </c>
      <c r="K147" s="4" t="s">
        <v>30</v>
      </c>
      <c r="L147" s="4">
        <v>1216</v>
      </c>
      <c r="M147" s="4">
        <v>1216</v>
      </c>
      <c r="N147" s="4" t="s">
        <v>716</v>
      </c>
      <c r="O147" s="4" t="s">
        <v>32</v>
      </c>
      <c r="P147" s="4" t="s">
        <v>33</v>
      </c>
      <c r="Q147" s="4">
        <v>0</v>
      </c>
      <c r="R147" s="7">
        <v>44870</v>
      </c>
      <c r="S147" s="6">
        <v>44874</v>
      </c>
      <c r="T147" s="4" t="s">
        <v>34</v>
      </c>
      <c r="U147" s="4">
        <v>1216</v>
      </c>
      <c r="V147" s="4">
        <v>0</v>
      </c>
      <c r="W147" s="4">
        <v>0</v>
      </c>
      <c r="X147" s="4" t="s">
        <v>717</v>
      </c>
      <c r="Y147" s="4" t="s">
        <v>35</v>
      </c>
    </row>
    <row r="148" s="4" customFormat="1" spans="1:25">
      <c r="A148" s="4" t="s">
        <v>718</v>
      </c>
      <c r="B148" s="4" t="s">
        <v>26</v>
      </c>
      <c r="C148" s="4" t="s">
        <v>27</v>
      </c>
      <c r="D148" s="4" t="s">
        <v>642</v>
      </c>
      <c r="E148" s="4" t="s">
        <v>572</v>
      </c>
      <c r="F148" s="6">
        <v>44870</v>
      </c>
      <c r="G148" s="6">
        <v>44871</v>
      </c>
      <c r="H148" s="4">
        <v>3</v>
      </c>
      <c r="I148" s="4">
        <v>1</v>
      </c>
      <c r="J148" s="4">
        <v>3</v>
      </c>
      <c r="K148" s="4" t="s">
        <v>30</v>
      </c>
      <c r="L148" s="4">
        <v>1059</v>
      </c>
      <c r="M148" s="4">
        <v>1059</v>
      </c>
      <c r="N148" s="4" t="s">
        <v>719</v>
      </c>
      <c r="O148" s="4" t="s">
        <v>32</v>
      </c>
      <c r="P148" s="4" t="s">
        <v>33</v>
      </c>
      <c r="Q148" s="4">
        <v>0</v>
      </c>
      <c r="R148" s="7">
        <v>44870</v>
      </c>
      <c r="S148" s="6">
        <v>44874</v>
      </c>
      <c r="T148" s="4" t="s">
        <v>34</v>
      </c>
      <c r="U148" s="4">
        <v>1059</v>
      </c>
      <c r="V148" s="4">
        <v>0</v>
      </c>
      <c r="W148" s="4">
        <v>0</v>
      </c>
      <c r="X148" s="4" t="s">
        <v>720</v>
      </c>
      <c r="Y148" s="4" t="s">
        <v>645</v>
      </c>
    </row>
    <row r="149" s="4" customFormat="1" spans="1:25">
      <c r="A149" s="4" t="s">
        <v>721</v>
      </c>
      <c r="B149" s="4" t="s">
        <v>26</v>
      </c>
      <c r="C149" s="4" t="s">
        <v>27</v>
      </c>
      <c r="D149" s="4" t="s">
        <v>722</v>
      </c>
      <c r="E149" s="4" t="s">
        <v>305</v>
      </c>
      <c r="F149" s="6">
        <v>44870</v>
      </c>
      <c r="G149" s="6">
        <v>44871</v>
      </c>
      <c r="H149" s="4">
        <v>1</v>
      </c>
      <c r="I149" s="4">
        <v>1</v>
      </c>
      <c r="J149" s="4">
        <v>1</v>
      </c>
      <c r="K149" s="4" t="s">
        <v>30</v>
      </c>
      <c r="L149" s="4">
        <v>533</v>
      </c>
      <c r="M149" s="4">
        <v>533</v>
      </c>
      <c r="N149" s="4" t="s">
        <v>723</v>
      </c>
      <c r="O149" s="4" t="s">
        <v>32</v>
      </c>
      <c r="P149" s="4" t="s">
        <v>33</v>
      </c>
      <c r="Q149" s="4">
        <v>0</v>
      </c>
      <c r="R149" s="7">
        <v>44870</v>
      </c>
      <c r="S149" s="6">
        <v>44874</v>
      </c>
      <c r="T149" s="4" t="s">
        <v>34</v>
      </c>
      <c r="U149" s="4">
        <v>533</v>
      </c>
      <c r="V149" s="4">
        <v>0</v>
      </c>
      <c r="W149" s="4">
        <v>0</v>
      </c>
      <c r="X149" s="4" t="s">
        <v>724</v>
      </c>
      <c r="Y149" s="4" t="s">
        <v>725</v>
      </c>
    </row>
    <row r="150" s="4" customFormat="1" spans="1:25">
      <c r="A150" s="4" t="s">
        <v>726</v>
      </c>
      <c r="B150" s="4" t="s">
        <v>26</v>
      </c>
      <c r="C150" s="4" t="s">
        <v>27</v>
      </c>
      <c r="D150" s="4" t="s">
        <v>727</v>
      </c>
      <c r="E150" s="4" t="s">
        <v>728</v>
      </c>
      <c r="F150" s="6">
        <v>44870</v>
      </c>
      <c r="G150" s="6">
        <v>44871</v>
      </c>
      <c r="H150" s="4">
        <v>1</v>
      </c>
      <c r="I150" s="4">
        <v>1</v>
      </c>
      <c r="J150" s="4">
        <v>1</v>
      </c>
      <c r="K150" s="4" t="s">
        <v>30</v>
      </c>
      <c r="L150" s="4">
        <v>224</v>
      </c>
      <c r="M150" s="4">
        <v>224</v>
      </c>
      <c r="N150" s="4" t="s">
        <v>729</v>
      </c>
      <c r="O150" s="4" t="s">
        <v>32</v>
      </c>
      <c r="P150" s="4" t="s">
        <v>33</v>
      </c>
      <c r="Q150" s="4">
        <v>0</v>
      </c>
      <c r="R150" s="7">
        <v>44870</v>
      </c>
      <c r="S150" s="6">
        <v>44874</v>
      </c>
      <c r="T150" s="4" t="s">
        <v>34</v>
      </c>
      <c r="U150" s="4">
        <v>224</v>
      </c>
      <c r="V150" s="4">
        <v>0</v>
      </c>
      <c r="W150" s="4">
        <v>0</v>
      </c>
      <c r="X150" s="4" t="s">
        <v>730</v>
      </c>
      <c r="Y150" s="4" t="s">
        <v>35</v>
      </c>
    </row>
    <row r="151" s="4" customFormat="1" spans="1:25">
      <c r="A151" s="4" t="s">
        <v>731</v>
      </c>
      <c r="B151" s="4" t="s">
        <v>26</v>
      </c>
      <c r="C151" s="4" t="s">
        <v>27</v>
      </c>
      <c r="D151" s="4" t="s">
        <v>732</v>
      </c>
      <c r="E151" s="4" t="s">
        <v>378</v>
      </c>
      <c r="F151" s="6">
        <v>44870</v>
      </c>
      <c r="G151" s="6">
        <v>44871</v>
      </c>
      <c r="H151" s="4">
        <v>1</v>
      </c>
      <c r="I151" s="4">
        <v>1</v>
      </c>
      <c r="J151" s="4">
        <v>1</v>
      </c>
      <c r="K151" s="4" t="s">
        <v>30</v>
      </c>
      <c r="L151" s="4">
        <v>144</v>
      </c>
      <c r="M151" s="4">
        <v>144</v>
      </c>
      <c r="N151" s="4" t="s">
        <v>733</v>
      </c>
      <c r="O151" s="4" t="s">
        <v>32</v>
      </c>
      <c r="P151" s="4" t="s">
        <v>33</v>
      </c>
      <c r="Q151" s="4">
        <v>0</v>
      </c>
      <c r="R151" s="7">
        <v>44870</v>
      </c>
      <c r="S151" s="6">
        <v>44874</v>
      </c>
      <c r="T151" s="4" t="s">
        <v>34</v>
      </c>
      <c r="U151" s="4">
        <v>144</v>
      </c>
      <c r="V151" s="4">
        <v>0</v>
      </c>
      <c r="W151" s="4">
        <v>0</v>
      </c>
      <c r="X151" s="4" t="s">
        <v>734</v>
      </c>
      <c r="Y151" s="4" t="s">
        <v>735</v>
      </c>
    </row>
    <row r="152" s="4" customFormat="1" spans="1:25">
      <c r="A152" s="4" t="s">
        <v>736</v>
      </c>
      <c r="B152" s="4" t="s">
        <v>26</v>
      </c>
      <c r="C152" s="4" t="s">
        <v>27</v>
      </c>
      <c r="D152" s="4" t="s">
        <v>737</v>
      </c>
      <c r="E152" s="4" t="s">
        <v>738</v>
      </c>
      <c r="F152" s="6">
        <v>44870</v>
      </c>
      <c r="G152" s="6">
        <v>44871</v>
      </c>
      <c r="H152" s="4">
        <v>1</v>
      </c>
      <c r="I152" s="4">
        <v>1</v>
      </c>
      <c r="J152" s="4">
        <v>1</v>
      </c>
      <c r="K152" s="4" t="s">
        <v>30</v>
      </c>
      <c r="L152" s="4">
        <v>352</v>
      </c>
      <c r="M152" s="4">
        <v>352</v>
      </c>
      <c r="N152" s="4" t="s">
        <v>739</v>
      </c>
      <c r="O152" s="4" t="s">
        <v>32</v>
      </c>
      <c r="P152" s="4" t="s">
        <v>33</v>
      </c>
      <c r="Q152" s="4">
        <v>0</v>
      </c>
      <c r="R152" s="7">
        <v>44870</v>
      </c>
      <c r="S152" s="6">
        <v>44874</v>
      </c>
      <c r="T152" s="4" t="s">
        <v>34</v>
      </c>
      <c r="U152" s="4">
        <v>352</v>
      </c>
      <c r="V152" s="4">
        <v>0</v>
      </c>
      <c r="W152" s="4">
        <v>0</v>
      </c>
      <c r="X152" s="4" t="s">
        <v>740</v>
      </c>
      <c r="Y152" s="4" t="s">
        <v>575</v>
      </c>
    </row>
    <row r="153" s="4" customFormat="1" spans="1:25">
      <c r="A153" s="4" t="s">
        <v>741</v>
      </c>
      <c r="B153" s="4" t="s">
        <v>26</v>
      </c>
      <c r="C153" s="4" t="s">
        <v>27</v>
      </c>
      <c r="D153" s="4" t="s">
        <v>742</v>
      </c>
      <c r="E153" s="4" t="s">
        <v>743</v>
      </c>
      <c r="F153" s="6">
        <v>44870</v>
      </c>
      <c r="G153" s="6">
        <v>44871</v>
      </c>
      <c r="H153" s="4">
        <v>1</v>
      </c>
      <c r="I153" s="4">
        <v>1</v>
      </c>
      <c r="J153" s="4">
        <v>1</v>
      </c>
      <c r="K153" s="4" t="s">
        <v>30</v>
      </c>
      <c r="L153" s="4">
        <v>1997</v>
      </c>
      <c r="M153" s="4">
        <v>1997</v>
      </c>
      <c r="N153" s="4" t="s">
        <v>744</v>
      </c>
      <c r="O153" s="4" t="s">
        <v>32</v>
      </c>
      <c r="P153" s="4" t="s">
        <v>33</v>
      </c>
      <c r="Q153" s="4">
        <v>0</v>
      </c>
      <c r="R153" s="7">
        <v>44870</v>
      </c>
      <c r="S153" s="6">
        <v>44874</v>
      </c>
      <c r="T153" s="4" t="s">
        <v>34</v>
      </c>
      <c r="U153" s="4">
        <v>1997</v>
      </c>
      <c r="V153" s="4">
        <v>0</v>
      </c>
      <c r="W153" s="4">
        <v>0</v>
      </c>
      <c r="X153" s="4" t="s">
        <v>745</v>
      </c>
      <c r="Y153" s="4" t="s">
        <v>746</v>
      </c>
    </row>
    <row r="154" s="4" customFormat="1" spans="1:25">
      <c r="A154" s="4" t="s">
        <v>747</v>
      </c>
      <c r="B154" s="4" t="s">
        <v>26</v>
      </c>
      <c r="C154" s="4" t="s">
        <v>27</v>
      </c>
      <c r="D154" s="4" t="s">
        <v>748</v>
      </c>
      <c r="E154" s="4" t="s">
        <v>403</v>
      </c>
      <c r="F154" s="6">
        <v>44870</v>
      </c>
      <c r="G154" s="6">
        <v>44871</v>
      </c>
      <c r="H154" s="4">
        <v>1</v>
      </c>
      <c r="I154" s="4">
        <v>1</v>
      </c>
      <c r="J154" s="4">
        <v>1</v>
      </c>
      <c r="K154" s="4" t="s">
        <v>30</v>
      </c>
      <c r="L154" s="4">
        <v>535</v>
      </c>
      <c r="M154" s="4">
        <v>535</v>
      </c>
      <c r="N154" s="4" t="s">
        <v>749</v>
      </c>
      <c r="O154" s="4" t="s">
        <v>32</v>
      </c>
      <c r="P154" s="4" t="s">
        <v>33</v>
      </c>
      <c r="Q154" s="4">
        <v>0</v>
      </c>
      <c r="R154" s="7">
        <v>44870</v>
      </c>
      <c r="S154" s="6">
        <v>44874</v>
      </c>
      <c r="T154" s="4" t="s">
        <v>34</v>
      </c>
      <c r="U154" s="4">
        <v>535</v>
      </c>
      <c r="V154" s="4">
        <v>0</v>
      </c>
      <c r="W154" s="4">
        <v>0</v>
      </c>
      <c r="X154" s="4" t="s">
        <v>750</v>
      </c>
      <c r="Y154" s="4" t="s">
        <v>751</v>
      </c>
    </row>
    <row r="155" s="4" customFormat="1" spans="1:25">
      <c r="A155" s="4" t="s">
        <v>752</v>
      </c>
      <c r="B155" s="4" t="s">
        <v>26</v>
      </c>
      <c r="C155" s="4" t="s">
        <v>27</v>
      </c>
      <c r="D155" s="4" t="s">
        <v>753</v>
      </c>
      <c r="E155" s="4" t="s">
        <v>472</v>
      </c>
      <c r="F155" s="6">
        <v>44870</v>
      </c>
      <c r="G155" s="6">
        <v>44871</v>
      </c>
      <c r="H155" s="4">
        <v>1</v>
      </c>
      <c r="I155" s="4">
        <v>1</v>
      </c>
      <c r="J155" s="4">
        <v>1</v>
      </c>
      <c r="K155" s="4" t="s">
        <v>30</v>
      </c>
      <c r="L155" s="4">
        <v>143</v>
      </c>
      <c r="M155" s="4">
        <v>143</v>
      </c>
      <c r="N155" s="4" t="s">
        <v>754</v>
      </c>
      <c r="O155" s="4" t="s">
        <v>32</v>
      </c>
      <c r="P155" s="4" t="s">
        <v>33</v>
      </c>
      <c r="Q155" s="4">
        <v>0</v>
      </c>
      <c r="R155" s="7">
        <v>44870</v>
      </c>
      <c r="S155" s="6">
        <v>44874</v>
      </c>
      <c r="T155" s="4" t="s">
        <v>34</v>
      </c>
      <c r="U155" s="4">
        <v>143</v>
      </c>
      <c r="V155" s="4">
        <v>0</v>
      </c>
      <c r="W155" s="4">
        <v>0</v>
      </c>
      <c r="X155" s="4" t="s">
        <v>755</v>
      </c>
      <c r="Y155" s="4" t="s">
        <v>756</v>
      </c>
    </row>
    <row r="156" s="4" customFormat="1" spans="1:25">
      <c r="A156" s="4" t="s">
        <v>757</v>
      </c>
      <c r="B156" s="4" t="s">
        <v>26</v>
      </c>
      <c r="C156" s="4" t="s">
        <v>27</v>
      </c>
      <c r="D156" s="4" t="s">
        <v>758</v>
      </c>
      <c r="E156" s="4" t="s">
        <v>673</v>
      </c>
      <c r="F156" s="6">
        <v>44870</v>
      </c>
      <c r="G156" s="6">
        <v>44871</v>
      </c>
      <c r="H156" s="4">
        <v>1</v>
      </c>
      <c r="I156" s="4">
        <v>1</v>
      </c>
      <c r="J156" s="4">
        <v>1</v>
      </c>
      <c r="K156" s="4" t="s">
        <v>30</v>
      </c>
      <c r="L156" s="4">
        <v>207</v>
      </c>
      <c r="M156" s="4">
        <v>207</v>
      </c>
      <c r="N156" s="4" t="s">
        <v>759</v>
      </c>
      <c r="O156" s="4" t="s">
        <v>32</v>
      </c>
      <c r="P156" s="4" t="s">
        <v>33</v>
      </c>
      <c r="Q156" s="4">
        <v>0</v>
      </c>
      <c r="R156" s="7">
        <v>44870</v>
      </c>
      <c r="S156" s="6">
        <v>44874</v>
      </c>
      <c r="T156" s="4" t="s">
        <v>34</v>
      </c>
      <c r="U156" s="4">
        <v>207</v>
      </c>
      <c r="V156" s="4">
        <v>0</v>
      </c>
      <c r="W156" s="4">
        <v>0</v>
      </c>
      <c r="X156" s="4" t="s">
        <v>760</v>
      </c>
      <c r="Y156" s="4" t="s">
        <v>35</v>
      </c>
    </row>
    <row r="157" s="4" customFormat="1" spans="1:25">
      <c r="A157" s="4" t="s">
        <v>761</v>
      </c>
      <c r="B157" s="4" t="s">
        <v>26</v>
      </c>
      <c r="C157" s="4" t="s">
        <v>27</v>
      </c>
      <c r="D157" s="4" t="s">
        <v>762</v>
      </c>
      <c r="E157" s="4" t="s">
        <v>591</v>
      </c>
      <c r="F157" s="6">
        <v>44870</v>
      </c>
      <c r="G157" s="6">
        <v>44871</v>
      </c>
      <c r="H157" s="4">
        <v>1</v>
      </c>
      <c r="I157" s="4">
        <v>1</v>
      </c>
      <c r="J157" s="4">
        <v>1</v>
      </c>
      <c r="K157" s="4" t="s">
        <v>30</v>
      </c>
      <c r="L157" s="4">
        <v>322</v>
      </c>
      <c r="M157" s="4">
        <v>322</v>
      </c>
      <c r="N157" s="4" t="s">
        <v>763</v>
      </c>
      <c r="O157" s="4" t="s">
        <v>32</v>
      </c>
      <c r="P157" s="4" t="s">
        <v>33</v>
      </c>
      <c r="Q157" s="4">
        <v>0</v>
      </c>
      <c r="R157" s="7">
        <v>44870</v>
      </c>
      <c r="S157" s="6">
        <v>44874</v>
      </c>
      <c r="T157" s="4" t="s">
        <v>34</v>
      </c>
      <c r="U157" s="4">
        <v>322</v>
      </c>
      <c r="V157" s="4">
        <v>0</v>
      </c>
      <c r="W157" s="4">
        <v>0</v>
      </c>
      <c r="X157" s="4" t="s">
        <v>764</v>
      </c>
      <c r="Y157" s="4" t="s">
        <v>35</v>
      </c>
    </row>
    <row r="158" s="4" customFormat="1" spans="1:25">
      <c r="A158" s="4" t="s">
        <v>765</v>
      </c>
      <c r="B158" s="4" t="s">
        <v>26</v>
      </c>
      <c r="C158" s="4" t="s">
        <v>27</v>
      </c>
      <c r="D158" s="4" t="s">
        <v>766</v>
      </c>
      <c r="E158" s="4" t="s">
        <v>767</v>
      </c>
      <c r="F158" s="6">
        <v>44870</v>
      </c>
      <c r="G158" s="6">
        <v>44871</v>
      </c>
      <c r="H158" s="4">
        <v>1</v>
      </c>
      <c r="I158" s="4">
        <v>1</v>
      </c>
      <c r="J158" s="4">
        <v>1</v>
      </c>
      <c r="K158" s="4" t="s">
        <v>30</v>
      </c>
      <c r="L158" s="4">
        <v>796</v>
      </c>
      <c r="M158" s="4">
        <v>796</v>
      </c>
      <c r="N158" s="4" t="s">
        <v>768</v>
      </c>
      <c r="O158" s="4" t="s">
        <v>32</v>
      </c>
      <c r="P158" s="4" t="s">
        <v>33</v>
      </c>
      <c r="Q158" s="4">
        <v>0</v>
      </c>
      <c r="R158" s="7">
        <v>44870</v>
      </c>
      <c r="S158" s="6">
        <v>44874</v>
      </c>
      <c r="T158" s="4" t="s">
        <v>34</v>
      </c>
      <c r="U158" s="4">
        <v>796</v>
      </c>
      <c r="V158" s="4">
        <v>0</v>
      </c>
      <c r="W158" s="4">
        <v>0</v>
      </c>
      <c r="X158" s="4" t="s">
        <v>769</v>
      </c>
      <c r="Y158" s="4" t="s">
        <v>770</v>
      </c>
    </row>
    <row r="159" s="4" customFormat="1" spans="1:25">
      <c r="A159" s="4" t="s">
        <v>771</v>
      </c>
      <c r="B159" s="4" t="s">
        <v>26</v>
      </c>
      <c r="C159" s="4" t="s">
        <v>27</v>
      </c>
      <c r="D159" s="4" t="s">
        <v>772</v>
      </c>
      <c r="E159" s="4" t="s">
        <v>157</v>
      </c>
      <c r="F159" s="6">
        <v>44870</v>
      </c>
      <c r="G159" s="6">
        <v>44871</v>
      </c>
      <c r="H159" s="4">
        <v>1</v>
      </c>
      <c r="I159" s="4">
        <v>1</v>
      </c>
      <c r="J159" s="4">
        <v>1</v>
      </c>
      <c r="K159" s="4" t="s">
        <v>30</v>
      </c>
      <c r="L159" s="4">
        <v>417</v>
      </c>
      <c r="M159" s="4">
        <v>417</v>
      </c>
      <c r="N159" s="4" t="s">
        <v>773</v>
      </c>
      <c r="O159" s="4" t="s">
        <v>32</v>
      </c>
      <c r="P159" s="4" t="s">
        <v>33</v>
      </c>
      <c r="Q159" s="4">
        <v>0</v>
      </c>
      <c r="R159" s="7">
        <v>44870</v>
      </c>
      <c r="S159" s="6">
        <v>44874</v>
      </c>
      <c r="T159" s="4" t="s">
        <v>34</v>
      </c>
      <c r="U159" s="4">
        <v>417</v>
      </c>
      <c r="V159" s="4">
        <v>0</v>
      </c>
      <c r="W159" s="4">
        <v>0</v>
      </c>
      <c r="X159" s="4" t="s">
        <v>774</v>
      </c>
      <c r="Y159" s="4" t="s">
        <v>775</v>
      </c>
    </row>
    <row r="160" s="4" customFormat="1" spans="1:25">
      <c r="A160" s="4" t="s">
        <v>776</v>
      </c>
      <c r="B160" s="4" t="s">
        <v>26</v>
      </c>
      <c r="C160" s="4" t="s">
        <v>27</v>
      </c>
      <c r="D160" s="4" t="s">
        <v>777</v>
      </c>
      <c r="E160" s="4" t="s">
        <v>778</v>
      </c>
      <c r="F160" s="6">
        <v>44870</v>
      </c>
      <c r="G160" s="6">
        <v>44871</v>
      </c>
      <c r="H160" s="4">
        <v>1</v>
      </c>
      <c r="I160" s="4">
        <v>1</v>
      </c>
      <c r="J160" s="4">
        <v>1</v>
      </c>
      <c r="K160" s="4" t="s">
        <v>30</v>
      </c>
      <c r="L160" s="4">
        <v>490</v>
      </c>
      <c r="M160" s="4">
        <v>490</v>
      </c>
      <c r="N160" s="4" t="s">
        <v>779</v>
      </c>
      <c r="O160" s="4" t="s">
        <v>32</v>
      </c>
      <c r="P160" s="4" t="s">
        <v>33</v>
      </c>
      <c r="Q160" s="4">
        <v>0</v>
      </c>
      <c r="R160" s="7">
        <v>44870</v>
      </c>
      <c r="S160" s="6">
        <v>44874</v>
      </c>
      <c r="T160" s="4" t="s">
        <v>34</v>
      </c>
      <c r="U160" s="4">
        <v>490</v>
      </c>
      <c r="V160" s="4">
        <v>0</v>
      </c>
      <c r="W160" s="4">
        <v>0</v>
      </c>
      <c r="X160" s="4" t="s">
        <v>780</v>
      </c>
      <c r="Y160" s="4" t="s">
        <v>781</v>
      </c>
    </row>
    <row r="161" s="4" customFormat="1" spans="1:25">
      <c r="A161" s="4" t="s">
        <v>782</v>
      </c>
      <c r="B161" s="4" t="s">
        <v>26</v>
      </c>
      <c r="C161" s="4" t="s">
        <v>27</v>
      </c>
      <c r="D161" s="4" t="s">
        <v>783</v>
      </c>
      <c r="E161" s="4" t="s">
        <v>572</v>
      </c>
      <c r="F161" s="6">
        <v>44870</v>
      </c>
      <c r="G161" s="6">
        <v>44871</v>
      </c>
      <c r="H161" s="4">
        <v>1</v>
      </c>
      <c r="I161" s="4">
        <v>1</v>
      </c>
      <c r="J161" s="4">
        <v>1</v>
      </c>
      <c r="K161" s="4" t="s">
        <v>30</v>
      </c>
      <c r="L161" s="4">
        <v>283</v>
      </c>
      <c r="M161" s="4">
        <v>283</v>
      </c>
      <c r="N161" s="4" t="s">
        <v>784</v>
      </c>
      <c r="O161" s="4" t="s">
        <v>32</v>
      </c>
      <c r="P161" s="4" t="s">
        <v>33</v>
      </c>
      <c r="Q161" s="4">
        <v>0</v>
      </c>
      <c r="R161" s="7">
        <v>44870</v>
      </c>
      <c r="S161" s="6">
        <v>44874</v>
      </c>
      <c r="T161" s="4" t="s">
        <v>34</v>
      </c>
      <c r="U161" s="4">
        <v>283</v>
      </c>
      <c r="V161" s="4">
        <v>0</v>
      </c>
      <c r="W161" s="4">
        <v>0</v>
      </c>
      <c r="X161" s="4" t="s">
        <v>785</v>
      </c>
      <c r="Y161" s="4" t="s">
        <v>35</v>
      </c>
    </row>
    <row r="162" s="4" customFormat="1" spans="1:25">
      <c r="A162" s="4" t="s">
        <v>786</v>
      </c>
      <c r="B162" s="4" t="s">
        <v>26</v>
      </c>
      <c r="C162" s="4" t="s">
        <v>27</v>
      </c>
      <c r="D162" s="4" t="s">
        <v>787</v>
      </c>
      <c r="E162" s="4" t="s">
        <v>788</v>
      </c>
      <c r="F162" s="6">
        <v>44870</v>
      </c>
      <c r="G162" s="6">
        <v>44871</v>
      </c>
      <c r="H162" s="4">
        <v>1</v>
      </c>
      <c r="I162" s="4">
        <v>1</v>
      </c>
      <c r="J162" s="4">
        <v>1</v>
      </c>
      <c r="K162" s="4" t="s">
        <v>30</v>
      </c>
      <c r="L162" s="4">
        <v>646</v>
      </c>
      <c r="M162" s="4">
        <v>646</v>
      </c>
      <c r="N162" s="4" t="s">
        <v>789</v>
      </c>
      <c r="O162" s="4" t="s">
        <v>32</v>
      </c>
      <c r="P162" s="4" t="s">
        <v>33</v>
      </c>
      <c r="Q162" s="4">
        <v>0</v>
      </c>
      <c r="R162" s="7">
        <v>44870</v>
      </c>
      <c r="S162" s="6">
        <v>44874</v>
      </c>
      <c r="T162" s="4" t="s">
        <v>34</v>
      </c>
      <c r="U162" s="4">
        <v>646</v>
      </c>
      <c r="V162" s="4">
        <v>0</v>
      </c>
      <c r="W162" s="4">
        <v>0</v>
      </c>
      <c r="X162" s="4" t="s">
        <v>790</v>
      </c>
      <c r="Y162" s="4" t="s">
        <v>791</v>
      </c>
    </row>
    <row r="163" s="4" customFormat="1" spans="1:25">
      <c r="A163" s="4" t="s">
        <v>86</v>
      </c>
      <c r="B163" s="4" t="s">
        <v>26</v>
      </c>
      <c r="C163" s="4" t="s">
        <v>188</v>
      </c>
      <c r="D163" s="4" t="s">
        <v>87</v>
      </c>
      <c r="E163" s="4" t="s">
        <v>88</v>
      </c>
      <c r="F163" s="6">
        <v>44870</v>
      </c>
      <c r="G163" s="6">
        <v>44871</v>
      </c>
      <c r="H163" s="4">
        <v>1</v>
      </c>
      <c r="I163" s="4">
        <v>1</v>
      </c>
      <c r="J163" s="4">
        <v>1</v>
      </c>
      <c r="K163" s="4" t="s">
        <v>30</v>
      </c>
      <c r="L163" s="4">
        <v>-421</v>
      </c>
      <c r="M163" s="4">
        <v>-421</v>
      </c>
      <c r="N163" s="4" t="s">
        <v>89</v>
      </c>
      <c r="O163" s="4" t="s">
        <v>32</v>
      </c>
      <c r="P163" s="4" t="s">
        <v>33</v>
      </c>
      <c r="Q163" s="4">
        <v>0</v>
      </c>
      <c r="R163" s="7">
        <v>44844</v>
      </c>
      <c r="S163" s="6">
        <v>44874</v>
      </c>
      <c r="T163" s="4" t="s">
        <v>34</v>
      </c>
      <c r="U163" s="4">
        <v>-421</v>
      </c>
      <c r="V163" s="4">
        <v>0</v>
      </c>
      <c r="W163" s="4">
        <v>0</v>
      </c>
      <c r="X163" s="4" t="s">
        <v>35</v>
      </c>
      <c r="Y163" s="4" t="s">
        <v>35</v>
      </c>
    </row>
    <row r="164" s="4" customFormat="1" spans="1:25">
      <c r="A164" s="4" t="s">
        <v>792</v>
      </c>
      <c r="B164" s="4" t="s">
        <v>26</v>
      </c>
      <c r="C164" s="4" t="s">
        <v>27</v>
      </c>
      <c r="D164" s="4" t="s">
        <v>672</v>
      </c>
      <c r="E164" s="4" t="s">
        <v>673</v>
      </c>
      <c r="F164" s="6">
        <v>44870</v>
      </c>
      <c r="G164" s="6">
        <v>44871</v>
      </c>
      <c r="H164" s="4">
        <v>1</v>
      </c>
      <c r="I164" s="4">
        <v>1</v>
      </c>
      <c r="J164" s="4">
        <v>1</v>
      </c>
      <c r="K164" s="4" t="s">
        <v>30</v>
      </c>
      <c r="L164" s="4">
        <v>160</v>
      </c>
      <c r="M164" s="4">
        <v>160</v>
      </c>
      <c r="N164" s="4" t="s">
        <v>793</v>
      </c>
      <c r="O164" s="4" t="s">
        <v>32</v>
      </c>
      <c r="P164" s="4" t="s">
        <v>33</v>
      </c>
      <c r="Q164" s="4">
        <v>0</v>
      </c>
      <c r="R164" s="7">
        <v>44870</v>
      </c>
      <c r="S164" s="6">
        <v>44874</v>
      </c>
      <c r="T164" s="4" t="s">
        <v>34</v>
      </c>
      <c r="U164" s="4">
        <v>160</v>
      </c>
      <c r="V164" s="4">
        <v>0</v>
      </c>
      <c r="W164" s="4">
        <v>0</v>
      </c>
      <c r="X164" s="4" t="s">
        <v>794</v>
      </c>
      <c r="Y164" s="4" t="s">
        <v>35</v>
      </c>
    </row>
    <row r="165" s="4" customFormat="1" spans="1:25">
      <c r="A165" s="4" t="s">
        <v>795</v>
      </c>
      <c r="B165" s="4" t="s">
        <v>26</v>
      </c>
      <c r="C165" s="4" t="s">
        <v>27</v>
      </c>
      <c r="D165" s="4" t="s">
        <v>783</v>
      </c>
      <c r="E165" s="4" t="s">
        <v>572</v>
      </c>
      <c r="F165" s="6">
        <v>44870</v>
      </c>
      <c r="G165" s="6">
        <v>44871</v>
      </c>
      <c r="H165" s="4">
        <v>1</v>
      </c>
      <c r="I165" s="4">
        <v>1</v>
      </c>
      <c r="J165" s="4">
        <v>1</v>
      </c>
      <c r="K165" s="4" t="s">
        <v>30</v>
      </c>
      <c r="L165" s="4">
        <v>283</v>
      </c>
      <c r="M165" s="4">
        <v>283</v>
      </c>
      <c r="N165" s="4" t="s">
        <v>796</v>
      </c>
      <c r="O165" s="4" t="s">
        <v>32</v>
      </c>
      <c r="P165" s="4" t="s">
        <v>33</v>
      </c>
      <c r="Q165" s="4">
        <v>0</v>
      </c>
      <c r="R165" s="7">
        <v>44870</v>
      </c>
      <c r="S165" s="6">
        <v>44874</v>
      </c>
      <c r="T165" s="4" t="s">
        <v>34</v>
      </c>
      <c r="U165" s="4">
        <v>283</v>
      </c>
      <c r="V165" s="4">
        <v>0</v>
      </c>
      <c r="W165" s="4">
        <v>0</v>
      </c>
      <c r="X165" s="4" t="s">
        <v>797</v>
      </c>
      <c r="Y165" s="4" t="s">
        <v>35</v>
      </c>
    </row>
    <row r="166" s="4" customFormat="1" spans="1:25">
      <c r="A166" s="4" t="s">
        <v>798</v>
      </c>
      <c r="B166" s="4" t="s">
        <v>26</v>
      </c>
      <c r="C166" s="4" t="s">
        <v>27</v>
      </c>
      <c r="D166" s="4" t="s">
        <v>321</v>
      </c>
      <c r="E166" s="4" t="s">
        <v>294</v>
      </c>
      <c r="F166" s="6">
        <v>44870</v>
      </c>
      <c r="G166" s="6">
        <v>44871</v>
      </c>
      <c r="H166" s="4">
        <v>1</v>
      </c>
      <c r="I166" s="4">
        <v>1</v>
      </c>
      <c r="J166" s="4">
        <v>1</v>
      </c>
      <c r="K166" s="4" t="s">
        <v>30</v>
      </c>
      <c r="L166" s="4">
        <v>304</v>
      </c>
      <c r="M166" s="4">
        <v>304</v>
      </c>
      <c r="N166" s="4" t="s">
        <v>799</v>
      </c>
      <c r="O166" s="4" t="s">
        <v>32</v>
      </c>
      <c r="P166" s="4" t="s">
        <v>33</v>
      </c>
      <c r="Q166" s="4">
        <v>0</v>
      </c>
      <c r="R166" s="7">
        <v>44870</v>
      </c>
      <c r="S166" s="6">
        <v>44874</v>
      </c>
      <c r="T166" s="4" t="s">
        <v>34</v>
      </c>
      <c r="U166" s="4">
        <v>304</v>
      </c>
      <c r="V166" s="4">
        <v>0</v>
      </c>
      <c r="W166" s="4">
        <v>0</v>
      </c>
      <c r="X166" s="4" t="s">
        <v>800</v>
      </c>
      <c r="Y166" s="4" t="s">
        <v>801</v>
      </c>
    </row>
    <row r="167" s="4" customFormat="1" spans="1:25">
      <c r="A167" s="4" t="s">
        <v>802</v>
      </c>
      <c r="B167" s="4" t="s">
        <v>26</v>
      </c>
      <c r="C167" s="4" t="s">
        <v>27</v>
      </c>
      <c r="D167" s="4" t="s">
        <v>803</v>
      </c>
      <c r="E167" s="4" t="s">
        <v>472</v>
      </c>
      <c r="F167" s="6">
        <v>44870</v>
      </c>
      <c r="G167" s="6">
        <v>44871</v>
      </c>
      <c r="H167" s="4">
        <v>1</v>
      </c>
      <c r="I167" s="4">
        <v>1</v>
      </c>
      <c r="J167" s="4">
        <v>1</v>
      </c>
      <c r="K167" s="4" t="s">
        <v>30</v>
      </c>
      <c r="L167" s="4">
        <v>160</v>
      </c>
      <c r="M167" s="4">
        <v>160</v>
      </c>
      <c r="N167" s="4" t="s">
        <v>804</v>
      </c>
      <c r="O167" s="4" t="s">
        <v>32</v>
      </c>
      <c r="P167" s="4" t="s">
        <v>33</v>
      </c>
      <c r="Q167" s="4">
        <v>0</v>
      </c>
      <c r="R167" s="7">
        <v>44870</v>
      </c>
      <c r="S167" s="6">
        <v>44874</v>
      </c>
      <c r="T167" s="4" t="s">
        <v>34</v>
      </c>
      <c r="U167" s="4">
        <v>160</v>
      </c>
      <c r="V167" s="4">
        <v>0</v>
      </c>
      <c r="W167" s="4">
        <v>0</v>
      </c>
      <c r="X167" s="4" t="s">
        <v>805</v>
      </c>
      <c r="Y167" s="4" t="s">
        <v>806</v>
      </c>
    </row>
    <row r="168" s="4" customFormat="1" spans="1:25">
      <c r="A168" s="4" t="s">
        <v>807</v>
      </c>
      <c r="B168" s="4" t="s">
        <v>26</v>
      </c>
      <c r="C168" s="4" t="s">
        <v>27</v>
      </c>
      <c r="D168" s="4" t="s">
        <v>808</v>
      </c>
      <c r="E168" s="4" t="s">
        <v>809</v>
      </c>
      <c r="F168" s="6">
        <v>44870</v>
      </c>
      <c r="G168" s="6">
        <v>44871</v>
      </c>
      <c r="H168" s="4">
        <v>1</v>
      </c>
      <c r="I168" s="4">
        <v>1</v>
      </c>
      <c r="J168" s="4">
        <v>1</v>
      </c>
      <c r="K168" s="4" t="s">
        <v>30</v>
      </c>
      <c r="L168" s="4">
        <v>296</v>
      </c>
      <c r="M168" s="4">
        <v>296</v>
      </c>
      <c r="N168" s="4" t="s">
        <v>810</v>
      </c>
      <c r="O168" s="4" t="s">
        <v>32</v>
      </c>
      <c r="P168" s="4" t="s">
        <v>33</v>
      </c>
      <c r="Q168" s="4">
        <v>0</v>
      </c>
      <c r="R168" s="7">
        <v>44870</v>
      </c>
      <c r="S168" s="6">
        <v>44874</v>
      </c>
      <c r="T168" s="4" t="s">
        <v>34</v>
      </c>
      <c r="U168" s="4">
        <v>296</v>
      </c>
      <c r="V168" s="4">
        <v>0</v>
      </c>
      <c r="W168" s="4">
        <v>0</v>
      </c>
      <c r="X168" s="4" t="s">
        <v>811</v>
      </c>
      <c r="Y168" s="4" t="s">
        <v>812</v>
      </c>
    </row>
    <row r="169" s="4" customFormat="1" spans="1:25">
      <c r="A169" s="4" t="s">
        <v>813</v>
      </c>
      <c r="B169" s="4" t="s">
        <v>26</v>
      </c>
      <c r="C169" s="4" t="s">
        <v>27</v>
      </c>
      <c r="D169" s="4" t="s">
        <v>814</v>
      </c>
      <c r="E169" s="4" t="s">
        <v>715</v>
      </c>
      <c r="F169" s="6">
        <v>44870</v>
      </c>
      <c r="G169" s="6">
        <v>44871</v>
      </c>
      <c r="H169" s="4">
        <v>1</v>
      </c>
      <c r="I169" s="4">
        <v>1</v>
      </c>
      <c r="J169" s="4">
        <v>1</v>
      </c>
      <c r="K169" s="4" t="s">
        <v>30</v>
      </c>
      <c r="L169" s="4">
        <v>849</v>
      </c>
      <c r="M169" s="4">
        <v>849</v>
      </c>
      <c r="N169" s="4" t="s">
        <v>815</v>
      </c>
      <c r="O169" s="4" t="s">
        <v>32</v>
      </c>
      <c r="P169" s="4" t="s">
        <v>33</v>
      </c>
      <c r="Q169" s="4">
        <v>0</v>
      </c>
      <c r="R169" s="7">
        <v>44870</v>
      </c>
      <c r="S169" s="6">
        <v>44874</v>
      </c>
      <c r="T169" s="4" t="s">
        <v>34</v>
      </c>
      <c r="U169" s="4">
        <v>849</v>
      </c>
      <c r="V169" s="4">
        <v>0</v>
      </c>
      <c r="W169" s="4">
        <v>0</v>
      </c>
      <c r="X169" s="4" t="s">
        <v>816</v>
      </c>
      <c r="Y169" s="4" t="s">
        <v>35</v>
      </c>
    </row>
    <row r="170" s="4" customFormat="1" spans="1:25">
      <c r="A170" s="4" t="s">
        <v>817</v>
      </c>
      <c r="B170" s="4" t="s">
        <v>26</v>
      </c>
      <c r="C170" s="4" t="s">
        <v>27</v>
      </c>
      <c r="D170" s="4" t="s">
        <v>705</v>
      </c>
      <c r="E170" s="4" t="s">
        <v>818</v>
      </c>
      <c r="F170" s="6">
        <v>44870</v>
      </c>
      <c r="G170" s="6">
        <v>44871</v>
      </c>
      <c r="H170" s="4">
        <v>1</v>
      </c>
      <c r="I170" s="4">
        <v>1</v>
      </c>
      <c r="J170" s="4">
        <v>1</v>
      </c>
      <c r="K170" s="4" t="s">
        <v>30</v>
      </c>
      <c r="L170" s="4">
        <v>1559</v>
      </c>
      <c r="M170" s="4">
        <v>1559</v>
      </c>
      <c r="N170" s="4" t="s">
        <v>819</v>
      </c>
      <c r="O170" s="4" t="s">
        <v>32</v>
      </c>
      <c r="P170" s="4" t="s">
        <v>33</v>
      </c>
      <c r="Q170" s="4">
        <v>0</v>
      </c>
      <c r="R170" s="7">
        <v>44870</v>
      </c>
      <c r="S170" s="6">
        <v>44874</v>
      </c>
      <c r="T170" s="4" t="s">
        <v>34</v>
      </c>
      <c r="U170" s="4">
        <v>1559</v>
      </c>
      <c r="V170" s="4">
        <v>0</v>
      </c>
      <c r="W170" s="4">
        <v>0</v>
      </c>
      <c r="X170" s="4" t="s">
        <v>820</v>
      </c>
      <c r="Y170" s="4" t="s">
        <v>35</v>
      </c>
    </row>
    <row r="171" s="4" customFormat="1" spans="1:25">
      <c r="A171" s="4" t="s">
        <v>821</v>
      </c>
      <c r="B171" s="4" t="s">
        <v>26</v>
      </c>
      <c r="C171" s="4" t="s">
        <v>27</v>
      </c>
      <c r="D171" s="4" t="s">
        <v>822</v>
      </c>
      <c r="E171" s="4" t="s">
        <v>823</v>
      </c>
      <c r="F171" s="6">
        <v>44870</v>
      </c>
      <c r="G171" s="6">
        <v>44871</v>
      </c>
      <c r="H171" s="4">
        <v>1</v>
      </c>
      <c r="I171" s="4">
        <v>1</v>
      </c>
      <c r="J171" s="4">
        <v>1</v>
      </c>
      <c r="K171" s="4" t="s">
        <v>30</v>
      </c>
      <c r="L171" s="4">
        <v>2316</v>
      </c>
      <c r="M171" s="4">
        <v>2316</v>
      </c>
      <c r="N171" s="4" t="s">
        <v>824</v>
      </c>
      <c r="O171" s="4" t="s">
        <v>32</v>
      </c>
      <c r="P171" s="4" t="s">
        <v>33</v>
      </c>
      <c r="Q171" s="4">
        <v>0</v>
      </c>
      <c r="R171" s="7">
        <v>44870</v>
      </c>
      <c r="S171" s="6">
        <v>44874</v>
      </c>
      <c r="T171" s="4" t="s">
        <v>34</v>
      </c>
      <c r="U171" s="4">
        <v>2316</v>
      </c>
      <c r="V171" s="4">
        <v>0</v>
      </c>
      <c r="W171" s="4">
        <v>0</v>
      </c>
      <c r="X171" s="4" t="s">
        <v>825</v>
      </c>
      <c r="Y171" s="4" t="s">
        <v>826</v>
      </c>
    </row>
    <row r="172" s="4" customFormat="1" spans="1:25">
      <c r="A172" s="4" t="s">
        <v>827</v>
      </c>
      <c r="B172" s="4" t="s">
        <v>26</v>
      </c>
      <c r="C172" s="4" t="s">
        <v>27</v>
      </c>
      <c r="D172" s="4" t="s">
        <v>828</v>
      </c>
      <c r="E172" s="4" t="s">
        <v>829</v>
      </c>
      <c r="F172" s="6">
        <v>44870</v>
      </c>
      <c r="G172" s="6">
        <v>44871</v>
      </c>
      <c r="H172" s="4">
        <v>1</v>
      </c>
      <c r="I172" s="4">
        <v>1</v>
      </c>
      <c r="J172" s="4">
        <v>1</v>
      </c>
      <c r="K172" s="4" t="s">
        <v>30</v>
      </c>
      <c r="L172" s="4">
        <v>273</v>
      </c>
      <c r="M172" s="4">
        <v>273</v>
      </c>
      <c r="N172" s="4" t="s">
        <v>830</v>
      </c>
      <c r="O172" s="4" t="s">
        <v>32</v>
      </c>
      <c r="P172" s="4" t="s">
        <v>33</v>
      </c>
      <c r="Q172" s="4">
        <v>0</v>
      </c>
      <c r="R172" s="7">
        <v>44870</v>
      </c>
      <c r="S172" s="6">
        <v>44874</v>
      </c>
      <c r="T172" s="4" t="s">
        <v>34</v>
      </c>
      <c r="U172" s="4">
        <v>273</v>
      </c>
      <c r="V172" s="4">
        <v>0</v>
      </c>
      <c r="W172" s="4">
        <v>0</v>
      </c>
      <c r="X172" s="4" t="s">
        <v>831</v>
      </c>
      <c r="Y172" s="4" t="s">
        <v>832</v>
      </c>
    </row>
    <row r="173" s="4" customFormat="1" spans="1:25">
      <c r="A173" s="4" t="s">
        <v>833</v>
      </c>
      <c r="B173" s="4" t="s">
        <v>26</v>
      </c>
      <c r="C173" s="4" t="s">
        <v>27</v>
      </c>
      <c r="D173" s="4" t="s">
        <v>834</v>
      </c>
      <c r="E173" s="4" t="s">
        <v>835</v>
      </c>
      <c r="F173" s="6">
        <v>44870</v>
      </c>
      <c r="G173" s="6">
        <v>44871</v>
      </c>
      <c r="H173" s="4">
        <v>1</v>
      </c>
      <c r="I173" s="4">
        <v>1</v>
      </c>
      <c r="J173" s="4">
        <v>1</v>
      </c>
      <c r="K173" s="4" t="s">
        <v>30</v>
      </c>
      <c r="L173" s="4">
        <v>1832</v>
      </c>
      <c r="M173" s="4">
        <v>1832</v>
      </c>
      <c r="N173" s="4" t="s">
        <v>836</v>
      </c>
      <c r="O173" s="4" t="s">
        <v>32</v>
      </c>
      <c r="P173" s="4" t="s">
        <v>33</v>
      </c>
      <c r="Q173" s="4">
        <v>0</v>
      </c>
      <c r="R173" s="7">
        <v>44870</v>
      </c>
      <c r="S173" s="6">
        <v>44874</v>
      </c>
      <c r="T173" s="4" t="s">
        <v>34</v>
      </c>
      <c r="U173" s="4">
        <v>1832</v>
      </c>
      <c r="V173" s="4">
        <v>0</v>
      </c>
      <c r="W173" s="4">
        <v>0</v>
      </c>
      <c r="X173" s="4" t="s">
        <v>837</v>
      </c>
      <c r="Y173" s="4" t="s">
        <v>838</v>
      </c>
    </row>
    <row r="174" s="4" customFormat="1" spans="1:25">
      <c r="A174" s="4" t="s">
        <v>839</v>
      </c>
      <c r="B174" s="4" t="s">
        <v>26</v>
      </c>
      <c r="C174" s="4" t="s">
        <v>27</v>
      </c>
      <c r="D174" s="4" t="s">
        <v>840</v>
      </c>
      <c r="E174" s="4" t="s">
        <v>841</v>
      </c>
      <c r="F174" s="6">
        <v>44870</v>
      </c>
      <c r="G174" s="6">
        <v>44871</v>
      </c>
      <c r="H174" s="4">
        <v>1</v>
      </c>
      <c r="I174" s="4">
        <v>1</v>
      </c>
      <c r="J174" s="4">
        <v>1</v>
      </c>
      <c r="K174" s="4" t="s">
        <v>30</v>
      </c>
      <c r="L174" s="4">
        <v>2534</v>
      </c>
      <c r="M174" s="4">
        <v>2534</v>
      </c>
      <c r="N174" s="4" t="s">
        <v>842</v>
      </c>
      <c r="O174" s="4" t="s">
        <v>32</v>
      </c>
      <c r="P174" s="4" t="s">
        <v>33</v>
      </c>
      <c r="Q174" s="4">
        <v>0</v>
      </c>
      <c r="R174" s="7">
        <v>44870</v>
      </c>
      <c r="S174" s="6">
        <v>44874</v>
      </c>
      <c r="T174" s="4" t="s">
        <v>34</v>
      </c>
      <c r="U174" s="4">
        <v>2534</v>
      </c>
      <c r="V174" s="4">
        <v>0</v>
      </c>
      <c r="W174" s="4">
        <v>0</v>
      </c>
      <c r="X174" s="4" t="s">
        <v>843</v>
      </c>
      <c r="Y174" s="4" t="s">
        <v>844</v>
      </c>
    </row>
    <row r="175" s="4" customFormat="1" spans="1:25">
      <c r="A175" s="4" t="s">
        <v>845</v>
      </c>
      <c r="B175" s="4" t="s">
        <v>26</v>
      </c>
      <c r="C175" s="4" t="s">
        <v>27</v>
      </c>
      <c r="D175" s="4" t="s">
        <v>846</v>
      </c>
      <c r="E175" s="4" t="s">
        <v>847</v>
      </c>
      <c r="F175" s="6">
        <v>44870</v>
      </c>
      <c r="G175" s="6">
        <v>44871</v>
      </c>
      <c r="H175" s="4">
        <v>1</v>
      </c>
      <c r="I175" s="4">
        <v>1</v>
      </c>
      <c r="J175" s="4">
        <v>1</v>
      </c>
      <c r="K175" s="4" t="s">
        <v>30</v>
      </c>
      <c r="L175" s="4">
        <v>763</v>
      </c>
      <c r="M175" s="4">
        <v>763</v>
      </c>
      <c r="N175" s="4" t="s">
        <v>848</v>
      </c>
      <c r="O175" s="4" t="s">
        <v>32</v>
      </c>
      <c r="P175" s="4" t="s">
        <v>33</v>
      </c>
      <c r="Q175" s="4">
        <v>0</v>
      </c>
      <c r="R175" s="7">
        <v>44870</v>
      </c>
      <c r="S175" s="6">
        <v>44874</v>
      </c>
      <c r="T175" s="4" t="s">
        <v>34</v>
      </c>
      <c r="U175" s="4">
        <v>763</v>
      </c>
      <c r="V175" s="4">
        <v>0</v>
      </c>
      <c r="W175" s="4">
        <v>0</v>
      </c>
      <c r="X175" s="4" t="s">
        <v>849</v>
      </c>
      <c r="Y175" s="4" t="s">
        <v>850</v>
      </c>
    </row>
    <row r="176" s="4" customFormat="1" spans="1:25">
      <c r="A176" s="4" t="s">
        <v>851</v>
      </c>
      <c r="B176" s="4" t="s">
        <v>26</v>
      </c>
      <c r="C176" s="4" t="s">
        <v>27</v>
      </c>
      <c r="D176" s="4" t="s">
        <v>852</v>
      </c>
      <c r="E176" s="4" t="s">
        <v>853</v>
      </c>
      <c r="F176" s="6">
        <v>44870</v>
      </c>
      <c r="G176" s="6">
        <v>44871</v>
      </c>
      <c r="H176" s="4">
        <v>1</v>
      </c>
      <c r="I176" s="4">
        <v>1</v>
      </c>
      <c r="J176" s="4">
        <v>1</v>
      </c>
      <c r="K176" s="4" t="s">
        <v>30</v>
      </c>
      <c r="L176" s="4">
        <v>1288</v>
      </c>
      <c r="M176" s="4">
        <v>1288</v>
      </c>
      <c r="N176" s="4" t="s">
        <v>854</v>
      </c>
      <c r="O176" s="4" t="s">
        <v>32</v>
      </c>
      <c r="P176" s="4" t="s">
        <v>33</v>
      </c>
      <c r="Q176" s="4">
        <v>0</v>
      </c>
      <c r="R176" s="7">
        <v>44870</v>
      </c>
      <c r="S176" s="6">
        <v>44874</v>
      </c>
      <c r="T176" s="4" t="s">
        <v>34</v>
      </c>
      <c r="U176" s="4">
        <v>1288</v>
      </c>
      <c r="V176" s="4">
        <v>0</v>
      </c>
      <c r="W176" s="4">
        <v>0</v>
      </c>
      <c r="X176" s="4" t="s">
        <v>855</v>
      </c>
      <c r="Y176" s="4" t="s">
        <v>35</v>
      </c>
    </row>
    <row r="177" s="4" customFormat="1" spans="1:25">
      <c r="A177" s="4" t="s">
        <v>856</v>
      </c>
      <c r="B177" s="4" t="s">
        <v>26</v>
      </c>
      <c r="C177" s="4" t="s">
        <v>27</v>
      </c>
      <c r="D177" s="4" t="s">
        <v>857</v>
      </c>
      <c r="E177" s="4" t="s">
        <v>126</v>
      </c>
      <c r="F177" s="6">
        <v>44870</v>
      </c>
      <c r="G177" s="6">
        <v>44871</v>
      </c>
      <c r="H177" s="4">
        <v>1</v>
      </c>
      <c r="I177" s="4">
        <v>1</v>
      </c>
      <c r="J177" s="4">
        <v>1</v>
      </c>
      <c r="K177" s="4" t="s">
        <v>30</v>
      </c>
      <c r="L177" s="4">
        <v>598</v>
      </c>
      <c r="M177" s="4">
        <v>598</v>
      </c>
      <c r="N177" s="4" t="s">
        <v>858</v>
      </c>
      <c r="O177" s="4" t="s">
        <v>32</v>
      </c>
      <c r="P177" s="4" t="s">
        <v>33</v>
      </c>
      <c r="Q177" s="4">
        <v>0</v>
      </c>
      <c r="R177" s="7">
        <v>44870</v>
      </c>
      <c r="S177" s="6">
        <v>44874</v>
      </c>
      <c r="T177" s="4" t="s">
        <v>34</v>
      </c>
      <c r="U177" s="4">
        <v>598</v>
      </c>
      <c r="V177" s="4">
        <v>0</v>
      </c>
      <c r="W177" s="4">
        <v>0</v>
      </c>
      <c r="X177" s="4" t="s">
        <v>859</v>
      </c>
      <c r="Y177" s="4" t="s">
        <v>860</v>
      </c>
    </row>
    <row r="178" s="4" customFormat="1" spans="1:25">
      <c r="A178" s="4" t="s">
        <v>861</v>
      </c>
      <c r="B178" s="4" t="s">
        <v>26</v>
      </c>
      <c r="C178" s="4" t="s">
        <v>27</v>
      </c>
      <c r="D178" s="4" t="s">
        <v>862</v>
      </c>
      <c r="E178" s="4" t="s">
        <v>572</v>
      </c>
      <c r="F178" s="6">
        <v>44870</v>
      </c>
      <c r="G178" s="6">
        <v>44871</v>
      </c>
      <c r="H178" s="4">
        <v>1</v>
      </c>
      <c r="I178" s="4">
        <v>1</v>
      </c>
      <c r="J178" s="4">
        <v>1</v>
      </c>
      <c r="K178" s="4" t="s">
        <v>30</v>
      </c>
      <c r="L178" s="4">
        <v>137</v>
      </c>
      <c r="M178" s="4">
        <v>137</v>
      </c>
      <c r="N178" s="4" t="s">
        <v>863</v>
      </c>
      <c r="O178" s="4" t="s">
        <v>32</v>
      </c>
      <c r="P178" s="4" t="s">
        <v>33</v>
      </c>
      <c r="Q178" s="4">
        <v>0</v>
      </c>
      <c r="R178" s="7">
        <v>44870</v>
      </c>
      <c r="S178" s="6">
        <v>44874</v>
      </c>
      <c r="T178" s="4" t="s">
        <v>34</v>
      </c>
      <c r="U178" s="4">
        <v>137</v>
      </c>
      <c r="V178" s="4">
        <v>0</v>
      </c>
      <c r="W178" s="4">
        <v>0</v>
      </c>
      <c r="X178" s="4" t="s">
        <v>864</v>
      </c>
      <c r="Y178" s="4" t="s">
        <v>35</v>
      </c>
    </row>
    <row r="179" s="4" customFormat="1" spans="1:25">
      <c r="A179" s="4" t="s">
        <v>865</v>
      </c>
      <c r="B179" s="4" t="s">
        <v>26</v>
      </c>
      <c r="C179" s="4" t="s">
        <v>27</v>
      </c>
      <c r="D179" s="4" t="s">
        <v>866</v>
      </c>
      <c r="E179" s="4" t="s">
        <v>305</v>
      </c>
      <c r="F179" s="6">
        <v>44870</v>
      </c>
      <c r="G179" s="6">
        <v>44871</v>
      </c>
      <c r="H179" s="4">
        <v>1</v>
      </c>
      <c r="I179" s="4">
        <v>1</v>
      </c>
      <c r="J179" s="4">
        <v>1</v>
      </c>
      <c r="K179" s="4" t="s">
        <v>30</v>
      </c>
      <c r="L179" s="4">
        <v>207</v>
      </c>
      <c r="M179" s="4">
        <v>207</v>
      </c>
      <c r="N179" s="4" t="s">
        <v>867</v>
      </c>
      <c r="O179" s="4" t="s">
        <v>32</v>
      </c>
      <c r="P179" s="4" t="s">
        <v>33</v>
      </c>
      <c r="Q179" s="4">
        <v>0</v>
      </c>
      <c r="R179" s="7">
        <v>44870</v>
      </c>
      <c r="S179" s="6">
        <v>44874</v>
      </c>
      <c r="T179" s="4" t="s">
        <v>34</v>
      </c>
      <c r="U179" s="4">
        <v>207</v>
      </c>
      <c r="V179" s="4">
        <v>0</v>
      </c>
      <c r="W179" s="4">
        <v>0</v>
      </c>
      <c r="X179" s="4" t="s">
        <v>868</v>
      </c>
      <c r="Y179" s="4" t="s">
        <v>869</v>
      </c>
    </row>
    <row r="180" s="4" customFormat="1" spans="1:25">
      <c r="A180" s="4" t="s">
        <v>813</v>
      </c>
      <c r="B180" s="4" t="s">
        <v>26</v>
      </c>
      <c r="C180" s="4" t="s">
        <v>188</v>
      </c>
      <c r="D180" s="4" t="s">
        <v>814</v>
      </c>
      <c r="E180" s="4" t="s">
        <v>715</v>
      </c>
      <c r="F180" s="6">
        <v>44870</v>
      </c>
      <c r="G180" s="6">
        <v>44871</v>
      </c>
      <c r="H180" s="4">
        <v>1</v>
      </c>
      <c r="I180" s="4">
        <v>1</v>
      </c>
      <c r="J180" s="4">
        <v>1</v>
      </c>
      <c r="K180" s="4" t="s">
        <v>30</v>
      </c>
      <c r="L180" s="4">
        <v>-849</v>
      </c>
      <c r="M180" s="4">
        <v>-849</v>
      </c>
      <c r="N180" s="4" t="s">
        <v>815</v>
      </c>
      <c r="O180" s="4" t="s">
        <v>32</v>
      </c>
      <c r="P180" s="4" t="s">
        <v>33</v>
      </c>
      <c r="Q180" s="4">
        <v>0</v>
      </c>
      <c r="R180" s="7">
        <v>44870</v>
      </c>
      <c r="S180" s="6">
        <v>44874</v>
      </c>
      <c r="T180" s="4" t="s">
        <v>34</v>
      </c>
      <c r="U180" s="4">
        <v>-849</v>
      </c>
      <c r="V180" s="4">
        <v>0</v>
      </c>
      <c r="W180" s="4">
        <v>0</v>
      </c>
      <c r="X180" s="4" t="s">
        <v>816</v>
      </c>
      <c r="Y18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2"/>
  <sheetViews>
    <sheetView tabSelected="1" topLeftCell="A174" workbookViewId="0">
      <selection activeCell="A180" sqref="A180:D182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870</v>
      </c>
    </row>
    <row r="2" s="4" customFormat="1" spans="1:9">
      <c r="A2" s="5">
        <v>18538308281</v>
      </c>
      <c r="B2" s="6">
        <v>44870</v>
      </c>
      <c r="C2" s="6">
        <v>44871</v>
      </c>
      <c r="D2" s="4">
        <v>624</v>
      </c>
      <c r="E2" s="4" t="str">
        <f>VLOOKUP(A2,HOP!A:L,12,0)</f>
        <v>624.00</v>
      </c>
      <c r="F2" s="4" t="str">
        <f>VLOOKUP(A2,HOP!A:C,3,0)</f>
        <v>2635442</v>
      </c>
      <c r="G2" s="4">
        <f>D2-E2</f>
        <v>0</v>
      </c>
      <c r="H2" s="4" t="str">
        <f>$H$1&amp;F2</f>
        <v>，2635442</v>
      </c>
      <c r="I2" s="4" t="str">
        <f>VLOOKUP(A2,HOP!A:U,21,0)</f>
        <v>直连</v>
      </c>
    </row>
    <row r="3" s="4" customFormat="1" spans="1:9">
      <c r="A3" s="5">
        <v>18633420008</v>
      </c>
      <c r="B3" s="6">
        <v>44866</v>
      </c>
      <c r="C3" s="6">
        <v>44871</v>
      </c>
      <c r="D3" s="4">
        <v>2195</v>
      </c>
      <c r="E3" s="4" t="str">
        <f>VLOOKUP(A3,HOP!A:L,12,0)</f>
        <v>2195.00</v>
      </c>
      <c r="F3" s="4" t="str">
        <f>VLOOKUP(A3,HOP!A:C,3,0)</f>
        <v>2644575</v>
      </c>
      <c r="G3" s="4">
        <f t="shared" ref="G3:G34" si="0">D3-E3</f>
        <v>0</v>
      </c>
      <c r="H3" s="4" t="str">
        <f t="shared" ref="H3:H34" si="1">$H$1&amp;F3</f>
        <v>，2644575</v>
      </c>
      <c r="I3" s="4" t="str">
        <f>VLOOKUP(A3,HOP!A:U,21,0)</f>
        <v>直采</v>
      </c>
    </row>
    <row r="4" s="4" customFormat="1" spans="1:9">
      <c r="A4" s="5">
        <v>18716415625</v>
      </c>
      <c r="B4" s="6">
        <v>44870</v>
      </c>
      <c r="C4" s="6">
        <v>44871</v>
      </c>
      <c r="D4" s="4">
        <v>685</v>
      </c>
      <c r="E4" s="4" t="str">
        <f>VLOOKUP(A4,HOP!A:L,12,0)</f>
        <v>685.00</v>
      </c>
      <c r="F4" s="4" t="str">
        <f>VLOOKUP(A4,HOP!A:C,3,0)</f>
        <v>2651824</v>
      </c>
      <c r="G4" s="4">
        <f t="shared" si="0"/>
        <v>0</v>
      </c>
      <c r="H4" s="4" t="str">
        <f t="shared" si="1"/>
        <v>，2651824</v>
      </c>
      <c r="I4" s="4" t="str">
        <f>VLOOKUP(A4,HOP!A:U,21,0)</f>
        <v>直连</v>
      </c>
    </row>
    <row r="5" s="4" customFormat="1" hidden="1" spans="1:9">
      <c r="A5" s="5">
        <v>18734058668</v>
      </c>
      <c r="B5" s="6">
        <v>44870</v>
      </c>
      <c r="C5" s="6">
        <v>44871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18951825073</v>
      </c>
      <c r="B6" s="6">
        <v>44870</v>
      </c>
      <c r="C6" s="6">
        <v>44871</v>
      </c>
      <c r="D6" s="4">
        <v>650</v>
      </c>
      <c r="E6" s="4" t="str">
        <f>VLOOKUP(A6,HOP!A:L,12,0)</f>
        <v>650.00</v>
      </c>
      <c r="F6" s="4" t="str">
        <f>VLOOKUP(A6,HOP!A:C,3,0)</f>
        <v>2688049</v>
      </c>
      <c r="G6" s="4">
        <f t="shared" si="0"/>
        <v>0</v>
      </c>
      <c r="H6" s="4" t="str">
        <f t="shared" si="1"/>
        <v>，2688049</v>
      </c>
      <c r="I6" s="4" t="str">
        <f>VLOOKUP(A6,HOP!A:U,21,0)</f>
        <v>直连</v>
      </c>
    </row>
    <row r="7" s="4" customFormat="1" spans="1:9">
      <c r="A7" s="5">
        <v>21144480043</v>
      </c>
      <c r="B7" s="6">
        <v>44864</v>
      </c>
      <c r="C7" s="6">
        <v>44871</v>
      </c>
      <c r="D7" s="4">
        <v>9518</v>
      </c>
      <c r="E7" s="4" t="str">
        <f>VLOOKUP(A7,HOP!A:L,12,0)</f>
        <v>9518.00</v>
      </c>
      <c r="F7" s="4" t="str">
        <f>VLOOKUP(A7,HOP!A:C,3,0)</f>
        <v>2707954</v>
      </c>
      <c r="G7" s="4">
        <f t="shared" si="0"/>
        <v>0</v>
      </c>
      <c r="H7" s="4" t="str">
        <f t="shared" si="1"/>
        <v>，2707954</v>
      </c>
      <c r="I7" s="4" t="str">
        <f>VLOOKUP(A7,HOP!A:U,21,0)</f>
        <v>直采</v>
      </c>
    </row>
    <row r="8" s="4" customFormat="1" spans="1:9">
      <c r="A8" s="5">
        <v>21339340630</v>
      </c>
      <c r="B8" s="6">
        <v>44869</v>
      </c>
      <c r="C8" s="6">
        <v>44871</v>
      </c>
      <c r="D8" s="4">
        <v>1748</v>
      </c>
      <c r="E8" s="4" t="str">
        <f>VLOOKUP(A8,HOP!A:L,12,0)</f>
        <v>1748.00</v>
      </c>
      <c r="F8" s="4" t="str">
        <f>VLOOKUP(A8,HOP!A:C,3,0)</f>
        <v>2724889</v>
      </c>
      <c r="G8" s="4">
        <f t="shared" si="0"/>
        <v>0</v>
      </c>
      <c r="H8" s="4" t="str">
        <f t="shared" si="1"/>
        <v>，2724889</v>
      </c>
      <c r="I8" s="4" t="str">
        <f>VLOOKUP(A8,HOP!A:U,21,0)</f>
        <v>直连</v>
      </c>
    </row>
    <row r="9" s="4" customFormat="1" spans="1:9">
      <c r="A9" s="5">
        <v>21342076183</v>
      </c>
      <c r="B9" s="6">
        <v>44865</v>
      </c>
      <c r="C9" s="6">
        <v>44871</v>
      </c>
      <c r="D9" s="4">
        <v>8082</v>
      </c>
      <c r="E9" s="4" t="str">
        <f>VLOOKUP(A9,HOP!A:L,12,0)</f>
        <v>8082.00</v>
      </c>
      <c r="F9" s="4" t="str">
        <f>VLOOKUP(A9,HOP!A:C,3,0)</f>
        <v>2725506</v>
      </c>
      <c r="G9" s="4">
        <f t="shared" si="0"/>
        <v>0</v>
      </c>
      <c r="H9" s="4" t="str">
        <f t="shared" si="1"/>
        <v>，2725506</v>
      </c>
      <c r="I9" s="4" t="str">
        <f>VLOOKUP(A9,HOP!A:U,21,0)</f>
        <v>直连</v>
      </c>
    </row>
    <row r="10" s="4" customFormat="1" hidden="1" spans="1:9">
      <c r="A10" s="5">
        <v>21357818116</v>
      </c>
      <c r="B10" s="6">
        <v>44870</v>
      </c>
      <c r="C10" s="6">
        <v>44871</v>
      </c>
      <c r="D10" s="4">
        <v>0</v>
      </c>
      <c r="E10" s="4" t="str">
        <f>VLOOKUP(A10,HOP!A:L,12,0)</f>
        <v>0.00</v>
      </c>
      <c r="F10" s="4" t="str">
        <f>VLOOKUP(A10,HOP!A:C,3,0)</f>
        <v>2728801</v>
      </c>
      <c r="G10" s="4">
        <f t="shared" si="0"/>
        <v>0</v>
      </c>
      <c r="H10" s="4" t="str">
        <f t="shared" si="1"/>
        <v>，2728801</v>
      </c>
      <c r="I10" s="4" t="str">
        <f>VLOOKUP(A10,HOP!A:U,21,0)</f>
        <v>直连</v>
      </c>
    </row>
    <row r="11" s="4" customFormat="1" spans="1:9">
      <c r="A11" s="5">
        <v>21363097820</v>
      </c>
      <c r="B11" s="6">
        <v>44870</v>
      </c>
      <c r="C11" s="6">
        <v>44871</v>
      </c>
      <c r="D11" s="4">
        <v>2092</v>
      </c>
      <c r="E11" s="4" t="str">
        <f>VLOOKUP(A11,HOP!A:L,12,0)</f>
        <v>2092.00</v>
      </c>
      <c r="F11" s="4" t="str">
        <f>VLOOKUP(A11,HOP!A:C,3,0)</f>
        <v>2730154</v>
      </c>
      <c r="G11" s="4">
        <f t="shared" si="0"/>
        <v>0</v>
      </c>
      <c r="H11" s="4" t="str">
        <f t="shared" si="1"/>
        <v>，2730154</v>
      </c>
      <c r="I11" s="4" t="str">
        <f>VLOOKUP(A11,HOP!A:U,21,0)</f>
        <v>直连</v>
      </c>
    </row>
    <row r="12" s="4" customFormat="1" spans="1:9">
      <c r="A12" s="5">
        <v>21367901262</v>
      </c>
      <c r="B12" s="6">
        <v>44869</v>
      </c>
      <c r="C12" s="6">
        <v>44871</v>
      </c>
      <c r="D12" s="4">
        <v>2328</v>
      </c>
      <c r="E12" s="4" t="str">
        <f>VLOOKUP(A12,HOP!A:L,12,0)</f>
        <v>2328.00</v>
      </c>
      <c r="F12" s="4" t="str">
        <f>VLOOKUP(A12,HOP!A:C,3,0)</f>
        <v>2731141</v>
      </c>
      <c r="G12" s="4">
        <f t="shared" si="0"/>
        <v>0</v>
      </c>
      <c r="H12" s="4" t="str">
        <f t="shared" si="1"/>
        <v>，2731141</v>
      </c>
      <c r="I12" s="4" t="str">
        <f>VLOOKUP(A12,HOP!A:U,21,0)</f>
        <v>直连</v>
      </c>
    </row>
    <row r="13" s="4" customFormat="1" spans="1:9">
      <c r="A13" s="5">
        <v>21372710576</v>
      </c>
      <c r="B13" s="6">
        <v>44870</v>
      </c>
      <c r="C13" s="6">
        <v>44871</v>
      </c>
      <c r="D13" s="4">
        <v>508</v>
      </c>
      <c r="E13" s="4" t="str">
        <f>VLOOKUP(A13,HOP!A:L,12,0)</f>
        <v>508.00</v>
      </c>
      <c r="F13" s="4" t="str">
        <f>VLOOKUP(A13,HOP!A:C,3,0)</f>
        <v>2732191</v>
      </c>
      <c r="G13" s="4">
        <f t="shared" si="0"/>
        <v>0</v>
      </c>
      <c r="H13" s="4" t="str">
        <f t="shared" si="1"/>
        <v>，2732191</v>
      </c>
      <c r="I13" s="4" t="str">
        <f>VLOOKUP(A13,HOP!A:U,21,0)</f>
        <v>直连</v>
      </c>
    </row>
    <row r="14" s="4" customFormat="1" hidden="1" spans="1:9">
      <c r="A14" s="5">
        <v>21374293000</v>
      </c>
      <c r="B14" s="6">
        <v>44870</v>
      </c>
      <c r="C14" s="6">
        <v>44871</v>
      </c>
      <c r="D14" s="4">
        <v>0</v>
      </c>
      <c r="E14" s="4" t="str">
        <f>VLOOKUP(A14,HOP!A:L,12,0)</f>
        <v>0.00</v>
      </c>
      <c r="F14" s="4" t="str">
        <f>VLOOKUP(A14,HOP!A:C,3,0)</f>
        <v>2732567</v>
      </c>
      <c r="G14" s="4">
        <f t="shared" si="0"/>
        <v>0</v>
      </c>
      <c r="H14" s="4" t="str">
        <f t="shared" si="1"/>
        <v>，2732567</v>
      </c>
      <c r="I14" s="4" t="str">
        <f>VLOOKUP(A14,HOP!A:U,21,0)</f>
        <v>直连</v>
      </c>
    </row>
    <row r="15" s="4" customFormat="1" spans="1:9">
      <c r="A15" s="5">
        <v>21414438969</v>
      </c>
      <c r="B15" s="6">
        <v>44869</v>
      </c>
      <c r="C15" s="6">
        <v>44871</v>
      </c>
      <c r="D15" s="4">
        <v>3465</v>
      </c>
      <c r="E15" s="4" t="str">
        <f>VLOOKUP(A15,HOP!A:L,12,0)</f>
        <v>3465.00</v>
      </c>
      <c r="F15" s="4" t="str">
        <f>VLOOKUP(A15,HOP!A:C,3,0)</f>
        <v>2734173</v>
      </c>
      <c r="G15" s="4">
        <f t="shared" si="0"/>
        <v>0</v>
      </c>
      <c r="H15" s="4" t="str">
        <f t="shared" si="1"/>
        <v>，2734173</v>
      </c>
      <c r="I15" s="4" t="str">
        <f>VLOOKUP(A15,HOP!A:U,21,0)</f>
        <v>直连</v>
      </c>
    </row>
    <row r="16" s="4" customFormat="1" spans="1:9">
      <c r="A16" s="5">
        <v>21415824594</v>
      </c>
      <c r="B16" s="6">
        <v>44870</v>
      </c>
      <c r="C16" s="6">
        <v>44871</v>
      </c>
      <c r="D16" s="4">
        <v>507</v>
      </c>
      <c r="E16" s="4" t="str">
        <f>VLOOKUP(A16,HOP!A:L,12,0)</f>
        <v>507.00</v>
      </c>
      <c r="F16" s="4" t="str">
        <f>VLOOKUP(A16,HOP!A:C,3,0)</f>
        <v>2734320</v>
      </c>
      <c r="G16" s="4">
        <f t="shared" si="0"/>
        <v>0</v>
      </c>
      <c r="H16" s="4" t="str">
        <f t="shared" si="1"/>
        <v>，2734320</v>
      </c>
      <c r="I16" s="4" t="str">
        <f>VLOOKUP(A16,HOP!A:U,21,0)</f>
        <v>直连</v>
      </c>
    </row>
    <row r="17" s="4" customFormat="1" spans="1:9">
      <c r="A17" s="5">
        <v>21428601861</v>
      </c>
      <c r="B17" s="6">
        <v>44870</v>
      </c>
      <c r="C17" s="6">
        <v>44871</v>
      </c>
      <c r="D17" s="4">
        <v>1197</v>
      </c>
      <c r="E17" s="4" t="str">
        <f>VLOOKUP(A17,HOP!A:L,12,0)</f>
        <v>1197.00</v>
      </c>
      <c r="F17" s="4" t="str">
        <f>VLOOKUP(A17,HOP!A:C,3,0)</f>
        <v>2736034</v>
      </c>
      <c r="G17" s="4">
        <f t="shared" si="0"/>
        <v>0</v>
      </c>
      <c r="H17" s="4" t="str">
        <f t="shared" si="1"/>
        <v>，2736034</v>
      </c>
      <c r="I17" s="4" t="str">
        <f>VLOOKUP(A17,HOP!A:U,21,0)</f>
        <v>直连</v>
      </c>
    </row>
    <row r="18" s="4" customFormat="1" spans="1:9">
      <c r="A18" s="5">
        <v>21437403219</v>
      </c>
      <c r="B18" s="6">
        <v>44870</v>
      </c>
      <c r="C18" s="6">
        <v>44871</v>
      </c>
      <c r="D18" s="4">
        <v>1920</v>
      </c>
      <c r="E18" s="4" t="str">
        <f>VLOOKUP(A18,HOP!A:L,12,0)</f>
        <v>1920.00</v>
      </c>
      <c r="F18" s="4" t="str">
        <f>VLOOKUP(A18,HOP!A:C,3,0)</f>
        <v>2737351</v>
      </c>
      <c r="G18" s="4">
        <f t="shared" si="0"/>
        <v>0</v>
      </c>
      <c r="H18" s="4" t="str">
        <f t="shared" si="1"/>
        <v>，2737351</v>
      </c>
      <c r="I18" s="4" t="str">
        <f>VLOOKUP(A18,HOP!A:U,21,0)</f>
        <v>直连</v>
      </c>
    </row>
    <row r="19" s="4" customFormat="1" spans="1:9">
      <c r="A19" s="5">
        <v>21444721014</v>
      </c>
      <c r="B19" s="6">
        <v>44869</v>
      </c>
      <c r="C19" s="6">
        <v>44871</v>
      </c>
      <c r="D19" s="4">
        <v>2298</v>
      </c>
      <c r="E19" s="4" t="str">
        <f>VLOOKUP(A19,HOP!A:L,12,0)</f>
        <v>2298.00</v>
      </c>
      <c r="F19" s="4" t="str">
        <f>VLOOKUP(A19,HOP!A:C,3,0)</f>
        <v>2738447</v>
      </c>
      <c r="G19" s="4">
        <f t="shared" si="0"/>
        <v>0</v>
      </c>
      <c r="H19" s="4" t="str">
        <f t="shared" si="1"/>
        <v>，2738447</v>
      </c>
      <c r="I19" s="4" t="str">
        <f>VLOOKUP(A19,HOP!A:U,21,0)</f>
        <v>直连</v>
      </c>
    </row>
    <row r="20" s="4" customFormat="1" spans="1:9">
      <c r="A20" s="5">
        <v>21447750094</v>
      </c>
      <c r="B20" s="6">
        <v>44869</v>
      </c>
      <c r="C20" s="6">
        <v>44871</v>
      </c>
      <c r="D20" s="4">
        <v>2644</v>
      </c>
      <c r="E20" s="4" t="str">
        <f>VLOOKUP(A20,HOP!A:L,12,0)</f>
        <v>2644.00</v>
      </c>
      <c r="F20" s="4" t="str">
        <f>VLOOKUP(A20,HOP!A:C,3,0)</f>
        <v>2739086</v>
      </c>
      <c r="G20" s="4">
        <f t="shared" si="0"/>
        <v>0</v>
      </c>
      <c r="H20" s="4" t="str">
        <f t="shared" si="1"/>
        <v>，2739086</v>
      </c>
      <c r="I20" s="4" t="str">
        <f>VLOOKUP(A20,HOP!A:U,21,0)</f>
        <v>直采</v>
      </c>
    </row>
    <row r="21" s="4" customFormat="1" hidden="1" spans="1:9">
      <c r="A21" s="5">
        <v>21447828449</v>
      </c>
      <c r="B21" s="6">
        <v>44870</v>
      </c>
      <c r="C21" s="6">
        <v>44871</v>
      </c>
      <c r="D21" s="4">
        <v>0</v>
      </c>
      <c r="E21" s="4" t="str">
        <f>VLOOKUP(A21,HOP!A:L,12,0)</f>
        <v>0.00</v>
      </c>
      <c r="F21" s="4" t="str">
        <f>VLOOKUP(A21,HOP!A:C,3,0)</f>
        <v>2739109</v>
      </c>
      <c r="G21" s="4">
        <f t="shared" si="0"/>
        <v>0</v>
      </c>
      <c r="H21" s="4" t="str">
        <f t="shared" si="1"/>
        <v>，2739109</v>
      </c>
      <c r="I21" s="4" t="str">
        <f>VLOOKUP(A21,HOP!A:U,21,0)</f>
        <v>直连</v>
      </c>
    </row>
    <row r="22" s="4" customFormat="1" spans="1:9">
      <c r="A22" s="5">
        <v>21448389257</v>
      </c>
      <c r="B22" s="6">
        <v>44870</v>
      </c>
      <c r="C22" s="6">
        <v>44871</v>
      </c>
      <c r="D22" s="4">
        <v>815</v>
      </c>
      <c r="E22" s="4" t="str">
        <f>VLOOKUP(A22,HOP!A:L,12,0)</f>
        <v>815.00</v>
      </c>
      <c r="F22" s="4" t="str">
        <f>VLOOKUP(A22,HOP!A:C,3,0)</f>
        <v>2739209</v>
      </c>
      <c r="G22" s="4">
        <f t="shared" si="0"/>
        <v>0</v>
      </c>
      <c r="H22" s="4" t="str">
        <f t="shared" si="1"/>
        <v>，2739209</v>
      </c>
      <c r="I22" s="4" t="str">
        <f>VLOOKUP(A22,HOP!A:U,21,0)</f>
        <v>直连</v>
      </c>
    </row>
    <row r="23" s="4" customFormat="1" spans="1:9">
      <c r="A23" s="5">
        <v>21452363265</v>
      </c>
      <c r="B23" s="6">
        <v>44870</v>
      </c>
      <c r="C23" s="6">
        <v>44871</v>
      </c>
      <c r="D23" s="4">
        <v>347</v>
      </c>
      <c r="E23" s="4" t="str">
        <f>VLOOKUP(A23,HOP!A:L,12,0)</f>
        <v>347.00</v>
      </c>
      <c r="F23" s="4" t="str">
        <f>VLOOKUP(A23,HOP!A:C,3,0)</f>
        <v>2739880</v>
      </c>
      <c r="G23" s="4">
        <f t="shared" si="0"/>
        <v>0</v>
      </c>
      <c r="H23" s="4" t="str">
        <f t="shared" si="1"/>
        <v>，2739880</v>
      </c>
      <c r="I23" s="4" t="str">
        <f>VLOOKUP(A23,HOP!A:U,21,0)</f>
        <v>直连</v>
      </c>
    </row>
    <row r="24" s="4" customFormat="1" spans="1:9">
      <c r="A24" s="5">
        <v>21453012487</v>
      </c>
      <c r="B24" s="6">
        <v>44868</v>
      </c>
      <c r="C24" s="6">
        <v>44871</v>
      </c>
      <c r="D24" s="4">
        <v>642</v>
      </c>
      <c r="E24" s="4" t="str">
        <f>VLOOKUP(A24,HOP!A:L,12,0)</f>
        <v>642.00</v>
      </c>
      <c r="F24" s="4" t="str">
        <f>VLOOKUP(A24,HOP!A:C,3,0)</f>
        <v>2740024</v>
      </c>
      <c r="G24" s="4">
        <f t="shared" si="0"/>
        <v>0</v>
      </c>
      <c r="H24" s="4" t="str">
        <f t="shared" si="1"/>
        <v>，2740024</v>
      </c>
      <c r="I24" s="4" t="str">
        <f>VLOOKUP(A24,HOP!A:U,21,0)</f>
        <v>直连</v>
      </c>
    </row>
    <row r="25" s="4" customFormat="1" spans="1:9">
      <c r="A25" s="5">
        <v>21454106267</v>
      </c>
      <c r="B25" s="6">
        <v>44870</v>
      </c>
      <c r="C25" s="6">
        <v>44871</v>
      </c>
      <c r="D25" s="4">
        <v>850</v>
      </c>
      <c r="E25" s="4" t="str">
        <f>VLOOKUP(A25,HOP!A:L,12,0)</f>
        <v>850.00</v>
      </c>
      <c r="F25" s="4" t="str">
        <f>VLOOKUP(A25,HOP!A:C,3,0)</f>
        <v>2740222</v>
      </c>
      <c r="G25" s="4">
        <f t="shared" si="0"/>
        <v>0</v>
      </c>
      <c r="H25" s="4" t="str">
        <f t="shared" si="1"/>
        <v>，2740222</v>
      </c>
      <c r="I25" s="4" t="str">
        <f>VLOOKUP(A25,HOP!A:U,21,0)</f>
        <v>直连</v>
      </c>
    </row>
    <row r="26" s="4" customFormat="1" spans="1:9">
      <c r="A26" s="5">
        <v>21458841270</v>
      </c>
      <c r="B26" s="6">
        <v>44869</v>
      </c>
      <c r="C26" s="6">
        <v>44871</v>
      </c>
      <c r="D26" s="4">
        <v>4058</v>
      </c>
      <c r="E26" s="4" t="str">
        <f>VLOOKUP(A26,HOP!A:L,12,0)</f>
        <v>4058.00</v>
      </c>
      <c r="F26" s="4" t="str">
        <f>VLOOKUP(A26,HOP!A:C,3,0)</f>
        <v>2741182</v>
      </c>
      <c r="G26" s="4">
        <f t="shared" si="0"/>
        <v>0</v>
      </c>
      <c r="H26" s="4" t="str">
        <f t="shared" si="1"/>
        <v>，2741182</v>
      </c>
      <c r="I26" s="4" t="str">
        <f>VLOOKUP(A26,HOP!A:U,21,0)</f>
        <v>直连</v>
      </c>
    </row>
    <row r="27" s="4" customFormat="1" spans="1:9">
      <c r="A27" s="5">
        <v>21459802336</v>
      </c>
      <c r="B27" s="6">
        <v>44870</v>
      </c>
      <c r="C27" s="6">
        <v>44871</v>
      </c>
      <c r="D27" s="4">
        <v>627</v>
      </c>
      <c r="E27" s="4" t="str">
        <f>VLOOKUP(A27,HOP!A:L,12,0)</f>
        <v>627.00</v>
      </c>
      <c r="F27" s="4" t="str">
        <f>VLOOKUP(A27,HOP!A:C,3,0)</f>
        <v>2741402</v>
      </c>
      <c r="G27" s="4">
        <f t="shared" si="0"/>
        <v>0</v>
      </c>
      <c r="H27" s="4" t="str">
        <f t="shared" si="1"/>
        <v>，2741402</v>
      </c>
      <c r="I27" s="4" t="str">
        <f>VLOOKUP(A27,HOP!A:U,21,0)</f>
        <v>直连</v>
      </c>
    </row>
    <row r="28" s="4" customFormat="1" spans="1:9">
      <c r="A28" s="5">
        <v>21464374956</v>
      </c>
      <c r="B28" s="6">
        <v>44869</v>
      </c>
      <c r="C28" s="6">
        <v>44871</v>
      </c>
      <c r="D28" s="4">
        <v>1122</v>
      </c>
      <c r="E28" s="4" t="str">
        <f>VLOOKUP(A28,HOP!A:L,12,0)</f>
        <v>1122.00</v>
      </c>
      <c r="F28" s="4" t="str">
        <f>VLOOKUP(A28,HOP!A:C,3,0)</f>
        <v>2742394</v>
      </c>
      <c r="G28" s="4">
        <f t="shared" si="0"/>
        <v>0</v>
      </c>
      <c r="H28" s="4" t="str">
        <f t="shared" si="1"/>
        <v>，2742394</v>
      </c>
      <c r="I28" s="4" t="str">
        <f>VLOOKUP(A28,HOP!A:U,21,0)</f>
        <v>直连</v>
      </c>
    </row>
    <row r="29" s="4" customFormat="1" spans="1:9">
      <c r="A29" s="5">
        <v>21469454937</v>
      </c>
      <c r="B29" s="6">
        <v>44869</v>
      </c>
      <c r="C29" s="6">
        <v>44871</v>
      </c>
      <c r="D29" s="4">
        <v>2318</v>
      </c>
      <c r="E29" s="4" t="str">
        <f>VLOOKUP(A29,HOP!A:L,12,0)</f>
        <v>2318.00</v>
      </c>
      <c r="F29" s="4" t="str">
        <f>VLOOKUP(A29,HOP!A:C,3,0)</f>
        <v>2743494</v>
      </c>
      <c r="G29" s="4">
        <f t="shared" si="0"/>
        <v>0</v>
      </c>
      <c r="H29" s="4" t="str">
        <f t="shared" si="1"/>
        <v>，2743494</v>
      </c>
      <c r="I29" s="4" t="str">
        <f>VLOOKUP(A29,HOP!A:U,21,0)</f>
        <v>直连</v>
      </c>
    </row>
    <row r="30" s="4" customFormat="1" spans="1:9">
      <c r="A30" s="5">
        <v>21470476703</v>
      </c>
      <c r="B30" s="6">
        <v>44870</v>
      </c>
      <c r="C30" s="6">
        <v>44871</v>
      </c>
      <c r="D30" s="4">
        <v>549</v>
      </c>
      <c r="E30" s="4" t="str">
        <f>VLOOKUP(A30,HOP!A:L,12,0)</f>
        <v>549.00</v>
      </c>
      <c r="F30" s="4" t="str">
        <f>VLOOKUP(A30,HOP!A:C,3,0)</f>
        <v>2743786</v>
      </c>
      <c r="G30" s="4">
        <f t="shared" si="0"/>
        <v>0</v>
      </c>
      <c r="H30" s="4" t="str">
        <f t="shared" si="1"/>
        <v>，2743786</v>
      </c>
      <c r="I30" s="4" t="str">
        <f>VLOOKUP(A30,HOP!A:U,21,0)</f>
        <v>直连</v>
      </c>
    </row>
    <row r="31" s="4" customFormat="1" spans="1:9">
      <c r="A31" s="5">
        <v>21470846728</v>
      </c>
      <c r="B31" s="6">
        <v>44866</v>
      </c>
      <c r="C31" s="6">
        <v>44871</v>
      </c>
      <c r="D31" s="4">
        <v>7980</v>
      </c>
      <c r="E31" s="4" t="str">
        <f>VLOOKUP(A31,HOP!A:L,12,0)</f>
        <v>7980.00</v>
      </c>
      <c r="F31" s="4" t="str">
        <f>VLOOKUP(A31,HOP!A:C,3,0)</f>
        <v>2743855</v>
      </c>
      <c r="G31" s="4">
        <f t="shared" si="0"/>
        <v>0</v>
      </c>
      <c r="H31" s="4" t="str">
        <f t="shared" si="1"/>
        <v>，2743855</v>
      </c>
      <c r="I31" s="4" t="str">
        <f>VLOOKUP(A31,HOP!A:U,21,0)</f>
        <v>直连</v>
      </c>
    </row>
    <row r="32" s="4" customFormat="1" spans="1:9">
      <c r="A32" s="5">
        <v>21470897762</v>
      </c>
      <c r="B32" s="6">
        <v>44870</v>
      </c>
      <c r="C32" s="6">
        <v>44871</v>
      </c>
      <c r="D32" s="4">
        <v>1222</v>
      </c>
      <c r="E32" s="4" t="str">
        <f>VLOOKUP(A32,HOP!A:L,12,0)</f>
        <v>1222.00</v>
      </c>
      <c r="F32" s="4" t="str">
        <f>VLOOKUP(A32,HOP!A:C,3,0)</f>
        <v>2743896</v>
      </c>
      <c r="G32" s="4">
        <f t="shared" si="0"/>
        <v>0</v>
      </c>
      <c r="H32" s="4" t="str">
        <f t="shared" si="1"/>
        <v>，2743896</v>
      </c>
      <c r="I32" s="4" t="str">
        <f>VLOOKUP(A32,HOP!A:U,21,0)</f>
        <v>直连</v>
      </c>
    </row>
    <row r="33" s="4" customFormat="1" spans="1:9">
      <c r="A33" s="5">
        <v>21472151131</v>
      </c>
      <c r="B33" s="6">
        <v>44870</v>
      </c>
      <c r="C33" s="6">
        <v>44871</v>
      </c>
      <c r="D33" s="4">
        <v>1710</v>
      </c>
      <c r="E33" s="4" t="str">
        <f>VLOOKUP(A33,HOP!A:L,12,0)</f>
        <v>1710.00</v>
      </c>
      <c r="F33" s="4" t="str">
        <f>VLOOKUP(A33,HOP!A:C,3,0)</f>
        <v>2744212</v>
      </c>
      <c r="G33" s="4">
        <f t="shared" si="0"/>
        <v>0</v>
      </c>
      <c r="H33" s="4" t="str">
        <f t="shared" si="1"/>
        <v>，2744212</v>
      </c>
      <c r="I33" s="4" t="str">
        <f>VLOOKUP(A33,HOP!A:U,21,0)</f>
        <v>直连</v>
      </c>
    </row>
    <row r="34" s="4" customFormat="1" hidden="1" spans="1:9">
      <c r="A34" s="5">
        <v>21477155514</v>
      </c>
      <c r="B34" s="6">
        <v>44869</v>
      </c>
      <c r="C34" s="6">
        <v>44871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21477371084</v>
      </c>
      <c r="B35" s="6">
        <v>44867</v>
      </c>
      <c r="C35" s="6">
        <v>44871</v>
      </c>
      <c r="D35" s="4">
        <v>5100</v>
      </c>
      <c r="E35" s="4" t="str">
        <f>VLOOKUP(A35,HOP!A:L,12,0)</f>
        <v>5100.00</v>
      </c>
      <c r="F35" s="4" t="str">
        <f>VLOOKUP(A35,HOP!A:C,3,0)</f>
        <v>2745446</v>
      </c>
      <c r="G35" s="4">
        <f t="shared" ref="G35:G66" si="2">D35-E35</f>
        <v>0</v>
      </c>
      <c r="H35" s="4" t="str">
        <f t="shared" ref="H35:H66" si="3">$H$1&amp;F35</f>
        <v>，2745446</v>
      </c>
      <c r="I35" s="4" t="str">
        <f>VLOOKUP(A35,HOP!A:U,21,0)</f>
        <v>直连</v>
      </c>
    </row>
    <row r="36" s="4" customFormat="1" spans="1:9">
      <c r="A36" s="5">
        <v>21485672966</v>
      </c>
      <c r="B36" s="6">
        <v>44870</v>
      </c>
      <c r="C36" s="6">
        <v>44871</v>
      </c>
      <c r="D36" s="4">
        <v>1115</v>
      </c>
      <c r="E36" s="4" t="str">
        <f>VLOOKUP(A36,HOP!A:L,12,0)</f>
        <v>1115.00</v>
      </c>
      <c r="F36" s="4" t="str">
        <f>VLOOKUP(A36,HOP!A:C,3,0)</f>
        <v>2747437</v>
      </c>
      <c r="G36" s="4">
        <f t="shared" si="2"/>
        <v>0</v>
      </c>
      <c r="H36" s="4" t="str">
        <f t="shared" si="3"/>
        <v>，2747437</v>
      </c>
      <c r="I36" s="4" t="str">
        <f>VLOOKUP(A36,HOP!A:U,21,0)</f>
        <v>直连</v>
      </c>
    </row>
    <row r="37" s="4" customFormat="1" spans="1:9">
      <c r="A37" s="5">
        <v>21486748162</v>
      </c>
      <c r="B37" s="6">
        <v>44868</v>
      </c>
      <c r="C37" s="6">
        <v>44871</v>
      </c>
      <c r="D37" s="4">
        <v>1413</v>
      </c>
      <c r="E37" s="4" t="str">
        <f>VLOOKUP(A37,HOP!A:L,12,0)</f>
        <v>1413.00</v>
      </c>
      <c r="F37" s="4" t="str">
        <f>VLOOKUP(A37,HOP!A:C,3,0)</f>
        <v>2747683</v>
      </c>
      <c r="G37" s="4">
        <f t="shared" si="2"/>
        <v>0</v>
      </c>
      <c r="H37" s="4" t="str">
        <f t="shared" si="3"/>
        <v>，2747683</v>
      </c>
      <c r="I37" s="4" t="str">
        <f>VLOOKUP(A37,HOP!A:U,21,0)</f>
        <v>直连</v>
      </c>
    </row>
    <row r="38" s="4" customFormat="1" spans="1:9">
      <c r="A38" s="5">
        <v>21487758766</v>
      </c>
      <c r="B38" s="6">
        <v>44869</v>
      </c>
      <c r="C38" s="6">
        <v>44871</v>
      </c>
      <c r="D38" s="4">
        <v>2768</v>
      </c>
      <c r="E38" s="4" t="str">
        <f>VLOOKUP(A38,HOP!A:L,12,0)</f>
        <v>2768.00</v>
      </c>
      <c r="F38" s="4" t="str">
        <f>VLOOKUP(A38,HOP!A:C,3,0)</f>
        <v>2747911</v>
      </c>
      <c r="G38" s="4">
        <f t="shared" si="2"/>
        <v>0</v>
      </c>
      <c r="H38" s="4" t="str">
        <f t="shared" si="3"/>
        <v>，2747911</v>
      </c>
      <c r="I38" s="4" t="str">
        <f>VLOOKUP(A38,HOP!A:U,21,0)</f>
        <v>直连</v>
      </c>
    </row>
    <row r="39" s="4" customFormat="1" spans="1:9">
      <c r="A39" s="5">
        <v>21500815328</v>
      </c>
      <c r="B39" s="6">
        <v>44869</v>
      </c>
      <c r="C39" s="6">
        <v>44871</v>
      </c>
      <c r="D39" s="4">
        <v>3299</v>
      </c>
      <c r="E39" s="4" t="str">
        <f>VLOOKUP(A39,HOP!A:L,12,0)</f>
        <v>3299.00</v>
      </c>
      <c r="F39" s="4" t="str">
        <f>VLOOKUP(A39,HOP!A:C,3,0)</f>
        <v>2751083</v>
      </c>
      <c r="G39" s="4">
        <f t="shared" si="2"/>
        <v>0</v>
      </c>
      <c r="H39" s="4" t="str">
        <f t="shared" si="3"/>
        <v>，2751083</v>
      </c>
      <c r="I39" s="4" t="str">
        <f>VLOOKUP(A39,HOP!A:U,21,0)</f>
        <v>直连</v>
      </c>
    </row>
    <row r="40" s="4" customFormat="1" spans="1:9">
      <c r="A40" s="5">
        <v>21501553824</v>
      </c>
      <c r="B40" s="6">
        <v>44870</v>
      </c>
      <c r="C40" s="6">
        <v>44871</v>
      </c>
      <c r="D40" s="4">
        <v>1147</v>
      </c>
      <c r="E40" s="4" t="str">
        <f>VLOOKUP(A40,HOP!A:L,12,0)</f>
        <v>1147.00</v>
      </c>
      <c r="F40" s="4" t="str">
        <f>VLOOKUP(A40,HOP!A:C,3,0)</f>
        <v>2751313</v>
      </c>
      <c r="G40" s="4">
        <f t="shared" si="2"/>
        <v>0</v>
      </c>
      <c r="H40" s="4" t="str">
        <f t="shared" si="3"/>
        <v>，2751313</v>
      </c>
      <c r="I40" s="4" t="str">
        <f>VLOOKUP(A40,HOP!A:U,21,0)</f>
        <v>直连</v>
      </c>
    </row>
    <row r="41" s="4" customFormat="1" spans="1:9">
      <c r="A41" s="5">
        <v>21501659202</v>
      </c>
      <c r="B41" s="6">
        <v>44868</v>
      </c>
      <c r="C41" s="6">
        <v>44871</v>
      </c>
      <c r="D41" s="4">
        <v>2451</v>
      </c>
      <c r="E41" s="4" t="str">
        <f>VLOOKUP(A41,HOP!A:L,12,0)</f>
        <v>2451.00</v>
      </c>
      <c r="F41" s="4" t="str">
        <f>VLOOKUP(A41,HOP!A:C,3,0)</f>
        <v>2751370</v>
      </c>
      <c r="G41" s="4">
        <f t="shared" si="2"/>
        <v>0</v>
      </c>
      <c r="H41" s="4" t="str">
        <f t="shared" si="3"/>
        <v>，2751370</v>
      </c>
      <c r="I41" s="4" t="str">
        <f>VLOOKUP(A41,HOP!A:U,21,0)</f>
        <v>直连</v>
      </c>
    </row>
    <row r="42" s="4" customFormat="1" spans="1:9">
      <c r="A42" s="5">
        <v>21508612191</v>
      </c>
      <c r="B42" s="6">
        <v>44868</v>
      </c>
      <c r="C42" s="6">
        <v>44871</v>
      </c>
      <c r="D42" s="4">
        <v>7236</v>
      </c>
      <c r="E42" s="4" t="str">
        <f>VLOOKUP(A42,HOP!A:L,12,0)</f>
        <v>7236.00</v>
      </c>
      <c r="F42" s="4" t="str">
        <f>VLOOKUP(A42,HOP!A:C,3,0)</f>
        <v>2753460</v>
      </c>
      <c r="G42" s="4">
        <f t="shared" si="2"/>
        <v>0</v>
      </c>
      <c r="H42" s="4" t="str">
        <f t="shared" si="3"/>
        <v>，2753460</v>
      </c>
      <c r="I42" s="4" t="str">
        <f>VLOOKUP(A42,HOP!A:U,21,0)</f>
        <v>直连</v>
      </c>
    </row>
    <row r="43" s="4" customFormat="1" spans="1:9">
      <c r="A43" s="5">
        <v>21512775156</v>
      </c>
      <c r="B43" s="6">
        <v>44869</v>
      </c>
      <c r="C43" s="6">
        <v>44871</v>
      </c>
      <c r="D43" s="4">
        <v>312</v>
      </c>
      <c r="E43" s="4" t="str">
        <f>VLOOKUP(A43,HOP!A:L,12,0)</f>
        <v>312.00</v>
      </c>
      <c r="F43" s="4" t="str">
        <f>VLOOKUP(A43,HOP!A:C,3,0)</f>
        <v>2754647</v>
      </c>
      <c r="G43" s="4">
        <f t="shared" si="2"/>
        <v>0</v>
      </c>
      <c r="H43" s="4" t="str">
        <f t="shared" si="3"/>
        <v>，2754647</v>
      </c>
      <c r="I43" s="4" t="str">
        <f>VLOOKUP(A43,HOP!A:U,21,0)</f>
        <v>直连</v>
      </c>
    </row>
    <row r="44" s="4" customFormat="1" spans="1:9">
      <c r="A44" s="5">
        <v>21557871212</v>
      </c>
      <c r="B44" s="6">
        <v>44869</v>
      </c>
      <c r="C44" s="6">
        <v>44871</v>
      </c>
      <c r="D44" s="4">
        <v>700</v>
      </c>
      <c r="E44" s="4" t="str">
        <f>VLOOKUP(A44,HOP!A:L,12,0)</f>
        <v>700.00</v>
      </c>
      <c r="F44" s="4" t="str">
        <f>VLOOKUP(A44,HOP!A:C,3,0)</f>
        <v>2755679</v>
      </c>
      <c r="G44" s="4">
        <f t="shared" si="2"/>
        <v>0</v>
      </c>
      <c r="H44" s="4" t="str">
        <f t="shared" si="3"/>
        <v>，2755679</v>
      </c>
      <c r="I44" s="4" t="str">
        <f>VLOOKUP(A44,HOP!A:U,21,0)</f>
        <v>直连</v>
      </c>
    </row>
    <row r="45" s="4" customFormat="1" spans="1:9">
      <c r="A45" s="5">
        <v>21559151922</v>
      </c>
      <c r="B45" s="6">
        <v>44870</v>
      </c>
      <c r="C45" s="6">
        <v>44871</v>
      </c>
      <c r="D45" s="4">
        <v>637</v>
      </c>
      <c r="E45" s="4" t="str">
        <f>VLOOKUP(A45,HOP!A:L,12,0)</f>
        <v>637.00</v>
      </c>
      <c r="F45" s="4" t="str">
        <f>VLOOKUP(A45,HOP!A:C,3,0)</f>
        <v>2755951</v>
      </c>
      <c r="G45" s="4">
        <f t="shared" si="2"/>
        <v>0</v>
      </c>
      <c r="H45" s="4" t="str">
        <f t="shared" si="3"/>
        <v>，2755951</v>
      </c>
      <c r="I45" s="4" t="str">
        <f>VLOOKUP(A45,HOP!A:U,21,0)</f>
        <v>直连</v>
      </c>
    </row>
    <row r="46" s="4" customFormat="1" spans="1:9">
      <c r="A46" s="5">
        <v>21561924774</v>
      </c>
      <c r="B46" s="6">
        <v>44870</v>
      </c>
      <c r="C46" s="6">
        <v>44871</v>
      </c>
      <c r="D46" s="4">
        <v>826</v>
      </c>
      <c r="E46" s="4" t="str">
        <f>VLOOKUP(A46,HOP!A:L,12,0)</f>
        <v>826.00</v>
      </c>
      <c r="F46" s="4" t="str">
        <f>VLOOKUP(A46,HOP!A:C,3,0)</f>
        <v>2756458</v>
      </c>
      <c r="G46" s="4">
        <f t="shared" si="2"/>
        <v>0</v>
      </c>
      <c r="H46" s="4" t="str">
        <f t="shared" si="3"/>
        <v>，2756458</v>
      </c>
      <c r="I46" s="4" t="str">
        <f>VLOOKUP(A46,HOP!A:U,21,0)</f>
        <v>直连</v>
      </c>
    </row>
    <row r="47" s="4" customFormat="1" spans="1:9">
      <c r="A47" s="5">
        <v>21571623957</v>
      </c>
      <c r="B47" s="6">
        <v>44870</v>
      </c>
      <c r="C47" s="6">
        <v>44871</v>
      </c>
      <c r="D47" s="4">
        <v>1018</v>
      </c>
      <c r="E47" s="4" t="str">
        <f>VLOOKUP(A47,HOP!A:L,12,0)</f>
        <v>1018.00</v>
      </c>
      <c r="F47" s="4" t="str">
        <f>VLOOKUP(A47,HOP!A:C,3,0)</f>
        <v>2758270</v>
      </c>
      <c r="G47" s="4">
        <f t="shared" si="2"/>
        <v>0</v>
      </c>
      <c r="H47" s="4" t="str">
        <f t="shared" si="3"/>
        <v>，2758270</v>
      </c>
      <c r="I47" s="4" t="str">
        <f>VLOOKUP(A47,HOP!A:U,21,0)</f>
        <v>直连</v>
      </c>
    </row>
    <row r="48" s="4" customFormat="1" spans="1:9">
      <c r="A48" s="5">
        <v>21586023699</v>
      </c>
      <c r="B48" s="6">
        <v>44868</v>
      </c>
      <c r="C48" s="6">
        <v>44871</v>
      </c>
      <c r="D48" s="4">
        <v>9090</v>
      </c>
      <c r="E48" s="4" t="str">
        <f>VLOOKUP(A48,HOP!A:L,12,0)</f>
        <v>9090.00</v>
      </c>
      <c r="F48" s="4" t="str">
        <f>VLOOKUP(A48,HOP!A:C,3,0)</f>
        <v>2760592</v>
      </c>
      <c r="G48" s="4">
        <f t="shared" si="2"/>
        <v>0</v>
      </c>
      <c r="H48" s="4" t="str">
        <f t="shared" si="3"/>
        <v>，2760592</v>
      </c>
      <c r="I48" s="4" t="str">
        <f>VLOOKUP(A48,HOP!A:U,21,0)</f>
        <v>直连</v>
      </c>
    </row>
    <row r="49" s="4" customFormat="1" spans="1:9">
      <c r="A49" s="5">
        <v>21587413902</v>
      </c>
      <c r="B49" s="6">
        <v>44869</v>
      </c>
      <c r="C49" s="6">
        <v>44871</v>
      </c>
      <c r="D49" s="4">
        <v>722</v>
      </c>
      <c r="E49" s="4" t="str">
        <f>VLOOKUP(A49,HOP!A:L,12,0)</f>
        <v>722.00</v>
      </c>
      <c r="F49" s="4" t="str">
        <f>VLOOKUP(A49,HOP!A:C,3,0)</f>
        <v>2760740</v>
      </c>
      <c r="G49" s="4">
        <f t="shared" si="2"/>
        <v>0</v>
      </c>
      <c r="H49" s="4" t="str">
        <f t="shared" si="3"/>
        <v>，2760740</v>
      </c>
      <c r="I49" s="4" t="str">
        <f>VLOOKUP(A49,HOP!A:U,21,0)</f>
        <v>直连</v>
      </c>
    </row>
    <row r="50" s="4" customFormat="1" spans="1:9">
      <c r="A50" s="5">
        <v>21589514088</v>
      </c>
      <c r="B50" s="6">
        <v>44869</v>
      </c>
      <c r="C50" s="6">
        <v>44871</v>
      </c>
      <c r="D50" s="4">
        <v>1466</v>
      </c>
      <c r="E50" s="4" t="str">
        <f>VLOOKUP(A50,HOP!A:L,12,0)</f>
        <v>1466.00</v>
      </c>
      <c r="F50" s="4" t="str">
        <f>VLOOKUP(A50,HOP!A:C,3,0)</f>
        <v>2761230</v>
      </c>
      <c r="G50" s="4">
        <f t="shared" si="2"/>
        <v>0</v>
      </c>
      <c r="H50" s="4" t="str">
        <f t="shared" si="3"/>
        <v>，2761230</v>
      </c>
      <c r="I50" s="4" t="str">
        <f>VLOOKUP(A50,HOP!A:U,21,0)</f>
        <v>直连</v>
      </c>
    </row>
    <row r="51" s="4" customFormat="1" spans="1:9">
      <c r="A51" s="5">
        <v>21590221701</v>
      </c>
      <c r="B51" s="6">
        <v>44869</v>
      </c>
      <c r="C51" s="6">
        <v>44871</v>
      </c>
      <c r="D51" s="4">
        <v>5770</v>
      </c>
      <c r="E51" s="4" t="str">
        <f>VLOOKUP(A51,HOP!A:L,12,0)</f>
        <v>5770.00</v>
      </c>
      <c r="F51" s="4" t="str">
        <f>VLOOKUP(A51,HOP!A:C,3,0)</f>
        <v>2761429</v>
      </c>
      <c r="G51" s="4">
        <f t="shared" si="2"/>
        <v>0</v>
      </c>
      <c r="H51" s="4" t="str">
        <f t="shared" si="3"/>
        <v>，2761429</v>
      </c>
      <c r="I51" s="4" t="str">
        <f>VLOOKUP(A51,HOP!A:U,21,0)</f>
        <v>直连</v>
      </c>
    </row>
    <row r="52" s="4" customFormat="1" spans="1:9">
      <c r="A52" s="5">
        <v>21590864030</v>
      </c>
      <c r="B52" s="6">
        <v>44870</v>
      </c>
      <c r="C52" s="6">
        <v>44871</v>
      </c>
      <c r="D52" s="4">
        <v>572</v>
      </c>
      <c r="E52" s="4" t="str">
        <f>VLOOKUP(A52,HOP!A:L,12,0)</f>
        <v>572.00</v>
      </c>
      <c r="F52" s="4" t="str">
        <f>VLOOKUP(A52,HOP!A:C,3,0)</f>
        <v>2761543</v>
      </c>
      <c r="G52" s="4">
        <f t="shared" si="2"/>
        <v>0</v>
      </c>
      <c r="H52" s="4" t="str">
        <f t="shared" si="3"/>
        <v>，2761543</v>
      </c>
      <c r="I52" s="4" t="str">
        <f>VLOOKUP(A52,HOP!A:U,21,0)</f>
        <v>直连</v>
      </c>
    </row>
    <row r="53" s="4" customFormat="1" spans="1:9">
      <c r="A53" s="5">
        <v>21595717795</v>
      </c>
      <c r="B53" s="6">
        <v>44870</v>
      </c>
      <c r="C53" s="6">
        <v>44871</v>
      </c>
      <c r="D53" s="4">
        <v>1696</v>
      </c>
      <c r="E53" s="4" t="str">
        <f>VLOOKUP(A53,HOP!A:L,12,0)</f>
        <v>1696.00</v>
      </c>
      <c r="F53" s="4" t="str">
        <f>VLOOKUP(A53,HOP!A:C,3,0)</f>
        <v>2762065</v>
      </c>
      <c r="G53" s="4">
        <f t="shared" si="2"/>
        <v>0</v>
      </c>
      <c r="H53" s="4" t="str">
        <f t="shared" si="3"/>
        <v>，2762065</v>
      </c>
      <c r="I53" s="4" t="str">
        <f>VLOOKUP(A53,HOP!A:U,21,0)</f>
        <v>直连</v>
      </c>
    </row>
    <row r="54" s="4" customFormat="1" spans="1:9">
      <c r="A54" s="5">
        <v>21596163068</v>
      </c>
      <c r="B54" s="6">
        <v>44869</v>
      </c>
      <c r="C54" s="6">
        <v>44871</v>
      </c>
      <c r="D54" s="4">
        <v>952</v>
      </c>
      <c r="E54" s="4" t="str">
        <f>VLOOKUP(A54,HOP!A:L,12,0)</f>
        <v>952.00</v>
      </c>
      <c r="F54" s="4" t="str">
        <f>VLOOKUP(A54,HOP!A:C,3,0)</f>
        <v>2762122</v>
      </c>
      <c r="G54" s="4">
        <f t="shared" si="2"/>
        <v>0</v>
      </c>
      <c r="H54" s="4" t="str">
        <f t="shared" si="3"/>
        <v>，2762122</v>
      </c>
      <c r="I54" s="4" t="str">
        <f>VLOOKUP(A54,HOP!A:U,21,0)</f>
        <v>直连</v>
      </c>
    </row>
    <row r="55" s="4" customFormat="1" spans="1:9">
      <c r="A55" s="5">
        <v>21598224659</v>
      </c>
      <c r="B55" s="6">
        <v>44870</v>
      </c>
      <c r="C55" s="6">
        <v>44871</v>
      </c>
      <c r="D55" s="4">
        <v>490</v>
      </c>
      <c r="E55" s="4" t="str">
        <f>VLOOKUP(A55,HOP!A:L,12,0)</f>
        <v>490.00</v>
      </c>
      <c r="F55" s="4" t="str">
        <f>VLOOKUP(A55,HOP!A:C,3,0)</f>
        <v>2762473</v>
      </c>
      <c r="G55" s="4">
        <f t="shared" si="2"/>
        <v>0</v>
      </c>
      <c r="H55" s="4" t="str">
        <f t="shared" si="3"/>
        <v>，2762473</v>
      </c>
      <c r="I55" s="4" t="str">
        <f>VLOOKUP(A55,HOP!A:U,21,0)</f>
        <v>直连</v>
      </c>
    </row>
    <row r="56" s="4" customFormat="1" spans="1:9">
      <c r="A56" s="5">
        <v>21598542450</v>
      </c>
      <c r="B56" s="6">
        <v>44870</v>
      </c>
      <c r="C56" s="6">
        <v>44871</v>
      </c>
      <c r="D56" s="4">
        <v>166</v>
      </c>
      <c r="E56" s="4" t="str">
        <f>VLOOKUP(A56,HOP!A:L,12,0)</f>
        <v>166.00</v>
      </c>
      <c r="F56" s="4" t="str">
        <f>VLOOKUP(A56,HOP!A:C,3,0)</f>
        <v>2762554</v>
      </c>
      <c r="G56" s="4">
        <f t="shared" si="2"/>
        <v>0</v>
      </c>
      <c r="H56" s="4" t="str">
        <f t="shared" si="3"/>
        <v>，2762554</v>
      </c>
      <c r="I56" s="4" t="str">
        <f>VLOOKUP(A56,HOP!A:U,21,0)</f>
        <v>直连</v>
      </c>
    </row>
    <row r="57" s="4" customFormat="1" spans="1:9">
      <c r="A57" s="5">
        <v>21598939836</v>
      </c>
      <c r="B57" s="6">
        <v>44870</v>
      </c>
      <c r="C57" s="6">
        <v>44871</v>
      </c>
      <c r="D57" s="4">
        <v>3850</v>
      </c>
      <c r="E57" s="4" t="str">
        <f>VLOOKUP(A57,HOP!A:L,12,0)</f>
        <v>3850.00</v>
      </c>
      <c r="F57" s="4" t="str">
        <f>VLOOKUP(A57,HOP!A:C,3,0)</f>
        <v>2762665</v>
      </c>
      <c r="G57" s="4">
        <f t="shared" si="2"/>
        <v>0</v>
      </c>
      <c r="H57" s="4" t="str">
        <f t="shared" si="3"/>
        <v>，2762665</v>
      </c>
      <c r="I57" s="4" t="str">
        <f>VLOOKUP(A57,HOP!A:U,21,0)</f>
        <v>直连</v>
      </c>
    </row>
    <row r="58" s="4" customFormat="1" spans="1:9">
      <c r="A58" s="5">
        <v>21599544927</v>
      </c>
      <c r="B58" s="6">
        <v>44865</v>
      </c>
      <c r="C58" s="6">
        <v>44871</v>
      </c>
      <c r="D58" s="4">
        <v>4073</v>
      </c>
      <c r="E58" s="4" t="str">
        <f>VLOOKUP(A58,HOP!A:L,12,0)</f>
        <v>4073.00</v>
      </c>
      <c r="F58" s="4" t="str">
        <f>VLOOKUP(A58,HOP!A:C,3,0)</f>
        <v>2762816</v>
      </c>
      <c r="G58" s="4">
        <f t="shared" si="2"/>
        <v>0</v>
      </c>
      <c r="H58" s="4" t="str">
        <f t="shared" si="3"/>
        <v>，2762816</v>
      </c>
      <c r="I58" s="4" t="str">
        <f>VLOOKUP(A58,HOP!A:U,21,0)</f>
        <v>直连</v>
      </c>
    </row>
    <row r="59" s="4" customFormat="1" spans="1:9">
      <c r="A59" s="5">
        <v>21610188306</v>
      </c>
      <c r="B59" s="6">
        <v>44870</v>
      </c>
      <c r="C59" s="6">
        <v>44871</v>
      </c>
      <c r="D59" s="4">
        <v>758</v>
      </c>
      <c r="E59" s="4" t="str">
        <f>VLOOKUP(A59,HOP!A:L,12,0)</f>
        <v>758.00</v>
      </c>
      <c r="F59" s="4" t="str">
        <f>VLOOKUP(A59,HOP!A:C,3,0)</f>
        <v>2764556</v>
      </c>
      <c r="G59" s="4">
        <f t="shared" si="2"/>
        <v>0</v>
      </c>
      <c r="H59" s="4" t="str">
        <f t="shared" si="3"/>
        <v>，2764556</v>
      </c>
      <c r="I59" s="4" t="str">
        <f>VLOOKUP(A59,HOP!A:U,21,0)</f>
        <v>直连</v>
      </c>
    </row>
    <row r="60" s="4" customFormat="1" spans="1:9">
      <c r="A60" s="5">
        <v>21610367225</v>
      </c>
      <c r="B60" s="6">
        <v>44870</v>
      </c>
      <c r="C60" s="6">
        <v>44871</v>
      </c>
      <c r="D60" s="4">
        <v>368</v>
      </c>
      <c r="E60" s="4" t="str">
        <f>VLOOKUP(A60,HOP!A:L,12,0)</f>
        <v>368.00</v>
      </c>
      <c r="F60" s="4" t="str">
        <f>VLOOKUP(A60,HOP!A:C,3,0)</f>
        <v>2764652</v>
      </c>
      <c r="G60" s="4">
        <f t="shared" si="2"/>
        <v>0</v>
      </c>
      <c r="H60" s="4" t="str">
        <f t="shared" si="3"/>
        <v>，2764652</v>
      </c>
      <c r="I60" s="4" t="str">
        <f>VLOOKUP(A60,HOP!A:U,21,0)</f>
        <v>直连</v>
      </c>
    </row>
    <row r="61" s="4" customFormat="1" spans="1:9">
      <c r="A61" s="5">
        <v>21610408792</v>
      </c>
      <c r="B61" s="6">
        <v>44870</v>
      </c>
      <c r="C61" s="6">
        <v>44871</v>
      </c>
      <c r="D61" s="4">
        <v>269</v>
      </c>
      <c r="E61" s="4" t="str">
        <f>VLOOKUP(A61,HOP!A:L,12,0)</f>
        <v>269.00</v>
      </c>
      <c r="F61" s="4" t="str">
        <f>VLOOKUP(A61,HOP!A:C,3,0)</f>
        <v>2764671</v>
      </c>
      <c r="G61" s="4">
        <f t="shared" si="2"/>
        <v>0</v>
      </c>
      <c r="H61" s="4" t="str">
        <f t="shared" si="3"/>
        <v>，2764671</v>
      </c>
      <c r="I61" s="4" t="str">
        <f>VLOOKUP(A61,HOP!A:U,21,0)</f>
        <v>直连</v>
      </c>
    </row>
    <row r="62" s="4" customFormat="1" spans="1:9">
      <c r="A62" s="5">
        <v>21617626509</v>
      </c>
      <c r="B62" s="6">
        <v>44870</v>
      </c>
      <c r="C62" s="6">
        <v>44871</v>
      </c>
      <c r="D62" s="4">
        <v>146</v>
      </c>
      <c r="E62" s="4" t="str">
        <f>VLOOKUP(A62,HOP!A:L,12,0)</f>
        <v>146.00</v>
      </c>
      <c r="F62" s="4" t="str">
        <f>VLOOKUP(A62,HOP!A:C,3,0)</f>
        <v>2765709</v>
      </c>
      <c r="G62" s="4">
        <f t="shared" si="2"/>
        <v>0</v>
      </c>
      <c r="H62" s="4" t="str">
        <f t="shared" si="3"/>
        <v>，2765709</v>
      </c>
      <c r="I62" s="4" t="str">
        <f>VLOOKUP(A62,HOP!A:U,21,0)</f>
        <v>直连</v>
      </c>
    </row>
    <row r="63" s="4" customFormat="1" spans="1:9">
      <c r="A63" s="5">
        <v>21618326849</v>
      </c>
      <c r="B63" s="6">
        <v>44866</v>
      </c>
      <c r="C63" s="6">
        <v>44871</v>
      </c>
      <c r="D63" s="4">
        <v>2655</v>
      </c>
      <c r="E63" s="4" t="str">
        <f>VLOOKUP(A63,HOP!A:L,12,0)</f>
        <v>2655.00</v>
      </c>
      <c r="F63" s="4" t="str">
        <f>VLOOKUP(A63,HOP!A:C,3,0)</f>
        <v>2765806</v>
      </c>
      <c r="G63" s="4">
        <f t="shared" si="2"/>
        <v>0</v>
      </c>
      <c r="H63" s="4" t="str">
        <f t="shared" si="3"/>
        <v>，2765806</v>
      </c>
      <c r="I63" s="4" t="str">
        <f>VLOOKUP(A63,HOP!A:U,21,0)</f>
        <v>直连</v>
      </c>
    </row>
    <row r="64" s="4" customFormat="1" hidden="1" spans="1:9">
      <c r="A64" s="5">
        <v>21618809558</v>
      </c>
      <c r="B64" s="6">
        <v>44865</v>
      </c>
      <c r="C64" s="6">
        <v>44871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spans="1:9">
      <c r="A65" s="5">
        <v>21620484907</v>
      </c>
      <c r="B65" s="6">
        <v>44870</v>
      </c>
      <c r="C65" s="6">
        <v>44871</v>
      </c>
      <c r="D65" s="4">
        <v>295</v>
      </c>
      <c r="E65" s="4" t="str">
        <f>VLOOKUP(A65,HOP!A:L,12,0)</f>
        <v>295.00</v>
      </c>
      <c r="F65" s="4" t="str">
        <f>VLOOKUP(A65,HOP!A:C,3,0)</f>
        <v>2766239</v>
      </c>
      <c r="G65" s="4">
        <f t="shared" si="2"/>
        <v>0</v>
      </c>
      <c r="H65" s="4" t="str">
        <f t="shared" si="3"/>
        <v>，2766239</v>
      </c>
      <c r="I65" s="4" t="str">
        <f>VLOOKUP(A65,HOP!A:U,21,0)</f>
        <v>直连</v>
      </c>
    </row>
    <row r="66" s="4" customFormat="1" spans="1:9">
      <c r="A66" s="5">
        <v>21623740169</v>
      </c>
      <c r="B66" s="6">
        <v>44870</v>
      </c>
      <c r="C66" s="6">
        <v>44871</v>
      </c>
      <c r="D66" s="4">
        <v>368</v>
      </c>
      <c r="E66" s="4" t="str">
        <f>VLOOKUP(A66,HOP!A:L,12,0)</f>
        <v>368.00</v>
      </c>
      <c r="F66" s="4" t="str">
        <f>VLOOKUP(A66,HOP!A:C,3,0)</f>
        <v>2767053</v>
      </c>
      <c r="G66" s="4">
        <f t="shared" si="2"/>
        <v>0</v>
      </c>
      <c r="H66" s="4" t="str">
        <f t="shared" si="3"/>
        <v>，2767053</v>
      </c>
      <c r="I66" s="4" t="str">
        <f>VLOOKUP(A66,HOP!A:U,21,0)</f>
        <v>直连</v>
      </c>
    </row>
    <row r="67" s="4" customFormat="1" spans="1:9">
      <c r="A67" s="5">
        <v>21623795659</v>
      </c>
      <c r="B67" s="6">
        <v>44870</v>
      </c>
      <c r="C67" s="6">
        <v>44871</v>
      </c>
      <c r="D67" s="4">
        <v>269</v>
      </c>
      <c r="E67" s="4" t="str">
        <f>VLOOKUP(A67,HOP!A:L,12,0)</f>
        <v>269.00</v>
      </c>
      <c r="F67" s="4" t="str">
        <f>VLOOKUP(A67,HOP!A:C,3,0)</f>
        <v>2767062</v>
      </c>
      <c r="G67" s="4">
        <f t="shared" ref="G67:G98" si="4">D67-E67</f>
        <v>0</v>
      </c>
      <c r="H67" s="4" t="str">
        <f t="shared" ref="H67:H98" si="5">$H$1&amp;F67</f>
        <v>，2767062</v>
      </c>
      <c r="I67" s="4" t="str">
        <f>VLOOKUP(A67,HOP!A:U,21,0)</f>
        <v>直连</v>
      </c>
    </row>
    <row r="68" s="4" customFormat="1" spans="1:9">
      <c r="A68" s="5">
        <v>21623806647</v>
      </c>
      <c r="B68" s="6">
        <v>44870</v>
      </c>
      <c r="C68" s="6">
        <v>44871</v>
      </c>
      <c r="D68" s="4">
        <v>661</v>
      </c>
      <c r="E68" s="4" t="str">
        <f>VLOOKUP(A68,HOP!A:L,12,0)</f>
        <v>661.00</v>
      </c>
      <c r="F68" s="4" t="str">
        <f>VLOOKUP(A68,HOP!A:C,3,0)</f>
        <v>2767069</v>
      </c>
      <c r="G68" s="4">
        <f t="shared" si="4"/>
        <v>0</v>
      </c>
      <c r="H68" s="4" t="str">
        <f t="shared" si="5"/>
        <v>，2767069</v>
      </c>
      <c r="I68" s="4" t="str">
        <f>VLOOKUP(A68,HOP!A:U,21,0)</f>
        <v>直连</v>
      </c>
    </row>
    <row r="69" s="4" customFormat="1" spans="1:9">
      <c r="A69" s="5">
        <v>21624212960</v>
      </c>
      <c r="B69" s="6">
        <v>44870</v>
      </c>
      <c r="C69" s="6">
        <v>44871</v>
      </c>
      <c r="D69" s="4">
        <v>565</v>
      </c>
      <c r="E69" s="4" t="str">
        <f>VLOOKUP(A69,HOP!A:L,12,0)</f>
        <v>565.00</v>
      </c>
      <c r="F69" s="4" t="str">
        <f>VLOOKUP(A69,HOP!A:C,3,0)</f>
        <v>2767199</v>
      </c>
      <c r="G69" s="4">
        <f t="shared" si="4"/>
        <v>0</v>
      </c>
      <c r="H69" s="4" t="str">
        <f t="shared" si="5"/>
        <v>，2767199</v>
      </c>
      <c r="I69" s="4" t="str">
        <f>VLOOKUP(A69,HOP!A:U,21,0)</f>
        <v>直连</v>
      </c>
    </row>
    <row r="70" s="4" customFormat="1" spans="1:9">
      <c r="A70" s="5">
        <v>21624482361</v>
      </c>
      <c r="B70" s="6">
        <v>44870</v>
      </c>
      <c r="C70" s="6">
        <v>44871</v>
      </c>
      <c r="D70" s="4">
        <v>639</v>
      </c>
      <c r="E70" s="4" t="str">
        <f>VLOOKUP(A70,HOP!A:L,12,0)</f>
        <v>639.00</v>
      </c>
      <c r="F70" s="4" t="str">
        <f>VLOOKUP(A70,HOP!A:C,3,0)</f>
        <v>2767252</v>
      </c>
      <c r="G70" s="4">
        <f t="shared" si="4"/>
        <v>0</v>
      </c>
      <c r="H70" s="4" t="str">
        <f t="shared" si="5"/>
        <v>，2767252</v>
      </c>
      <c r="I70" s="4" t="str">
        <f>VLOOKUP(A70,HOP!A:U,21,0)</f>
        <v>直连</v>
      </c>
    </row>
    <row r="71" s="4" customFormat="1" spans="1:9">
      <c r="A71" s="5">
        <v>21624605108</v>
      </c>
      <c r="B71" s="6">
        <v>44869</v>
      </c>
      <c r="C71" s="6">
        <v>44871</v>
      </c>
      <c r="D71" s="4">
        <v>2718</v>
      </c>
      <c r="E71" s="4" t="str">
        <f>VLOOKUP(A71,HOP!A:L,12,0)</f>
        <v>2718.00</v>
      </c>
      <c r="F71" s="4" t="str">
        <f>VLOOKUP(A71,HOP!A:C,3,0)</f>
        <v>2767332</v>
      </c>
      <c r="G71" s="4">
        <f t="shared" si="4"/>
        <v>0</v>
      </c>
      <c r="H71" s="4" t="str">
        <f t="shared" si="5"/>
        <v>，2767332</v>
      </c>
      <c r="I71" s="4" t="str">
        <f>VLOOKUP(A71,HOP!A:U,21,0)</f>
        <v>直连</v>
      </c>
    </row>
    <row r="72" s="4" customFormat="1" spans="1:9">
      <c r="A72" s="5">
        <v>21624690519</v>
      </c>
      <c r="B72" s="6">
        <v>44870</v>
      </c>
      <c r="C72" s="6">
        <v>44871</v>
      </c>
      <c r="D72" s="4">
        <v>121</v>
      </c>
      <c r="E72" s="4" t="str">
        <f>VLOOKUP(A72,HOP!A:L,12,0)</f>
        <v>121.00</v>
      </c>
      <c r="F72" s="4" t="str">
        <f>VLOOKUP(A72,HOP!A:C,3,0)</f>
        <v>2767380</v>
      </c>
      <c r="G72" s="4">
        <f t="shared" si="4"/>
        <v>0</v>
      </c>
      <c r="H72" s="4" t="str">
        <f t="shared" si="5"/>
        <v>，2767380</v>
      </c>
      <c r="I72" s="4" t="str">
        <f>VLOOKUP(A72,HOP!A:U,21,0)</f>
        <v>直连</v>
      </c>
    </row>
    <row r="73" s="4" customFormat="1" spans="1:9">
      <c r="A73" s="5">
        <v>21624919933</v>
      </c>
      <c r="B73" s="6">
        <v>44869</v>
      </c>
      <c r="C73" s="6">
        <v>44871</v>
      </c>
      <c r="D73" s="4">
        <v>3586</v>
      </c>
      <c r="E73" s="4" t="str">
        <f>VLOOKUP(A73,HOP!A:L,12,0)</f>
        <v>3586.00</v>
      </c>
      <c r="F73" s="4" t="str">
        <f>VLOOKUP(A73,HOP!A:C,3,0)</f>
        <v>2767500</v>
      </c>
      <c r="G73" s="4">
        <f t="shared" si="4"/>
        <v>0</v>
      </c>
      <c r="H73" s="4" t="str">
        <f t="shared" si="5"/>
        <v>，2767500</v>
      </c>
      <c r="I73" s="4" t="str">
        <f>VLOOKUP(A73,HOP!A:U,21,0)</f>
        <v>直连</v>
      </c>
    </row>
    <row r="74" s="4" customFormat="1" spans="1:9">
      <c r="A74" s="5">
        <v>21630492512</v>
      </c>
      <c r="B74" s="6">
        <v>44869</v>
      </c>
      <c r="C74" s="6">
        <v>44871</v>
      </c>
      <c r="D74" s="4">
        <v>786</v>
      </c>
      <c r="E74" s="4" t="str">
        <f>VLOOKUP(A74,HOP!A:L,12,0)</f>
        <v>786.00</v>
      </c>
      <c r="F74" s="4" t="str">
        <f>VLOOKUP(A74,HOP!A:C,3,0)</f>
        <v>2767570</v>
      </c>
      <c r="G74" s="4">
        <f t="shared" si="4"/>
        <v>0</v>
      </c>
      <c r="H74" s="4" t="str">
        <f t="shared" si="5"/>
        <v>，2767570</v>
      </c>
      <c r="I74" s="4" t="str">
        <f>VLOOKUP(A74,HOP!A:U,21,0)</f>
        <v>直连</v>
      </c>
    </row>
    <row r="75" s="4" customFormat="1" spans="1:9">
      <c r="A75" s="5">
        <v>21633671560</v>
      </c>
      <c r="B75" s="6">
        <v>44870</v>
      </c>
      <c r="C75" s="6">
        <v>44871</v>
      </c>
      <c r="D75" s="4">
        <v>270</v>
      </c>
      <c r="E75" s="4" t="str">
        <f>VLOOKUP(A75,HOP!A:L,12,0)</f>
        <v>270.00</v>
      </c>
      <c r="F75" s="4" t="str">
        <f>VLOOKUP(A75,HOP!A:C,3,0)</f>
        <v>2768093</v>
      </c>
      <c r="G75" s="4">
        <f t="shared" si="4"/>
        <v>0</v>
      </c>
      <c r="H75" s="4" t="str">
        <f t="shared" si="5"/>
        <v>，2768093</v>
      </c>
      <c r="I75" s="4" t="str">
        <f>VLOOKUP(A75,HOP!A:U,21,0)</f>
        <v>直采</v>
      </c>
    </row>
    <row r="76" s="4" customFormat="1" spans="1:9">
      <c r="A76" s="5">
        <v>21637102818</v>
      </c>
      <c r="B76" s="6">
        <v>44868</v>
      </c>
      <c r="C76" s="6">
        <v>44871</v>
      </c>
      <c r="D76" s="4">
        <v>1065</v>
      </c>
      <c r="E76" s="4" t="str">
        <f>VLOOKUP(A76,HOP!A:L,12,0)</f>
        <v>1065.00</v>
      </c>
      <c r="F76" s="4" t="str">
        <f>VLOOKUP(A76,HOP!A:C,3,0)</f>
        <v>2768887</v>
      </c>
      <c r="G76" s="4">
        <f t="shared" si="4"/>
        <v>0</v>
      </c>
      <c r="H76" s="4" t="str">
        <f t="shared" si="5"/>
        <v>，2768887</v>
      </c>
      <c r="I76" s="4" t="str">
        <f>VLOOKUP(A76,HOP!A:U,21,0)</f>
        <v>直连</v>
      </c>
    </row>
    <row r="77" s="4" customFormat="1" spans="1:9">
      <c r="A77" s="5">
        <v>21637875718</v>
      </c>
      <c r="B77" s="6">
        <v>44869</v>
      </c>
      <c r="C77" s="6">
        <v>44871</v>
      </c>
      <c r="D77" s="4">
        <v>1052</v>
      </c>
      <c r="E77" s="4" t="str">
        <f>VLOOKUP(A77,HOP!A:L,12,0)</f>
        <v>1052.00</v>
      </c>
      <c r="F77" s="4" t="str">
        <f>VLOOKUP(A77,HOP!A:C,3,0)</f>
        <v>2769099</v>
      </c>
      <c r="G77" s="4">
        <f t="shared" si="4"/>
        <v>0</v>
      </c>
      <c r="H77" s="4" t="str">
        <f t="shared" si="5"/>
        <v>，2769099</v>
      </c>
      <c r="I77" s="4" t="str">
        <f>VLOOKUP(A77,HOP!A:U,21,0)</f>
        <v>直连</v>
      </c>
    </row>
    <row r="78" s="4" customFormat="1" spans="1:9">
      <c r="A78" s="5">
        <v>21638296068</v>
      </c>
      <c r="B78" s="6">
        <v>44870</v>
      </c>
      <c r="C78" s="6">
        <v>44871</v>
      </c>
      <c r="D78" s="4">
        <v>1359</v>
      </c>
      <c r="E78" s="4" t="str">
        <f>VLOOKUP(A78,HOP!A:L,12,0)</f>
        <v>1359.00</v>
      </c>
      <c r="F78" s="4" t="str">
        <f>VLOOKUP(A78,HOP!A:C,3,0)</f>
        <v>2769273</v>
      </c>
      <c r="G78" s="4">
        <f t="shared" si="4"/>
        <v>0</v>
      </c>
      <c r="H78" s="4" t="str">
        <f t="shared" si="5"/>
        <v>，2769273</v>
      </c>
      <c r="I78" s="4" t="str">
        <f>VLOOKUP(A78,HOP!A:U,21,0)</f>
        <v>直连</v>
      </c>
    </row>
    <row r="79" s="4" customFormat="1" spans="1:9">
      <c r="A79" s="5">
        <v>21683678535</v>
      </c>
      <c r="B79" s="6">
        <v>44866</v>
      </c>
      <c r="C79" s="6">
        <v>44871</v>
      </c>
      <c r="D79" s="4">
        <v>3755</v>
      </c>
      <c r="E79" s="4" t="str">
        <f>VLOOKUP(A79,HOP!A:L,12,0)</f>
        <v>3755.00</v>
      </c>
      <c r="F79" s="4" t="str">
        <f>VLOOKUP(A79,HOP!A:C,3,0)</f>
        <v>2769973</v>
      </c>
      <c r="G79" s="4">
        <f t="shared" si="4"/>
        <v>0</v>
      </c>
      <c r="H79" s="4" t="str">
        <f t="shared" si="5"/>
        <v>，2769973</v>
      </c>
      <c r="I79" s="4" t="str">
        <f>VLOOKUP(A79,HOP!A:U,21,0)</f>
        <v>直连</v>
      </c>
    </row>
    <row r="80" s="4" customFormat="1" spans="1:9">
      <c r="A80" s="5">
        <v>21683737056</v>
      </c>
      <c r="B80" s="6">
        <v>44869</v>
      </c>
      <c r="C80" s="6">
        <v>44871</v>
      </c>
      <c r="D80" s="4">
        <v>2002</v>
      </c>
      <c r="E80" s="4" t="str">
        <f>VLOOKUP(A80,HOP!A:L,12,0)</f>
        <v>2002.00</v>
      </c>
      <c r="F80" s="4" t="str">
        <f>VLOOKUP(A80,HOP!A:C,3,0)</f>
        <v>2769989</v>
      </c>
      <c r="G80" s="4">
        <f t="shared" si="4"/>
        <v>0</v>
      </c>
      <c r="H80" s="4" t="str">
        <f t="shared" si="5"/>
        <v>，2769989</v>
      </c>
      <c r="I80" s="4" t="str">
        <f>VLOOKUP(A80,HOP!A:U,21,0)</f>
        <v>直采</v>
      </c>
    </row>
    <row r="81" s="4" customFormat="1" spans="1:9">
      <c r="A81" s="5">
        <v>21683978173</v>
      </c>
      <c r="B81" s="6">
        <v>44870</v>
      </c>
      <c r="C81" s="6">
        <v>44871</v>
      </c>
      <c r="D81" s="4">
        <v>201</v>
      </c>
      <c r="E81" s="4" t="str">
        <f>VLOOKUP(A81,HOP!A:L,12,0)</f>
        <v>201.00</v>
      </c>
      <c r="F81" s="4" t="str">
        <f>VLOOKUP(A81,HOP!A:C,3,0)</f>
        <v>2770050</v>
      </c>
      <c r="G81" s="4">
        <f t="shared" si="4"/>
        <v>0</v>
      </c>
      <c r="H81" s="4" t="str">
        <f t="shared" si="5"/>
        <v>，2770050</v>
      </c>
      <c r="I81" s="4" t="str">
        <f>VLOOKUP(A81,HOP!A:U,21,0)</f>
        <v>直连</v>
      </c>
    </row>
    <row r="82" s="4" customFormat="1" spans="1:9">
      <c r="A82" s="5">
        <v>21684631176</v>
      </c>
      <c r="B82" s="6">
        <v>44870</v>
      </c>
      <c r="C82" s="6">
        <v>44871</v>
      </c>
      <c r="D82" s="4">
        <v>222</v>
      </c>
      <c r="E82" s="4" t="str">
        <f>VLOOKUP(A82,HOP!A:L,12,0)</f>
        <v>222.00</v>
      </c>
      <c r="F82" s="4" t="str">
        <f>VLOOKUP(A82,HOP!A:C,3,0)</f>
        <v>2770188</v>
      </c>
      <c r="G82" s="4">
        <f t="shared" si="4"/>
        <v>0</v>
      </c>
      <c r="H82" s="4" t="str">
        <f t="shared" si="5"/>
        <v>，2770188</v>
      </c>
      <c r="I82" s="4" t="str">
        <f>VLOOKUP(A82,HOP!A:U,21,0)</f>
        <v>直连</v>
      </c>
    </row>
    <row r="83" s="4" customFormat="1" spans="1:9">
      <c r="A83" s="5">
        <v>21685356901</v>
      </c>
      <c r="B83" s="6">
        <v>44869</v>
      </c>
      <c r="C83" s="6">
        <v>44871</v>
      </c>
      <c r="D83" s="4">
        <v>572</v>
      </c>
      <c r="E83" s="4" t="str">
        <f>VLOOKUP(A83,HOP!A:L,12,0)</f>
        <v>572.00</v>
      </c>
      <c r="F83" s="4" t="str">
        <f>VLOOKUP(A83,HOP!A:C,3,0)</f>
        <v>2770347</v>
      </c>
      <c r="G83" s="4">
        <f t="shared" si="4"/>
        <v>0</v>
      </c>
      <c r="H83" s="4" t="str">
        <f t="shared" si="5"/>
        <v>，2770347</v>
      </c>
      <c r="I83" s="4" t="str">
        <f>VLOOKUP(A83,HOP!A:U,21,0)</f>
        <v>直连</v>
      </c>
    </row>
    <row r="84" s="4" customFormat="1" spans="1:9">
      <c r="A84" s="5">
        <v>21685959809</v>
      </c>
      <c r="B84" s="6">
        <v>44869</v>
      </c>
      <c r="C84" s="6">
        <v>44871</v>
      </c>
      <c r="D84" s="4">
        <v>2360</v>
      </c>
      <c r="E84" s="4" t="str">
        <f>VLOOKUP(A84,HOP!A:L,12,0)</f>
        <v>2360.00</v>
      </c>
      <c r="F84" s="4" t="str">
        <f>VLOOKUP(A84,HOP!A:C,3,0)</f>
        <v>2770486</v>
      </c>
      <c r="G84" s="4">
        <f t="shared" si="4"/>
        <v>0</v>
      </c>
      <c r="H84" s="4" t="str">
        <f t="shared" si="5"/>
        <v>，2770486</v>
      </c>
      <c r="I84" s="4" t="str">
        <f>VLOOKUP(A84,HOP!A:U,21,0)</f>
        <v>直连</v>
      </c>
    </row>
    <row r="85" s="4" customFormat="1" spans="1:9">
      <c r="A85" s="5">
        <v>21687095231</v>
      </c>
      <c r="B85" s="6">
        <v>44870</v>
      </c>
      <c r="C85" s="6">
        <v>44871</v>
      </c>
      <c r="D85" s="4">
        <v>716</v>
      </c>
      <c r="E85" s="4" t="str">
        <f>VLOOKUP(A85,HOP!A:L,12,0)</f>
        <v>716.00</v>
      </c>
      <c r="F85" s="4" t="str">
        <f>VLOOKUP(A85,HOP!A:C,3,0)</f>
        <v>2770761</v>
      </c>
      <c r="G85" s="4">
        <f t="shared" si="4"/>
        <v>0</v>
      </c>
      <c r="H85" s="4" t="str">
        <f t="shared" si="5"/>
        <v>，2770761</v>
      </c>
      <c r="I85" s="4" t="str">
        <f>VLOOKUP(A85,HOP!A:U,21,0)</f>
        <v>直连</v>
      </c>
    </row>
    <row r="86" s="4" customFormat="1" spans="1:9">
      <c r="A86" s="5">
        <v>21687231687</v>
      </c>
      <c r="B86" s="6">
        <v>44870</v>
      </c>
      <c r="C86" s="6">
        <v>44871</v>
      </c>
      <c r="D86" s="4">
        <v>287</v>
      </c>
      <c r="E86" s="4" t="str">
        <f>VLOOKUP(A86,HOP!A:L,12,0)</f>
        <v>287.00</v>
      </c>
      <c r="F86" s="4" t="str">
        <f>VLOOKUP(A86,HOP!A:C,3,0)</f>
        <v>2770811</v>
      </c>
      <c r="G86" s="4">
        <f t="shared" si="4"/>
        <v>0</v>
      </c>
      <c r="H86" s="4" t="str">
        <f t="shared" si="5"/>
        <v>，2770811</v>
      </c>
      <c r="I86" s="4" t="str">
        <f>VLOOKUP(A86,HOP!A:U,21,0)</f>
        <v>直连</v>
      </c>
    </row>
    <row r="87" s="4" customFormat="1" spans="1:9">
      <c r="A87" s="5">
        <v>21687340084</v>
      </c>
      <c r="B87" s="6">
        <v>44870</v>
      </c>
      <c r="C87" s="6">
        <v>44871</v>
      </c>
      <c r="D87" s="4">
        <v>149</v>
      </c>
      <c r="E87" s="4" t="str">
        <f>VLOOKUP(A87,HOP!A:L,12,0)</f>
        <v>149.00</v>
      </c>
      <c r="F87" s="4" t="str">
        <f>VLOOKUP(A87,HOP!A:C,3,0)</f>
        <v>2770853</v>
      </c>
      <c r="G87" s="4">
        <f t="shared" si="4"/>
        <v>0</v>
      </c>
      <c r="H87" s="4" t="str">
        <f t="shared" si="5"/>
        <v>，2770853</v>
      </c>
      <c r="I87" s="4" t="str">
        <f>VLOOKUP(A87,HOP!A:U,21,0)</f>
        <v>直连</v>
      </c>
    </row>
    <row r="88" s="4" customFormat="1" spans="1:9">
      <c r="A88" s="5">
        <v>21687373684</v>
      </c>
      <c r="B88" s="6">
        <v>44868</v>
      </c>
      <c r="C88" s="6">
        <v>44871</v>
      </c>
      <c r="D88" s="4">
        <v>1851</v>
      </c>
      <c r="E88" s="4" t="str">
        <f>VLOOKUP(A88,HOP!A:L,12,0)</f>
        <v>1851.00</v>
      </c>
      <c r="F88" s="4" t="str">
        <f>VLOOKUP(A88,HOP!A:C,3,0)</f>
        <v>2770861</v>
      </c>
      <c r="G88" s="4">
        <f t="shared" si="4"/>
        <v>0</v>
      </c>
      <c r="H88" s="4" t="str">
        <f t="shared" si="5"/>
        <v>，2770861</v>
      </c>
      <c r="I88" s="4" t="str">
        <f>VLOOKUP(A88,HOP!A:U,21,0)</f>
        <v>直连</v>
      </c>
    </row>
    <row r="89" s="4" customFormat="1" spans="1:9">
      <c r="A89" s="5">
        <v>21693745202</v>
      </c>
      <c r="B89" s="6">
        <v>44870</v>
      </c>
      <c r="C89" s="6">
        <v>44871</v>
      </c>
      <c r="D89" s="4">
        <v>395</v>
      </c>
      <c r="E89" s="4" t="str">
        <f>VLOOKUP(A89,HOP!A:L,12,0)</f>
        <v>395.00</v>
      </c>
      <c r="F89" s="4" t="str">
        <f>VLOOKUP(A89,HOP!A:C,3,0)</f>
        <v>2771749</v>
      </c>
      <c r="G89" s="4">
        <f t="shared" si="4"/>
        <v>0</v>
      </c>
      <c r="H89" s="4" t="str">
        <f t="shared" si="5"/>
        <v>，2771749</v>
      </c>
      <c r="I89" s="4" t="str">
        <f>VLOOKUP(A89,HOP!A:U,21,0)</f>
        <v>直连</v>
      </c>
    </row>
    <row r="90" s="4" customFormat="1" spans="1:9">
      <c r="A90" s="5">
        <v>21694092096</v>
      </c>
      <c r="B90" s="6">
        <v>44869</v>
      </c>
      <c r="C90" s="6">
        <v>44871</v>
      </c>
      <c r="D90" s="4">
        <v>416</v>
      </c>
      <c r="E90" s="4" t="str">
        <f>VLOOKUP(A90,HOP!A:L,12,0)</f>
        <v>416.00</v>
      </c>
      <c r="F90" s="4" t="str">
        <f>VLOOKUP(A90,HOP!A:C,3,0)</f>
        <v>2771826</v>
      </c>
      <c r="G90" s="4">
        <f t="shared" si="4"/>
        <v>0</v>
      </c>
      <c r="H90" s="4" t="str">
        <f t="shared" si="5"/>
        <v>，2771826</v>
      </c>
      <c r="I90" s="4" t="str">
        <f>VLOOKUP(A90,HOP!A:U,21,0)</f>
        <v>直连</v>
      </c>
    </row>
    <row r="91" s="4" customFormat="1" spans="1:9">
      <c r="A91" s="5">
        <v>21696231022</v>
      </c>
      <c r="B91" s="6">
        <v>44869</v>
      </c>
      <c r="C91" s="6">
        <v>44871</v>
      </c>
      <c r="D91" s="4">
        <v>2969</v>
      </c>
      <c r="E91" s="4" t="str">
        <f>VLOOKUP(A91,HOP!A:L,12,0)</f>
        <v>2969.00</v>
      </c>
      <c r="F91" s="4" t="str">
        <f>VLOOKUP(A91,HOP!A:C,3,0)</f>
        <v>2772379</v>
      </c>
      <c r="G91" s="4">
        <f t="shared" si="4"/>
        <v>0</v>
      </c>
      <c r="H91" s="4" t="str">
        <f t="shared" si="5"/>
        <v>，2772379</v>
      </c>
      <c r="I91" s="4" t="str">
        <f>VLOOKUP(A91,HOP!A:U,21,0)</f>
        <v>直连</v>
      </c>
    </row>
    <row r="92" s="4" customFormat="1" spans="1:9">
      <c r="A92" s="5">
        <v>21696534311</v>
      </c>
      <c r="B92" s="6">
        <v>44870</v>
      </c>
      <c r="C92" s="6">
        <v>44871</v>
      </c>
      <c r="D92" s="4">
        <v>1530</v>
      </c>
      <c r="E92" s="4" t="str">
        <f>VLOOKUP(A92,HOP!A:L,12,0)</f>
        <v>1530.00</v>
      </c>
      <c r="F92" s="4" t="str">
        <f>VLOOKUP(A92,HOP!A:C,3,0)</f>
        <v>2772446</v>
      </c>
      <c r="G92" s="4">
        <f t="shared" si="4"/>
        <v>0</v>
      </c>
      <c r="H92" s="4" t="str">
        <f t="shared" si="5"/>
        <v>，2772446</v>
      </c>
      <c r="I92" s="4" t="str">
        <f>VLOOKUP(A92,HOP!A:U,21,0)</f>
        <v>直连</v>
      </c>
    </row>
    <row r="93" s="4" customFormat="1" spans="1:9">
      <c r="A93" s="5">
        <v>21697316284</v>
      </c>
      <c r="B93" s="6">
        <v>44869</v>
      </c>
      <c r="C93" s="6">
        <v>44871</v>
      </c>
      <c r="D93" s="4">
        <v>3413</v>
      </c>
      <c r="E93" s="4" t="str">
        <f>VLOOKUP(A93,HOP!A:L,12,0)</f>
        <v>3413.00</v>
      </c>
      <c r="F93" s="4" t="str">
        <f>VLOOKUP(A93,HOP!A:C,3,0)</f>
        <v>2772647</v>
      </c>
      <c r="G93" s="4">
        <f t="shared" si="4"/>
        <v>0</v>
      </c>
      <c r="H93" s="4" t="str">
        <f t="shared" si="5"/>
        <v>，2772647</v>
      </c>
      <c r="I93" s="4" t="str">
        <f>VLOOKUP(A93,HOP!A:U,21,0)</f>
        <v>直连</v>
      </c>
    </row>
    <row r="94" s="4" customFormat="1" spans="1:9">
      <c r="A94" s="5">
        <v>21698362091</v>
      </c>
      <c r="B94" s="6">
        <v>44870</v>
      </c>
      <c r="C94" s="6">
        <v>44871</v>
      </c>
      <c r="D94" s="4">
        <v>388</v>
      </c>
      <c r="E94" s="4" t="str">
        <f>VLOOKUP(A94,HOP!A:L,12,0)</f>
        <v>388.00</v>
      </c>
      <c r="F94" s="4" t="str">
        <f>VLOOKUP(A94,HOP!A:C,3,0)</f>
        <v>2772978</v>
      </c>
      <c r="G94" s="4">
        <f t="shared" si="4"/>
        <v>0</v>
      </c>
      <c r="H94" s="4" t="str">
        <f t="shared" si="5"/>
        <v>，2772978</v>
      </c>
      <c r="I94" s="4" t="str">
        <f>VLOOKUP(A94,HOP!A:U,21,0)</f>
        <v>直连</v>
      </c>
    </row>
    <row r="95" s="4" customFormat="1" spans="1:9">
      <c r="A95" s="5">
        <v>21698383801</v>
      </c>
      <c r="B95" s="6">
        <v>44869</v>
      </c>
      <c r="C95" s="6">
        <v>44871</v>
      </c>
      <c r="D95" s="4">
        <v>2516</v>
      </c>
      <c r="E95" s="4" t="str">
        <f>VLOOKUP(A95,HOP!A:L,12,0)</f>
        <v>2516.00</v>
      </c>
      <c r="F95" s="4" t="str">
        <f>VLOOKUP(A95,HOP!A:C,3,0)</f>
        <v>2773004</v>
      </c>
      <c r="G95" s="4">
        <f t="shared" si="4"/>
        <v>0</v>
      </c>
      <c r="H95" s="4" t="str">
        <f t="shared" si="5"/>
        <v>，2773004</v>
      </c>
      <c r="I95" s="4" t="str">
        <f>VLOOKUP(A95,HOP!A:U,21,0)</f>
        <v>直连</v>
      </c>
    </row>
    <row r="96" s="4" customFormat="1" spans="1:9">
      <c r="A96" s="5">
        <v>21698389239</v>
      </c>
      <c r="B96" s="6">
        <v>44869</v>
      </c>
      <c r="C96" s="6">
        <v>44871</v>
      </c>
      <c r="D96" s="4">
        <v>866</v>
      </c>
      <c r="E96" s="4" t="str">
        <f>VLOOKUP(A96,HOP!A:L,12,0)</f>
        <v>866.00</v>
      </c>
      <c r="F96" s="4" t="str">
        <f>VLOOKUP(A96,HOP!A:C,3,0)</f>
        <v>2773012</v>
      </c>
      <c r="G96" s="4">
        <f t="shared" si="4"/>
        <v>0</v>
      </c>
      <c r="H96" s="4" t="str">
        <f t="shared" si="5"/>
        <v>，2773012</v>
      </c>
      <c r="I96" s="4" t="str">
        <f>VLOOKUP(A96,HOP!A:U,21,0)</f>
        <v>直连</v>
      </c>
    </row>
    <row r="97" s="4" customFormat="1" spans="1:9">
      <c r="A97" s="5">
        <v>21698383843</v>
      </c>
      <c r="B97" s="6">
        <v>44869</v>
      </c>
      <c r="C97" s="6">
        <v>44871</v>
      </c>
      <c r="D97" s="4">
        <v>2208</v>
      </c>
      <c r="E97" s="4" t="str">
        <f>VLOOKUP(A97,HOP!A:L,12,0)</f>
        <v>2208.00</v>
      </c>
      <c r="F97" s="4" t="str">
        <f>VLOOKUP(A97,HOP!A:C,3,0)</f>
        <v>2773013</v>
      </c>
      <c r="G97" s="4">
        <f t="shared" si="4"/>
        <v>0</v>
      </c>
      <c r="H97" s="4" t="str">
        <f t="shared" si="5"/>
        <v>，2773013</v>
      </c>
      <c r="I97" s="4" t="str">
        <f>VLOOKUP(A97,HOP!A:U,21,0)</f>
        <v>直连</v>
      </c>
    </row>
    <row r="98" s="4" customFormat="1" spans="1:9">
      <c r="A98" s="5">
        <v>21698575151</v>
      </c>
      <c r="B98" s="6">
        <v>44870</v>
      </c>
      <c r="C98" s="6">
        <v>44871</v>
      </c>
      <c r="D98" s="4">
        <v>129</v>
      </c>
      <c r="E98" s="4" t="str">
        <f>VLOOKUP(A98,HOP!A:L,12,0)</f>
        <v>129.00</v>
      </c>
      <c r="F98" s="4" t="str">
        <f>VLOOKUP(A98,HOP!A:C,3,0)</f>
        <v>2773089</v>
      </c>
      <c r="G98" s="4">
        <f t="shared" si="4"/>
        <v>0</v>
      </c>
      <c r="H98" s="4" t="str">
        <f t="shared" si="5"/>
        <v>，2773089</v>
      </c>
      <c r="I98" s="4" t="str">
        <f>VLOOKUP(A98,HOP!A:U,21,0)</f>
        <v>直连</v>
      </c>
    </row>
    <row r="99" s="4" customFormat="1" spans="1:9">
      <c r="A99" s="5">
        <v>21698692305</v>
      </c>
      <c r="B99" s="6">
        <v>44870</v>
      </c>
      <c r="C99" s="6">
        <v>44871</v>
      </c>
      <c r="D99" s="4">
        <v>2704</v>
      </c>
      <c r="E99" s="4" t="str">
        <f>VLOOKUP(A99,HOP!A:L,12,0)</f>
        <v>2704.00</v>
      </c>
      <c r="F99" s="4" t="str">
        <f>VLOOKUP(A99,HOP!A:C,3,0)</f>
        <v>2773106</v>
      </c>
      <c r="G99" s="4">
        <f t="shared" ref="G99:G130" si="6">D99-E99</f>
        <v>0</v>
      </c>
      <c r="H99" s="4" t="str">
        <f t="shared" ref="H99:H130" si="7">$H$1&amp;F99</f>
        <v>，2773106</v>
      </c>
      <c r="I99" s="4" t="str">
        <f>VLOOKUP(A99,HOP!A:U,21,0)</f>
        <v>直连</v>
      </c>
    </row>
    <row r="100" s="4" customFormat="1" spans="1:9">
      <c r="A100" s="5">
        <v>21699344749</v>
      </c>
      <c r="B100" s="6">
        <v>44869</v>
      </c>
      <c r="C100" s="6">
        <v>44871</v>
      </c>
      <c r="D100" s="4">
        <v>1356</v>
      </c>
      <c r="E100" s="4" t="str">
        <f>VLOOKUP(A100,HOP!A:L,12,0)</f>
        <v>1356.00</v>
      </c>
      <c r="F100" s="4" t="str">
        <f>VLOOKUP(A100,HOP!A:C,3,0)</f>
        <v>2773310</v>
      </c>
      <c r="G100" s="4">
        <f t="shared" si="6"/>
        <v>0</v>
      </c>
      <c r="H100" s="4" t="str">
        <f t="shared" si="7"/>
        <v>，2773310</v>
      </c>
      <c r="I100" s="4" t="str">
        <f>VLOOKUP(A100,HOP!A:U,21,0)</f>
        <v>直连</v>
      </c>
    </row>
    <row r="101" s="4" customFormat="1" spans="1:9">
      <c r="A101" s="5">
        <v>21699380320</v>
      </c>
      <c r="B101" s="6">
        <v>44869</v>
      </c>
      <c r="C101" s="6">
        <v>44871</v>
      </c>
      <c r="D101" s="4">
        <v>7322</v>
      </c>
      <c r="E101" s="4" t="str">
        <f>VLOOKUP(A101,HOP!A:L,12,0)</f>
        <v>7322.00</v>
      </c>
      <c r="F101" s="4" t="str">
        <f>VLOOKUP(A101,HOP!A:C,3,0)</f>
        <v>2773322</v>
      </c>
      <c r="G101" s="4">
        <f t="shared" si="6"/>
        <v>0</v>
      </c>
      <c r="H101" s="4" t="str">
        <f t="shared" si="7"/>
        <v>，2773322</v>
      </c>
      <c r="I101" s="4" t="str">
        <f>VLOOKUP(A101,HOP!A:U,21,0)</f>
        <v>直连</v>
      </c>
    </row>
    <row r="102" s="4" customFormat="1" spans="1:9">
      <c r="A102" s="5">
        <v>21700127280</v>
      </c>
      <c r="B102" s="6">
        <v>44870</v>
      </c>
      <c r="C102" s="6">
        <v>44871</v>
      </c>
      <c r="D102" s="4">
        <v>678</v>
      </c>
      <c r="E102" s="4" t="str">
        <f>VLOOKUP(A102,HOP!A:L,12,0)</f>
        <v>678.00</v>
      </c>
      <c r="F102" s="4" t="str">
        <f>VLOOKUP(A102,HOP!A:C,3,0)</f>
        <v>2773673</v>
      </c>
      <c r="G102" s="4">
        <f t="shared" si="6"/>
        <v>0</v>
      </c>
      <c r="H102" s="4" t="str">
        <f t="shared" si="7"/>
        <v>，2773673</v>
      </c>
      <c r="I102" s="4" t="str">
        <f>VLOOKUP(A102,HOP!A:U,21,0)</f>
        <v>直连</v>
      </c>
    </row>
    <row r="103" s="4" customFormat="1" spans="1:9">
      <c r="A103" s="5">
        <v>21701536159</v>
      </c>
      <c r="B103" s="6">
        <v>44870</v>
      </c>
      <c r="C103" s="6">
        <v>44871</v>
      </c>
      <c r="D103" s="4">
        <v>873</v>
      </c>
      <c r="E103" s="4" t="str">
        <f>VLOOKUP(A103,HOP!A:L,12,0)</f>
        <v>873.00</v>
      </c>
      <c r="F103" s="4" t="str">
        <f>VLOOKUP(A103,HOP!A:C,3,0)</f>
        <v>2773733</v>
      </c>
      <c r="G103" s="4">
        <f t="shared" si="6"/>
        <v>0</v>
      </c>
      <c r="H103" s="4" t="str">
        <f t="shared" si="7"/>
        <v>，2773733</v>
      </c>
      <c r="I103" s="4" t="str">
        <f>VLOOKUP(A103,HOP!A:U,21,0)</f>
        <v>直连</v>
      </c>
    </row>
    <row r="104" s="4" customFormat="1" spans="1:9">
      <c r="A104" s="5">
        <v>21704115663</v>
      </c>
      <c r="B104" s="6">
        <v>44870</v>
      </c>
      <c r="C104" s="6">
        <v>44871</v>
      </c>
      <c r="D104" s="4">
        <v>2947</v>
      </c>
      <c r="E104" s="4" t="str">
        <f>VLOOKUP(A104,HOP!A:L,12,0)</f>
        <v>2947.00</v>
      </c>
      <c r="F104" s="4" t="str">
        <f>VLOOKUP(A104,HOP!A:C,3,0)</f>
        <v>2774270</v>
      </c>
      <c r="G104" s="4">
        <f t="shared" si="6"/>
        <v>0</v>
      </c>
      <c r="H104" s="4" t="str">
        <f t="shared" si="7"/>
        <v>，2774270</v>
      </c>
      <c r="I104" s="4" t="str">
        <f>VLOOKUP(A104,HOP!A:U,21,0)</f>
        <v>直连</v>
      </c>
    </row>
    <row r="105" s="4" customFormat="1" spans="1:9">
      <c r="A105" s="5">
        <v>21705450882</v>
      </c>
      <c r="B105" s="6">
        <v>44869</v>
      </c>
      <c r="C105" s="6">
        <v>44871</v>
      </c>
      <c r="D105" s="4">
        <v>1388</v>
      </c>
      <c r="E105" s="4" t="str">
        <f>VLOOKUP(A105,HOP!A:L,12,0)</f>
        <v>1388.00</v>
      </c>
      <c r="F105" s="4" t="str">
        <f>VLOOKUP(A105,HOP!A:C,3,0)</f>
        <v>2774613</v>
      </c>
      <c r="G105" s="4">
        <f t="shared" si="6"/>
        <v>0</v>
      </c>
      <c r="H105" s="4" t="str">
        <f t="shared" si="7"/>
        <v>，2774613</v>
      </c>
      <c r="I105" s="4" t="str">
        <f>VLOOKUP(A105,HOP!A:U,21,0)</f>
        <v>直连</v>
      </c>
    </row>
    <row r="106" s="4" customFormat="1" spans="1:9">
      <c r="A106" s="5">
        <v>21706082962</v>
      </c>
      <c r="B106" s="6">
        <v>44870</v>
      </c>
      <c r="C106" s="6">
        <v>44871</v>
      </c>
      <c r="D106" s="4">
        <v>592</v>
      </c>
      <c r="E106" s="4" t="str">
        <f>VLOOKUP(A106,HOP!A:L,12,0)</f>
        <v>592.00</v>
      </c>
      <c r="F106" s="4" t="str">
        <f>VLOOKUP(A106,HOP!A:C,3,0)</f>
        <v>2774763</v>
      </c>
      <c r="G106" s="4">
        <f t="shared" si="6"/>
        <v>0</v>
      </c>
      <c r="H106" s="4" t="str">
        <f t="shared" si="7"/>
        <v>，2774763</v>
      </c>
      <c r="I106" s="4" t="str">
        <f>VLOOKUP(A106,HOP!A:U,21,0)</f>
        <v>直连</v>
      </c>
    </row>
    <row r="107" s="4" customFormat="1" spans="1:9">
      <c r="A107" s="5">
        <v>21706124340</v>
      </c>
      <c r="B107" s="6">
        <v>44870</v>
      </c>
      <c r="C107" s="6">
        <v>44871</v>
      </c>
      <c r="D107" s="4">
        <v>766</v>
      </c>
      <c r="E107" s="4" t="str">
        <f>VLOOKUP(A107,HOP!A:L,12,0)</f>
        <v>766.00</v>
      </c>
      <c r="F107" s="4" t="str">
        <f>VLOOKUP(A107,HOP!A:C,3,0)</f>
        <v>2774778</v>
      </c>
      <c r="G107" s="4">
        <f t="shared" si="6"/>
        <v>0</v>
      </c>
      <c r="H107" s="4" t="str">
        <f t="shared" si="7"/>
        <v>，2774778</v>
      </c>
      <c r="I107" s="4" t="str">
        <f>VLOOKUP(A107,HOP!A:U,21,0)</f>
        <v>直连</v>
      </c>
    </row>
    <row r="108" s="4" customFormat="1" spans="1:9">
      <c r="A108" s="5">
        <v>21706213497</v>
      </c>
      <c r="B108" s="6">
        <v>44870</v>
      </c>
      <c r="C108" s="6">
        <v>44871</v>
      </c>
      <c r="D108" s="4">
        <v>393</v>
      </c>
      <c r="E108" s="4" t="str">
        <f>VLOOKUP(A108,HOP!A:L,12,0)</f>
        <v>393.00</v>
      </c>
      <c r="F108" s="4" t="str">
        <f>VLOOKUP(A108,HOP!A:C,3,0)</f>
        <v>2774824</v>
      </c>
      <c r="G108" s="4">
        <f t="shared" si="6"/>
        <v>0</v>
      </c>
      <c r="H108" s="4" t="str">
        <f t="shared" si="7"/>
        <v>，2774824</v>
      </c>
      <c r="I108" s="4" t="str">
        <f>VLOOKUP(A108,HOP!A:U,21,0)</f>
        <v>直连</v>
      </c>
    </row>
    <row r="109" s="4" customFormat="1" spans="1:9">
      <c r="A109" s="5">
        <v>21706514264</v>
      </c>
      <c r="B109" s="6">
        <v>44869</v>
      </c>
      <c r="C109" s="6">
        <v>44871</v>
      </c>
      <c r="D109" s="4">
        <v>1282</v>
      </c>
      <c r="E109" s="4" t="str">
        <f>VLOOKUP(A109,HOP!A:L,12,0)</f>
        <v>1282.00</v>
      </c>
      <c r="F109" s="4" t="str">
        <f>VLOOKUP(A109,HOP!A:C,3,0)</f>
        <v>2774904</v>
      </c>
      <c r="G109" s="4">
        <f t="shared" si="6"/>
        <v>0</v>
      </c>
      <c r="H109" s="4" t="str">
        <f t="shared" si="7"/>
        <v>，2774904</v>
      </c>
      <c r="I109" s="4" t="str">
        <f>VLOOKUP(A109,HOP!A:U,21,0)</f>
        <v>直连</v>
      </c>
    </row>
    <row r="110" s="4" customFormat="1" spans="1:9">
      <c r="A110" s="5">
        <v>21706535291</v>
      </c>
      <c r="B110" s="6">
        <v>44870</v>
      </c>
      <c r="C110" s="6">
        <v>44871</v>
      </c>
      <c r="D110" s="4">
        <v>544</v>
      </c>
      <c r="E110" s="4" t="str">
        <f>VLOOKUP(A110,HOP!A:L,12,0)</f>
        <v>544.00</v>
      </c>
      <c r="F110" s="4" t="str">
        <f>VLOOKUP(A110,HOP!A:C,3,0)</f>
        <v>2774913</v>
      </c>
      <c r="G110" s="4">
        <f t="shared" si="6"/>
        <v>0</v>
      </c>
      <c r="H110" s="4" t="str">
        <f t="shared" si="7"/>
        <v>，2774913</v>
      </c>
      <c r="I110" s="4" t="str">
        <f>VLOOKUP(A110,HOP!A:U,21,0)</f>
        <v>直连</v>
      </c>
    </row>
    <row r="111" s="4" customFormat="1" spans="1:9">
      <c r="A111" s="5">
        <v>21706630166</v>
      </c>
      <c r="B111" s="6">
        <v>44869</v>
      </c>
      <c r="C111" s="6">
        <v>44871</v>
      </c>
      <c r="D111" s="4">
        <v>1756</v>
      </c>
      <c r="E111" s="4" t="str">
        <f>VLOOKUP(A111,HOP!A:L,12,0)</f>
        <v>1756.00</v>
      </c>
      <c r="F111" s="4" t="str">
        <f>VLOOKUP(A111,HOP!A:C,3,0)</f>
        <v>2774969</v>
      </c>
      <c r="G111" s="4">
        <f t="shared" si="6"/>
        <v>0</v>
      </c>
      <c r="H111" s="4" t="str">
        <f t="shared" si="7"/>
        <v>，2774969</v>
      </c>
      <c r="I111" s="4" t="str">
        <f>VLOOKUP(A111,HOP!A:U,21,0)</f>
        <v>直连</v>
      </c>
    </row>
    <row r="112" s="4" customFormat="1" spans="1:9">
      <c r="A112" s="5">
        <v>21706860094</v>
      </c>
      <c r="B112" s="6">
        <v>44870</v>
      </c>
      <c r="C112" s="6">
        <v>44871</v>
      </c>
      <c r="D112" s="4">
        <v>358</v>
      </c>
      <c r="E112" s="4" t="str">
        <f>VLOOKUP(A112,HOP!A:L,12,0)</f>
        <v>358.00</v>
      </c>
      <c r="F112" s="4" t="str">
        <f>VLOOKUP(A112,HOP!A:C,3,0)</f>
        <v>2775033</v>
      </c>
      <c r="G112" s="4">
        <f t="shared" si="6"/>
        <v>0</v>
      </c>
      <c r="H112" s="4" t="str">
        <f t="shared" si="7"/>
        <v>，2775033</v>
      </c>
      <c r="I112" s="4" t="str">
        <f>VLOOKUP(A112,HOP!A:U,21,0)</f>
        <v>直连</v>
      </c>
    </row>
    <row r="113" s="4" customFormat="1" spans="1:9">
      <c r="A113" s="5">
        <v>21707545848</v>
      </c>
      <c r="B113" s="6">
        <v>44870</v>
      </c>
      <c r="C113" s="6">
        <v>44871</v>
      </c>
      <c r="D113" s="4">
        <v>129</v>
      </c>
      <c r="E113" s="4" t="str">
        <f>VLOOKUP(A113,HOP!A:L,12,0)</f>
        <v>129.00</v>
      </c>
      <c r="F113" s="4" t="str">
        <f>VLOOKUP(A113,HOP!A:C,3,0)</f>
        <v>2775213</v>
      </c>
      <c r="G113" s="4">
        <f t="shared" si="6"/>
        <v>0</v>
      </c>
      <c r="H113" s="4" t="str">
        <f t="shared" si="7"/>
        <v>，2775213</v>
      </c>
      <c r="I113" s="4" t="str">
        <f>VLOOKUP(A113,HOP!A:U,21,0)</f>
        <v>直连</v>
      </c>
    </row>
    <row r="114" s="4" customFormat="1" spans="1:9">
      <c r="A114" s="5">
        <v>21708753795</v>
      </c>
      <c r="B114" s="6">
        <v>44869</v>
      </c>
      <c r="C114" s="6">
        <v>44871</v>
      </c>
      <c r="D114" s="4">
        <v>3564</v>
      </c>
      <c r="E114" s="4" t="str">
        <f>VLOOKUP(A114,HOP!A:L,12,0)</f>
        <v>3564.00</v>
      </c>
      <c r="F114" s="4" t="str">
        <f>VLOOKUP(A114,HOP!A:C,3,0)</f>
        <v>2775579</v>
      </c>
      <c r="G114" s="4">
        <f t="shared" si="6"/>
        <v>0</v>
      </c>
      <c r="H114" s="4" t="str">
        <f t="shared" si="7"/>
        <v>，2775579</v>
      </c>
      <c r="I114" s="4" t="str">
        <f>VLOOKUP(A114,HOP!A:U,21,0)</f>
        <v>直连</v>
      </c>
    </row>
    <row r="115" s="4" customFormat="1" spans="1:9">
      <c r="A115" s="5">
        <v>21709209462</v>
      </c>
      <c r="B115" s="6">
        <v>44870</v>
      </c>
      <c r="C115" s="6">
        <v>44871</v>
      </c>
      <c r="D115" s="4">
        <v>289</v>
      </c>
      <c r="E115" s="4" t="str">
        <f>VLOOKUP(A115,HOP!A:L,12,0)</f>
        <v>289.00</v>
      </c>
      <c r="F115" s="4" t="str">
        <f>VLOOKUP(A115,HOP!A:C,3,0)</f>
        <v>2775710</v>
      </c>
      <c r="G115" s="4">
        <f t="shared" si="6"/>
        <v>0</v>
      </c>
      <c r="H115" s="4" t="str">
        <f t="shared" si="7"/>
        <v>，2775710</v>
      </c>
      <c r="I115" s="4" t="str">
        <f>VLOOKUP(A115,HOP!A:U,21,0)</f>
        <v>直连</v>
      </c>
    </row>
    <row r="116" s="4" customFormat="1" spans="1:9">
      <c r="A116" s="5">
        <v>21711811870</v>
      </c>
      <c r="B116" s="6">
        <v>44870</v>
      </c>
      <c r="C116" s="6">
        <v>44871</v>
      </c>
      <c r="D116" s="4">
        <v>387</v>
      </c>
      <c r="E116" s="4" t="str">
        <f>VLOOKUP(A116,HOP!A:L,12,0)</f>
        <v>387.00</v>
      </c>
      <c r="F116" s="4" t="str">
        <f>VLOOKUP(A116,HOP!A:C,3,0)</f>
        <v>2775949</v>
      </c>
      <c r="G116" s="4">
        <f t="shared" si="6"/>
        <v>0</v>
      </c>
      <c r="H116" s="4" t="str">
        <f t="shared" si="7"/>
        <v>，2775949</v>
      </c>
      <c r="I116" s="4" t="str">
        <f>VLOOKUP(A116,HOP!A:U,21,0)</f>
        <v>直连</v>
      </c>
    </row>
    <row r="117" s="4" customFormat="1" spans="1:9">
      <c r="A117" s="5">
        <v>21712215857</v>
      </c>
      <c r="B117" s="6">
        <v>44870</v>
      </c>
      <c r="C117" s="6">
        <v>44871</v>
      </c>
      <c r="D117" s="4">
        <v>521</v>
      </c>
      <c r="E117" s="4" t="str">
        <f>VLOOKUP(A117,HOP!A:L,12,0)</f>
        <v>521.00</v>
      </c>
      <c r="F117" s="4" t="str">
        <f>VLOOKUP(A117,HOP!A:C,3,0)</f>
        <v>2776025</v>
      </c>
      <c r="G117" s="4">
        <f t="shared" si="6"/>
        <v>0</v>
      </c>
      <c r="H117" s="4" t="str">
        <f t="shared" si="7"/>
        <v>，2776025</v>
      </c>
      <c r="I117" s="4" t="str">
        <f>VLOOKUP(A117,HOP!A:U,21,0)</f>
        <v>直采</v>
      </c>
    </row>
    <row r="118" s="4" customFormat="1" spans="1:9">
      <c r="A118" s="5">
        <v>21712250845</v>
      </c>
      <c r="B118" s="6">
        <v>44869</v>
      </c>
      <c r="C118" s="6">
        <v>44871</v>
      </c>
      <c r="D118" s="4">
        <v>1660</v>
      </c>
      <c r="E118" s="4" t="str">
        <f>VLOOKUP(A118,HOP!A:L,12,0)</f>
        <v>1660.00</v>
      </c>
      <c r="F118" s="4" t="str">
        <f>VLOOKUP(A118,HOP!A:C,3,0)</f>
        <v>2776033</v>
      </c>
      <c r="G118" s="4">
        <f t="shared" si="6"/>
        <v>0</v>
      </c>
      <c r="H118" s="4" t="str">
        <f t="shared" si="7"/>
        <v>，2776033</v>
      </c>
      <c r="I118" s="4" t="str">
        <f>VLOOKUP(A118,HOP!A:U,21,0)</f>
        <v>直连</v>
      </c>
    </row>
    <row r="119" s="4" customFormat="1" spans="1:9">
      <c r="A119" s="5">
        <v>21712257801</v>
      </c>
      <c r="B119" s="6">
        <v>44869</v>
      </c>
      <c r="C119" s="6">
        <v>44871</v>
      </c>
      <c r="D119" s="4">
        <v>384</v>
      </c>
      <c r="E119" s="4" t="str">
        <f>VLOOKUP(A119,HOP!A:L,12,0)</f>
        <v>384.00</v>
      </c>
      <c r="F119" s="4" t="str">
        <f>VLOOKUP(A119,HOP!A:C,3,0)</f>
        <v>2776037</v>
      </c>
      <c r="G119" s="4">
        <f t="shared" si="6"/>
        <v>0</v>
      </c>
      <c r="H119" s="4" t="str">
        <f t="shared" si="7"/>
        <v>，2776037</v>
      </c>
      <c r="I119" s="4" t="str">
        <f>VLOOKUP(A119,HOP!A:U,21,0)</f>
        <v>直连</v>
      </c>
    </row>
    <row r="120" s="4" customFormat="1" spans="1:9">
      <c r="A120" s="5">
        <v>21712309004</v>
      </c>
      <c r="B120" s="6">
        <v>44869</v>
      </c>
      <c r="C120" s="6">
        <v>44871</v>
      </c>
      <c r="D120" s="4">
        <v>1220</v>
      </c>
      <c r="E120" s="4" t="str">
        <f>VLOOKUP(A120,HOP!A:L,12,0)</f>
        <v>1220.00</v>
      </c>
      <c r="F120" s="4" t="str">
        <f>VLOOKUP(A120,HOP!A:C,3,0)</f>
        <v>2776057</v>
      </c>
      <c r="G120" s="4">
        <f t="shared" si="6"/>
        <v>0</v>
      </c>
      <c r="H120" s="4" t="str">
        <f t="shared" si="7"/>
        <v>，2776057</v>
      </c>
      <c r="I120" s="4" t="str">
        <f>VLOOKUP(A120,HOP!A:U,21,0)</f>
        <v>直连</v>
      </c>
    </row>
    <row r="121" s="4" customFormat="1" spans="1:9">
      <c r="A121" s="5">
        <v>21712406780</v>
      </c>
      <c r="B121" s="6">
        <v>44869</v>
      </c>
      <c r="C121" s="6">
        <v>44871</v>
      </c>
      <c r="D121" s="4">
        <v>986</v>
      </c>
      <c r="E121" s="4" t="str">
        <f>VLOOKUP(A121,HOP!A:L,12,0)</f>
        <v>986.00</v>
      </c>
      <c r="F121" s="4" t="str">
        <f>VLOOKUP(A121,HOP!A:C,3,0)</f>
        <v>2776066</v>
      </c>
      <c r="G121" s="4">
        <f t="shared" si="6"/>
        <v>0</v>
      </c>
      <c r="H121" s="4" t="str">
        <f t="shared" si="7"/>
        <v>，2776066</v>
      </c>
      <c r="I121" s="4" t="str">
        <f>VLOOKUP(A121,HOP!A:U,21,0)</f>
        <v>直连</v>
      </c>
    </row>
    <row r="122" s="4" customFormat="1" spans="1:9">
      <c r="A122" s="5">
        <v>21712780203</v>
      </c>
      <c r="B122" s="6">
        <v>44870</v>
      </c>
      <c r="C122" s="6">
        <v>44871</v>
      </c>
      <c r="D122" s="4">
        <v>216</v>
      </c>
      <c r="E122" s="4" t="str">
        <f>VLOOKUP(A122,HOP!A:L,12,0)</f>
        <v>216.00</v>
      </c>
      <c r="F122" s="4" t="str">
        <f>VLOOKUP(A122,HOP!A:C,3,0)</f>
        <v>2776190</v>
      </c>
      <c r="G122" s="4">
        <f t="shared" si="6"/>
        <v>0</v>
      </c>
      <c r="H122" s="4" t="str">
        <f t="shared" si="7"/>
        <v>，2776190</v>
      </c>
      <c r="I122" s="4" t="str">
        <f>VLOOKUP(A122,HOP!A:U,21,0)</f>
        <v>直连</v>
      </c>
    </row>
    <row r="123" s="4" customFormat="1" spans="1:9">
      <c r="A123" s="5">
        <v>21713232735</v>
      </c>
      <c r="B123" s="6">
        <v>44870</v>
      </c>
      <c r="C123" s="6">
        <v>44871</v>
      </c>
      <c r="D123" s="4">
        <v>365</v>
      </c>
      <c r="E123" s="4" t="str">
        <f>VLOOKUP(A123,HOP!A:L,12,0)</f>
        <v>365.00</v>
      </c>
      <c r="F123" s="4" t="str">
        <f>VLOOKUP(A123,HOP!A:C,3,0)</f>
        <v>2776324</v>
      </c>
      <c r="G123" s="4">
        <f t="shared" si="6"/>
        <v>0</v>
      </c>
      <c r="H123" s="4" t="str">
        <f t="shared" si="7"/>
        <v>，2776324</v>
      </c>
      <c r="I123" s="4" t="str">
        <f>VLOOKUP(A123,HOP!A:U,21,0)</f>
        <v>直连</v>
      </c>
    </row>
    <row r="124" s="4" customFormat="1" spans="1:9">
      <c r="A124" s="5">
        <v>21713292046</v>
      </c>
      <c r="B124" s="6">
        <v>44870</v>
      </c>
      <c r="C124" s="6">
        <v>44871</v>
      </c>
      <c r="D124" s="4">
        <v>820</v>
      </c>
      <c r="E124" s="4" t="str">
        <f>VLOOKUP(A124,HOP!A:L,12,0)</f>
        <v>820.00</v>
      </c>
      <c r="F124" s="4" t="str">
        <f>VLOOKUP(A124,HOP!A:C,3,0)</f>
        <v>2776340</v>
      </c>
      <c r="G124" s="4">
        <f t="shared" si="6"/>
        <v>0</v>
      </c>
      <c r="H124" s="4" t="str">
        <f t="shared" si="7"/>
        <v>，2776340</v>
      </c>
      <c r="I124" s="4" t="str">
        <f>VLOOKUP(A124,HOP!A:U,21,0)</f>
        <v>直连</v>
      </c>
    </row>
    <row r="125" s="4" customFormat="1" spans="1:9">
      <c r="A125" s="5">
        <v>21713541055</v>
      </c>
      <c r="B125" s="6">
        <v>44870</v>
      </c>
      <c r="C125" s="6">
        <v>44871</v>
      </c>
      <c r="D125" s="4">
        <v>525</v>
      </c>
      <c r="E125" s="4" t="str">
        <f>VLOOKUP(A125,HOP!A:L,12,0)</f>
        <v>525.00</v>
      </c>
      <c r="F125" s="4" t="str">
        <f>VLOOKUP(A125,HOP!A:C,3,0)</f>
        <v>2776439</v>
      </c>
      <c r="G125" s="4">
        <f t="shared" si="6"/>
        <v>0</v>
      </c>
      <c r="H125" s="4" t="str">
        <f t="shared" si="7"/>
        <v>，2776439</v>
      </c>
      <c r="I125" s="4" t="str">
        <f>VLOOKUP(A125,HOP!A:U,21,0)</f>
        <v>直采</v>
      </c>
    </row>
    <row r="126" s="4" customFormat="1" spans="1:9">
      <c r="A126" s="5">
        <v>21713592577</v>
      </c>
      <c r="B126" s="6">
        <v>44870</v>
      </c>
      <c r="C126" s="6">
        <v>44871</v>
      </c>
      <c r="D126" s="4">
        <v>347</v>
      </c>
      <c r="E126" s="4" t="str">
        <f>VLOOKUP(A126,HOP!A:L,12,0)</f>
        <v>347.00</v>
      </c>
      <c r="F126" s="4" t="str">
        <f>VLOOKUP(A126,HOP!A:C,3,0)</f>
        <v>2776442</v>
      </c>
      <c r="G126" s="4">
        <f t="shared" si="6"/>
        <v>0</v>
      </c>
      <c r="H126" s="4" t="str">
        <f t="shared" si="7"/>
        <v>，2776442</v>
      </c>
      <c r="I126" s="4" t="str">
        <f>VLOOKUP(A126,HOP!A:U,21,0)</f>
        <v>直连</v>
      </c>
    </row>
    <row r="127" s="4" customFormat="1" spans="1:9">
      <c r="A127" s="5">
        <v>21713858922</v>
      </c>
      <c r="B127" s="6">
        <v>44870</v>
      </c>
      <c r="C127" s="6">
        <v>44871</v>
      </c>
      <c r="D127" s="4">
        <v>1066</v>
      </c>
      <c r="E127" s="4" t="str">
        <f>VLOOKUP(A127,HOP!A:L,12,0)</f>
        <v>1066.00</v>
      </c>
      <c r="F127" s="4" t="str">
        <f>VLOOKUP(A127,HOP!A:C,3,0)</f>
        <v>2776511</v>
      </c>
      <c r="G127" s="4">
        <f t="shared" si="6"/>
        <v>0</v>
      </c>
      <c r="H127" s="4" t="str">
        <f t="shared" si="7"/>
        <v>，2776511</v>
      </c>
      <c r="I127" s="4" t="str">
        <f>VLOOKUP(A127,HOP!A:U,21,0)</f>
        <v>直连</v>
      </c>
    </row>
    <row r="128" s="4" customFormat="1" spans="1:9">
      <c r="A128" s="5">
        <v>21714325044</v>
      </c>
      <c r="B128" s="6">
        <v>44870</v>
      </c>
      <c r="C128" s="6">
        <v>44871</v>
      </c>
      <c r="D128" s="4">
        <v>337</v>
      </c>
      <c r="E128" s="4" t="str">
        <f>VLOOKUP(A128,HOP!A:L,12,0)</f>
        <v>337.00</v>
      </c>
      <c r="F128" s="4" t="str">
        <f>VLOOKUP(A128,HOP!A:C,3,0)</f>
        <v>2776646</v>
      </c>
      <c r="G128" s="4">
        <f t="shared" si="6"/>
        <v>0</v>
      </c>
      <c r="H128" s="4" t="str">
        <f t="shared" si="7"/>
        <v>，2776646</v>
      </c>
      <c r="I128" s="4" t="str">
        <f>VLOOKUP(A128,HOP!A:U,21,0)</f>
        <v>直连</v>
      </c>
    </row>
    <row r="129" s="4" customFormat="1" spans="1:9">
      <c r="A129" s="5">
        <v>21714629813</v>
      </c>
      <c r="B129" s="6">
        <v>44870</v>
      </c>
      <c r="C129" s="6">
        <v>44871</v>
      </c>
      <c r="D129" s="4">
        <v>493</v>
      </c>
      <c r="E129" s="4" t="str">
        <f>VLOOKUP(A129,HOP!A:L,12,0)</f>
        <v>493.00</v>
      </c>
      <c r="F129" s="4" t="str">
        <f>VLOOKUP(A129,HOP!A:C,3,0)</f>
        <v>2776741</v>
      </c>
      <c r="G129" s="4">
        <f t="shared" si="6"/>
        <v>0</v>
      </c>
      <c r="H129" s="4" t="str">
        <f t="shared" si="7"/>
        <v>，2776741</v>
      </c>
      <c r="I129" s="4" t="str">
        <f>VLOOKUP(A129,HOP!A:U,21,0)</f>
        <v>直连</v>
      </c>
    </row>
    <row r="130" s="4" customFormat="1" spans="1:9">
      <c r="A130" s="5">
        <v>21714665547</v>
      </c>
      <c r="B130" s="6">
        <v>44870</v>
      </c>
      <c r="C130" s="6">
        <v>44871</v>
      </c>
      <c r="D130" s="4">
        <v>311</v>
      </c>
      <c r="E130" s="4" t="str">
        <f>VLOOKUP(A130,HOP!A:L,12,0)</f>
        <v>311.00</v>
      </c>
      <c r="F130" s="4" t="str">
        <f>VLOOKUP(A130,HOP!A:C,3,0)</f>
        <v>2776762</v>
      </c>
      <c r="G130" s="4">
        <f t="shared" si="6"/>
        <v>0</v>
      </c>
      <c r="H130" s="4" t="str">
        <f t="shared" si="7"/>
        <v>，2776762</v>
      </c>
      <c r="I130" s="4" t="str">
        <f>VLOOKUP(A130,HOP!A:U,21,0)</f>
        <v>直连</v>
      </c>
    </row>
    <row r="131" s="4" customFormat="1" spans="1:9">
      <c r="A131" s="5">
        <v>21714988006</v>
      </c>
      <c r="B131" s="6">
        <v>44870</v>
      </c>
      <c r="C131" s="6">
        <v>44871</v>
      </c>
      <c r="D131" s="4">
        <v>652</v>
      </c>
      <c r="E131" s="4" t="str">
        <f>VLOOKUP(A131,HOP!A:L,12,0)</f>
        <v>652.00</v>
      </c>
      <c r="F131" s="4" t="str">
        <f>VLOOKUP(A131,HOP!A:C,3,0)</f>
        <v>2776837</v>
      </c>
      <c r="G131" s="4">
        <f t="shared" ref="G131:G162" si="8">D131-E131</f>
        <v>0</v>
      </c>
      <c r="H131" s="4" t="str">
        <f t="shared" ref="H131:H162" si="9">$H$1&amp;F131</f>
        <v>，2776837</v>
      </c>
      <c r="I131" s="4" t="str">
        <f>VLOOKUP(A131,HOP!A:U,21,0)</f>
        <v>直连</v>
      </c>
    </row>
    <row r="132" s="4" customFormat="1" spans="1:9">
      <c r="A132" s="5">
        <v>21715121531</v>
      </c>
      <c r="B132" s="6">
        <v>44870</v>
      </c>
      <c r="C132" s="6">
        <v>44871</v>
      </c>
      <c r="D132" s="4">
        <v>272</v>
      </c>
      <c r="E132" s="4" t="str">
        <f>VLOOKUP(A132,HOP!A:L,12,0)</f>
        <v>272.00</v>
      </c>
      <c r="F132" s="4" t="str">
        <f>VLOOKUP(A132,HOP!A:C,3,0)</f>
        <v>2776873</v>
      </c>
      <c r="G132" s="4">
        <f t="shared" si="8"/>
        <v>0</v>
      </c>
      <c r="H132" s="4" t="str">
        <f t="shared" si="9"/>
        <v>，2776873</v>
      </c>
      <c r="I132" s="4" t="str">
        <f>VLOOKUP(A132,HOP!A:U,21,0)</f>
        <v>直连</v>
      </c>
    </row>
    <row r="133" s="4" customFormat="1" spans="1:9">
      <c r="A133" s="5">
        <v>21715202536</v>
      </c>
      <c r="B133" s="6">
        <v>44870</v>
      </c>
      <c r="C133" s="6">
        <v>44871</v>
      </c>
      <c r="D133" s="4">
        <v>160</v>
      </c>
      <c r="E133" s="4" t="str">
        <f>VLOOKUP(A133,HOP!A:L,12,0)</f>
        <v>160.00</v>
      </c>
      <c r="F133" s="4" t="str">
        <f>VLOOKUP(A133,HOP!A:C,3,0)</f>
        <v>2776896</v>
      </c>
      <c r="G133" s="4">
        <f t="shared" si="8"/>
        <v>0</v>
      </c>
      <c r="H133" s="4" t="str">
        <f t="shared" si="9"/>
        <v>，2776896</v>
      </c>
      <c r="I133" s="4" t="str">
        <f>VLOOKUP(A133,HOP!A:U,21,0)</f>
        <v>直连</v>
      </c>
    </row>
    <row r="134" s="4" customFormat="1" spans="1:9">
      <c r="A134" s="5">
        <v>21715290809</v>
      </c>
      <c r="B134" s="6">
        <v>44870</v>
      </c>
      <c r="C134" s="6">
        <v>44871</v>
      </c>
      <c r="D134" s="4">
        <v>372</v>
      </c>
      <c r="E134" s="4" t="str">
        <f>VLOOKUP(A134,HOP!A:L,12,0)</f>
        <v>372.00</v>
      </c>
      <c r="F134" s="4" t="str">
        <f>VLOOKUP(A134,HOP!A:C,3,0)</f>
        <v>2776913</v>
      </c>
      <c r="G134" s="4">
        <f t="shared" si="8"/>
        <v>0</v>
      </c>
      <c r="H134" s="4" t="str">
        <f t="shared" si="9"/>
        <v>，2776913</v>
      </c>
      <c r="I134" s="4" t="str">
        <f>VLOOKUP(A134,HOP!A:U,21,0)</f>
        <v>直连</v>
      </c>
    </row>
    <row r="135" s="4" customFormat="1" spans="1:9">
      <c r="A135" s="5">
        <v>21715314510</v>
      </c>
      <c r="B135" s="6">
        <v>44870</v>
      </c>
      <c r="C135" s="6">
        <v>44871</v>
      </c>
      <c r="D135" s="4">
        <v>121</v>
      </c>
      <c r="E135" s="4" t="str">
        <f>VLOOKUP(A135,HOP!A:L,12,0)</f>
        <v>121.00</v>
      </c>
      <c r="F135" s="4" t="str">
        <f>VLOOKUP(A135,HOP!A:C,3,0)</f>
        <v>2776914</v>
      </c>
      <c r="G135" s="4">
        <f t="shared" si="8"/>
        <v>0</v>
      </c>
      <c r="H135" s="4" t="str">
        <f t="shared" si="9"/>
        <v>，2776914</v>
      </c>
      <c r="I135" s="4" t="str">
        <f>VLOOKUP(A135,HOP!A:U,21,0)</f>
        <v>直连</v>
      </c>
    </row>
    <row r="136" s="4" customFormat="1" spans="1:9">
      <c r="A136" s="5">
        <v>21715340950</v>
      </c>
      <c r="B136" s="6">
        <v>44870</v>
      </c>
      <c r="C136" s="6">
        <v>44871</v>
      </c>
      <c r="D136" s="4">
        <v>415</v>
      </c>
      <c r="E136" s="4" t="str">
        <f>VLOOKUP(A136,HOP!A:L,12,0)</f>
        <v>415.00</v>
      </c>
      <c r="F136" s="4" t="str">
        <f>VLOOKUP(A136,HOP!A:C,3,0)</f>
        <v>2776919</v>
      </c>
      <c r="G136" s="4">
        <f t="shared" si="8"/>
        <v>0</v>
      </c>
      <c r="H136" s="4" t="str">
        <f t="shared" si="9"/>
        <v>，2776919</v>
      </c>
      <c r="I136" s="4" t="str">
        <f>VLOOKUP(A136,HOP!A:U,21,0)</f>
        <v>直连</v>
      </c>
    </row>
    <row r="137" s="4" customFormat="1" spans="1:9">
      <c r="A137" s="5">
        <v>21715367795</v>
      </c>
      <c r="B137" s="6">
        <v>44870</v>
      </c>
      <c r="C137" s="6">
        <v>44871</v>
      </c>
      <c r="D137" s="4">
        <v>1714</v>
      </c>
      <c r="E137" s="4" t="str">
        <f>VLOOKUP(A137,HOP!A:L,12,0)</f>
        <v>1714.00</v>
      </c>
      <c r="F137" s="4" t="str">
        <f>VLOOKUP(A137,HOP!A:C,3,0)</f>
        <v>2776929</v>
      </c>
      <c r="G137" s="4">
        <f t="shared" si="8"/>
        <v>0</v>
      </c>
      <c r="H137" s="4" t="str">
        <f t="shared" si="9"/>
        <v>，2776929</v>
      </c>
      <c r="I137" s="4" t="str">
        <f>VLOOKUP(A137,HOP!A:U,21,0)</f>
        <v>直连</v>
      </c>
    </row>
    <row r="138" s="4" customFormat="1" spans="1:9">
      <c r="A138" s="5">
        <v>21715401290</v>
      </c>
      <c r="B138" s="6">
        <v>44870</v>
      </c>
      <c r="C138" s="6">
        <v>44871</v>
      </c>
      <c r="D138" s="4">
        <v>288</v>
      </c>
      <c r="E138" s="4" t="str">
        <f>VLOOKUP(A138,HOP!A:L,12,0)</f>
        <v>288.00</v>
      </c>
      <c r="F138" s="4" t="str">
        <f>VLOOKUP(A138,HOP!A:C,3,0)</f>
        <v>2776934</v>
      </c>
      <c r="G138" s="4">
        <f t="shared" si="8"/>
        <v>0</v>
      </c>
      <c r="H138" s="4" t="str">
        <f t="shared" si="9"/>
        <v>，2776934</v>
      </c>
      <c r="I138" s="4" t="str">
        <f>VLOOKUP(A138,HOP!A:U,21,0)</f>
        <v>直连</v>
      </c>
    </row>
    <row r="139" s="4" customFormat="1" spans="1:9">
      <c r="A139" s="5">
        <v>21715443372</v>
      </c>
      <c r="B139" s="6">
        <v>44870</v>
      </c>
      <c r="C139" s="6">
        <v>44871</v>
      </c>
      <c r="D139" s="4">
        <v>915</v>
      </c>
      <c r="E139" s="4" t="str">
        <f>VLOOKUP(A139,HOP!A:L,12,0)</f>
        <v>915.00</v>
      </c>
      <c r="F139" s="4" t="str">
        <f>VLOOKUP(A139,HOP!A:C,3,0)</f>
        <v>2776950</v>
      </c>
      <c r="G139" s="4">
        <f t="shared" si="8"/>
        <v>0</v>
      </c>
      <c r="H139" s="4" t="str">
        <f t="shared" si="9"/>
        <v>，2776950</v>
      </c>
      <c r="I139" s="4" t="str">
        <f>VLOOKUP(A139,HOP!A:U,21,0)</f>
        <v>直连</v>
      </c>
    </row>
    <row r="140" s="4" customFormat="1" spans="1:9">
      <c r="A140" s="5">
        <v>21715458042</v>
      </c>
      <c r="B140" s="6">
        <v>44870</v>
      </c>
      <c r="C140" s="6">
        <v>44871</v>
      </c>
      <c r="D140" s="4">
        <v>1724</v>
      </c>
      <c r="E140" s="4" t="str">
        <f>VLOOKUP(A140,HOP!A:L,12,0)</f>
        <v>1724.00</v>
      </c>
      <c r="F140" s="4" t="str">
        <f>VLOOKUP(A140,HOP!A:C,3,0)</f>
        <v>2776954</v>
      </c>
      <c r="G140" s="4">
        <f t="shared" si="8"/>
        <v>0</v>
      </c>
      <c r="H140" s="4" t="str">
        <f t="shared" si="9"/>
        <v>，2776954</v>
      </c>
      <c r="I140" s="4" t="str">
        <f>VLOOKUP(A140,HOP!A:U,21,0)</f>
        <v>直连</v>
      </c>
    </row>
    <row r="141" s="4" customFormat="1" spans="1:9">
      <c r="A141" s="5">
        <v>21715585282</v>
      </c>
      <c r="B141" s="6">
        <v>44870</v>
      </c>
      <c r="C141" s="6">
        <v>44871</v>
      </c>
      <c r="D141" s="4">
        <v>686</v>
      </c>
      <c r="E141" s="4" t="str">
        <f>VLOOKUP(A141,HOP!A:L,12,0)</f>
        <v>686.00</v>
      </c>
      <c r="F141" s="4" t="str">
        <f>VLOOKUP(A141,HOP!A:C,3,0)</f>
        <v>2776963</v>
      </c>
      <c r="G141" s="4">
        <f t="shared" si="8"/>
        <v>0</v>
      </c>
      <c r="H141" s="4" t="str">
        <f t="shared" si="9"/>
        <v>，2776963</v>
      </c>
      <c r="I141" s="4" t="str">
        <f>VLOOKUP(A141,HOP!A:U,21,0)</f>
        <v>直连</v>
      </c>
    </row>
    <row r="142" s="4" customFormat="1" spans="1:9">
      <c r="A142" s="5">
        <v>21715581431</v>
      </c>
      <c r="B142" s="6">
        <v>44870</v>
      </c>
      <c r="C142" s="6">
        <v>44871</v>
      </c>
      <c r="D142" s="4">
        <v>1216</v>
      </c>
      <c r="E142" s="4" t="str">
        <f>VLOOKUP(A142,HOP!A:L,12,0)</f>
        <v>1216.00</v>
      </c>
      <c r="F142" s="4" t="str">
        <f>VLOOKUP(A142,HOP!A:C,3,0)</f>
        <v>2776961</v>
      </c>
      <c r="G142" s="4">
        <f t="shared" si="8"/>
        <v>0</v>
      </c>
      <c r="H142" s="4" t="str">
        <f t="shared" si="9"/>
        <v>，2776961</v>
      </c>
      <c r="I142" s="4" t="str">
        <f>VLOOKUP(A142,HOP!A:U,21,0)</f>
        <v>直连</v>
      </c>
    </row>
    <row r="143" s="4" customFormat="1" spans="1:9">
      <c r="A143" s="5">
        <v>21715873912</v>
      </c>
      <c r="B143" s="6">
        <v>44870</v>
      </c>
      <c r="C143" s="6">
        <v>44871</v>
      </c>
      <c r="D143" s="4">
        <v>1059</v>
      </c>
      <c r="E143" s="4" t="str">
        <f>VLOOKUP(A143,HOP!A:L,12,0)</f>
        <v>1059.00</v>
      </c>
      <c r="F143" s="4" t="str">
        <f>VLOOKUP(A143,HOP!A:C,3,0)</f>
        <v>2777015</v>
      </c>
      <c r="G143" s="4">
        <f t="shared" si="8"/>
        <v>0</v>
      </c>
      <c r="H143" s="4" t="str">
        <f t="shared" si="9"/>
        <v>，2777015</v>
      </c>
      <c r="I143" s="4" t="str">
        <f>VLOOKUP(A143,HOP!A:U,21,0)</f>
        <v>直连</v>
      </c>
    </row>
    <row r="144" s="4" customFormat="1" spans="1:9">
      <c r="A144" s="5">
        <v>21715904980</v>
      </c>
      <c r="B144" s="6">
        <v>44870</v>
      </c>
      <c r="C144" s="6">
        <v>44871</v>
      </c>
      <c r="D144" s="4">
        <v>533</v>
      </c>
      <c r="E144" s="4" t="str">
        <f>VLOOKUP(A144,HOP!A:L,12,0)</f>
        <v>533.00</v>
      </c>
      <c r="F144" s="4" t="str">
        <f>VLOOKUP(A144,HOP!A:C,3,0)</f>
        <v>2777034</v>
      </c>
      <c r="G144" s="4">
        <f t="shared" si="8"/>
        <v>0</v>
      </c>
      <c r="H144" s="4" t="str">
        <f t="shared" si="9"/>
        <v>，2777034</v>
      </c>
      <c r="I144" s="4" t="str">
        <f>VLOOKUP(A144,HOP!A:U,21,0)</f>
        <v>直连</v>
      </c>
    </row>
    <row r="145" s="4" customFormat="1" spans="1:9">
      <c r="A145" s="5">
        <v>21716233954</v>
      </c>
      <c r="B145" s="6">
        <v>44870</v>
      </c>
      <c r="C145" s="6">
        <v>44871</v>
      </c>
      <c r="D145" s="4">
        <v>224</v>
      </c>
      <c r="E145" s="4" t="str">
        <f>VLOOKUP(A145,HOP!A:L,12,0)</f>
        <v>224.00</v>
      </c>
      <c r="F145" s="4" t="str">
        <f>VLOOKUP(A145,HOP!A:C,3,0)</f>
        <v>2777122</v>
      </c>
      <c r="G145" s="4">
        <f t="shared" si="8"/>
        <v>0</v>
      </c>
      <c r="H145" s="4" t="str">
        <f t="shared" si="9"/>
        <v>，2777122</v>
      </c>
      <c r="I145" s="4" t="str">
        <f>VLOOKUP(A145,HOP!A:U,21,0)</f>
        <v>直连</v>
      </c>
    </row>
    <row r="146" s="4" customFormat="1" spans="1:9">
      <c r="A146" s="5">
        <v>21716713968</v>
      </c>
      <c r="B146" s="6">
        <v>44870</v>
      </c>
      <c r="C146" s="6">
        <v>44871</v>
      </c>
      <c r="D146" s="4">
        <v>144</v>
      </c>
      <c r="E146" s="4" t="str">
        <f>VLOOKUP(A146,HOP!A:L,12,0)</f>
        <v>144.00</v>
      </c>
      <c r="F146" s="4" t="str">
        <f>VLOOKUP(A146,HOP!A:C,3,0)</f>
        <v>2777218</v>
      </c>
      <c r="G146" s="4">
        <f t="shared" si="8"/>
        <v>0</v>
      </c>
      <c r="H146" s="4" t="str">
        <f t="shared" si="9"/>
        <v>，2777218</v>
      </c>
      <c r="I146" s="4" t="str">
        <f>VLOOKUP(A146,HOP!A:U,21,0)</f>
        <v>直连</v>
      </c>
    </row>
    <row r="147" s="4" customFormat="1" spans="1:9">
      <c r="A147" s="5">
        <v>21716826646</v>
      </c>
      <c r="B147" s="6">
        <v>44870</v>
      </c>
      <c r="C147" s="6">
        <v>44871</v>
      </c>
      <c r="D147" s="4">
        <v>352</v>
      </c>
      <c r="E147" s="4" t="str">
        <f>VLOOKUP(A147,HOP!A:L,12,0)</f>
        <v>352.00</v>
      </c>
      <c r="F147" s="4" t="str">
        <f>VLOOKUP(A147,HOP!A:C,3,0)</f>
        <v>2777245</v>
      </c>
      <c r="G147" s="4">
        <f t="shared" si="8"/>
        <v>0</v>
      </c>
      <c r="H147" s="4" t="str">
        <f t="shared" si="9"/>
        <v>，2777245</v>
      </c>
      <c r="I147" s="4" t="str">
        <f>VLOOKUP(A147,HOP!A:U,21,0)</f>
        <v>直连</v>
      </c>
    </row>
    <row r="148" s="4" customFormat="1" spans="1:9">
      <c r="A148" s="5">
        <v>21717375394</v>
      </c>
      <c r="B148" s="6">
        <v>44870</v>
      </c>
      <c r="C148" s="6">
        <v>44871</v>
      </c>
      <c r="D148" s="4">
        <v>1997</v>
      </c>
      <c r="E148" s="4" t="str">
        <f>VLOOKUP(A148,HOP!A:L,12,0)</f>
        <v>1997.00</v>
      </c>
      <c r="F148" s="4" t="str">
        <f>VLOOKUP(A148,HOP!A:C,3,0)</f>
        <v>2777360</v>
      </c>
      <c r="G148" s="4">
        <f t="shared" si="8"/>
        <v>0</v>
      </c>
      <c r="H148" s="4" t="str">
        <f t="shared" si="9"/>
        <v>，2777360</v>
      </c>
      <c r="I148" s="4" t="str">
        <f>VLOOKUP(A148,HOP!A:U,21,0)</f>
        <v>直连</v>
      </c>
    </row>
    <row r="149" s="4" customFormat="1" spans="1:9">
      <c r="A149" s="5">
        <v>21717846936</v>
      </c>
      <c r="B149" s="6">
        <v>44870</v>
      </c>
      <c r="C149" s="6">
        <v>44871</v>
      </c>
      <c r="D149" s="4">
        <v>535</v>
      </c>
      <c r="E149" s="4" t="str">
        <f>VLOOKUP(A149,HOP!A:L,12,0)</f>
        <v>535.00</v>
      </c>
      <c r="F149" s="4" t="str">
        <f>VLOOKUP(A149,HOP!A:C,3,0)</f>
        <v>2777410</v>
      </c>
      <c r="G149" s="4">
        <f t="shared" si="8"/>
        <v>0</v>
      </c>
      <c r="H149" s="4" t="str">
        <f t="shared" si="9"/>
        <v>，2777410</v>
      </c>
      <c r="I149" s="4" t="str">
        <f>VLOOKUP(A149,HOP!A:U,21,0)</f>
        <v>直连</v>
      </c>
    </row>
    <row r="150" s="4" customFormat="1" spans="1:9">
      <c r="A150" s="5">
        <v>21718031824</v>
      </c>
      <c r="B150" s="6">
        <v>44870</v>
      </c>
      <c r="C150" s="6">
        <v>44871</v>
      </c>
      <c r="D150" s="4">
        <v>143</v>
      </c>
      <c r="E150" s="4" t="str">
        <f>VLOOKUP(A150,HOP!A:L,12,0)</f>
        <v>143.00</v>
      </c>
      <c r="F150" s="4" t="str">
        <f>VLOOKUP(A150,HOP!A:C,3,0)</f>
        <v>2777459</v>
      </c>
      <c r="G150" s="4">
        <f t="shared" si="8"/>
        <v>0</v>
      </c>
      <c r="H150" s="4" t="str">
        <f t="shared" si="9"/>
        <v>，2777459</v>
      </c>
      <c r="I150" s="4" t="str">
        <f>VLOOKUP(A150,HOP!A:U,21,0)</f>
        <v>直连</v>
      </c>
    </row>
    <row r="151" s="4" customFormat="1" spans="1:9">
      <c r="A151" s="5">
        <v>21718448139</v>
      </c>
      <c r="B151" s="6">
        <v>44870</v>
      </c>
      <c r="C151" s="6">
        <v>44871</v>
      </c>
      <c r="D151" s="4">
        <v>207</v>
      </c>
      <c r="E151" s="4" t="str">
        <f>VLOOKUP(A151,HOP!A:L,12,0)</f>
        <v>207.00</v>
      </c>
      <c r="F151" s="4" t="str">
        <f>VLOOKUP(A151,HOP!A:C,3,0)</f>
        <v>2777540</v>
      </c>
      <c r="G151" s="4">
        <f t="shared" si="8"/>
        <v>0</v>
      </c>
      <c r="H151" s="4" t="str">
        <f t="shared" si="9"/>
        <v>，2777540</v>
      </c>
      <c r="I151" s="4" t="str">
        <f>VLOOKUP(A151,HOP!A:U,21,0)</f>
        <v>直连</v>
      </c>
    </row>
    <row r="152" s="4" customFormat="1" spans="1:9">
      <c r="A152" s="5">
        <v>21718552348</v>
      </c>
      <c r="B152" s="6">
        <v>44870</v>
      </c>
      <c r="C152" s="6">
        <v>44871</v>
      </c>
      <c r="D152" s="4">
        <v>322</v>
      </c>
      <c r="E152" s="4" t="str">
        <f>VLOOKUP(A152,HOP!A:L,12,0)</f>
        <v>322.00</v>
      </c>
      <c r="F152" s="4" t="str">
        <f>VLOOKUP(A152,HOP!A:C,3,0)</f>
        <v>2777562</v>
      </c>
      <c r="G152" s="4">
        <f t="shared" si="8"/>
        <v>0</v>
      </c>
      <c r="H152" s="4" t="str">
        <f t="shared" si="9"/>
        <v>，2777562</v>
      </c>
      <c r="I152" s="4" t="str">
        <f>VLOOKUP(A152,HOP!A:U,21,0)</f>
        <v>直连</v>
      </c>
    </row>
    <row r="153" s="4" customFormat="1" spans="1:9">
      <c r="A153" s="5">
        <v>21718674797</v>
      </c>
      <c r="B153" s="6">
        <v>44870</v>
      </c>
      <c r="C153" s="6">
        <v>44871</v>
      </c>
      <c r="D153" s="4">
        <v>796</v>
      </c>
      <c r="E153" s="4" t="str">
        <f>VLOOKUP(A153,HOP!A:L,12,0)</f>
        <v>796.00</v>
      </c>
      <c r="F153" s="4" t="str">
        <f>VLOOKUP(A153,HOP!A:C,3,0)</f>
        <v>2777584</v>
      </c>
      <c r="G153" s="4">
        <f t="shared" si="8"/>
        <v>0</v>
      </c>
      <c r="H153" s="4" t="str">
        <f t="shared" si="9"/>
        <v>，2777584</v>
      </c>
      <c r="I153" s="4" t="str">
        <f>VLOOKUP(A153,HOP!A:U,21,0)</f>
        <v>直连</v>
      </c>
    </row>
    <row r="154" s="4" customFormat="1" spans="1:9">
      <c r="A154" s="5">
        <v>21718807645</v>
      </c>
      <c r="B154" s="6">
        <v>44870</v>
      </c>
      <c r="C154" s="6">
        <v>44871</v>
      </c>
      <c r="D154" s="4">
        <v>417</v>
      </c>
      <c r="E154" s="4" t="str">
        <f>VLOOKUP(A154,HOP!A:L,12,0)</f>
        <v>417.00</v>
      </c>
      <c r="F154" s="4" t="str">
        <f>VLOOKUP(A154,HOP!A:C,3,0)</f>
        <v>2777597</v>
      </c>
      <c r="G154" s="4">
        <f t="shared" si="8"/>
        <v>0</v>
      </c>
      <c r="H154" s="4" t="str">
        <f t="shared" si="9"/>
        <v>，2777597</v>
      </c>
      <c r="I154" s="4" t="str">
        <f>VLOOKUP(A154,HOP!A:U,21,0)</f>
        <v>直连</v>
      </c>
    </row>
    <row r="155" s="4" customFormat="1" spans="1:9">
      <c r="A155" s="5">
        <v>21718801954</v>
      </c>
      <c r="B155" s="6">
        <v>44870</v>
      </c>
      <c r="C155" s="6">
        <v>44871</v>
      </c>
      <c r="D155" s="4">
        <v>490</v>
      </c>
      <c r="E155" s="4" t="str">
        <f>VLOOKUP(A155,HOP!A:L,12,0)</f>
        <v>490.00</v>
      </c>
      <c r="F155" s="4" t="str">
        <f>VLOOKUP(A155,HOP!A:C,3,0)</f>
        <v>2777600</v>
      </c>
      <c r="G155" s="4">
        <f t="shared" si="8"/>
        <v>0</v>
      </c>
      <c r="H155" s="4" t="str">
        <f t="shared" si="9"/>
        <v>，2777600</v>
      </c>
      <c r="I155" s="4" t="str">
        <f>VLOOKUP(A155,HOP!A:U,21,0)</f>
        <v>直连</v>
      </c>
    </row>
    <row r="156" s="4" customFormat="1" spans="1:9">
      <c r="A156" s="5">
        <v>21719098590</v>
      </c>
      <c r="B156" s="6">
        <v>44870</v>
      </c>
      <c r="C156" s="6">
        <v>44871</v>
      </c>
      <c r="D156" s="4">
        <v>283</v>
      </c>
      <c r="E156" s="4" t="str">
        <f>VLOOKUP(A156,HOP!A:L,12,0)</f>
        <v>283.00</v>
      </c>
      <c r="F156" s="4" t="str">
        <f>VLOOKUP(A156,HOP!A:C,3,0)</f>
        <v>2777650</v>
      </c>
      <c r="G156" s="4">
        <f t="shared" si="8"/>
        <v>0</v>
      </c>
      <c r="H156" s="4" t="str">
        <f t="shared" si="9"/>
        <v>，2777650</v>
      </c>
      <c r="I156" s="4" t="str">
        <f>VLOOKUP(A156,HOP!A:U,21,0)</f>
        <v>直连</v>
      </c>
    </row>
    <row r="157" s="4" customFormat="1" spans="1:9">
      <c r="A157" s="5">
        <v>21721832670</v>
      </c>
      <c r="B157" s="6">
        <v>44870</v>
      </c>
      <c r="C157" s="6">
        <v>44871</v>
      </c>
      <c r="D157" s="4">
        <v>646</v>
      </c>
      <c r="E157" s="4" t="str">
        <f>VLOOKUP(A157,HOP!A:L,12,0)</f>
        <v>646.00</v>
      </c>
      <c r="F157" s="4" t="str">
        <f>VLOOKUP(A157,HOP!A:C,3,0)</f>
        <v>2777714</v>
      </c>
      <c r="G157" s="4">
        <f t="shared" si="8"/>
        <v>0</v>
      </c>
      <c r="H157" s="4" t="str">
        <f t="shared" si="9"/>
        <v>，2777714</v>
      </c>
      <c r="I157" s="4" t="str">
        <f>VLOOKUP(A157,HOP!A:U,21,0)</f>
        <v>直连</v>
      </c>
    </row>
    <row r="158" s="4" customFormat="1" spans="1:9">
      <c r="A158" s="5">
        <v>21722172327</v>
      </c>
      <c r="B158" s="6">
        <v>44870</v>
      </c>
      <c r="C158" s="6">
        <v>44871</v>
      </c>
      <c r="D158" s="4">
        <v>160</v>
      </c>
      <c r="E158" s="4" t="str">
        <f>VLOOKUP(A158,HOP!A:L,12,0)</f>
        <v>160.00</v>
      </c>
      <c r="F158" s="4" t="str">
        <f>VLOOKUP(A158,HOP!A:C,3,0)</f>
        <v>2777750</v>
      </c>
      <c r="G158" s="4">
        <f t="shared" si="8"/>
        <v>0</v>
      </c>
      <c r="H158" s="4" t="str">
        <f t="shared" si="9"/>
        <v>，2777750</v>
      </c>
      <c r="I158" s="4" t="str">
        <f>VLOOKUP(A158,HOP!A:U,21,0)</f>
        <v>直连</v>
      </c>
    </row>
    <row r="159" s="4" customFormat="1" spans="1:9">
      <c r="A159" s="5">
        <v>21722363599</v>
      </c>
      <c r="B159" s="6">
        <v>44870</v>
      </c>
      <c r="C159" s="6">
        <v>44871</v>
      </c>
      <c r="D159" s="4">
        <v>283</v>
      </c>
      <c r="E159" s="4" t="str">
        <f>VLOOKUP(A159,HOP!A:L,12,0)</f>
        <v>283.00</v>
      </c>
      <c r="F159" s="4" t="str">
        <f>VLOOKUP(A159,HOP!A:C,3,0)</f>
        <v>2777772</v>
      </c>
      <c r="G159" s="4">
        <f t="shared" si="8"/>
        <v>0</v>
      </c>
      <c r="H159" s="4" t="str">
        <f t="shared" si="9"/>
        <v>，2777772</v>
      </c>
      <c r="I159" s="4" t="str">
        <f>VLOOKUP(A159,HOP!A:U,21,0)</f>
        <v>直连</v>
      </c>
    </row>
    <row r="160" s="4" customFormat="1" spans="1:9">
      <c r="A160" s="5">
        <v>21722443444</v>
      </c>
      <c r="B160" s="6">
        <v>44870</v>
      </c>
      <c r="C160" s="6">
        <v>44871</v>
      </c>
      <c r="D160" s="4">
        <v>304</v>
      </c>
      <c r="E160" s="4" t="str">
        <f>VLOOKUP(A160,HOP!A:L,12,0)</f>
        <v>304.00</v>
      </c>
      <c r="F160" s="4" t="str">
        <f>VLOOKUP(A160,HOP!A:C,3,0)</f>
        <v>2777779</v>
      </c>
      <c r="G160" s="4">
        <f t="shared" si="8"/>
        <v>0</v>
      </c>
      <c r="H160" s="4" t="str">
        <f t="shared" si="9"/>
        <v>，2777779</v>
      </c>
      <c r="I160" s="4" t="str">
        <f>VLOOKUP(A160,HOP!A:U,21,0)</f>
        <v>直连</v>
      </c>
    </row>
    <row r="161" s="4" customFormat="1" spans="1:9">
      <c r="A161" s="5">
        <v>21722463337</v>
      </c>
      <c r="B161" s="6">
        <v>44870</v>
      </c>
      <c r="C161" s="6">
        <v>44871</v>
      </c>
      <c r="D161" s="4">
        <v>160</v>
      </c>
      <c r="E161" s="4" t="str">
        <f>VLOOKUP(A161,HOP!A:L,12,0)</f>
        <v>160.00</v>
      </c>
      <c r="F161" s="4" t="str">
        <f>VLOOKUP(A161,HOP!A:C,3,0)</f>
        <v>2777780</v>
      </c>
      <c r="G161" s="4">
        <f t="shared" si="8"/>
        <v>0</v>
      </c>
      <c r="H161" s="4" t="str">
        <f t="shared" si="9"/>
        <v>，2777780</v>
      </c>
      <c r="I161" s="4" t="str">
        <f>VLOOKUP(A161,HOP!A:U,21,0)</f>
        <v>直连</v>
      </c>
    </row>
    <row r="162" s="4" customFormat="1" spans="1:9">
      <c r="A162" s="5">
        <v>21722956194</v>
      </c>
      <c r="B162" s="6">
        <v>44870</v>
      </c>
      <c r="C162" s="6">
        <v>44871</v>
      </c>
      <c r="D162" s="4">
        <v>296</v>
      </c>
      <c r="E162" s="4" t="str">
        <f>VLOOKUP(A162,HOP!A:L,12,0)</f>
        <v>296.00</v>
      </c>
      <c r="F162" s="4" t="str">
        <f>VLOOKUP(A162,HOP!A:C,3,0)</f>
        <v>2777834</v>
      </c>
      <c r="G162" s="4">
        <f t="shared" si="8"/>
        <v>0</v>
      </c>
      <c r="H162" s="4" t="str">
        <f t="shared" si="9"/>
        <v>，2777834</v>
      </c>
      <c r="I162" s="4" t="str">
        <f>VLOOKUP(A162,HOP!A:U,21,0)</f>
        <v>直连</v>
      </c>
    </row>
    <row r="163" s="4" customFormat="1" hidden="1" spans="1:9">
      <c r="A163" s="5">
        <v>21723038619</v>
      </c>
      <c r="B163" s="6">
        <v>44870</v>
      </c>
      <c r="C163" s="6">
        <v>44871</v>
      </c>
      <c r="D163" s="4">
        <v>0</v>
      </c>
      <c r="E163" s="4" t="e">
        <f>VLOOKUP(A163,HOP!A:L,12,0)</f>
        <v>#N/A</v>
      </c>
      <c r="F163" s="4" t="e">
        <f>VLOOKUP(A163,HOP!A:C,3,0)</f>
        <v>#N/A</v>
      </c>
      <c r="G163" s="4" t="e">
        <f>D163-E163</f>
        <v>#N/A</v>
      </c>
      <c r="H163" s="4" t="e">
        <f>$H$1&amp;F163</f>
        <v>#N/A</v>
      </c>
      <c r="I163" s="4" t="e">
        <f>VLOOKUP(A163,HOP!A:U,21,0)</f>
        <v>#N/A</v>
      </c>
    </row>
    <row r="164" s="4" customFormat="1" spans="1:9">
      <c r="A164" s="5">
        <v>21723100257</v>
      </c>
      <c r="B164" s="6">
        <v>44870</v>
      </c>
      <c r="C164" s="6">
        <v>44871</v>
      </c>
      <c r="D164" s="4">
        <v>1559</v>
      </c>
      <c r="E164" s="4" t="str">
        <f>VLOOKUP(A164,HOP!A:L,12,0)</f>
        <v>1559.00</v>
      </c>
      <c r="F164" s="4" t="str">
        <f>VLOOKUP(A164,HOP!A:C,3,0)</f>
        <v>2777859</v>
      </c>
      <c r="G164" s="4">
        <f>D164-E164</f>
        <v>0</v>
      </c>
      <c r="H164" s="4" t="str">
        <f>$H$1&amp;F164</f>
        <v>，2777859</v>
      </c>
      <c r="I164" s="4" t="str">
        <f>VLOOKUP(A164,HOP!A:U,21,0)</f>
        <v>直连</v>
      </c>
    </row>
    <row r="165" s="4" customFormat="1" spans="1:9">
      <c r="A165" s="5">
        <v>21723164037</v>
      </c>
      <c r="B165" s="6">
        <v>44870</v>
      </c>
      <c r="C165" s="6">
        <v>44871</v>
      </c>
      <c r="D165" s="4">
        <v>2316</v>
      </c>
      <c r="E165" s="4" t="str">
        <f>VLOOKUP(A165,HOP!A:L,12,0)</f>
        <v>2316.00</v>
      </c>
      <c r="F165" s="4" t="str">
        <f>VLOOKUP(A165,HOP!A:C,3,0)</f>
        <v>2777867</v>
      </c>
      <c r="G165" s="4">
        <f>D165-E165</f>
        <v>0</v>
      </c>
      <c r="H165" s="4" t="str">
        <f>$H$1&amp;F165</f>
        <v>，2777867</v>
      </c>
      <c r="I165" s="4" t="str">
        <f>VLOOKUP(A165,HOP!A:U,21,0)</f>
        <v>直连</v>
      </c>
    </row>
    <row r="166" s="4" customFormat="1" spans="1:9">
      <c r="A166" s="5">
        <v>21723302279</v>
      </c>
      <c r="B166" s="6">
        <v>44870</v>
      </c>
      <c r="C166" s="6">
        <v>44871</v>
      </c>
      <c r="D166" s="4">
        <v>273</v>
      </c>
      <c r="E166" s="4" t="str">
        <f>VLOOKUP(A166,HOP!A:L,12,0)</f>
        <v>273.00</v>
      </c>
      <c r="F166" s="4" t="str">
        <f>VLOOKUP(A166,HOP!A:C,3,0)</f>
        <v>2777885</v>
      </c>
      <c r="G166" s="4">
        <f>D166-E166</f>
        <v>0</v>
      </c>
      <c r="H166" s="4" t="str">
        <f>$H$1&amp;F166</f>
        <v>，2777885</v>
      </c>
      <c r="I166" s="4" t="str">
        <f>VLOOKUP(A166,HOP!A:U,21,0)</f>
        <v>直连</v>
      </c>
    </row>
    <row r="167" s="4" customFormat="1" spans="1:9">
      <c r="A167" s="5">
        <v>21723385795</v>
      </c>
      <c r="B167" s="6">
        <v>44870</v>
      </c>
      <c r="C167" s="6">
        <v>44871</v>
      </c>
      <c r="D167" s="4">
        <v>1832</v>
      </c>
      <c r="E167" s="4" t="str">
        <f>VLOOKUP(A167,HOP!A:L,12,0)</f>
        <v>1832.00</v>
      </c>
      <c r="F167" s="4" t="str">
        <f>VLOOKUP(A167,HOP!A:C,3,0)</f>
        <v>2777890</v>
      </c>
      <c r="G167" s="4">
        <f>D167-E167</f>
        <v>0</v>
      </c>
      <c r="H167" s="4" t="str">
        <f>$H$1&amp;F167</f>
        <v>，2777890</v>
      </c>
      <c r="I167" s="4" t="str">
        <f>VLOOKUP(A167,HOP!A:U,21,0)</f>
        <v>直连</v>
      </c>
    </row>
    <row r="168" s="4" customFormat="1" spans="1:9">
      <c r="A168" s="5">
        <v>21723557685</v>
      </c>
      <c r="B168" s="6">
        <v>44870</v>
      </c>
      <c r="C168" s="6">
        <v>44871</v>
      </c>
      <c r="D168" s="4">
        <v>2534</v>
      </c>
      <c r="E168" s="4" t="str">
        <f>VLOOKUP(A168,HOP!A:L,12,0)</f>
        <v>2534.00</v>
      </c>
      <c r="F168" s="4" t="str">
        <f>VLOOKUP(A168,HOP!A:C,3,0)</f>
        <v>2777920</v>
      </c>
      <c r="G168" s="4">
        <f>D168-E168</f>
        <v>0</v>
      </c>
      <c r="H168" s="4" t="str">
        <f>$H$1&amp;F168</f>
        <v>，2777920</v>
      </c>
      <c r="I168" s="4" t="str">
        <f>VLOOKUP(A168,HOP!A:U,21,0)</f>
        <v>直连</v>
      </c>
    </row>
    <row r="169" s="4" customFormat="1" spans="1:9">
      <c r="A169" s="5">
        <v>21723602025</v>
      </c>
      <c r="B169" s="6">
        <v>44870</v>
      </c>
      <c r="C169" s="6">
        <v>44871</v>
      </c>
      <c r="D169" s="4">
        <v>763</v>
      </c>
      <c r="E169" s="4" t="str">
        <f>VLOOKUP(A169,HOP!A:L,12,0)</f>
        <v>763.00</v>
      </c>
      <c r="F169" s="4" t="str">
        <f>VLOOKUP(A169,HOP!A:C,3,0)</f>
        <v>2777941</v>
      </c>
      <c r="G169" s="4">
        <f>D169-E169</f>
        <v>0</v>
      </c>
      <c r="H169" s="4" t="str">
        <f>$H$1&amp;F169</f>
        <v>，2777941</v>
      </c>
      <c r="I169" s="4" t="str">
        <f>VLOOKUP(A169,HOP!A:U,21,0)</f>
        <v>直连</v>
      </c>
    </row>
    <row r="170" s="4" customFormat="1" spans="1:9">
      <c r="A170" s="5">
        <v>21723777583</v>
      </c>
      <c r="B170" s="6">
        <v>44870</v>
      </c>
      <c r="C170" s="6">
        <v>44871</v>
      </c>
      <c r="D170" s="4">
        <v>1288</v>
      </c>
      <c r="E170" s="4" t="str">
        <f>VLOOKUP(A170,HOP!A:L,12,0)</f>
        <v>1288.00</v>
      </c>
      <c r="F170" s="4" t="str">
        <f>VLOOKUP(A170,HOP!A:C,3,0)</f>
        <v>2777984</v>
      </c>
      <c r="G170" s="4">
        <f>D170-E170</f>
        <v>0</v>
      </c>
      <c r="H170" s="4" t="str">
        <f>$H$1&amp;F170</f>
        <v>，2777984</v>
      </c>
      <c r="I170" s="4" t="str">
        <f>VLOOKUP(A170,HOP!A:U,21,0)</f>
        <v>直连</v>
      </c>
    </row>
    <row r="171" s="4" customFormat="1" spans="1:9">
      <c r="A171" s="5">
        <v>21723897976</v>
      </c>
      <c r="B171" s="6">
        <v>44870</v>
      </c>
      <c r="C171" s="6">
        <v>44871</v>
      </c>
      <c r="D171" s="4">
        <v>598</v>
      </c>
      <c r="E171" s="4" t="str">
        <f>VLOOKUP(A171,HOP!A:L,12,0)</f>
        <v>598.00</v>
      </c>
      <c r="F171" s="4" t="str">
        <f>VLOOKUP(A171,HOP!A:C,3,0)</f>
        <v>2778002</v>
      </c>
      <c r="G171" s="4">
        <f>D171-E171</f>
        <v>0</v>
      </c>
      <c r="H171" s="4" t="str">
        <f>$H$1&amp;F171</f>
        <v>，2778002</v>
      </c>
      <c r="I171" s="4" t="str">
        <f>VLOOKUP(A171,HOP!A:U,21,0)</f>
        <v>直连</v>
      </c>
    </row>
    <row r="172" s="4" customFormat="1" spans="1:9">
      <c r="A172" s="5">
        <v>21724442122</v>
      </c>
      <c r="B172" s="6">
        <v>44870</v>
      </c>
      <c r="C172" s="6">
        <v>44871</v>
      </c>
      <c r="D172" s="4">
        <v>137</v>
      </c>
      <c r="E172" s="4" t="str">
        <f>VLOOKUP(A172,HOP!A:L,12,0)</f>
        <v>137.00</v>
      </c>
      <c r="F172" s="4" t="str">
        <f>VLOOKUP(A172,HOP!A:C,3,0)</f>
        <v>2778134</v>
      </c>
      <c r="G172" s="4">
        <f>D172-E172</f>
        <v>0</v>
      </c>
      <c r="H172" s="4" t="str">
        <f>$H$1&amp;F172</f>
        <v>，2778134</v>
      </c>
      <c r="I172" s="4" t="str">
        <f>VLOOKUP(A172,HOP!A:U,21,0)</f>
        <v>直连</v>
      </c>
    </row>
    <row r="173" s="4" customFormat="1" spans="1:9">
      <c r="A173" s="5">
        <v>21724777074</v>
      </c>
      <c r="B173" s="6">
        <v>44870</v>
      </c>
      <c r="C173" s="6">
        <v>44871</v>
      </c>
      <c r="D173" s="4">
        <v>207</v>
      </c>
      <c r="E173" s="4" t="str">
        <f>VLOOKUP(A173,HOP!A:L,12,0)</f>
        <v>207.00</v>
      </c>
      <c r="F173" s="4" t="str">
        <f>VLOOKUP(A173,HOP!A:C,3,0)</f>
        <v>2778213</v>
      </c>
      <c r="G173" s="4">
        <f>D173-E173</f>
        <v>0</v>
      </c>
      <c r="H173" s="4" t="str">
        <f>$H$1&amp;F173</f>
        <v>，2778213</v>
      </c>
      <c r="I173" s="4" t="str">
        <f>VLOOKUP(A173,HOP!A:U,21,0)</f>
        <v>直连</v>
      </c>
    </row>
    <row r="175" spans="4:4">
      <c r="D175" s="4">
        <f>SUM(D2:D174)</f>
        <v>230437</v>
      </c>
    </row>
    <row r="176" spans="4:4">
      <c r="D176" s="4" t="s">
        <v>871</v>
      </c>
    </row>
    <row r="180" spans="1:4">
      <c r="A180" s="4" t="s">
        <v>872</v>
      </c>
      <c r="D180" s="4">
        <v>17675</v>
      </c>
    </row>
    <row r="181" spans="1:4">
      <c r="A181" s="4" t="s">
        <v>873</v>
      </c>
      <c r="D181" s="4">
        <v>212762</v>
      </c>
    </row>
    <row r="182" spans="1:4">
      <c r="A182" s="4" t="s">
        <v>874</v>
      </c>
      <c r="D182" s="4">
        <f>SUBTOTAL(9,D180:D181)</f>
        <v>230437</v>
      </c>
    </row>
  </sheetData>
  <autoFilter ref="A1:X173">
    <filterColumn colId="3">
      <filters>
        <filter val="700"/>
        <filter val="5100"/>
        <filter val="201"/>
        <filter val="2002"/>
        <filter val="304"/>
        <filter val="2704"/>
        <filter val="207"/>
        <filter val="507"/>
        <filter val="508"/>
        <filter val="2208"/>
        <filter val="1710"/>
        <filter val="311"/>
        <filter val="312"/>
        <filter val="1413"/>
        <filter val="3413"/>
        <filter val="1714"/>
        <filter val="415"/>
        <filter val="815"/>
        <filter val="915"/>
        <filter val="1115"/>
        <filter val="216"/>
        <filter val="416"/>
        <filter val="716"/>
        <filter val="1216"/>
        <filter val="2316"/>
        <filter val="2516"/>
        <filter val="417"/>
        <filter val="1018"/>
        <filter val="2318"/>
        <filter val="2718"/>
        <filter val="9518"/>
        <filter val="820"/>
        <filter val="1220"/>
        <filter val="1920"/>
        <filter val="121"/>
        <filter val="521"/>
        <filter val="222"/>
        <filter val="322"/>
        <filter val="722"/>
        <filter val="1122"/>
        <filter val="1222"/>
        <filter val="7322"/>
        <filter val="224"/>
        <filter val="624"/>
        <filter val="1724"/>
        <filter val="525"/>
        <filter val="826"/>
        <filter val="627"/>
        <filter val="2328"/>
        <filter val="129"/>
        <filter val="1530"/>
        <filter val="1832"/>
        <filter val="533"/>
        <filter val="2534"/>
        <filter val="535"/>
        <filter val="7236"/>
        <filter val="137"/>
        <filter val="337"/>
        <filter val="637"/>
        <filter val="639"/>
        <filter val="642"/>
        <filter val="143"/>
        <filter val="144"/>
        <filter val="544"/>
        <filter val="2644"/>
        <filter val="146"/>
        <filter val="646"/>
        <filter val="347"/>
        <filter val="1147"/>
        <filter val="2947"/>
        <filter val="1748"/>
        <filter val="149"/>
        <filter val="549"/>
        <filter val="650"/>
        <filter val="850"/>
        <filter val="3850"/>
        <filter val="1851"/>
        <filter val="2451"/>
        <filter val="352"/>
        <filter val="652"/>
        <filter val="952"/>
        <filter val="1052"/>
        <filter val="2655"/>
        <filter val="3755"/>
        <filter val="1356"/>
        <filter val="1756"/>
        <filter val="358"/>
        <filter val="758"/>
        <filter val="4058"/>
        <filter val="1059"/>
        <filter val="1359"/>
        <filter val="1559"/>
        <filter val="160"/>
        <filter val="1660"/>
        <filter val="2360"/>
        <filter val="661"/>
        <filter val="763"/>
        <filter val="3564"/>
        <filter val="365"/>
        <filter val="565"/>
        <filter val="1065"/>
        <filter val="3465"/>
        <filter val="166"/>
        <filter val="766"/>
        <filter val="866"/>
        <filter val="1066"/>
        <filter val="1466"/>
        <filter val="368"/>
        <filter val="2768"/>
        <filter val="269"/>
        <filter val="2969"/>
        <filter val="270"/>
        <filter val="5770"/>
        <filter val="272"/>
        <filter val="372"/>
        <filter val="572"/>
        <filter val="273"/>
        <filter val="873"/>
        <filter val="4073"/>
        <filter val="678"/>
        <filter val="7980"/>
        <filter val="1282"/>
        <filter val="8082"/>
        <filter val="283"/>
        <filter val="384"/>
        <filter val="685"/>
        <filter val="686"/>
        <filter val="786"/>
        <filter val="986"/>
        <filter val="3586"/>
        <filter val="287"/>
        <filter val="387"/>
        <filter val="288"/>
        <filter val="388"/>
        <filter val="1288"/>
        <filter val="1388"/>
        <filter val="289"/>
        <filter val="490"/>
        <filter val="9090"/>
        <filter val="592"/>
        <filter val="2092"/>
        <filter val="393"/>
        <filter val="493"/>
        <filter val="295"/>
        <filter val="395"/>
        <filter val="2195"/>
        <filter val="296"/>
        <filter val="796"/>
        <filter val="1696"/>
        <filter val="1197"/>
        <filter val="1997"/>
        <filter val="598"/>
        <filter val="2298"/>
        <filter val="32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875</v>
      </c>
      <c r="B1" s="2" t="s">
        <v>876</v>
      </c>
      <c r="C1" s="2" t="s">
        <v>877</v>
      </c>
      <c r="D1" s="2" t="s">
        <v>878</v>
      </c>
      <c r="E1" s="2" t="s">
        <v>13</v>
      </c>
      <c r="F1" s="2" t="s">
        <v>5</v>
      </c>
      <c r="G1" s="2" t="s">
        <v>6</v>
      </c>
      <c r="H1" s="2" t="s">
        <v>879</v>
      </c>
      <c r="I1" s="2" t="s">
        <v>880</v>
      </c>
      <c r="J1" s="2" t="s">
        <v>881</v>
      </c>
      <c r="K1" s="2" t="s">
        <v>882</v>
      </c>
      <c r="L1" s="2" t="s">
        <v>883</v>
      </c>
      <c r="M1" s="2" t="s">
        <v>884</v>
      </c>
      <c r="N1" s="2" t="s">
        <v>885</v>
      </c>
      <c r="O1" s="2" t="s">
        <v>886</v>
      </c>
      <c r="P1" s="2" t="s">
        <v>887</v>
      </c>
      <c r="Q1" s="2" t="s">
        <v>888</v>
      </c>
      <c r="R1" s="2" t="s">
        <v>889</v>
      </c>
      <c r="S1" s="2" t="s">
        <v>890</v>
      </c>
      <c r="T1" s="2" t="s">
        <v>891</v>
      </c>
      <c r="U1" s="2" t="s">
        <v>892</v>
      </c>
      <c r="V1" s="2" t="s">
        <v>893</v>
      </c>
    </row>
    <row r="2" s="1" customFormat="1" spans="1:22">
      <c r="A2" s="3">
        <v>21723897976</v>
      </c>
      <c r="B2" s="1" t="s">
        <v>894</v>
      </c>
      <c r="C2" s="1" t="s">
        <v>895</v>
      </c>
      <c r="D2" s="1" t="s">
        <v>896</v>
      </c>
      <c r="E2" s="1" t="s">
        <v>897</v>
      </c>
      <c r="F2" s="1" t="s">
        <v>894</v>
      </c>
      <c r="G2" s="1" t="s">
        <v>898</v>
      </c>
      <c r="H2" s="1" t="s">
        <v>899</v>
      </c>
      <c r="I2" s="1" t="s">
        <v>900</v>
      </c>
      <c r="J2" s="1" t="s">
        <v>30</v>
      </c>
      <c r="K2" s="1" t="s">
        <v>901</v>
      </c>
      <c r="L2" s="1" t="s">
        <v>901</v>
      </c>
      <c r="M2" s="1" t="s">
        <v>902</v>
      </c>
      <c r="N2" s="1" t="s">
        <v>902</v>
      </c>
      <c r="O2" s="1" t="s">
        <v>903</v>
      </c>
      <c r="P2" s="1" t="s">
        <v>904</v>
      </c>
      <c r="Q2" s="1" t="s">
        <v>905</v>
      </c>
      <c r="R2" s="1" t="s">
        <v>906</v>
      </c>
      <c r="S2" s="1" t="s">
        <v>907</v>
      </c>
      <c r="T2" s="1" t="s">
        <v>908</v>
      </c>
      <c r="U2" s="1" t="s">
        <v>909</v>
      </c>
      <c r="V2" s="1" t="s">
        <v>910</v>
      </c>
    </row>
    <row r="3" s="1" customFormat="1" spans="1:22">
      <c r="A3" s="3">
        <v>21683737056</v>
      </c>
      <c r="B3" s="1" t="s">
        <v>911</v>
      </c>
      <c r="C3" s="1" t="s">
        <v>912</v>
      </c>
      <c r="D3" s="1" t="s">
        <v>913</v>
      </c>
      <c r="E3" s="1" t="s">
        <v>914</v>
      </c>
      <c r="F3" s="1" t="s">
        <v>915</v>
      </c>
      <c r="G3" s="1" t="s">
        <v>898</v>
      </c>
      <c r="H3" s="1" t="s">
        <v>899</v>
      </c>
      <c r="I3" s="1" t="s">
        <v>916</v>
      </c>
      <c r="J3" s="1" t="s">
        <v>30</v>
      </c>
      <c r="K3" s="1" t="s">
        <v>917</v>
      </c>
      <c r="L3" s="1" t="s">
        <v>917</v>
      </c>
      <c r="M3" s="1" t="s">
        <v>902</v>
      </c>
      <c r="N3" s="1" t="s">
        <v>902</v>
      </c>
      <c r="O3" s="1" t="s">
        <v>903</v>
      </c>
      <c r="P3" s="1" t="s">
        <v>904</v>
      </c>
      <c r="Q3" s="1" t="s">
        <v>905</v>
      </c>
      <c r="R3" s="1" t="s">
        <v>918</v>
      </c>
      <c r="S3" s="1" t="s">
        <v>907</v>
      </c>
      <c r="T3" s="1" t="s">
        <v>908</v>
      </c>
      <c r="U3" s="1" t="s">
        <v>919</v>
      </c>
      <c r="V3" s="1" t="s">
        <v>920</v>
      </c>
    </row>
    <row r="4" s="1" customFormat="1" spans="1:22">
      <c r="A4" s="3">
        <v>21683978173</v>
      </c>
      <c r="B4" s="1" t="s">
        <v>911</v>
      </c>
      <c r="C4" s="1" t="s">
        <v>921</v>
      </c>
      <c r="D4" s="1" t="s">
        <v>922</v>
      </c>
      <c r="E4" s="1" t="s">
        <v>923</v>
      </c>
      <c r="F4" s="1" t="s">
        <v>894</v>
      </c>
      <c r="G4" s="1" t="s">
        <v>898</v>
      </c>
      <c r="H4" s="1" t="s">
        <v>899</v>
      </c>
      <c r="I4" s="1" t="s">
        <v>924</v>
      </c>
      <c r="J4" s="1" t="s">
        <v>30</v>
      </c>
      <c r="K4" s="1" t="s">
        <v>925</v>
      </c>
      <c r="L4" s="1" t="s">
        <v>925</v>
      </c>
      <c r="M4" s="1" t="s">
        <v>902</v>
      </c>
      <c r="N4" s="1" t="s">
        <v>902</v>
      </c>
      <c r="O4" s="1" t="s">
        <v>903</v>
      </c>
      <c r="P4" s="1" t="s">
        <v>904</v>
      </c>
      <c r="Q4" s="1" t="s">
        <v>905</v>
      </c>
      <c r="R4" s="1" t="s">
        <v>926</v>
      </c>
      <c r="S4" s="1" t="s">
        <v>907</v>
      </c>
      <c r="T4" s="1" t="s">
        <v>908</v>
      </c>
      <c r="U4" s="1" t="s">
        <v>909</v>
      </c>
      <c r="V4" s="1" t="s">
        <v>927</v>
      </c>
    </row>
    <row r="5" s="1" customFormat="1" spans="1:22">
      <c r="A5" s="3">
        <v>21683678535</v>
      </c>
      <c r="B5" s="1" t="s">
        <v>911</v>
      </c>
      <c r="C5" s="1" t="s">
        <v>928</v>
      </c>
      <c r="D5" s="1" t="s">
        <v>929</v>
      </c>
      <c r="E5" s="1" t="s">
        <v>930</v>
      </c>
      <c r="F5" s="1" t="s">
        <v>911</v>
      </c>
      <c r="G5" s="1" t="s">
        <v>898</v>
      </c>
      <c r="H5" s="1" t="s">
        <v>899</v>
      </c>
      <c r="I5" s="1" t="s">
        <v>931</v>
      </c>
      <c r="J5" s="1" t="s">
        <v>30</v>
      </c>
      <c r="K5" s="1" t="s">
        <v>932</v>
      </c>
      <c r="L5" s="1" t="s">
        <v>932</v>
      </c>
      <c r="M5" s="1" t="s">
        <v>902</v>
      </c>
      <c r="N5" s="1" t="s">
        <v>902</v>
      </c>
      <c r="O5" s="1" t="s">
        <v>903</v>
      </c>
      <c r="P5" s="1" t="s">
        <v>904</v>
      </c>
      <c r="Q5" s="1" t="s">
        <v>905</v>
      </c>
      <c r="R5" s="1" t="s">
        <v>933</v>
      </c>
      <c r="S5" s="1" t="s">
        <v>907</v>
      </c>
      <c r="T5" s="1" t="s">
        <v>908</v>
      </c>
      <c r="U5" s="1" t="s">
        <v>909</v>
      </c>
      <c r="V5" s="1" t="s">
        <v>934</v>
      </c>
    </row>
    <row r="6" s="1" customFormat="1" spans="1:22">
      <c r="A6" s="3">
        <v>21698692305</v>
      </c>
      <c r="B6" s="1" t="s">
        <v>935</v>
      </c>
      <c r="C6" s="1" t="s">
        <v>936</v>
      </c>
      <c r="D6" s="1" t="s">
        <v>937</v>
      </c>
      <c r="E6" s="1" t="s">
        <v>938</v>
      </c>
      <c r="F6" s="1" t="s">
        <v>894</v>
      </c>
      <c r="G6" s="1" t="s">
        <v>898</v>
      </c>
      <c r="H6" s="1" t="s">
        <v>899</v>
      </c>
      <c r="I6" s="1" t="s">
        <v>939</v>
      </c>
      <c r="J6" s="1" t="s">
        <v>30</v>
      </c>
      <c r="K6" s="1" t="s">
        <v>940</v>
      </c>
      <c r="L6" s="1" t="s">
        <v>940</v>
      </c>
      <c r="M6" s="1" t="s">
        <v>902</v>
      </c>
      <c r="N6" s="1" t="s">
        <v>902</v>
      </c>
      <c r="O6" s="1" t="s">
        <v>903</v>
      </c>
      <c r="P6" s="1" t="s">
        <v>904</v>
      </c>
      <c r="Q6" s="1" t="s">
        <v>905</v>
      </c>
      <c r="R6" s="1" t="s">
        <v>941</v>
      </c>
      <c r="S6" s="1" t="s">
        <v>907</v>
      </c>
      <c r="T6" s="1" t="s">
        <v>908</v>
      </c>
      <c r="U6" s="1" t="s">
        <v>909</v>
      </c>
      <c r="V6" s="1" t="s">
        <v>942</v>
      </c>
    </row>
    <row r="7" s="1" customFormat="1" spans="1:22">
      <c r="A7" s="3">
        <v>21698362091</v>
      </c>
      <c r="B7" s="1" t="s">
        <v>935</v>
      </c>
      <c r="C7" s="1" t="s">
        <v>943</v>
      </c>
      <c r="D7" s="1" t="s">
        <v>944</v>
      </c>
      <c r="E7" s="1" t="s">
        <v>945</v>
      </c>
      <c r="F7" s="1" t="s">
        <v>894</v>
      </c>
      <c r="G7" s="1" t="s">
        <v>898</v>
      </c>
      <c r="H7" s="1" t="s">
        <v>899</v>
      </c>
      <c r="I7" s="1" t="s">
        <v>946</v>
      </c>
      <c r="J7" s="1" t="s">
        <v>30</v>
      </c>
      <c r="K7" s="1" t="s">
        <v>947</v>
      </c>
      <c r="L7" s="1" t="s">
        <v>947</v>
      </c>
      <c r="M7" s="1" t="s">
        <v>902</v>
      </c>
      <c r="N7" s="1" t="s">
        <v>902</v>
      </c>
      <c r="O7" s="1" t="s">
        <v>903</v>
      </c>
      <c r="P7" s="1" t="s">
        <v>904</v>
      </c>
      <c r="Q7" s="1" t="s">
        <v>905</v>
      </c>
      <c r="R7" s="1" t="s">
        <v>948</v>
      </c>
      <c r="S7" s="1" t="s">
        <v>907</v>
      </c>
      <c r="T7" s="1" t="s">
        <v>908</v>
      </c>
      <c r="U7" s="1" t="s">
        <v>909</v>
      </c>
      <c r="V7" s="1" t="s">
        <v>927</v>
      </c>
    </row>
    <row r="8" s="1" customFormat="1" spans="1:22">
      <c r="A8" s="3">
        <v>21715585282</v>
      </c>
      <c r="B8" s="1" t="s">
        <v>894</v>
      </c>
      <c r="C8" s="1" t="s">
        <v>949</v>
      </c>
      <c r="D8" s="1" t="s">
        <v>950</v>
      </c>
      <c r="E8" s="1" t="s">
        <v>951</v>
      </c>
      <c r="F8" s="1" t="s">
        <v>894</v>
      </c>
      <c r="G8" s="1" t="s">
        <v>898</v>
      </c>
      <c r="H8" s="1" t="s">
        <v>899</v>
      </c>
      <c r="I8" s="1" t="s">
        <v>952</v>
      </c>
      <c r="J8" s="1" t="s">
        <v>30</v>
      </c>
      <c r="K8" s="1" t="s">
        <v>953</v>
      </c>
      <c r="L8" s="1" t="s">
        <v>953</v>
      </c>
      <c r="M8" s="1" t="s">
        <v>902</v>
      </c>
      <c r="N8" s="1" t="s">
        <v>902</v>
      </c>
      <c r="O8" s="1" t="s">
        <v>903</v>
      </c>
      <c r="P8" s="1" t="s">
        <v>904</v>
      </c>
      <c r="Q8" s="1" t="s">
        <v>905</v>
      </c>
      <c r="R8" s="1" t="s">
        <v>954</v>
      </c>
      <c r="S8" s="1" t="s">
        <v>907</v>
      </c>
      <c r="T8" s="1" t="s">
        <v>908</v>
      </c>
      <c r="U8" s="1" t="s">
        <v>909</v>
      </c>
      <c r="V8" s="1" t="s">
        <v>955</v>
      </c>
    </row>
    <row r="9" s="1" customFormat="1" spans="1:22">
      <c r="A9" s="3">
        <v>21715581431</v>
      </c>
      <c r="B9" s="1" t="s">
        <v>894</v>
      </c>
      <c r="C9" s="1" t="s">
        <v>956</v>
      </c>
      <c r="D9" s="1" t="s">
        <v>957</v>
      </c>
      <c r="E9" s="1" t="s">
        <v>958</v>
      </c>
      <c r="F9" s="1" t="s">
        <v>894</v>
      </c>
      <c r="G9" s="1" t="s">
        <v>898</v>
      </c>
      <c r="H9" s="1" t="s">
        <v>899</v>
      </c>
      <c r="I9" s="1" t="s">
        <v>959</v>
      </c>
      <c r="J9" s="1" t="s">
        <v>30</v>
      </c>
      <c r="K9" s="1" t="s">
        <v>960</v>
      </c>
      <c r="L9" s="1" t="s">
        <v>960</v>
      </c>
      <c r="M9" s="1" t="s">
        <v>902</v>
      </c>
      <c r="N9" s="1" t="s">
        <v>902</v>
      </c>
      <c r="O9" s="1" t="s">
        <v>903</v>
      </c>
      <c r="P9" s="1" t="s">
        <v>904</v>
      </c>
      <c r="Q9" s="1" t="s">
        <v>905</v>
      </c>
      <c r="R9" s="1" t="s">
        <v>961</v>
      </c>
      <c r="S9" s="1" t="s">
        <v>907</v>
      </c>
      <c r="T9" s="1" t="s">
        <v>908</v>
      </c>
      <c r="U9" s="1" t="s">
        <v>909</v>
      </c>
      <c r="V9" s="1" t="s">
        <v>962</v>
      </c>
    </row>
    <row r="10" s="1" customFormat="1" spans="1:22">
      <c r="A10" s="3">
        <v>21684631176</v>
      </c>
      <c r="B10" s="1" t="s">
        <v>911</v>
      </c>
      <c r="C10" s="1" t="s">
        <v>963</v>
      </c>
      <c r="D10" s="1" t="s">
        <v>964</v>
      </c>
      <c r="E10" s="1" t="s">
        <v>965</v>
      </c>
      <c r="F10" s="1" t="s">
        <v>894</v>
      </c>
      <c r="G10" s="1" t="s">
        <v>898</v>
      </c>
      <c r="H10" s="1" t="s">
        <v>899</v>
      </c>
      <c r="I10" s="1" t="s">
        <v>966</v>
      </c>
      <c r="J10" s="1" t="s">
        <v>30</v>
      </c>
      <c r="K10" s="1" t="s">
        <v>967</v>
      </c>
      <c r="L10" s="1" t="s">
        <v>967</v>
      </c>
      <c r="M10" s="1" t="s">
        <v>902</v>
      </c>
      <c r="N10" s="1" t="s">
        <v>902</v>
      </c>
      <c r="O10" s="1" t="s">
        <v>903</v>
      </c>
      <c r="P10" s="1" t="s">
        <v>904</v>
      </c>
      <c r="Q10" s="1" t="s">
        <v>905</v>
      </c>
      <c r="R10" s="1" t="s">
        <v>968</v>
      </c>
      <c r="S10" s="1" t="s">
        <v>907</v>
      </c>
      <c r="T10" s="1" t="s">
        <v>908</v>
      </c>
      <c r="U10" s="1" t="s">
        <v>909</v>
      </c>
      <c r="V10" s="1" t="s">
        <v>969</v>
      </c>
    </row>
    <row r="11" s="1" customFormat="1" spans="1:22">
      <c r="A11" s="3">
        <v>21623740169</v>
      </c>
      <c r="B11" s="1" t="s">
        <v>970</v>
      </c>
      <c r="C11" s="1" t="s">
        <v>971</v>
      </c>
      <c r="D11" s="1" t="s">
        <v>972</v>
      </c>
      <c r="E11" s="1" t="s">
        <v>973</v>
      </c>
      <c r="F11" s="1" t="s">
        <v>894</v>
      </c>
      <c r="G11" s="1" t="s">
        <v>898</v>
      </c>
      <c r="H11" s="1" t="s">
        <v>899</v>
      </c>
      <c r="I11" s="1" t="s">
        <v>974</v>
      </c>
      <c r="J11" s="1" t="s">
        <v>30</v>
      </c>
      <c r="K11" s="1" t="s">
        <v>975</v>
      </c>
      <c r="L11" s="1" t="s">
        <v>975</v>
      </c>
      <c r="M11" s="1" t="s">
        <v>902</v>
      </c>
      <c r="N11" s="1" t="s">
        <v>902</v>
      </c>
      <c r="O11" s="1" t="s">
        <v>903</v>
      </c>
      <c r="P11" s="1" t="s">
        <v>904</v>
      </c>
      <c r="Q11" s="1" t="s">
        <v>905</v>
      </c>
      <c r="R11" s="1" t="s">
        <v>976</v>
      </c>
      <c r="S11" s="1" t="s">
        <v>907</v>
      </c>
      <c r="T11" s="1" t="s">
        <v>908</v>
      </c>
      <c r="U11" s="1" t="s">
        <v>909</v>
      </c>
      <c r="V11" s="1" t="s">
        <v>927</v>
      </c>
    </row>
    <row r="12" s="1" customFormat="1" spans="1:22">
      <c r="A12" s="3">
        <v>21685356901</v>
      </c>
      <c r="B12" s="1" t="s">
        <v>911</v>
      </c>
      <c r="C12" s="1" t="s">
        <v>977</v>
      </c>
      <c r="D12" s="1" t="s">
        <v>978</v>
      </c>
      <c r="E12" s="1" t="s">
        <v>979</v>
      </c>
      <c r="F12" s="1" t="s">
        <v>915</v>
      </c>
      <c r="G12" s="1" t="s">
        <v>898</v>
      </c>
      <c r="H12" s="1" t="s">
        <v>899</v>
      </c>
      <c r="I12" s="1" t="s">
        <v>980</v>
      </c>
      <c r="J12" s="1" t="s">
        <v>30</v>
      </c>
      <c r="K12" s="1" t="s">
        <v>981</v>
      </c>
      <c r="L12" s="1" t="s">
        <v>981</v>
      </c>
      <c r="M12" s="1" t="s">
        <v>902</v>
      </c>
      <c r="N12" s="1" t="s">
        <v>902</v>
      </c>
      <c r="O12" s="1" t="s">
        <v>903</v>
      </c>
      <c r="P12" s="1" t="s">
        <v>904</v>
      </c>
      <c r="Q12" s="1" t="s">
        <v>905</v>
      </c>
      <c r="R12" s="1" t="s">
        <v>982</v>
      </c>
      <c r="S12" s="1" t="s">
        <v>907</v>
      </c>
      <c r="T12" s="1" t="s">
        <v>908</v>
      </c>
      <c r="U12" s="1" t="s">
        <v>909</v>
      </c>
      <c r="V12" s="1" t="s">
        <v>920</v>
      </c>
    </row>
    <row r="13" s="1" customFormat="1" spans="1:22">
      <c r="A13" s="3">
        <v>21685959809</v>
      </c>
      <c r="B13" s="1" t="s">
        <v>911</v>
      </c>
      <c r="C13" s="1" t="s">
        <v>983</v>
      </c>
      <c r="D13" s="1" t="s">
        <v>984</v>
      </c>
      <c r="E13" s="1" t="s">
        <v>985</v>
      </c>
      <c r="F13" s="1" t="s">
        <v>915</v>
      </c>
      <c r="G13" s="1" t="s">
        <v>898</v>
      </c>
      <c r="H13" s="1" t="s">
        <v>899</v>
      </c>
      <c r="I13" s="1" t="s">
        <v>986</v>
      </c>
      <c r="J13" s="1" t="s">
        <v>30</v>
      </c>
      <c r="K13" s="1" t="s">
        <v>987</v>
      </c>
      <c r="L13" s="1" t="s">
        <v>987</v>
      </c>
      <c r="M13" s="1" t="s">
        <v>902</v>
      </c>
      <c r="N13" s="1" t="s">
        <v>902</v>
      </c>
      <c r="O13" s="1" t="s">
        <v>903</v>
      </c>
      <c r="P13" s="1" t="s">
        <v>904</v>
      </c>
      <c r="Q13" s="1" t="s">
        <v>905</v>
      </c>
      <c r="R13" s="1" t="s">
        <v>988</v>
      </c>
      <c r="S13" s="1" t="s">
        <v>907</v>
      </c>
      <c r="T13" s="1" t="s">
        <v>908</v>
      </c>
      <c r="U13" s="1" t="s">
        <v>909</v>
      </c>
      <c r="V13" s="1" t="s">
        <v>920</v>
      </c>
    </row>
    <row r="14" s="1" customFormat="1" spans="1:22">
      <c r="A14" s="3">
        <v>21638296068</v>
      </c>
      <c r="B14" s="1" t="s">
        <v>911</v>
      </c>
      <c r="C14" s="1" t="s">
        <v>989</v>
      </c>
      <c r="D14" s="1" t="s">
        <v>984</v>
      </c>
      <c r="E14" s="1" t="s">
        <v>990</v>
      </c>
      <c r="F14" s="1" t="s">
        <v>894</v>
      </c>
      <c r="G14" s="1" t="s">
        <v>898</v>
      </c>
      <c r="H14" s="1" t="s">
        <v>899</v>
      </c>
      <c r="I14" s="1" t="s">
        <v>991</v>
      </c>
      <c r="J14" s="1" t="s">
        <v>30</v>
      </c>
      <c r="K14" s="1" t="s">
        <v>992</v>
      </c>
      <c r="L14" s="1" t="s">
        <v>992</v>
      </c>
      <c r="M14" s="1" t="s">
        <v>902</v>
      </c>
      <c r="N14" s="1" t="s">
        <v>902</v>
      </c>
      <c r="O14" s="1" t="s">
        <v>903</v>
      </c>
      <c r="P14" s="1" t="s">
        <v>904</v>
      </c>
      <c r="Q14" s="1" t="s">
        <v>905</v>
      </c>
      <c r="R14" s="1" t="s">
        <v>993</v>
      </c>
      <c r="S14" s="1" t="s">
        <v>907</v>
      </c>
      <c r="T14" s="1" t="s">
        <v>908</v>
      </c>
      <c r="U14" s="1" t="s">
        <v>909</v>
      </c>
      <c r="V14" s="1" t="s">
        <v>920</v>
      </c>
    </row>
    <row r="15" s="1" customFormat="1" spans="1:22">
      <c r="A15" s="3">
        <v>21699344749</v>
      </c>
      <c r="B15" s="1" t="s">
        <v>935</v>
      </c>
      <c r="C15" s="1" t="s">
        <v>994</v>
      </c>
      <c r="D15" s="1" t="s">
        <v>995</v>
      </c>
      <c r="E15" s="1" t="s">
        <v>996</v>
      </c>
      <c r="F15" s="1" t="s">
        <v>915</v>
      </c>
      <c r="G15" s="1" t="s">
        <v>898</v>
      </c>
      <c r="H15" s="1" t="s">
        <v>899</v>
      </c>
      <c r="I15" s="1" t="s">
        <v>997</v>
      </c>
      <c r="J15" s="1" t="s">
        <v>30</v>
      </c>
      <c r="K15" s="1" t="s">
        <v>998</v>
      </c>
      <c r="L15" s="1" t="s">
        <v>998</v>
      </c>
      <c r="M15" s="1" t="s">
        <v>902</v>
      </c>
      <c r="N15" s="1" t="s">
        <v>902</v>
      </c>
      <c r="O15" s="1" t="s">
        <v>903</v>
      </c>
      <c r="P15" s="1" t="s">
        <v>904</v>
      </c>
      <c r="Q15" s="1" t="s">
        <v>905</v>
      </c>
      <c r="R15" s="1" t="s">
        <v>999</v>
      </c>
      <c r="S15" s="1" t="s">
        <v>907</v>
      </c>
      <c r="T15" s="1" t="s">
        <v>908</v>
      </c>
      <c r="U15" s="1" t="s">
        <v>909</v>
      </c>
      <c r="V15" s="1" t="s">
        <v>969</v>
      </c>
    </row>
    <row r="16" s="1" customFormat="1" spans="1:22">
      <c r="A16" s="3">
        <v>21699380320</v>
      </c>
      <c r="B16" s="1" t="s">
        <v>935</v>
      </c>
      <c r="C16" s="1" t="s">
        <v>1000</v>
      </c>
      <c r="D16" s="1" t="s">
        <v>1001</v>
      </c>
      <c r="E16" s="1" t="s">
        <v>1002</v>
      </c>
      <c r="F16" s="1" t="s">
        <v>915</v>
      </c>
      <c r="G16" s="1" t="s">
        <v>898</v>
      </c>
      <c r="H16" s="1" t="s">
        <v>899</v>
      </c>
      <c r="I16" s="1" t="s">
        <v>1003</v>
      </c>
      <c r="J16" s="1" t="s">
        <v>30</v>
      </c>
      <c r="K16" s="1" t="s">
        <v>1004</v>
      </c>
      <c r="L16" s="1" t="s">
        <v>1004</v>
      </c>
      <c r="M16" s="1" t="s">
        <v>902</v>
      </c>
      <c r="N16" s="1" t="s">
        <v>902</v>
      </c>
      <c r="O16" s="1" t="s">
        <v>903</v>
      </c>
      <c r="P16" s="1" t="s">
        <v>904</v>
      </c>
      <c r="Q16" s="1" t="s">
        <v>905</v>
      </c>
      <c r="R16" s="1" t="s">
        <v>1005</v>
      </c>
      <c r="S16" s="1" t="s">
        <v>907</v>
      </c>
      <c r="T16" s="1" t="s">
        <v>908</v>
      </c>
      <c r="U16" s="1" t="s">
        <v>909</v>
      </c>
      <c r="V16" s="1" t="s">
        <v>1006</v>
      </c>
    </row>
    <row r="17" s="1" customFormat="1" spans="1:22">
      <c r="A17" s="3">
        <v>21687231687</v>
      </c>
      <c r="B17" s="1" t="s">
        <v>1007</v>
      </c>
      <c r="C17" s="1" t="s">
        <v>1008</v>
      </c>
      <c r="D17" s="1" t="s">
        <v>1009</v>
      </c>
      <c r="E17" s="1" t="s">
        <v>1010</v>
      </c>
      <c r="F17" s="1" t="s">
        <v>894</v>
      </c>
      <c r="G17" s="1" t="s">
        <v>898</v>
      </c>
      <c r="H17" s="1" t="s">
        <v>899</v>
      </c>
      <c r="I17" s="1" t="s">
        <v>1011</v>
      </c>
      <c r="J17" s="1" t="s">
        <v>30</v>
      </c>
      <c r="K17" s="1" t="s">
        <v>1012</v>
      </c>
      <c r="L17" s="1" t="s">
        <v>1012</v>
      </c>
      <c r="M17" s="1" t="s">
        <v>902</v>
      </c>
      <c r="N17" s="1" t="s">
        <v>902</v>
      </c>
      <c r="O17" s="1" t="s">
        <v>903</v>
      </c>
      <c r="P17" s="1" t="s">
        <v>904</v>
      </c>
      <c r="Q17" s="1" t="s">
        <v>905</v>
      </c>
      <c r="R17" s="1" t="s">
        <v>1013</v>
      </c>
      <c r="S17" s="1" t="s">
        <v>907</v>
      </c>
      <c r="T17" s="1" t="s">
        <v>908</v>
      </c>
      <c r="U17" s="1" t="s">
        <v>909</v>
      </c>
      <c r="V17" s="1" t="s">
        <v>920</v>
      </c>
    </row>
    <row r="18" s="1" customFormat="1" spans="1:22">
      <c r="A18" s="3">
        <v>21701536159</v>
      </c>
      <c r="B18" s="1" t="s">
        <v>935</v>
      </c>
      <c r="C18" s="1" t="s">
        <v>1014</v>
      </c>
      <c r="D18" s="1" t="s">
        <v>1015</v>
      </c>
      <c r="E18" s="1" t="s">
        <v>1016</v>
      </c>
      <c r="F18" s="1" t="s">
        <v>894</v>
      </c>
      <c r="G18" s="1" t="s">
        <v>898</v>
      </c>
      <c r="H18" s="1" t="s">
        <v>899</v>
      </c>
      <c r="I18" s="1" t="s">
        <v>1017</v>
      </c>
      <c r="J18" s="1" t="s">
        <v>30</v>
      </c>
      <c r="K18" s="1" t="s">
        <v>1018</v>
      </c>
      <c r="L18" s="1" t="s">
        <v>1018</v>
      </c>
      <c r="M18" s="1" t="s">
        <v>902</v>
      </c>
      <c r="N18" s="1" t="s">
        <v>902</v>
      </c>
      <c r="O18" s="1" t="s">
        <v>903</v>
      </c>
      <c r="P18" s="1" t="s">
        <v>904</v>
      </c>
      <c r="Q18" s="1" t="s">
        <v>905</v>
      </c>
      <c r="R18" s="1" t="s">
        <v>1019</v>
      </c>
      <c r="S18" s="1" t="s">
        <v>907</v>
      </c>
      <c r="T18" s="1" t="s">
        <v>908</v>
      </c>
      <c r="U18" s="1" t="s">
        <v>909</v>
      </c>
      <c r="V18" s="1" t="s">
        <v>920</v>
      </c>
    </row>
    <row r="19" s="1" customFormat="1" spans="1:22">
      <c r="A19" s="3">
        <v>21687373684</v>
      </c>
      <c r="B19" s="1" t="s">
        <v>1007</v>
      </c>
      <c r="C19" s="1" t="s">
        <v>1020</v>
      </c>
      <c r="D19" s="1" t="s">
        <v>1021</v>
      </c>
      <c r="E19" s="1" t="s">
        <v>1022</v>
      </c>
      <c r="F19" s="1" t="s">
        <v>935</v>
      </c>
      <c r="G19" s="1" t="s">
        <v>898</v>
      </c>
      <c r="H19" s="1" t="s">
        <v>899</v>
      </c>
      <c r="I19" s="1" t="s">
        <v>1023</v>
      </c>
      <c r="J19" s="1" t="s">
        <v>30</v>
      </c>
      <c r="K19" s="1" t="s">
        <v>1024</v>
      </c>
      <c r="L19" s="1" t="s">
        <v>1024</v>
      </c>
      <c r="M19" s="1" t="s">
        <v>902</v>
      </c>
      <c r="N19" s="1" t="s">
        <v>902</v>
      </c>
      <c r="O19" s="1" t="s">
        <v>903</v>
      </c>
      <c r="P19" s="1" t="s">
        <v>904</v>
      </c>
      <c r="Q19" s="1" t="s">
        <v>905</v>
      </c>
      <c r="R19" s="1" t="s">
        <v>1025</v>
      </c>
      <c r="S19" s="1" t="s">
        <v>907</v>
      </c>
      <c r="T19" s="1" t="s">
        <v>908</v>
      </c>
      <c r="U19" s="1" t="s">
        <v>909</v>
      </c>
      <c r="V19" s="1" t="s">
        <v>934</v>
      </c>
    </row>
    <row r="20" s="1" customFormat="1" spans="1:22">
      <c r="A20" s="3">
        <v>21700127280</v>
      </c>
      <c r="B20" s="1" t="s">
        <v>935</v>
      </c>
      <c r="C20" s="1" t="s">
        <v>1026</v>
      </c>
      <c r="D20" s="1" t="s">
        <v>995</v>
      </c>
      <c r="E20" s="1" t="s">
        <v>1027</v>
      </c>
      <c r="F20" s="1" t="s">
        <v>894</v>
      </c>
      <c r="G20" s="1" t="s">
        <v>898</v>
      </c>
      <c r="H20" s="1" t="s">
        <v>899</v>
      </c>
      <c r="I20" s="1" t="s">
        <v>1028</v>
      </c>
      <c r="J20" s="1" t="s">
        <v>30</v>
      </c>
      <c r="K20" s="1" t="s">
        <v>1029</v>
      </c>
      <c r="L20" s="1" t="s">
        <v>1029</v>
      </c>
      <c r="M20" s="1" t="s">
        <v>902</v>
      </c>
      <c r="N20" s="1" t="s">
        <v>902</v>
      </c>
      <c r="O20" s="1" t="s">
        <v>903</v>
      </c>
      <c r="P20" s="1" t="s">
        <v>904</v>
      </c>
      <c r="Q20" s="1" t="s">
        <v>905</v>
      </c>
      <c r="R20" s="1" t="s">
        <v>1030</v>
      </c>
      <c r="S20" s="1" t="s">
        <v>907</v>
      </c>
      <c r="T20" s="1" t="s">
        <v>908</v>
      </c>
      <c r="U20" s="1" t="s">
        <v>909</v>
      </c>
      <c r="V20" s="1" t="s">
        <v>969</v>
      </c>
    </row>
    <row r="21" s="1" customFormat="1" spans="1:22">
      <c r="A21" s="3">
        <v>21590864030</v>
      </c>
      <c r="B21" s="1" t="s">
        <v>1031</v>
      </c>
      <c r="C21" s="1" t="s">
        <v>1032</v>
      </c>
      <c r="D21" s="1" t="s">
        <v>1033</v>
      </c>
      <c r="E21" s="1" t="s">
        <v>1034</v>
      </c>
      <c r="F21" s="1" t="s">
        <v>894</v>
      </c>
      <c r="G21" s="1" t="s">
        <v>898</v>
      </c>
      <c r="H21" s="1" t="s">
        <v>899</v>
      </c>
      <c r="I21" s="1" t="s">
        <v>1035</v>
      </c>
      <c r="J21" s="1" t="s">
        <v>30</v>
      </c>
      <c r="K21" s="1" t="s">
        <v>981</v>
      </c>
      <c r="L21" s="1" t="s">
        <v>981</v>
      </c>
      <c r="M21" s="1" t="s">
        <v>902</v>
      </c>
      <c r="N21" s="1" t="s">
        <v>902</v>
      </c>
      <c r="O21" s="1" t="s">
        <v>903</v>
      </c>
      <c r="P21" s="1" t="s">
        <v>904</v>
      </c>
      <c r="Q21" s="1" t="s">
        <v>905</v>
      </c>
      <c r="R21" s="1" t="s">
        <v>1036</v>
      </c>
      <c r="S21" s="1" t="s">
        <v>907</v>
      </c>
      <c r="T21" s="1" t="s">
        <v>908</v>
      </c>
      <c r="U21" s="1" t="s">
        <v>909</v>
      </c>
      <c r="V21" s="1" t="s">
        <v>942</v>
      </c>
    </row>
    <row r="22" s="1" customFormat="1" spans="1:22">
      <c r="A22" s="3">
        <v>21715873912</v>
      </c>
      <c r="B22" s="1" t="s">
        <v>894</v>
      </c>
      <c r="C22" s="1" t="s">
        <v>1037</v>
      </c>
      <c r="D22" s="1" t="s">
        <v>1038</v>
      </c>
      <c r="E22" s="1" t="s">
        <v>1039</v>
      </c>
      <c r="F22" s="1" t="s">
        <v>894</v>
      </c>
      <c r="G22" s="1" t="s">
        <v>898</v>
      </c>
      <c r="H22" s="1" t="s">
        <v>899</v>
      </c>
      <c r="I22" s="1" t="s">
        <v>1040</v>
      </c>
      <c r="J22" s="1" t="s">
        <v>30</v>
      </c>
      <c r="K22" s="1" t="s">
        <v>1041</v>
      </c>
      <c r="L22" s="1" t="s">
        <v>1041</v>
      </c>
      <c r="M22" s="1" t="s">
        <v>902</v>
      </c>
      <c r="N22" s="1" t="s">
        <v>902</v>
      </c>
      <c r="O22" s="1" t="s">
        <v>903</v>
      </c>
      <c r="P22" s="1" t="s">
        <v>904</v>
      </c>
      <c r="Q22" s="1" t="s">
        <v>905</v>
      </c>
      <c r="R22" s="1" t="s">
        <v>1042</v>
      </c>
      <c r="S22" s="1" t="s">
        <v>907</v>
      </c>
      <c r="T22" s="1" t="s">
        <v>908</v>
      </c>
      <c r="U22" s="1" t="s">
        <v>909</v>
      </c>
      <c r="V22" s="1" t="s">
        <v>1043</v>
      </c>
    </row>
    <row r="23" s="1" customFormat="1" spans="1:22">
      <c r="A23" s="3">
        <v>21716233954</v>
      </c>
      <c r="B23" s="1" t="s">
        <v>894</v>
      </c>
      <c r="C23" s="1" t="s">
        <v>1044</v>
      </c>
      <c r="D23" s="1" t="s">
        <v>1045</v>
      </c>
      <c r="E23" s="1" t="s">
        <v>1046</v>
      </c>
      <c r="F23" s="1" t="s">
        <v>894</v>
      </c>
      <c r="G23" s="1" t="s">
        <v>898</v>
      </c>
      <c r="H23" s="1" t="s">
        <v>899</v>
      </c>
      <c r="I23" s="1" t="s">
        <v>1047</v>
      </c>
      <c r="J23" s="1" t="s">
        <v>30</v>
      </c>
      <c r="K23" s="1" t="s">
        <v>1048</v>
      </c>
      <c r="L23" s="1" t="s">
        <v>1048</v>
      </c>
      <c r="M23" s="1" t="s">
        <v>902</v>
      </c>
      <c r="N23" s="1" t="s">
        <v>902</v>
      </c>
      <c r="O23" s="1" t="s">
        <v>903</v>
      </c>
      <c r="P23" s="1" t="s">
        <v>904</v>
      </c>
      <c r="Q23" s="1" t="s">
        <v>905</v>
      </c>
      <c r="R23" s="1" t="s">
        <v>1049</v>
      </c>
      <c r="S23" s="1" t="s">
        <v>907</v>
      </c>
      <c r="T23" s="1" t="s">
        <v>908</v>
      </c>
      <c r="U23" s="1" t="s">
        <v>909</v>
      </c>
      <c r="V23" s="1" t="s">
        <v>1050</v>
      </c>
    </row>
    <row r="24" s="1" customFormat="1" spans="1:22">
      <c r="A24" s="3">
        <v>21715458042</v>
      </c>
      <c r="B24" s="1" t="s">
        <v>894</v>
      </c>
      <c r="C24" s="1" t="s">
        <v>1051</v>
      </c>
      <c r="D24" s="1" t="s">
        <v>1052</v>
      </c>
      <c r="E24" s="1" t="s">
        <v>1053</v>
      </c>
      <c r="F24" s="1" t="s">
        <v>894</v>
      </c>
      <c r="G24" s="1" t="s">
        <v>898</v>
      </c>
      <c r="H24" s="1" t="s">
        <v>899</v>
      </c>
      <c r="I24" s="1" t="s">
        <v>1054</v>
      </c>
      <c r="J24" s="1" t="s">
        <v>30</v>
      </c>
      <c r="K24" s="1" t="s">
        <v>1055</v>
      </c>
      <c r="L24" s="1" t="s">
        <v>1055</v>
      </c>
      <c r="M24" s="1" t="s">
        <v>902</v>
      </c>
      <c r="N24" s="1" t="s">
        <v>902</v>
      </c>
      <c r="O24" s="1" t="s">
        <v>903</v>
      </c>
      <c r="P24" s="1" t="s">
        <v>904</v>
      </c>
      <c r="Q24" s="1" t="s">
        <v>905</v>
      </c>
      <c r="R24" s="1" t="s">
        <v>1056</v>
      </c>
      <c r="S24" s="1" t="s">
        <v>907</v>
      </c>
      <c r="T24" s="1" t="s">
        <v>908</v>
      </c>
      <c r="U24" s="1" t="s">
        <v>909</v>
      </c>
      <c r="V24" s="1" t="s">
        <v>1057</v>
      </c>
    </row>
    <row r="25" s="1" customFormat="1" spans="1:22">
      <c r="A25" s="3">
        <v>21716713968</v>
      </c>
      <c r="B25" s="1" t="s">
        <v>894</v>
      </c>
      <c r="C25" s="1" t="s">
        <v>1058</v>
      </c>
      <c r="D25" s="1" t="s">
        <v>1059</v>
      </c>
      <c r="E25" s="1" t="s">
        <v>1060</v>
      </c>
      <c r="F25" s="1" t="s">
        <v>894</v>
      </c>
      <c r="G25" s="1" t="s">
        <v>898</v>
      </c>
      <c r="H25" s="1" t="s">
        <v>899</v>
      </c>
      <c r="I25" s="1" t="s">
        <v>1061</v>
      </c>
      <c r="J25" s="1" t="s">
        <v>30</v>
      </c>
      <c r="K25" s="1" t="s">
        <v>1062</v>
      </c>
      <c r="L25" s="1" t="s">
        <v>1062</v>
      </c>
      <c r="M25" s="1" t="s">
        <v>902</v>
      </c>
      <c r="N25" s="1" t="s">
        <v>902</v>
      </c>
      <c r="O25" s="1" t="s">
        <v>903</v>
      </c>
      <c r="P25" s="1" t="s">
        <v>904</v>
      </c>
      <c r="Q25" s="1" t="s">
        <v>905</v>
      </c>
      <c r="R25" s="1" t="s">
        <v>1063</v>
      </c>
      <c r="S25" s="1" t="s">
        <v>907</v>
      </c>
      <c r="T25" s="1" t="s">
        <v>908</v>
      </c>
      <c r="U25" s="1" t="s">
        <v>909</v>
      </c>
      <c r="V25" s="1" t="s">
        <v>927</v>
      </c>
    </row>
    <row r="26" s="1" customFormat="1" spans="1:22">
      <c r="A26" s="3">
        <v>21716826646</v>
      </c>
      <c r="B26" s="1" t="s">
        <v>894</v>
      </c>
      <c r="C26" s="1" t="s">
        <v>1064</v>
      </c>
      <c r="D26" s="1" t="s">
        <v>1065</v>
      </c>
      <c r="E26" s="1" t="s">
        <v>1066</v>
      </c>
      <c r="F26" s="1" t="s">
        <v>894</v>
      </c>
      <c r="G26" s="1" t="s">
        <v>898</v>
      </c>
      <c r="H26" s="1" t="s">
        <v>899</v>
      </c>
      <c r="I26" s="1" t="s">
        <v>1067</v>
      </c>
      <c r="J26" s="1" t="s">
        <v>30</v>
      </c>
      <c r="K26" s="1" t="s">
        <v>1068</v>
      </c>
      <c r="L26" s="1" t="s">
        <v>1068</v>
      </c>
      <c r="M26" s="1" t="s">
        <v>902</v>
      </c>
      <c r="N26" s="1" t="s">
        <v>902</v>
      </c>
      <c r="O26" s="1" t="s">
        <v>903</v>
      </c>
      <c r="P26" s="1" t="s">
        <v>904</v>
      </c>
      <c r="Q26" s="1" t="s">
        <v>905</v>
      </c>
      <c r="R26" s="1" t="s">
        <v>1069</v>
      </c>
      <c r="S26" s="1" t="s">
        <v>907</v>
      </c>
      <c r="T26" s="1" t="s">
        <v>908</v>
      </c>
      <c r="U26" s="1" t="s">
        <v>909</v>
      </c>
      <c r="V26" s="1" t="s">
        <v>1070</v>
      </c>
    </row>
    <row r="27" s="1" customFormat="1" spans="1:22">
      <c r="A27" s="3">
        <v>21687095231</v>
      </c>
      <c r="B27" s="1" t="s">
        <v>911</v>
      </c>
      <c r="C27" s="1" t="s">
        <v>1071</v>
      </c>
      <c r="D27" s="1" t="s">
        <v>1072</v>
      </c>
      <c r="E27" s="1" t="s">
        <v>1073</v>
      </c>
      <c r="F27" s="1" t="s">
        <v>894</v>
      </c>
      <c r="G27" s="1" t="s">
        <v>898</v>
      </c>
      <c r="H27" s="1" t="s">
        <v>899</v>
      </c>
      <c r="I27" s="1" t="s">
        <v>1074</v>
      </c>
      <c r="J27" s="1" t="s">
        <v>30</v>
      </c>
      <c r="K27" s="1" t="s">
        <v>1075</v>
      </c>
      <c r="L27" s="1" t="s">
        <v>1075</v>
      </c>
      <c r="M27" s="1" t="s">
        <v>902</v>
      </c>
      <c r="N27" s="1" t="s">
        <v>902</v>
      </c>
      <c r="O27" s="1" t="s">
        <v>903</v>
      </c>
      <c r="P27" s="1" t="s">
        <v>904</v>
      </c>
      <c r="Q27" s="1" t="s">
        <v>905</v>
      </c>
      <c r="R27" s="1" t="s">
        <v>1076</v>
      </c>
      <c r="S27" s="1" t="s">
        <v>907</v>
      </c>
      <c r="T27" s="1" t="s">
        <v>908</v>
      </c>
      <c r="U27" s="1" t="s">
        <v>909</v>
      </c>
      <c r="V27" s="1" t="s">
        <v>1077</v>
      </c>
    </row>
    <row r="28" s="1" customFormat="1" spans="1:22">
      <c r="A28" s="3">
        <v>21512775156</v>
      </c>
      <c r="B28" s="1" t="s">
        <v>1078</v>
      </c>
      <c r="C28" s="1" t="s">
        <v>1079</v>
      </c>
      <c r="D28" s="1" t="s">
        <v>1080</v>
      </c>
      <c r="E28" s="1" t="s">
        <v>1081</v>
      </c>
      <c r="F28" s="1" t="s">
        <v>915</v>
      </c>
      <c r="G28" s="1" t="s">
        <v>898</v>
      </c>
      <c r="H28" s="1" t="s">
        <v>899</v>
      </c>
      <c r="I28" s="1" t="s">
        <v>1082</v>
      </c>
      <c r="J28" s="1" t="s">
        <v>30</v>
      </c>
      <c r="K28" s="1" t="s">
        <v>1083</v>
      </c>
      <c r="L28" s="1" t="s">
        <v>1083</v>
      </c>
      <c r="M28" s="1" t="s">
        <v>902</v>
      </c>
      <c r="N28" s="1" t="s">
        <v>902</v>
      </c>
      <c r="O28" s="1" t="s">
        <v>903</v>
      </c>
      <c r="P28" s="1" t="s">
        <v>904</v>
      </c>
      <c r="Q28" s="1" t="s">
        <v>905</v>
      </c>
      <c r="R28" s="1" t="s">
        <v>1084</v>
      </c>
      <c r="S28" s="1" t="s">
        <v>907</v>
      </c>
      <c r="T28" s="1" t="s">
        <v>908</v>
      </c>
      <c r="U28" s="1" t="s">
        <v>909</v>
      </c>
      <c r="V28" s="1" t="s">
        <v>927</v>
      </c>
    </row>
    <row r="29" s="1" customFormat="1" spans="1:22">
      <c r="A29" s="3">
        <v>21693745202</v>
      </c>
      <c r="B29" s="1" t="s">
        <v>1007</v>
      </c>
      <c r="C29" s="1" t="s">
        <v>1085</v>
      </c>
      <c r="D29" s="1" t="s">
        <v>944</v>
      </c>
      <c r="E29" s="1" t="s">
        <v>1086</v>
      </c>
      <c r="F29" s="1" t="s">
        <v>894</v>
      </c>
      <c r="G29" s="1" t="s">
        <v>898</v>
      </c>
      <c r="H29" s="1" t="s">
        <v>899</v>
      </c>
      <c r="I29" s="1" t="s">
        <v>1087</v>
      </c>
      <c r="J29" s="1" t="s">
        <v>30</v>
      </c>
      <c r="K29" s="1" t="s">
        <v>1088</v>
      </c>
      <c r="L29" s="1" t="s">
        <v>1088</v>
      </c>
      <c r="M29" s="1" t="s">
        <v>902</v>
      </c>
      <c r="N29" s="1" t="s">
        <v>902</v>
      </c>
      <c r="O29" s="1" t="s">
        <v>903</v>
      </c>
      <c r="P29" s="1" t="s">
        <v>904</v>
      </c>
      <c r="Q29" s="1" t="s">
        <v>905</v>
      </c>
      <c r="R29" s="1" t="s">
        <v>1089</v>
      </c>
      <c r="S29" s="1" t="s">
        <v>907</v>
      </c>
      <c r="T29" s="1" t="s">
        <v>908</v>
      </c>
      <c r="U29" s="1" t="s">
        <v>909</v>
      </c>
      <c r="V29" s="1" t="s">
        <v>927</v>
      </c>
    </row>
    <row r="30" s="1" customFormat="1" spans="1:22">
      <c r="A30" s="3">
        <v>21694092096</v>
      </c>
      <c r="B30" s="1" t="s">
        <v>1007</v>
      </c>
      <c r="C30" s="1" t="s">
        <v>1090</v>
      </c>
      <c r="D30" s="1" t="s">
        <v>1091</v>
      </c>
      <c r="E30" s="1" t="s">
        <v>1092</v>
      </c>
      <c r="F30" s="1" t="s">
        <v>915</v>
      </c>
      <c r="G30" s="1" t="s">
        <v>898</v>
      </c>
      <c r="H30" s="1" t="s">
        <v>899</v>
      </c>
      <c r="I30" s="1" t="s">
        <v>1093</v>
      </c>
      <c r="J30" s="1" t="s">
        <v>30</v>
      </c>
      <c r="K30" s="1" t="s">
        <v>1094</v>
      </c>
      <c r="L30" s="1" t="s">
        <v>1094</v>
      </c>
      <c r="M30" s="1" t="s">
        <v>902</v>
      </c>
      <c r="N30" s="1" t="s">
        <v>902</v>
      </c>
      <c r="O30" s="1" t="s">
        <v>903</v>
      </c>
      <c r="P30" s="1" t="s">
        <v>904</v>
      </c>
      <c r="Q30" s="1" t="s">
        <v>905</v>
      </c>
      <c r="R30" s="1" t="s">
        <v>1095</v>
      </c>
      <c r="S30" s="1" t="s">
        <v>907</v>
      </c>
      <c r="T30" s="1" t="s">
        <v>908</v>
      </c>
      <c r="U30" s="1" t="s">
        <v>909</v>
      </c>
      <c r="V30" s="1" t="s">
        <v>927</v>
      </c>
    </row>
    <row r="31" s="1" customFormat="1" spans="1:22">
      <c r="A31" s="3">
        <v>21687340084</v>
      </c>
      <c r="B31" s="1" t="s">
        <v>1007</v>
      </c>
      <c r="C31" s="1" t="s">
        <v>1096</v>
      </c>
      <c r="D31" s="1" t="s">
        <v>1097</v>
      </c>
      <c r="E31" s="1" t="s">
        <v>1098</v>
      </c>
      <c r="F31" s="1" t="s">
        <v>894</v>
      </c>
      <c r="G31" s="1" t="s">
        <v>898</v>
      </c>
      <c r="H31" s="1" t="s">
        <v>899</v>
      </c>
      <c r="I31" s="1" t="s">
        <v>1099</v>
      </c>
      <c r="J31" s="1" t="s">
        <v>30</v>
      </c>
      <c r="K31" s="1" t="s">
        <v>1100</v>
      </c>
      <c r="L31" s="1" t="s">
        <v>1100</v>
      </c>
      <c r="M31" s="1" t="s">
        <v>902</v>
      </c>
      <c r="N31" s="1" t="s">
        <v>902</v>
      </c>
      <c r="O31" s="1" t="s">
        <v>903</v>
      </c>
      <c r="P31" s="1" t="s">
        <v>904</v>
      </c>
      <c r="Q31" s="1" t="s">
        <v>905</v>
      </c>
      <c r="R31" s="1" t="s">
        <v>1101</v>
      </c>
      <c r="S31" s="1" t="s">
        <v>907</v>
      </c>
      <c r="T31" s="1" t="s">
        <v>908</v>
      </c>
      <c r="U31" s="1" t="s">
        <v>909</v>
      </c>
      <c r="V31" s="1" t="s">
        <v>927</v>
      </c>
    </row>
    <row r="32" s="1" customFormat="1" spans="1:22">
      <c r="A32" s="3">
        <v>21557871212</v>
      </c>
      <c r="B32" s="1" t="s">
        <v>1102</v>
      </c>
      <c r="C32" s="1" t="s">
        <v>1103</v>
      </c>
      <c r="D32" s="1" t="s">
        <v>1104</v>
      </c>
      <c r="E32" s="1" t="s">
        <v>1105</v>
      </c>
      <c r="F32" s="1" t="s">
        <v>915</v>
      </c>
      <c r="G32" s="1" t="s">
        <v>898</v>
      </c>
      <c r="H32" s="1" t="s">
        <v>899</v>
      </c>
      <c r="I32" s="1" t="s">
        <v>1106</v>
      </c>
      <c r="J32" s="1" t="s">
        <v>30</v>
      </c>
      <c r="K32" s="1" t="s">
        <v>1107</v>
      </c>
      <c r="L32" s="1" t="s">
        <v>1107</v>
      </c>
      <c r="M32" s="1" t="s">
        <v>902</v>
      </c>
      <c r="N32" s="1" t="s">
        <v>902</v>
      </c>
      <c r="O32" s="1" t="s">
        <v>903</v>
      </c>
      <c r="P32" s="1" t="s">
        <v>904</v>
      </c>
      <c r="Q32" s="1" t="s">
        <v>905</v>
      </c>
      <c r="R32" s="1" t="s">
        <v>1108</v>
      </c>
      <c r="S32" s="1" t="s">
        <v>907</v>
      </c>
      <c r="T32" s="1" t="s">
        <v>908</v>
      </c>
      <c r="U32" s="1" t="s">
        <v>909</v>
      </c>
      <c r="V32" s="1" t="s">
        <v>969</v>
      </c>
    </row>
    <row r="33" s="1" customFormat="1" spans="1:22">
      <c r="A33" s="3">
        <v>21501553824</v>
      </c>
      <c r="B33" s="1" t="s">
        <v>1109</v>
      </c>
      <c r="C33" s="1" t="s">
        <v>1110</v>
      </c>
      <c r="D33" s="1" t="s">
        <v>1111</v>
      </c>
      <c r="E33" s="1" t="s">
        <v>1112</v>
      </c>
      <c r="F33" s="1" t="s">
        <v>894</v>
      </c>
      <c r="G33" s="1" t="s">
        <v>898</v>
      </c>
      <c r="H33" s="1" t="s">
        <v>899</v>
      </c>
      <c r="I33" s="1" t="s">
        <v>1113</v>
      </c>
      <c r="J33" s="1" t="s">
        <v>30</v>
      </c>
      <c r="K33" s="1" t="s">
        <v>1114</v>
      </c>
      <c r="L33" s="1" t="s">
        <v>1114</v>
      </c>
      <c r="M33" s="1" t="s">
        <v>902</v>
      </c>
      <c r="N33" s="1" t="s">
        <v>902</v>
      </c>
      <c r="O33" s="1" t="s">
        <v>903</v>
      </c>
      <c r="P33" s="1" t="s">
        <v>904</v>
      </c>
      <c r="Q33" s="1" t="s">
        <v>905</v>
      </c>
      <c r="R33" s="1" t="s">
        <v>1115</v>
      </c>
      <c r="S33" s="1" t="s">
        <v>907</v>
      </c>
      <c r="T33" s="1" t="s">
        <v>908</v>
      </c>
      <c r="U33" s="1" t="s">
        <v>909</v>
      </c>
      <c r="V33" s="1" t="s">
        <v>942</v>
      </c>
    </row>
    <row r="34" s="1" customFormat="1" spans="1:22">
      <c r="A34" s="3">
        <v>21561924774</v>
      </c>
      <c r="B34" s="1" t="s">
        <v>1116</v>
      </c>
      <c r="C34" s="1" t="s">
        <v>1117</v>
      </c>
      <c r="D34" s="1" t="s">
        <v>1118</v>
      </c>
      <c r="E34" s="1" t="s">
        <v>1119</v>
      </c>
      <c r="F34" s="1" t="s">
        <v>894</v>
      </c>
      <c r="G34" s="1" t="s">
        <v>898</v>
      </c>
      <c r="H34" s="1" t="s">
        <v>899</v>
      </c>
      <c r="I34" s="1" t="s">
        <v>1120</v>
      </c>
      <c r="J34" s="1" t="s">
        <v>30</v>
      </c>
      <c r="K34" s="1" t="s">
        <v>1121</v>
      </c>
      <c r="L34" s="1" t="s">
        <v>1121</v>
      </c>
      <c r="M34" s="1" t="s">
        <v>902</v>
      </c>
      <c r="N34" s="1" t="s">
        <v>902</v>
      </c>
      <c r="O34" s="1" t="s">
        <v>903</v>
      </c>
      <c r="P34" s="1" t="s">
        <v>904</v>
      </c>
      <c r="Q34" s="1" t="s">
        <v>905</v>
      </c>
      <c r="R34" s="1" t="s">
        <v>1122</v>
      </c>
      <c r="S34" s="1" t="s">
        <v>907</v>
      </c>
      <c r="T34" s="1" t="s">
        <v>908</v>
      </c>
      <c r="U34" s="1" t="s">
        <v>909</v>
      </c>
      <c r="V34" s="1" t="s">
        <v>1077</v>
      </c>
    </row>
    <row r="35" s="1" customFormat="1" spans="1:22">
      <c r="A35" s="3">
        <v>21617626509</v>
      </c>
      <c r="B35" s="1" t="s">
        <v>1123</v>
      </c>
      <c r="C35" s="1" t="s">
        <v>1124</v>
      </c>
      <c r="D35" s="1" t="s">
        <v>1125</v>
      </c>
      <c r="E35" s="1" t="s">
        <v>1126</v>
      </c>
      <c r="F35" s="1" t="s">
        <v>894</v>
      </c>
      <c r="G35" s="1" t="s">
        <v>898</v>
      </c>
      <c r="H35" s="1" t="s">
        <v>899</v>
      </c>
      <c r="I35" s="1" t="s">
        <v>1127</v>
      </c>
      <c r="J35" s="1" t="s">
        <v>30</v>
      </c>
      <c r="K35" s="1" t="s">
        <v>1128</v>
      </c>
      <c r="L35" s="1" t="s">
        <v>1128</v>
      </c>
      <c r="M35" s="1" t="s">
        <v>902</v>
      </c>
      <c r="N35" s="1" t="s">
        <v>902</v>
      </c>
      <c r="O35" s="1" t="s">
        <v>903</v>
      </c>
      <c r="P35" s="1" t="s">
        <v>904</v>
      </c>
      <c r="Q35" s="1" t="s">
        <v>905</v>
      </c>
      <c r="R35" s="1" t="s">
        <v>1129</v>
      </c>
      <c r="S35" s="1" t="s">
        <v>907</v>
      </c>
      <c r="T35" s="1" t="s">
        <v>908</v>
      </c>
      <c r="U35" s="1" t="s">
        <v>909</v>
      </c>
      <c r="V35" s="1" t="s">
        <v>927</v>
      </c>
    </row>
    <row r="36" s="1" customFormat="1" spans="1:22">
      <c r="A36" s="3">
        <v>21715904980</v>
      </c>
      <c r="B36" s="1" t="s">
        <v>894</v>
      </c>
      <c r="C36" s="1" t="s">
        <v>1130</v>
      </c>
      <c r="D36" s="1" t="s">
        <v>1131</v>
      </c>
      <c r="E36" s="1" t="s">
        <v>1132</v>
      </c>
      <c r="F36" s="1" t="s">
        <v>894</v>
      </c>
      <c r="G36" s="1" t="s">
        <v>898</v>
      </c>
      <c r="H36" s="1" t="s">
        <v>899</v>
      </c>
      <c r="I36" s="1" t="s">
        <v>1133</v>
      </c>
      <c r="J36" s="1" t="s">
        <v>30</v>
      </c>
      <c r="K36" s="1" t="s">
        <v>1134</v>
      </c>
      <c r="L36" s="1" t="s">
        <v>1134</v>
      </c>
      <c r="M36" s="1" t="s">
        <v>902</v>
      </c>
      <c r="N36" s="1" t="s">
        <v>902</v>
      </c>
      <c r="O36" s="1" t="s">
        <v>903</v>
      </c>
      <c r="P36" s="1" t="s">
        <v>904</v>
      </c>
      <c r="Q36" s="1" t="s">
        <v>905</v>
      </c>
      <c r="R36" s="1" t="s">
        <v>1135</v>
      </c>
      <c r="S36" s="1" t="s">
        <v>907</v>
      </c>
      <c r="T36" s="1" t="s">
        <v>908</v>
      </c>
      <c r="U36" s="1" t="s">
        <v>909</v>
      </c>
      <c r="V36" s="1" t="s">
        <v>1136</v>
      </c>
    </row>
    <row r="37" s="1" customFormat="1" spans="1:22">
      <c r="A37" s="3">
        <v>21717375394</v>
      </c>
      <c r="B37" s="1" t="s">
        <v>894</v>
      </c>
      <c r="C37" s="1" t="s">
        <v>1137</v>
      </c>
      <c r="D37" s="1" t="s">
        <v>1138</v>
      </c>
      <c r="E37" s="1" t="s">
        <v>1139</v>
      </c>
      <c r="F37" s="1" t="s">
        <v>894</v>
      </c>
      <c r="G37" s="1" t="s">
        <v>898</v>
      </c>
      <c r="H37" s="1" t="s">
        <v>899</v>
      </c>
      <c r="I37" s="1" t="s">
        <v>1140</v>
      </c>
      <c r="J37" s="1" t="s">
        <v>30</v>
      </c>
      <c r="K37" s="1" t="s">
        <v>1141</v>
      </c>
      <c r="L37" s="1" t="s">
        <v>1141</v>
      </c>
      <c r="M37" s="1" t="s">
        <v>902</v>
      </c>
      <c r="N37" s="1" t="s">
        <v>902</v>
      </c>
      <c r="O37" s="1" t="s">
        <v>903</v>
      </c>
      <c r="P37" s="1" t="s">
        <v>904</v>
      </c>
      <c r="Q37" s="1" t="s">
        <v>905</v>
      </c>
      <c r="R37" s="1" t="s">
        <v>1142</v>
      </c>
      <c r="S37" s="1" t="s">
        <v>907</v>
      </c>
      <c r="T37" s="1" t="s">
        <v>908</v>
      </c>
      <c r="U37" s="1" t="s">
        <v>909</v>
      </c>
      <c r="V37" s="1" t="s">
        <v>962</v>
      </c>
    </row>
    <row r="38" s="1" customFormat="1" spans="1:22">
      <c r="A38" s="3">
        <v>21719098590</v>
      </c>
      <c r="B38" s="1" t="s">
        <v>894</v>
      </c>
      <c r="C38" s="1" t="s">
        <v>1143</v>
      </c>
      <c r="D38" s="1" t="s">
        <v>1144</v>
      </c>
      <c r="E38" s="1" t="s">
        <v>1145</v>
      </c>
      <c r="F38" s="1" t="s">
        <v>894</v>
      </c>
      <c r="G38" s="1" t="s">
        <v>898</v>
      </c>
      <c r="H38" s="1" t="s">
        <v>899</v>
      </c>
      <c r="I38" s="1" t="s">
        <v>1146</v>
      </c>
      <c r="J38" s="1" t="s">
        <v>30</v>
      </c>
      <c r="K38" s="1" t="s">
        <v>1147</v>
      </c>
      <c r="L38" s="1" t="s">
        <v>1147</v>
      </c>
      <c r="M38" s="1" t="s">
        <v>902</v>
      </c>
      <c r="N38" s="1" t="s">
        <v>902</v>
      </c>
      <c r="O38" s="1" t="s">
        <v>903</v>
      </c>
      <c r="P38" s="1" t="s">
        <v>904</v>
      </c>
      <c r="Q38" s="1" t="s">
        <v>905</v>
      </c>
      <c r="R38" s="1" t="s">
        <v>1148</v>
      </c>
      <c r="S38" s="1" t="s">
        <v>907</v>
      </c>
      <c r="T38" s="1" t="s">
        <v>908</v>
      </c>
      <c r="U38" s="1" t="s">
        <v>909</v>
      </c>
      <c r="V38" s="1" t="s">
        <v>927</v>
      </c>
    </row>
    <row r="39" s="1" customFormat="1" spans="1:22">
      <c r="A39" s="3">
        <v>21718807645</v>
      </c>
      <c r="B39" s="1" t="s">
        <v>894</v>
      </c>
      <c r="C39" s="1" t="s">
        <v>1149</v>
      </c>
      <c r="D39" s="1" t="s">
        <v>1150</v>
      </c>
      <c r="E39" s="1" t="s">
        <v>1151</v>
      </c>
      <c r="F39" s="1" t="s">
        <v>894</v>
      </c>
      <c r="G39" s="1" t="s">
        <v>898</v>
      </c>
      <c r="H39" s="1" t="s">
        <v>899</v>
      </c>
      <c r="I39" s="1" t="s">
        <v>1152</v>
      </c>
      <c r="J39" s="1" t="s">
        <v>30</v>
      </c>
      <c r="K39" s="1" t="s">
        <v>1153</v>
      </c>
      <c r="L39" s="1" t="s">
        <v>1153</v>
      </c>
      <c r="M39" s="1" t="s">
        <v>902</v>
      </c>
      <c r="N39" s="1" t="s">
        <v>902</v>
      </c>
      <c r="O39" s="1" t="s">
        <v>903</v>
      </c>
      <c r="P39" s="1" t="s">
        <v>904</v>
      </c>
      <c r="Q39" s="1" t="s">
        <v>905</v>
      </c>
      <c r="R39" s="1" t="s">
        <v>1154</v>
      </c>
      <c r="S39" s="1" t="s">
        <v>907</v>
      </c>
      <c r="T39" s="1" t="s">
        <v>908</v>
      </c>
      <c r="U39" s="1" t="s">
        <v>909</v>
      </c>
      <c r="V39" s="1" t="s">
        <v>920</v>
      </c>
    </row>
    <row r="40" s="1" customFormat="1" spans="1:22">
      <c r="A40" s="3">
        <v>21448389257</v>
      </c>
      <c r="B40" s="1" t="s">
        <v>1155</v>
      </c>
      <c r="C40" s="1" t="s">
        <v>1156</v>
      </c>
      <c r="D40" s="1" t="s">
        <v>1157</v>
      </c>
      <c r="E40" s="1" t="s">
        <v>1158</v>
      </c>
      <c r="F40" s="1" t="s">
        <v>894</v>
      </c>
      <c r="G40" s="1" t="s">
        <v>898</v>
      </c>
      <c r="H40" s="1" t="s">
        <v>899</v>
      </c>
      <c r="I40" s="1" t="s">
        <v>1159</v>
      </c>
      <c r="J40" s="1" t="s">
        <v>30</v>
      </c>
      <c r="K40" s="1" t="s">
        <v>1160</v>
      </c>
      <c r="L40" s="1" t="s">
        <v>1160</v>
      </c>
      <c r="M40" s="1" t="s">
        <v>902</v>
      </c>
      <c r="N40" s="1" t="s">
        <v>902</v>
      </c>
      <c r="O40" s="1" t="s">
        <v>903</v>
      </c>
      <c r="P40" s="1" t="s">
        <v>904</v>
      </c>
      <c r="Q40" s="1" t="s">
        <v>905</v>
      </c>
      <c r="R40" s="1" t="s">
        <v>1161</v>
      </c>
      <c r="S40" s="1" t="s">
        <v>907</v>
      </c>
      <c r="T40" s="1" t="s">
        <v>908</v>
      </c>
      <c r="U40" s="1" t="s">
        <v>909</v>
      </c>
      <c r="V40" s="1" t="s">
        <v>1006</v>
      </c>
    </row>
    <row r="41" s="1" customFormat="1" spans="1:22">
      <c r="A41" s="3">
        <v>21717846936</v>
      </c>
      <c r="B41" s="1" t="s">
        <v>894</v>
      </c>
      <c r="C41" s="1" t="s">
        <v>1162</v>
      </c>
      <c r="D41" s="1" t="s">
        <v>1163</v>
      </c>
      <c r="E41" s="1" t="s">
        <v>1164</v>
      </c>
      <c r="F41" s="1" t="s">
        <v>894</v>
      </c>
      <c r="G41" s="1" t="s">
        <v>898</v>
      </c>
      <c r="H41" s="1" t="s">
        <v>899</v>
      </c>
      <c r="I41" s="1" t="s">
        <v>1165</v>
      </c>
      <c r="J41" s="1" t="s">
        <v>30</v>
      </c>
      <c r="K41" s="1" t="s">
        <v>1166</v>
      </c>
      <c r="L41" s="1" t="s">
        <v>1166</v>
      </c>
      <c r="M41" s="1" t="s">
        <v>902</v>
      </c>
      <c r="N41" s="1" t="s">
        <v>902</v>
      </c>
      <c r="O41" s="1" t="s">
        <v>903</v>
      </c>
      <c r="P41" s="1" t="s">
        <v>904</v>
      </c>
      <c r="Q41" s="1" t="s">
        <v>905</v>
      </c>
      <c r="R41" s="1" t="s">
        <v>1167</v>
      </c>
      <c r="S41" s="1" t="s">
        <v>907</v>
      </c>
      <c r="T41" s="1" t="s">
        <v>908</v>
      </c>
      <c r="U41" s="1" t="s">
        <v>909</v>
      </c>
      <c r="V41" s="1" t="s">
        <v>1050</v>
      </c>
    </row>
    <row r="42" s="1" customFormat="1" spans="1:22">
      <c r="A42" s="3">
        <v>21718031824</v>
      </c>
      <c r="B42" s="1" t="s">
        <v>894</v>
      </c>
      <c r="C42" s="1" t="s">
        <v>1168</v>
      </c>
      <c r="D42" s="1" t="s">
        <v>1169</v>
      </c>
      <c r="E42" s="1" t="s">
        <v>1170</v>
      </c>
      <c r="F42" s="1" t="s">
        <v>894</v>
      </c>
      <c r="G42" s="1" t="s">
        <v>898</v>
      </c>
      <c r="H42" s="1" t="s">
        <v>899</v>
      </c>
      <c r="I42" s="1" t="s">
        <v>1171</v>
      </c>
      <c r="J42" s="1" t="s">
        <v>30</v>
      </c>
      <c r="K42" s="1" t="s">
        <v>1172</v>
      </c>
      <c r="L42" s="1" t="s">
        <v>1172</v>
      </c>
      <c r="M42" s="1" t="s">
        <v>902</v>
      </c>
      <c r="N42" s="1" t="s">
        <v>902</v>
      </c>
      <c r="O42" s="1" t="s">
        <v>903</v>
      </c>
      <c r="P42" s="1" t="s">
        <v>904</v>
      </c>
      <c r="Q42" s="1" t="s">
        <v>905</v>
      </c>
      <c r="R42" s="1" t="s">
        <v>1173</v>
      </c>
      <c r="S42" s="1" t="s">
        <v>907</v>
      </c>
      <c r="T42" s="1" t="s">
        <v>908</v>
      </c>
      <c r="U42" s="1" t="s">
        <v>909</v>
      </c>
      <c r="V42" s="1" t="s">
        <v>969</v>
      </c>
    </row>
    <row r="43" s="1" customFormat="1" spans="1:22">
      <c r="A43" s="3">
        <v>21342076183</v>
      </c>
      <c r="B43" s="1" t="s">
        <v>1174</v>
      </c>
      <c r="C43" s="1" t="s">
        <v>1175</v>
      </c>
      <c r="D43" s="1" t="s">
        <v>1176</v>
      </c>
      <c r="E43" s="1" t="s">
        <v>1177</v>
      </c>
      <c r="F43" s="1" t="s">
        <v>1178</v>
      </c>
      <c r="G43" s="1" t="s">
        <v>898</v>
      </c>
      <c r="H43" s="1" t="s">
        <v>899</v>
      </c>
      <c r="I43" s="1" t="s">
        <v>1179</v>
      </c>
      <c r="J43" s="1" t="s">
        <v>30</v>
      </c>
      <c r="K43" s="1" t="s">
        <v>1180</v>
      </c>
      <c r="L43" s="1" t="s">
        <v>1180</v>
      </c>
      <c r="M43" s="1" t="s">
        <v>902</v>
      </c>
      <c r="N43" s="1" t="s">
        <v>902</v>
      </c>
      <c r="O43" s="1" t="s">
        <v>903</v>
      </c>
      <c r="P43" s="1" t="s">
        <v>904</v>
      </c>
      <c r="Q43" s="1" t="s">
        <v>905</v>
      </c>
      <c r="R43" s="1" t="s">
        <v>1181</v>
      </c>
      <c r="S43" s="1" t="s">
        <v>907</v>
      </c>
      <c r="T43" s="1" t="s">
        <v>908</v>
      </c>
      <c r="U43" s="1" t="s">
        <v>909</v>
      </c>
      <c r="V43" s="1" t="s">
        <v>927</v>
      </c>
    </row>
    <row r="44" s="1" customFormat="1" spans="1:22">
      <c r="A44" s="3">
        <v>21718448139</v>
      </c>
      <c r="B44" s="1" t="s">
        <v>894</v>
      </c>
      <c r="C44" s="1" t="s">
        <v>1182</v>
      </c>
      <c r="D44" s="1" t="s">
        <v>1183</v>
      </c>
      <c r="E44" s="1" t="s">
        <v>1184</v>
      </c>
      <c r="F44" s="1" t="s">
        <v>894</v>
      </c>
      <c r="G44" s="1" t="s">
        <v>898</v>
      </c>
      <c r="H44" s="1" t="s">
        <v>899</v>
      </c>
      <c r="I44" s="1" t="s">
        <v>1185</v>
      </c>
      <c r="J44" s="1" t="s">
        <v>30</v>
      </c>
      <c r="K44" s="1" t="s">
        <v>1186</v>
      </c>
      <c r="L44" s="1" t="s">
        <v>1186</v>
      </c>
      <c r="M44" s="1" t="s">
        <v>902</v>
      </c>
      <c r="N44" s="1" t="s">
        <v>902</v>
      </c>
      <c r="O44" s="1" t="s">
        <v>903</v>
      </c>
      <c r="P44" s="1" t="s">
        <v>904</v>
      </c>
      <c r="Q44" s="1" t="s">
        <v>905</v>
      </c>
      <c r="R44" s="1" t="s">
        <v>1187</v>
      </c>
      <c r="S44" s="1" t="s">
        <v>907</v>
      </c>
      <c r="T44" s="1" t="s">
        <v>908</v>
      </c>
      <c r="U44" s="1" t="s">
        <v>909</v>
      </c>
      <c r="V44" s="1" t="s">
        <v>927</v>
      </c>
    </row>
    <row r="45" s="1" customFormat="1" spans="1:22">
      <c r="A45" s="3">
        <v>21718552348</v>
      </c>
      <c r="B45" s="1" t="s">
        <v>894</v>
      </c>
      <c r="C45" s="1" t="s">
        <v>1188</v>
      </c>
      <c r="D45" s="1" t="s">
        <v>1189</v>
      </c>
      <c r="E45" s="1" t="s">
        <v>1190</v>
      </c>
      <c r="F45" s="1" t="s">
        <v>894</v>
      </c>
      <c r="G45" s="1" t="s">
        <v>898</v>
      </c>
      <c r="H45" s="1" t="s">
        <v>899</v>
      </c>
      <c r="I45" s="1" t="s">
        <v>1191</v>
      </c>
      <c r="J45" s="1" t="s">
        <v>30</v>
      </c>
      <c r="K45" s="1" t="s">
        <v>1192</v>
      </c>
      <c r="L45" s="1" t="s">
        <v>1192</v>
      </c>
      <c r="M45" s="1" t="s">
        <v>902</v>
      </c>
      <c r="N45" s="1" t="s">
        <v>902</v>
      </c>
      <c r="O45" s="1" t="s">
        <v>903</v>
      </c>
      <c r="P45" s="1" t="s">
        <v>904</v>
      </c>
      <c r="Q45" s="1" t="s">
        <v>905</v>
      </c>
      <c r="R45" s="1" t="s">
        <v>1193</v>
      </c>
      <c r="S45" s="1" t="s">
        <v>907</v>
      </c>
      <c r="T45" s="1" t="s">
        <v>908</v>
      </c>
      <c r="U45" s="1" t="s">
        <v>909</v>
      </c>
      <c r="V45" s="1" t="s">
        <v>927</v>
      </c>
    </row>
    <row r="46" s="1" customFormat="1" spans="1:22">
      <c r="A46" s="3">
        <v>21718674797</v>
      </c>
      <c r="B46" s="1" t="s">
        <v>894</v>
      </c>
      <c r="C46" s="1" t="s">
        <v>1194</v>
      </c>
      <c r="D46" s="1" t="s">
        <v>1195</v>
      </c>
      <c r="E46" s="1" t="s">
        <v>1196</v>
      </c>
      <c r="F46" s="1" t="s">
        <v>894</v>
      </c>
      <c r="G46" s="1" t="s">
        <v>898</v>
      </c>
      <c r="H46" s="1" t="s">
        <v>899</v>
      </c>
      <c r="I46" s="1" t="s">
        <v>1197</v>
      </c>
      <c r="J46" s="1" t="s">
        <v>30</v>
      </c>
      <c r="K46" s="1" t="s">
        <v>1198</v>
      </c>
      <c r="L46" s="1" t="s">
        <v>1198</v>
      </c>
      <c r="M46" s="1" t="s">
        <v>902</v>
      </c>
      <c r="N46" s="1" t="s">
        <v>902</v>
      </c>
      <c r="O46" s="1" t="s">
        <v>903</v>
      </c>
      <c r="P46" s="1" t="s">
        <v>904</v>
      </c>
      <c r="Q46" s="1" t="s">
        <v>905</v>
      </c>
      <c r="R46" s="1" t="s">
        <v>1199</v>
      </c>
      <c r="S46" s="1" t="s">
        <v>907</v>
      </c>
      <c r="T46" s="1" t="s">
        <v>908</v>
      </c>
      <c r="U46" s="1" t="s">
        <v>909</v>
      </c>
      <c r="V46" s="1" t="s">
        <v>1200</v>
      </c>
    </row>
    <row r="47" s="1" customFormat="1" spans="1:22">
      <c r="A47" s="3">
        <v>21718801954</v>
      </c>
      <c r="B47" s="1" t="s">
        <v>894</v>
      </c>
      <c r="C47" s="1" t="s">
        <v>1201</v>
      </c>
      <c r="D47" s="1" t="s">
        <v>1202</v>
      </c>
      <c r="E47" s="1" t="s">
        <v>1203</v>
      </c>
      <c r="F47" s="1" t="s">
        <v>894</v>
      </c>
      <c r="G47" s="1" t="s">
        <v>898</v>
      </c>
      <c r="H47" s="1" t="s">
        <v>899</v>
      </c>
      <c r="I47" s="1" t="s">
        <v>1204</v>
      </c>
      <c r="J47" s="1" t="s">
        <v>30</v>
      </c>
      <c r="K47" s="1" t="s">
        <v>1205</v>
      </c>
      <c r="L47" s="1" t="s">
        <v>1205</v>
      </c>
      <c r="M47" s="1" t="s">
        <v>902</v>
      </c>
      <c r="N47" s="1" t="s">
        <v>902</v>
      </c>
      <c r="O47" s="1" t="s">
        <v>903</v>
      </c>
      <c r="P47" s="1" t="s">
        <v>904</v>
      </c>
      <c r="Q47" s="1" t="s">
        <v>905</v>
      </c>
      <c r="R47" s="1" t="s">
        <v>1206</v>
      </c>
      <c r="S47" s="1" t="s">
        <v>907</v>
      </c>
      <c r="T47" s="1" t="s">
        <v>908</v>
      </c>
      <c r="U47" s="1" t="s">
        <v>909</v>
      </c>
      <c r="V47" s="1" t="s">
        <v>1207</v>
      </c>
    </row>
    <row r="48" s="1" customFormat="1" spans="1:22">
      <c r="A48" s="3">
        <v>21559151922</v>
      </c>
      <c r="B48" s="1" t="s">
        <v>1102</v>
      </c>
      <c r="C48" s="1" t="s">
        <v>1208</v>
      </c>
      <c r="D48" s="1" t="s">
        <v>1209</v>
      </c>
      <c r="E48" s="1" t="s">
        <v>1210</v>
      </c>
      <c r="F48" s="1" t="s">
        <v>894</v>
      </c>
      <c r="G48" s="1" t="s">
        <v>898</v>
      </c>
      <c r="H48" s="1" t="s">
        <v>899</v>
      </c>
      <c r="I48" s="1" t="s">
        <v>1211</v>
      </c>
      <c r="J48" s="1" t="s">
        <v>30</v>
      </c>
      <c r="K48" s="1" t="s">
        <v>1212</v>
      </c>
      <c r="L48" s="1" t="s">
        <v>1212</v>
      </c>
      <c r="M48" s="1" t="s">
        <v>902</v>
      </c>
      <c r="N48" s="1" t="s">
        <v>902</v>
      </c>
      <c r="O48" s="1" t="s">
        <v>903</v>
      </c>
      <c r="P48" s="1" t="s">
        <v>904</v>
      </c>
      <c r="Q48" s="1" t="s">
        <v>905</v>
      </c>
      <c r="R48" s="1" t="s">
        <v>1213</v>
      </c>
      <c r="S48" s="1" t="s">
        <v>907</v>
      </c>
      <c r="T48" s="1" t="s">
        <v>908</v>
      </c>
      <c r="U48" s="1" t="s">
        <v>909</v>
      </c>
      <c r="V48" s="1" t="s">
        <v>1207</v>
      </c>
    </row>
    <row r="49" s="1" customFormat="1" spans="1:22">
      <c r="A49" s="3">
        <v>21698575151</v>
      </c>
      <c r="B49" s="1" t="s">
        <v>935</v>
      </c>
      <c r="C49" s="1" t="s">
        <v>1214</v>
      </c>
      <c r="D49" s="1" t="s">
        <v>1215</v>
      </c>
      <c r="E49" s="1" t="s">
        <v>1216</v>
      </c>
      <c r="F49" s="1" t="s">
        <v>894</v>
      </c>
      <c r="G49" s="1" t="s">
        <v>898</v>
      </c>
      <c r="H49" s="1" t="s">
        <v>899</v>
      </c>
      <c r="I49" s="1" t="s">
        <v>1217</v>
      </c>
      <c r="J49" s="1" t="s">
        <v>30</v>
      </c>
      <c r="K49" s="1" t="s">
        <v>1218</v>
      </c>
      <c r="L49" s="1" t="s">
        <v>1218</v>
      </c>
      <c r="M49" s="1" t="s">
        <v>902</v>
      </c>
      <c r="N49" s="1" t="s">
        <v>902</v>
      </c>
      <c r="O49" s="1" t="s">
        <v>903</v>
      </c>
      <c r="P49" s="1" t="s">
        <v>904</v>
      </c>
      <c r="Q49" s="1" t="s">
        <v>905</v>
      </c>
      <c r="R49" s="1" t="s">
        <v>1219</v>
      </c>
      <c r="S49" s="1" t="s">
        <v>907</v>
      </c>
      <c r="T49" s="1" t="s">
        <v>908</v>
      </c>
      <c r="U49" s="1" t="s">
        <v>909</v>
      </c>
      <c r="V49" s="1" t="s">
        <v>927</v>
      </c>
    </row>
    <row r="50" s="1" customFormat="1" spans="1:22">
      <c r="A50" s="3">
        <v>21712780203</v>
      </c>
      <c r="B50" s="1" t="s">
        <v>915</v>
      </c>
      <c r="C50" s="1" t="s">
        <v>1220</v>
      </c>
      <c r="D50" s="1" t="s">
        <v>1221</v>
      </c>
      <c r="E50" s="1" t="s">
        <v>1222</v>
      </c>
      <c r="F50" s="1" t="s">
        <v>894</v>
      </c>
      <c r="G50" s="1" t="s">
        <v>898</v>
      </c>
      <c r="H50" s="1" t="s">
        <v>899</v>
      </c>
      <c r="I50" s="1" t="s">
        <v>1223</v>
      </c>
      <c r="J50" s="1" t="s">
        <v>30</v>
      </c>
      <c r="K50" s="1" t="s">
        <v>1224</v>
      </c>
      <c r="L50" s="1" t="s">
        <v>1224</v>
      </c>
      <c r="M50" s="1" t="s">
        <v>902</v>
      </c>
      <c r="N50" s="1" t="s">
        <v>902</v>
      </c>
      <c r="O50" s="1" t="s">
        <v>903</v>
      </c>
      <c r="P50" s="1" t="s">
        <v>904</v>
      </c>
      <c r="Q50" s="1" t="s">
        <v>905</v>
      </c>
      <c r="R50" s="1" t="s">
        <v>1225</v>
      </c>
      <c r="S50" s="1" t="s">
        <v>907</v>
      </c>
      <c r="T50" s="1" t="s">
        <v>908</v>
      </c>
      <c r="U50" s="1" t="s">
        <v>909</v>
      </c>
      <c r="V50" s="1" t="s">
        <v>969</v>
      </c>
    </row>
    <row r="51" s="1" customFormat="1" spans="1:22">
      <c r="A51" s="3">
        <v>21705450882</v>
      </c>
      <c r="B51" s="1" t="s">
        <v>935</v>
      </c>
      <c r="C51" s="1" t="s">
        <v>1226</v>
      </c>
      <c r="D51" s="1" t="s">
        <v>950</v>
      </c>
      <c r="E51" s="1" t="s">
        <v>1227</v>
      </c>
      <c r="F51" s="1" t="s">
        <v>915</v>
      </c>
      <c r="G51" s="1" t="s">
        <v>898</v>
      </c>
      <c r="H51" s="1" t="s">
        <v>899</v>
      </c>
      <c r="I51" s="1" t="s">
        <v>1228</v>
      </c>
      <c r="J51" s="1" t="s">
        <v>30</v>
      </c>
      <c r="K51" s="1" t="s">
        <v>1229</v>
      </c>
      <c r="L51" s="1" t="s">
        <v>1229</v>
      </c>
      <c r="M51" s="1" t="s">
        <v>902</v>
      </c>
      <c r="N51" s="1" t="s">
        <v>902</v>
      </c>
      <c r="O51" s="1" t="s">
        <v>903</v>
      </c>
      <c r="P51" s="1" t="s">
        <v>904</v>
      </c>
      <c r="Q51" s="1" t="s">
        <v>905</v>
      </c>
      <c r="R51" s="1" t="s">
        <v>1230</v>
      </c>
      <c r="S51" s="1" t="s">
        <v>907</v>
      </c>
      <c r="T51" s="1" t="s">
        <v>908</v>
      </c>
      <c r="U51" s="1" t="s">
        <v>909</v>
      </c>
      <c r="V51" s="1" t="s">
        <v>955</v>
      </c>
    </row>
    <row r="52" s="1" customFormat="1" spans="1:22">
      <c r="A52" s="3">
        <v>21722172327</v>
      </c>
      <c r="B52" s="1" t="s">
        <v>894</v>
      </c>
      <c r="C52" s="1" t="s">
        <v>1231</v>
      </c>
      <c r="D52" s="1" t="s">
        <v>1232</v>
      </c>
      <c r="E52" s="1" t="s">
        <v>1233</v>
      </c>
      <c r="F52" s="1" t="s">
        <v>894</v>
      </c>
      <c r="G52" s="1" t="s">
        <v>898</v>
      </c>
      <c r="H52" s="1" t="s">
        <v>899</v>
      </c>
      <c r="I52" s="1" t="s">
        <v>1234</v>
      </c>
      <c r="J52" s="1" t="s">
        <v>30</v>
      </c>
      <c r="K52" s="1" t="s">
        <v>1235</v>
      </c>
      <c r="L52" s="1" t="s">
        <v>1235</v>
      </c>
      <c r="M52" s="1" t="s">
        <v>902</v>
      </c>
      <c r="N52" s="1" t="s">
        <v>902</v>
      </c>
      <c r="O52" s="1" t="s">
        <v>903</v>
      </c>
      <c r="P52" s="1" t="s">
        <v>904</v>
      </c>
      <c r="Q52" s="1" t="s">
        <v>905</v>
      </c>
      <c r="R52" s="1" t="s">
        <v>1236</v>
      </c>
      <c r="S52" s="1" t="s">
        <v>907</v>
      </c>
      <c r="T52" s="1" t="s">
        <v>908</v>
      </c>
      <c r="U52" s="1" t="s">
        <v>909</v>
      </c>
      <c r="V52" s="1" t="s">
        <v>927</v>
      </c>
    </row>
    <row r="53" s="1" customFormat="1" spans="1:22">
      <c r="A53" s="3">
        <v>21721832670</v>
      </c>
      <c r="B53" s="1" t="s">
        <v>894</v>
      </c>
      <c r="C53" s="1" t="s">
        <v>1237</v>
      </c>
      <c r="D53" s="1" t="s">
        <v>1238</v>
      </c>
      <c r="E53" s="1" t="s">
        <v>1239</v>
      </c>
      <c r="F53" s="1" t="s">
        <v>894</v>
      </c>
      <c r="G53" s="1" t="s">
        <v>898</v>
      </c>
      <c r="H53" s="1" t="s">
        <v>899</v>
      </c>
      <c r="I53" s="1" t="s">
        <v>1240</v>
      </c>
      <c r="J53" s="1" t="s">
        <v>30</v>
      </c>
      <c r="K53" s="1" t="s">
        <v>1241</v>
      </c>
      <c r="L53" s="1" t="s">
        <v>1241</v>
      </c>
      <c r="M53" s="1" t="s">
        <v>902</v>
      </c>
      <c r="N53" s="1" t="s">
        <v>902</v>
      </c>
      <c r="O53" s="1" t="s">
        <v>903</v>
      </c>
      <c r="P53" s="1" t="s">
        <v>904</v>
      </c>
      <c r="Q53" s="1" t="s">
        <v>905</v>
      </c>
      <c r="R53" s="1" t="s">
        <v>1242</v>
      </c>
      <c r="S53" s="1" t="s">
        <v>907</v>
      </c>
      <c r="T53" s="1" t="s">
        <v>908</v>
      </c>
      <c r="U53" s="1" t="s">
        <v>909</v>
      </c>
      <c r="V53" s="1" t="s">
        <v>955</v>
      </c>
    </row>
    <row r="54" s="1" customFormat="1" spans="1:22">
      <c r="A54" s="3">
        <v>21722363599</v>
      </c>
      <c r="B54" s="1" t="s">
        <v>894</v>
      </c>
      <c r="C54" s="1" t="s">
        <v>1243</v>
      </c>
      <c r="D54" s="1" t="s">
        <v>1144</v>
      </c>
      <c r="E54" s="1" t="s">
        <v>1244</v>
      </c>
      <c r="F54" s="1" t="s">
        <v>894</v>
      </c>
      <c r="G54" s="1" t="s">
        <v>898</v>
      </c>
      <c r="H54" s="1" t="s">
        <v>899</v>
      </c>
      <c r="I54" s="1" t="s">
        <v>1146</v>
      </c>
      <c r="J54" s="1" t="s">
        <v>30</v>
      </c>
      <c r="K54" s="1" t="s">
        <v>1147</v>
      </c>
      <c r="L54" s="1" t="s">
        <v>1147</v>
      </c>
      <c r="M54" s="1" t="s">
        <v>902</v>
      </c>
      <c r="N54" s="1" t="s">
        <v>902</v>
      </c>
      <c r="O54" s="1" t="s">
        <v>903</v>
      </c>
      <c r="P54" s="1" t="s">
        <v>904</v>
      </c>
      <c r="Q54" s="1" t="s">
        <v>905</v>
      </c>
      <c r="R54" s="1" t="s">
        <v>1245</v>
      </c>
      <c r="S54" s="1" t="s">
        <v>907</v>
      </c>
      <c r="T54" s="1" t="s">
        <v>908</v>
      </c>
      <c r="U54" s="1" t="s">
        <v>909</v>
      </c>
      <c r="V54" s="1" t="s">
        <v>927</v>
      </c>
    </row>
    <row r="55" s="1" customFormat="1" spans="1:22">
      <c r="A55" s="3">
        <v>21722463337</v>
      </c>
      <c r="B55" s="1" t="s">
        <v>894</v>
      </c>
      <c r="C55" s="1" t="s">
        <v>1246</v>
      </c>
      <c r="D55" s="1" t="s">
        <v>1247</v>
      </c>
      <c r="E55" s="1" t="s">
        <v>1248</v>
      </c>
      <c r="F55" s="1" t="s">
        <v>894</v>
      </c>
      <c r="G55" s="1" t="s">
        <v>898</v>
      </c>
      <c r="H55" s="1" t="s">
        <v>899</v>
      </c>
      <c r="I55" s="1" t="s">
        <v>1234</v>
      </c>
      <c r="J55" s="1" t="s">
        <v>30</v>
      </c>
      <c r="K55" s="1" t="s">
        <v>1235</v>
      </c>
      <c r="L55" s="1" t="s">
        <v>1235</v>
      </c>
      <c r="M55" s="1" t="s">
        <v>902</v>
      </c>
      <c r="N55" s="1" t="s">
        <v>902</v>
      </c>
      <c r="O55" s="1" t="s">
        <v>903</v>
      </c>
      <c r="P55" s="1" t="s">
        <v>904</v>
      </c>
      <c r="Q55" s="1" t="s">
        <v>905</v>
      </c>
      <c r="R55" s="1" t="s">
        <v>1249</v>
      </c>
      <c r="S55" s="1" t="s">
        <v>907</v>
      </c>
      <c r="T55" s="1" t="s">
        <v>908</v>
      </c>
      <c r="U55" s="1" t="s">
        <v>909</v>
      </c>
      <c r="V55" s="1" t="s">
        <v>969</v>
      </c>
    </row>
    <row r="56" s="1" customFormat="1" spans="1:22">
      <c r="A56" s="3">
        <v>21722443444</v>
      </c>
      <c r="B56" s="1" t="s">
        <v>894</v>
      </c>
      <c r="C56" s="1" t="s">
        <v>1250</v>
      </c>
      <c r="D56" s="1" t="s">
        <v>978</v>
      </c>
      <c r="E56" s="1" t="s">
        <v>1251</v>
      </c>
      <c r="F56" s="1" t="s">
        <v>894</v>
      </c>
      <c r="G56" s="1" t="s">
        <v>898</v>
      </c>
      <c r="H56" s="1" t="s">
        <v>899</v>
      </c>
      <c r="I56" s="1" t="s">
        <v>1252</v>
      </c>
      <c r="J56" s="1" t="s">
        <v>30</v>
      </c>
      <c r="K56" s="1" t="s">
        <v>1253</v>
      </c>
      <c r="L56" s="1" t="s">
        <v>1253</v>
      </c>
      <c r="M56" s="1" t="s">
        <v>902</v>
      </c>
      <c r="N56" s="1" t="s">
        <v>902</v>
      </c>
      <c r="O56" s="1" t="s">
        <v>903</v>
      </c>
      <c r="P56" s="1" t="s">
        <v>904</v>
      </c>
      <c r="Q56" s="1" t="s">
        <v>905</v>
      </c>
      <c r="R56" s="1" t="s">
        <v>1254</v>
      </c>
      <c r="S56" s="1" t="s">
        <v>907</v>
      </c>
      <c r="T56" s="1" t="s">
        <v>908</v>
      </c>
      <c r="U56" s="1" t="s">
        <v>909</v>
      </c>
      <c r="V56" s="1" t="s">
        <v>920</v>
      </c>
    </row>
    <row r="57" s="1" customFormat="1" spans="1:22">
      <c r="A57" s="3">
        <v>21706082962</v>
      </c>
      <c r="B57" s="1" t="s">
        <v>915</v>
      </c>
      <c r="C57" s="1" t="s">
        <v>1255</v>
      </c>
      <c r="D57" s="1" t="s">
        <v>1256</v>
      </c>
      <c r="E57" s="1" t="s">
        <v>1257</v>
      </c>
      <c r="F57" s="1" t="s">
        <v>894</v>
      </c>
      <c r="G57" s="1" t="s">
        <v>898</v>
      </c>
      <c r="H57" s="1" t="s">
        <v>899</v>
      </c>
      <c r="I57" s="1" t="s">
        <v>1258</v>
      </c>
      <c r="J57" s="1" t="s">
        <v>30</v>
      </c>
      <c r="K57" s="1" t="s">
        <v>1259</v>
      </c>
      <c r="L57" s="1" t="s">
        <v>1259</v>
      </c>
      <c r="M57" s="1" t="s">
        <v>902</v>
      </c>
      <c r="N57" s="1" t="s">
        <v>902</v>
      </c>
      <c r="O57" s="1" t="s">
        <v>903</v>
      </c>
      <c r="P57" s="1" t="s">
        <v>904</v>
      </c>
      <c r="Q57" s="1" t="s">
        <v>905</v>
      </c>
      <c r="R57" s="1" t="s">
        <v>1260</v>
      </c>
      <c r="S57" s="1" t="s">
        <v>907</v>
      </c>
      <c r="T57" s="1" t="s">
        <v>908</v>
      </c>
      <c r="U57" s="1" t="s">
        <v>909</v>
      </c>
      <c r="V57" s="1" t="s">
        <v>934</v>
      </c>
    </row>
    <row r="58" s="1" customFormat="1" spans="1:22">
      <c r="A58" s="3">
        <v>21706124340</v>
      </c>
      <c r="B58" s="1" t="s">
        <v>915</v>
      </c>
      <c r="C58" s="1" t="s">
        <v>1261</v>
      </c>
      <c r="D58" s="1" t="s">
        <v>1262</v>
      </c>
      <c r="E58" s="1" t="s">
        <v>1263</v>
      </c>
      <c r="F58" s="1" t="s">
        <v>894</v>
      </c>
      <c r="G58" s="1" t="s">
        <v>898</v>
      </c>
      <c r="H58" s="1" t="s">
        <v>899</v>
      </c>
      <c r="I58" s="1" t="s">
        <v>1264</v>
      </c>
      <c r="J58" s="1" t="s">
        <v>30</v>
      </c>
      <c r="K58" s="1" t="s">
        <v>1265</v>
      </c>
      <c r="L58" s="1" t="s">
        <v>1265</v>
      </c>
      <c r="M58" s="1" t="s">
        <v>902</v>
      </c>
      <c r="N58" s="1" t="s">
        <v>902</v>
      </c>
      <c r="O58" s="1" t="s">
        <v>903</v>
      </c>
      <c r="P58" s="1" t="s">
        <v>904</v>
      </c>
      <c r="Q58" s="1" t="s">
        <v>905</v>
      </c>
      <c r="R58" s="1" t="s">
        <v>1266</v>
      </c>
      <c r="S58" s="1" t="s">
        <v>907</v>
      </c>
      <c r="T58" s="1" t="s">
        <v>908</v>
      </c>
      <c r="U58" s="1" t="s">
        <v>909</v>
      </c>
      <c r="V58" s="1" t="s">
        <v>1267</v>
      </c>
    </row>
    <row r="59" s="1" customFormat="1" spans="1:22">
      <c r="A59" s="3">
        <v>21706213497</v>
      </c>
      <c r="B59" s="1" t="s">
        <v>915</v>
      </c>
      <c r="C59" s="1" t="s">
        <v>1268</v>
      </c>
      <c r="D59" s="1" t="s">
        <v>1269</v>
      </c>
      <c r="E59" s="1" t="s">
        <v>1270</v>
      </c>
      <c r="F59" s="1" t="s">
        <v>894</v>
      </c>
      <c r="G59" s="1" t="s">
        <v>898</v>
      </c>
      <c r="H59" s="1" t="s">
        <v>899</v>
      </c>
      <c r="I59" s="1" t="s">
        <v>1271</v>
      </c>
      <c r="J59" s="1" t="s">
        <v>30</v>
      </c>
      <c r="K59" s="1" t="s">
        <v>1272</v>
      </c>
      <c r="L59" s="1" t="s">
        <v>1272</v>
      </c>
      <c r="M59" s="1" t="s">
        <v>902</v>
      </c>
      <c r="N59" s="1" t="s">
        <v>902</v>
      </c>
      <c r="O59" s="1" t="s">
        <v>903</v>
      </c>
      <c r="P59" s="1" t="s">
        <v>904</v>
      </c>
      <c r="Q59" s="1" t="s">
        <v>905</v>
      </c>
      <c r="R59" s="1" t="s">
        <v>1273</v>
      </c>
      <c r="S59" s="1" t="s">
        <v>907</v>
      </c>
      <c r="T59" s="1" t="s">
        <v>908</v>
      </c>
      <c r="U59" s="1" t="s">
        <v>909</v>
      </c>
      <c r="V59" s="1" t="s">
        <v>1267</v>
      </c>
    </row>
    <row r="60" s="1" customFormat="1" spans="1:22">
      <c r="A60" s="3">
        <v>21706514264</v>
      </c>
      <c r="B60" s="1" t="s">
        <v>915</v>
      </c>
      <c r="C60" s="1" t="s">
        <v>1274</v>
      </c>
      <c r="D60" s="1" t="s">
        <v>1275</v>
      </c>
      <c r="E60" s="1" t="s">
        <v>1276</v>
      </c>
      <c r="F60" s="1" t="s">
        <v>915</v>
      </c>
      <c r="G60" s="1" t="s">
        <v>898</v>
      </c>
      <c r="H60" s="1" t="s">
        <v>899</v>
      </c>
      <c r="I60" s="1" t="s">
        <v>1277</v>
      </c>
      <c r="J60" s="1" t="s">
        <v>30</v>
      </c>
      <c r="K60" s="1" t="s">
        <v>1278</v>
      </c>
      <c r="L60" s="1" t="s">
        <v>1278</v>
      </c>
      <c r="M60" s="1" t="s">
        <v>902</v>
      </c>
      <c r="N60" s="1" t="s">
        <v>902</v>
      </c>
      <c r="O60" s="1" t="s">
        <v>903</v>
      </c>
      <c r="P60" s="1" t="s">
        <v>904</v>
      </c>
      <c r="Q60" s="1" t="s">
        <v>905</v>
      </c>
      <c r="R60" s="1" t="s">
        <v>1279</v>
      </c>
      <c r="S60" s="1" t="s">
        <v>907</v>
      </c>
      <c r="T60" s="1" t="s">
        <v>908</v>
      </c>
      <c r="U60" s="1" t="s">
        <v>909</v>
      </c>
      <c r="V60" s="1" t="s">
        <v>1207</v>
      </c>
    </row>
    <row r="61" s="1" customFormat="1" spans="1:22">
      <c r="A61" s="3">
        <v>21723602025</v>
      </c>
      <c r="B61" s="1" t="s">
        <v>894</v>
      </c>
      <c r="C61" s="1" t="s">
        <v>1280</v>
      </c>
      <c r="D61" s="1" t="s">
        <v>1281</v>
      </c>
      <c r="E61" s="1" t="s">
        <v>1282</v>
      </c>
      <c r="F61" s="1" t="s">
        <v>894</v>
      </c>
      <c r="G61" s="1" t="s">
        <v>898</v>
      </c>
      <c r="H61" s="1" t="s">
        <v>899</v>
      </c>
      <c r="I61" s="1" t="s">
        <v>1283</v>
      </c>
      <c r="J61" s="1" t="s">
        <v>30</v>
      </c>
      <c r="K61" s="1" t="s">
        <v>1284</v>
      </c>
      <c r="L61" s="1" t="s">
        <v>1284</v>
      </c>
      <c r="M61" s="1" t="s">
        <v>902</v>
      </c>
      <c r="N61" s="1" t="s">
        <v>902</v>
      </c>
      <c r="O61" s="1" t="s">
        <v>903</v>
      </c>
      <c r="P61" s="1" t="s">
        <v>904</v>
      </c>
      <c r="Q61" s="1" t="s">
        <v>905</v>
      </c>
      <c r="R61" s="1" t="s">
        <v>1285</v>
      </c>
      <c r="S61" s="1" t="s">
        <v>907</v>
      </c>
      <c r="T61" s="1" t="s">
        <v>908</v>
      </c>
      <c r="U61" s="1" t="s">
        <v>909</v>
      </c>
      <c r="V61" s="1" t="s">
        <v>1136</v>
      </c>
    </row>
    <row r="62" s="1" customFormat="1" spans="1:22">
      <c r="A62" s="3">
        <v>21723777583</v>
      </c>
      <c r="B62" s="1" t="s">
        <v>894</v>
      </c>
      <c r="C62" s="1" t="s">
        <v>1286</v>
      </c>
      <c r="D62" s="1" t="s">
        <v>1287</v>
      </c>
      <c r="E62" s="1" t="s">
        <v>1288</v>
      </c>
      <c r="F62" s="1" t="s">
        <v>894</v>
      </c>
      <c r="G62" s="1" t="s">
        <v>898</v>
      </c>
      <c r="H62" s="1" t="s">
        <v>899</v>
      </c>
      <c r="I62" s="1" t="s">
        <v>1289</v>
      </c>
      <c r="J62" s="1" t="s">
        <v>30</v>
      </c>
      <c r="K62" s="1" t="s">
        <v>1290</v>
      </c>
      <c r="L62" s="1" t="s">
        <v>1290</v>
      </c>
      <c r="M62" s="1" t="s">
        <v>902</v>
      </c>
      <c r="N62" s="1" t="s">
        <v>902</v>
      </c>
      <c r="O62" s="1" t="s">
        <v>903</v>
      </c>
      <c r="P62" s="1" t="s">
        <v>904</v>
      </c>
      <c r="Q62" s="1" t="s">
        <v>905</v>
      </c>
      <c r="R62" s="1" t="s">
        <v>1291</v>
      </c>
      <c r="S62" s="1" t="s">
        <v>907</v>
      </c>
      <c r="T62" s="1" t="s">
        <v>908</v>
      </c>
      <c r="U62" s="1" t="s">
        <v>909</v>
      </c>
      <c r="V62" s="1" t="s">
        <v>942</v>
      </c>
    </row>
    <row r="63" s="1" customFormat="1" spans="1:22">
      <c r="A63" s="3">
        <v>21723164037</v>
      </c>
      <c r="B63" s="1" t="s">
        <v>894</v>
      </c>
      <c r="C63" s="1" t="s">
        <v>1292</v>
      </c>
      <c r="D63" s="1" t="s">
        <v>1293</v>
      </c>
      <c r="E63" s="1" t="s">
        <v>1294</v>
      </c>
      <c r="F63" s="1" t="s">
        <v>894</v>
      </c>
      <c r="G63" s="1" t="s">
        <v>898</v>
      </c>
      <c r="H63" s="1" t="s">
        <v>899</v>
      </c>
      <c r="I63" s="1" t="s">
        <v>1295</v>
      </c>
      <c r="J63" s="1" t="s">
        <v>30</v>
      </c>
      <c r="K63" s="1" t="s">
        <v>1296</v>
      </c>
      <c r="L63" s="1" t="s">
        <v>1296</v>
      </c>
      <c r="M63" s="1" t="s">
        <v>902</v>
      </c>
      <c r="N63" s="1" t="s">
        <v>902</v>
      </c>
      <c r="O63" s="1" t="s">
        <v>903</v>
      </c>
      <c r="P63" s="1" t="s">
        <v>904</v>
      </c>
      <c r="Q63" s="1" t="s">
        <v>905</v>
      </c>
      <c r="R63" s="1" t="s">
        <v>1297</v>
      </c>
      <c r="S63" s="1" t="s">
        <v>907</v>
      </c>
      <c r="T63" s="1" t="s">
        <v>908</v>
      </c>
      <c r="U63" s="1" t="s">
        <v>909</v>
      </c>
      <c r="V63" s="1" t="s">
        <v>942</v>
      </c>
    </row>
    <row r="64" s="1" customFormat="1" spans="1:22">
      <c r="A64" s="3">
        <v>21706535291</v>
      </c>
      <c r="B64" s="1" t="s">
        <v>915</v>
      </c>
      <c r="C64" s="1" t="s">
        <v>1298</v>
      </c>
      <c r="D64" s="1" t="s">
        <v>1299</v>
      </c>
      <c r="E64" s="1" t="s">
        <v>1300</v>
      </c>
      <c r="F64" s="1" t="s">
        <v>894</v>
      </c>
      <c r="G64" s="1" t="s">
        <v>898</v>
      </c>
      <c r="H64" s="1" t="s">
        <v>899</v>
      </c>
      <c r="I64" s="1" t="s">
        <v>1301</v>
      </c>
      <c r="J64" s="1" t="s">
        <v>30</v>
      </c>
      <c r="K64" s="1" t="s">
        <v>1302</v>
      </c>
      <c r="L64" s="1" t="s">
        <v>1302</v>
      </c>
      <c r="M64" s="1" t="s">
        <v>902</v>
      </c>
      <c r="N64" s="1" t="s">
        <v>902</v>
      </c>
      <c r="O64" s="1" t="s">
        <v>903</v>
      </c>
      <c r="P64" s="1" t="s">
        <v>904</v>
      </c>
      <c r="Q64" s="1" t="s">
        <v>905</v>
      </c>
      <c r="R64" s="1" t="s">
        <v>1303</v>
      </c>
      <c r="S64" s="1" t="s">
        <v>907</v>
      </c>
      <c r="T64" s="1" t="s">
        <v>908</v>
      </c>
      <c r="U64" s="1" t="s">
        <v>909</v>
      </c>
      <c r="V64" s="1" t="s">
        <v>962</v>
      </c>
    </row>
    <row r="65" s="1" customFormat="1" spans="1:22">
      <c r="A65" s="3">
        <v>21707545848</v>
      </c>
      <c r="B65" s="1" t="s">
        <v>915</v>
      </c>
      <c r="C65" s="1" t="s">
        <v>1304</v>
      </c>
      <c r="D65" s="1" t="s">
        <v>1215</v>
      </c>
      <c r="E65" s="1" t="s">
        <v>1305</v>
      </c>
      <c r="F65" s="1" t="s">
        <v>894</v>
      </c>
      <c r="G65" s="1" t="s">
        <v>898</v>
      </c>
      <c r="H65" s="1" t="s">
        <v>899</v>
      </c>
      <c r="I65" s="1" t="s">
        <v>1306</v>
      </c>
      <c r="J65" s="1" t="s">
        <v>30</v>
      </c>
      <c r="K65" s="1" t="s">
        <v>1218</v>
      </c>
      <c r="L65" s="1" t="s">
        <v>1218</v>
      </c>
      <c r="M65" s="1" t="s">
        <v>902</v>
      </c>
      <c r="N65" s="1" t="s">
        <v>902</v>
      </c>
      <c r="O65" s="1" t="s">
        <v>903</v>
      </c>
      <c r="P65" s="1" t="s">
        <v>904</v>
      </c>
      <c r="Q65" s="1" t="s">
        <v>905</v>
      </c>
      <c r="R65" s="1" t="s">
        <v>1307</v>
      </c>
      <c r="S65" s="1" t="s">
        <v>907</v>
      </c>
      <c r="T65" s="1" t="s">
        <v>908</v>
      </c>
      <c r="U65" s="1" t="s">
        <v>909</v>
      </c>
      <c r="V65" s="1" t="s">
        <v>927</v>
      </c>
    </row>
    <row r="66" s="1" customFormat="1" spans="1:22">
      <c r="A66" s="3">
        <v>21590221701</v>
      </c>
      <c r="B66" s="1" t="s">
        <v>1031</v>
      </c>
      <c r="C66" s="1" t="s">
        <v>1308</v>
      </c>
      <c r="D66" s="1" t="s">
        <v>1309</v>
      </c>
      <c r="E66" s="1" t="s">
        <v>1310</v>
      </c>
      <c r="F66" s="1" t="s">
        <v>915</v>
      </c>
      <c r="G66" s="1" t="s">
        <v>898</v>
      </c>
      <c r="H66" s="1" t="s">
        <v>899</v>
      </c>
      <c r="I66" s="1" t="s">
        <v>1311</v>
      </c>
      <c r="J66" s="1" t="s">
        <v>30</v>
      </c>
      <c r="K66" s="1" t="s">
        <v>1312</v>
      </c>
      <c r="L66" s="1" t="s">
        <v>1312</v>
      </c>
      <c r="M66" s="1" t="s">
        <v>902</v>
      </c>
      <c r="N66" s="1" t="s">
        <v>902</v>
      </c>
      <c r="O66" s="1" t="s">
        <v>903</v>
      </c>
      <c r="P66" s="1" t="s">
        <v>904</v>
      </c>
      <c r="Q66" s="1" t="s">
        <v>905</v>
      </c>
      <c r="R66" s="1" t="s">
        <v>1313</v>
      </c>
      <c r="S66" s="1" t="s">
        <v>907</v>
      </c>
      <c r="T66" s="1" t="s">
        <v>908</v>
      </c>
      <c r="U66" s="1" t="s">
        <v>909</v>
      </c>
      <c r="V66" s="1" t="s">
        <v>1314</v>
      </c>
    </row>
    <row r="67" s="1" customFormat="1" spans="1:22">
      <c r="A67" s="3">
        <v>18538308281</v>
      </c>
      <c r="B67" s="1" t="s">
        <v>1315</v>
      </c>
      <c r="C67" s="1" t="s">
        <v>1316</v>
      </c>
      <c r="D67" s="1" t="s">
        <v>1317</v>
      </c>
      <c r="E67" s="1" t="s">
        <v>1318</v>
      </c>
      <c r="F67" s="1" t="s">
        <v>894</v>
      </c>
      <c r="G67" s="1" t="s">
        <v>898</v>
      </c>
      <c r="H67" s="1" t="s">
        <v>899</v>
      </c>
      <c r="I67" s="1" t="s">
        <v>1319</v>
      </c>
      <c r="J67" s="1" t="s">
        <v>30</v>
      </c>
      <c r="K67" s="1" t="s">
        <v>1320</v>
      </c>
      <c r="L67" s="1" t="s">
        <v>1320</v>
      </c>
      <c r="M67" s="1" t="s">
        <v>902</v>
      </c>
      <c r="N67" s="1" t="s">
        <v>902</v>
      </c>
      <c r="O67" s="1" t="s">
        <v>903</v>
      </c>
      <c r="P67" s="1" t="s">
        <v>904</v>
      </c>
      <c r="Q67" s="1" t="s">
        <v>905</v>
      </c>
      <c r="R67" s="1" t="s">
        <v>1321</v>
      </c>
      <c r="S67" s="1" t="s">
        <v>907</v>
      </c>
      <c r="T67" s="1" t="s">
        <v>908</v>
      </c>
      <c r="U67" s="1" t="s">
        <v>909</v>
      </c>
      <c r="V67" s="1" t="s">
        <v>1322</v>
      </c>
    </row>
    <row r="68" s="1" customFormat="1" spans="1:22">
      <c r="A68" s="3">
        <v>21357818116</v>
      </c>
      <c r="B68" s="1" t="s">
        <v>1323</v>
      </c>
      <c r="C68" s="1" t="s">
        <v>1324</v>
      </c>
      <c r="D68" s="1" t="s">
        <v>1325</v>
      </c>
      <c r="E68" s="1" t="s">
        <v>1326</v>
      </c>
      <c r="F68" s="1" t="s">
        <v>894</v>
      </c>
      <c r="G68" s="1" t="s">
        <v>898</v>
      </c>
      <c r="H68" s="1" t="s">
        <v>899</v>
      </c>
      <c r="I68" s="1" t="s">
        <v>903</v>
      </c>
      <c r="J68" s="1" t="s">
        <v>30</v>
      </c>
      <c r="K68" s="1" t="s">
        <v>903</v>
      </c>
      <c r="L68" s="1" t="s">
        <v>903</v>
      </c>
      <c r="M68" s="1" t="s">
        <v>902</v>
      </c>
      <c r="N68" s="1" t="s">
        <v>902</v>
      </c>
      <c r="O68" s="1" t="s">
        <v>903</v>
      </c>
      <c r="P68" s="1" t="s">
        <v>904</v>
      </c>
      <c r="Q68" s="1" t="s">
        <v>905</v>
      </c>
      <c r="R68" s="1" t="s">
        <v>1327</v>
      </c>
      <c r="S68" s="1" t="s">
        <v>907</v>
      </c>
      <c r="T68" s="1" t="s">
        <v>908</v>
      </c>
      <c r="U68" s="1" t="s">
        <v>909</v>
      </c>
      <c r="V68" s="1" t="s">
        <v>920</v>
      </c>
    </row>
    <row r="69" s="1" customFormat="1" spans="1:22">
      <c r="A69" s="3">
        <v>18633420008</v>
      </c>
      <c r="B69" s="1" t="s">
        <v>1328</v>
      </c>
      <c r="C69" s="1" t="s">
        <v>1329</v>
      </c>
      <c r="D69" s="1" t="s">
        <v>1330</v>
      </c>
      <c r="E69" s="1" t="s">
        <v>1331</v>
      </c>
      <c r="F69" s="1" t="s">
        <v>911</v>
      </c>
      <c r="G69" s="1" t="s">
        <v>898</v>
      </c>
      <c r="H69" s="1" t="s">
        <v>899</v>
      </c>
      <c r="I69" s="1" t="s">
        <v>1332</v>
      </c>
      <c r="J69" s="1" t="s">
        <v>30</v>
      </c>
      <c r="K69" s="1" t="s">
        <v>1333</v>
      </c>
      <c r="L69" s="1" t="s">
        <v>1333</v>
      </c>
      <c r="M69" s="1" t="s">
        <v>902</v>
      </c>
      <c r="N69" s="1" t="s">
        <v>902</v>
      </c>
      <c r="O69" s="1" t="s">
        <v>903</v>
      </c>
      <c r="P69" s="1" t="s">
        <v>904</v>
      </c>
      <c r="Q69" s="1" t="s">
        <v>905</v>
      </c>
      <c r="R69" s="1" t="s">
        <v>1334</v>
      </c>
      <c r="S69" s="1" t="s">
        <v>907</v>
      </c>
      <c r="T69" s="1" t="s">
        <v>908</v>
      </c>
      <c r="U69" s="1" t="s">
        <v>919</v>
      </c>
      <c r="V69" s="1" t="s">
        <v>969</v>
      </c>
    </row>
    <row r="70" s="1" customFormat="1" spans="1:22">
      <c r="A70" s="3">
        <v>21722956194</v>
      </c>
      <c r="B70" s="1" t="s">
        <v>894</v>
      </c>
      <c r="C70" s="1" t="s">
        <v>1335</v>
      </c>
      <c r="D70" s="1" t="s">
        <v>1336</v>
      </c>
      <c r="E70" s="1" t="s">
        <v>1337</v>
      </c>
      <c r="F70" s="1" t="s">
        <v>894</v>
      </c>
      <c r="G70" s="1" t="s">
        <v>898</v>
      </c>
      <c r="H70" s="1" t="s">
        <v>899</v>
      </c>
      <c r="I70" s="1" t="s">
        <v>1338</v>
      </c>
      <c r="J70" s="1" t="s">
        <v>30</v>
      </c>
      <c r="K70" s="1" t="s">
        <v>1339</v>
      </c>
      <c r="L70" s="1" t="s">
        <v>1339</v>
      </c>
      <c r="M70" s="1" t="s">
        <v>902</v>
      </c>
      <c r="N70" s="1" t="s">
        <v>902</v>
      </c>
      <c r="O70" s="1" t="s">
        <v>903</v>
      </c>
      <c r="P70" s="1" t="s">
        <v>904</v>
      </c>
      <c r="Q70" s="1" t="s">
        <v>905</v>
      </c>
      <c r="R70" s="1" t="s">
        <v>1340</v>
      </c>
      <c r="S70" s="1" t="s">
        <v>907</v>
      </c>
      <c r="T70" s="1" t="s">
        <v>908</v>
      </c>
      <c r="U70" s="1" t="s">
        <v>909</v>
      </c>
      <c r="V70" s="1" t="s">
        <v>1341</v>
      </c>
    </row>
    <row r="71" s="1" customFormat="1" spans="1:22">
      <c r="A71" s="3">
        <v>21723100257</v>
      </c>
      <c r="B71" s="1" t="s">
        <v>894</v>
      </c>
      <c r="C71" s="1" t="s">
        <v>1342</v>
      </c>
      <c r="D71" s="1" t="s">
        <v>1052</v>
      </c>
      <c r="E71" s="1" t="s">
        <v>1343</v>
      </c>
      <c r="F71" s="1" t="s">
        <v>894</v>
      </c>
      <c r="G71" s="1" t="s">
        <v>898</v>
      </c>
      <c r="H71" s="1" t="s">
        <v>899</v>
      </c>
      <c r="I71" s="1" t="s">
        <v>1344</v>
      </c>
      <c r="J71" s="1" t="s">
        <v>30</v>
      </c>
      <c r="K71" s="1" t="s">
        <v>1345</v>
      </c>
      <c r="L71" s="1" t="s">
        <v>1345</v>
      </c>
      <c r="M71" s="1" t="s">
        <v>902</v>
      </c>
      <c r="N71" s="1" t="s">
        <v>902</v>
      </c>
      <c r="O71" s="1" t="s">
        <v>903</v>
      </c>
      <c r="P71" s="1" t="s">
        <v>904</v>
      </c>
      <c r="Q71" s="1" t="s">
        <v>905</v>
      </c>
      <c r="R71" s="1" t="s">
        <v>1346</v>
      </c>
      <c r="S71" s="1" t="s">
        <v>907</v>
      </c>
      <c r="T71" s="1" t="s">
        <v>908</v>
      </c>
      <c r="U71" s="1" t="s">
        <v>909</v>
      </c>
      <c r="V71" s="1" t="s">
        <v>1057</v>
      </c>
    </row>
    <row r="72" s="1" customFormat="1" spans="1:22">
      <c r="A72" s="3">
        <v>21723302279</v>
      </c>
      <c r="B72" s="1" t="s">
        <v>894</v>
      </c>
      <c r="C72" s="1" t="s">
        <v>1347</v>
      </c>
      <c r="D72" s="1" t="s">
        <v>1348</v>
      </c>
      <c r="E72" s="1" t="s">
        <v>1349</v>
      </c>
      <c r="F72" s="1" t="s">
        <v>894</v>
      </c>
      <c r="G72" s="1" t="s">
        <v>898</v>
      </c>
      <c r="H72" s="1" t="s">
        <v>899</v>
      </c>
      <c r="I72" s="1" t="s">
        <v>1350</v>
      </c>
      <c r="J72" s="1" t="s">
        <v>30</v>
      </c>
      <c r="K72" s="1" t="s">
        <v>1351</v>
      </c>
      <c r="L72" s="1" t="s">
        <v>1351</v>
      </c>
      <c r="M72" s="1" t="s">
        <v>902</v>
      </c>
      <c r="N72" s="1" t="s">
        <v>902</v>
      </c>
      <c r="O72" s="1" t="s">
        <v>903</v>
      </c>
      <c r="P72" s="1" t="s">
        <v>904</v>
      </c>
      <c r="Q72" s="1" t="s">
        <v>905</v>
      </c>
      <c r="R72" s="1" t="s">
        <v>1352</v>
      </c>
      <c r="S72" s="1" t="s">
        <v>907</v>
      </c>
      <c r="T72" s="1" t="s">
        <v>908</v>
      </c>
      <c r="U72" s="1" t="s">
        <v>909</v>
      </c>
      <c r="V72" s="1" t="s">
        <v>927</v>
      </c>
    </row>
    <row r="73" s="1" customFormat="1" spans="1:22">
      <c r="A73" s="3">
        <v>21723385795</v>
      </c>
      <c r="B73" s="1" t="s">
        <v>894</v>
      </c>
      <c r="C73" s="1" t="s">
        <v>1353</v>
      </c>
      <c r="D73" s="1" t="s">
        <v>1354</v>
      </c>
      <c r="E73" s="1" t="s">
        <v>1355</v>
      </c>
      <c r="F73" s="1" t="s">
        <v>894</v>
      </c>
      <c r="G73" s="1" t="s">
        <v>898</v>
      </c>
      <c r="H73" s="1" t="s">
        <v>899</v>
      </c>
      <c r="I73" s="1" t="s">
        <v>1356</v>
      </c>
      <c r="J73" s="1" t="s">
        <v>30</v>
      </c>
      <c r="K73" s="1" t="s">
        <v>1357</v>
      </c>
      <c r="L73" s="1" t="s">
        <v>1357</v>
      </c>
      <c r="M73" s="1" t="s">
        <v>902</v>
      </c>
      <c r="N73" s="1" t="s">
        <v>902</v>
      </c>
      <c r="O73" s="1" t="s">
        <v>903</v>
      </c>
      <c r="P73" s="1" t="s">
        <v>904</v>
      </c>
      <c r="Q73" s="1" t="s">
        <v>905</v>
      </c>
      <c r="R73" s="1" t="s">
        <v>1358</v>
      </c>
      <c r="S73" s="1" t="s">
        <v>907</v>
      </c>
      <c r="T73" s="1" t="s">
        <v>908</v>
      </c>
      <c r="U73" s="1" t="s">
        <v>909</v>
      </c>
      <c r="V73" s="1" t="s">
        <v>962</v>
      </c>
    </row>
    <row r="74" s="1" customFormat="1" spans="1:22">
      <c r="A74" s="3">
        <v>21723557685</v>
      </c>
      <c r="B74" s="1" t="s">
        <v>894</v>
      </c>
      <c r="C74" s="1" t="s">
        <v>1359</v>
      </c>
      <c r="D74" s="1" t="s">
        <v>1360</v>
      </c>
      <c r="E74" s="1" t="s">
        <v>1361</v>
      </c>
      <c r="F74" s="1" t="s">
        <v>894</v>
      </c>
      <c r="G74" s="1" t="s">
        <v>898</v>
      </c>
      <c r="H74" s="1" t="s">
        <v>899</v>
      </c>
      <c r="I74" s="1" t="s">
        <v>1362</v>
      </c>
      <c r="J74" s="1" t="s">
        <v>30</v>
      </c>
      <c r="K74" s="1" t="s">
        <v>1363</v>
      </c>
      <c r="L74" s="1" t="s">
        <v>1363</v>
      </c>
      <c r="M74" s="1" t="s">
        <v>902</v>
      </c>
      <c r="N74" s="1" t="s">
        <v>902</v>
      </c>
      <c r="O74" s="1" t="s">
        <v>903</v>
      </c>
      <c r="P74" s="1" t="s">
        <v>904</v>
      </c>
      <c r="Q74" s="1" t="s">
        <v>905</v>
      </c>
      <c r="R74" s="1" t="s">
        <v>1364</v>
      </c>
      <c r="S74" s="1" t="s">
        <v>907</v>
      </c>
      <c r="T74" s="1" t="s">
        <v>908</v>
      </c>
      <c r="U74" s="1" t="s">
        <v>909</v>
      </c>
      <c r="V74" s="1" t="s">
        <v>942</v>
      </c>
    </row>
    <row r="75" s="1" customFormat="1" spans="1:22">
      <c r="A75" s="3">
        <v>21706630166</v>
      </c>
      <c r="B75" s="1" t="s">
        <v>915</v>
      </c>
      <c r="C75" s="1" t="s">
        <v>1365</v>
      </c>
      <c r="D75" s="1" t="s">
        <v>1366</v>
      </c>
      <c r="E75" s="1" t="s">
        <v>1367</v>
      </c>
      <c r="F75" s="1" t="s">
        <v>915</v>
      </c>
      <c r="G75" s="1" t="s">
        <v>898</v>
      </c>
      <c r="H75" s="1" t="s">
        <v>899</v>
      </c>
      <c r="I75" s="1" t="s">
        <v>1368</v>
      </c>
      <c r="J75" s="1" t="s">
        <v>30</v>
      </c>
      <c r="K75" s="1" t="s">
        <v>1369</v>
      </c>
      <c r="L75" s="1" t="s">
        <v>1369</v>
      </c>
      <c r="M75" s="1" t="s">
        <v>902</v>
      </c>
      <c r="N75" s="1" t="s">
        <v>902</v>
      </c>
      <c r="O75" s="1" t="s">
        <v>903</v>
      </c>
      <c r="P75" s="1" t="s">
        <v>904</v>
      </c>
      <c r="Q75" s="1" t="s">
        <v>905</v>
      </c>
      <c r="R75" s="1" t="s">
        <v>1370</v>
      </c>
      <c r="S75" s="1" t="s">
        <v>907</v>
      </c>
      <c r="T75" s="1" t="s">
        <v>908</v>
      </c>
      <c r="U75" s="1" t="s">
        <v>909</v>
      </c>
      <c r="V75" s="1" t="s">
        <v>1371</v>
      </c>
    </row>
    <row r="76" s="1" customFormat="1" spans="1:22">
      <c r="A76" s="3">
        <v>21706860094</v>
      </c>
      <c r="B76" s="1" t="s">
        <v>915</v>
      </c>
      <c r="C76" s="1" t="s">
        <v>1372</v>
      </c>
      <c r="D76" s="1" t="s">
        <v>1373</v>
      </c>
      <c r="E76" s="1" t="s">
        <v>1374</v>
      </c>
      <c r="F76" s="1" t="s">
        <v>894</v>
      </c>
      <c r="G76" s="1" t="s">
        <v>898</v>
      </c>
      <c r="H76" s="1" t="s">
        <v>899</v>
      </c>
      <c r="I76" s="1" t="s">
        <v>1375</v>
      </c>
      <c r="J76" s="1" t="s">
        <v>30</v>
      </c>
      <c r="K76" s="1" t="s">
        <v>1376</v>
      </c>
      <c r="L76" s="1" t="s">
        <v>1376</v>
      </c>
      <c r="M76" s="1" t="s">
        <v>902</v>
      </c>
      <c r="N76" s="1" t="s">
        <v>902</v>
      </c>
      <c r="O76" s="1" t="s">
        <v>903</v>
      </c>
      <c r="P76" s="1" t="s">
        <v>904</v>
      </c>
      <c r="Q76" s="1" t="s">
        <v>905</v>
      </c>
      <c r="R76" s="1" t="s">
        <v>1377</v>
      </c>
      <c r="S76" s="1" t="s">
        <v>907</v>
      </c>
      <c r="T76" s="1" t="s">
        <v>908</v>
      </c>
      <c r="U76" s="1" t="s">
        <v>909</v>
      </c>
      <c r="V76" s="1" t="s">
        <v>1378</v>
      </c>
    </row>
    <row r="77" s="1" customFormat="1" spans="1:22">
      <c r="A77" s="3">
        <v>21724442122</v>
      </c>
      <c r="B77" s="1" t="s">
        <v>894</v>
      </c>
      <c r="C77" s="1" t="s">
        <v>1379</v>
      </c>
      <c r="D77" s="1" t="s">
        <v>1380</v>
      </c>
      <c r="E77" s="1" t="s">
        <v>1381</v>
      </c>
      <c r="F77" s="1" t="s">
        <v>894</v>
      </c>
      <c r="G77" s="1" t="s">
        <v>898</v>
      </c>
      <c r="H77" s="1" t="s">
        <v>899</v>
      </c>
      <c r="I77" s="1" t="s">
        <v>1382</v>
      </c>
      <c r="J77" s="1" t="s">
        <v>30</v>
      </c>
      <c r="K77" s="1" t="s">
        <v>1383</v>
      </c>
      <c r="L77" s="1" t="s">
        <v>1383</v>
      </c>
      <c r="M77" s="1" t="s">
        <v>902</v>
      </c>
      <c r="N77" s="1" t="s">
        <v>902</v>
      </c>
      <c r="O77" s="1" t="s">
        <v>903</v>
      </c>
      <c r="P77" s="1" t="s">
        <v>904</v>
      </c>
      <c r="Q77" s="1" t="s">
        <v>905</v>
      </c>
      <c r="R77" s="1" t="s">
        <v>1384</v>
      </c>
      <c r="S77" s="1" t="s">
        <v>907</v>
      </c>
      <c r="T77" s="1" t="s">
        <v>908</v>
      </c>
      <c r="U77" s="1" t="s">
        <v>909</v>
      </c>
      <c r="V77" s="1" t="s">
        <v>927</v>
      </c>
    </row>
    <row r="78" s="1" customFormat="1" spans="1:22">
      <c r="A78" s="3">
        <v>21724777074</v>
      </c>
      <c r="B78" s="1" t="s">
        <v>894</v>
      </c>
      <c r="C78" s="1" t="s">
        <v>1385</v>
      </c>
      <c r="D78" s="1" t="s">
        <v>1386</v>
      </c>
      <c r="E78" s="1" t="s">
        <v>1387</v>
      </c>
      <c r="F78" s="1" t="s">
        <v>894</v>
      </c>
      <c r="G78" s="1" t="s">
        <v>898</v>
      </c>
      <c r="H78" s="1" t="s">
        <v>899</v>
      </c>
      <c r="I78" s="1" t="s">
        <v>1185</v>
      </c>
      <c r="J78" s="1" t="s">
        <v>30</v>
      </c>
      <c r="K78" s="1" t="s">
        <v>1186</v>
      </c>
      <c r="L78" s="1" t="s">
        <v>1186</v>
      </c>
      <c r="M78" s="1" t="s">
        <v>902</v>
      </c>
      <c r="N78" s="1" t="s">
        <v>902</v>
      </c>
      <c r="O78" s="1" t="s">
        <v>903</v>
      </c>
      <c r="P78" s="1" t="s">
        <v>904</v>
      </c>
      <c r="Q78" s="1" t="s">
        <v>905</v>
      </c>
      <c r="R78" s="1" t="s">
        <v>1388</v>
      </c>
      <c r="S78" s="1" t="s">
        <v>907</v>
      </c>
      <c r="T78" s="1" t="s">
        <v>908</v>
      </c>
      <c r="U78" s="1" t="s">
        <v>909</v>
      </c>
      <c r="V78" s="1" t="s">
        <v>969</v>
      </c>
    </row>
    <row r="79" s="1" customFormat="1" spans="1:22">
      <c r="A79" s="3">
        <v>21708753795</v>
      </c>
      <c r="B79" s="1" t="s">
        <v>915</v>
      </c>
      <c r="C79" s="1" t="s">
        <v>1389</v>
      </c>
      <c r="D79" s="1" t="s">
        <v>1390</v>
      </c>
      <c r="E79" s="1" t="s">
        <v>1391</v>
      </c>
      <c r="F79" s="1" t="s">
        <v>915</v>
      </c>
      <c r="G79" s="1" t="s">
        <v>898</v>
      </c>
      <c r="H79" s="1" t="s">
        <v>899</v>
      </c>
      <c r="I79" s="1" t="s">
        <v>1392</v>
      </c>
      <c r="J79" s="1" t="s">
        <v>30</v>
      </c>
      <c r="K79" s="1" t="s">
        <v>1393</v>
      </c>
      <c r="L79" s="1" t="s">
        <v>1393</v>
      </c>
      <c r="M79" s="1" t="s">
        <v>902</v>
      </c>
      <c r="N79" s="1" t="s">
        <v>902</v>
      </c>
      <c r="O79" s="1" t="s">
        <v>903</v>
      </c>
      <c r="P79" s="1" t="s">
        <v>904</v>
      </c>
      <c r="Q79" s="1" t="s">
        <v>905</v>
      </c>
      <c r="R79" s="1" t="s">
        <v>1394</v>
      </c>
      <c r="S79" s="1" t="s">
        <v>907</v>
      </c>
      <c r="T79" s="1" t="s">
        <v>908</v>
      </c>
      <c r="U79" s="1" t="s">
        <v>909</v>
      </c>
      <c r="V79" s="1" t="s">
        <v>962</v>
      </c>
    </row>
    <row r="80" s="1" customFormat="1" spans="1:22">
      <c r="A80" s="3">
        <v>21714325044</v>
      </c>
      <c r="B80" s="1" t="s">
        <v>915</v>
      </c>
      <c r="C80" s="1" t="s">
        <v>1395</v>
      </c>
      <c r="D80" s="1" t="s">
        <v>1396</v>
      </c>
      <c r="E80" s="1" t="s">
        <v>1397</v>
      </c>
      <c r="F80" s="1" t="s">
        <v>894</v>
      </c>
      <c r="G80" s="1" t="s">
        <v>898</v>
      </c>
      <c r="H80" s="1" t="s">
        <v>899</v>
      </c>
      <c r="I80" s="1" t="s">
        <v>1398</v>
      </c>
      <c r="J80" s="1" t="s">
        <v>30</v>
      </c>
      <c r="K80" s="1" t="s">
        <v>1399</v>
      </c>
      <c r="L80" s="1" t="s">
        <v>1399</v>
      </c>
      <c r="M80" s="1" t="s">
        <v>902</v>
      </c>
      <c r="N80" s="1" t="s">
        <v>902</v>
      </c>
      <c r="O80" s="1" t="s">
        <v>903</v>
      </c>
      <c r="P80" s="1" t="s">
        <v>904</v>
      </c>
      <c r="Q80" s="1" t="s">
        <v>905</v>
      </c>
      <c r="R80" s="1" t="s">
        <v>1400</v>
      </c>
      <c r="S80" s="1" t="s">
        <v>907</v>
      </c>
      <c r="T80" s="1" t="s">
        <v>908</v>
      </c>
      <c r="U80" s="1" t="s">
        <v>909</v>
      </c>
      <c r="V80" s="1" t="s">
        <v>969</v>
      </c>
    </row>
    <row r="81" s="1" customFormat="1" spans="1:22">
      <c r="A81" s="3">
        <v>21713232735</v>
      </c>
      <c r="B81" s="1" t="s">
        <v>915</v>
      </c>
      <c r="C81" s="1" t="s">
        <v>1401</v>
      </c>
      <c r="D81" s="1" t="s">
        <v>1402</v>
      </c>
      <c r="E81" s="1" t="s">
        <v>1403</v>
      </c>
      <c r="F81" s="1" t="s">
        <v>894</v>
      </c>
      <c r="G81" s="1" t="s">
        <v>898</v>
      </c>
      <c r="H81" s="1" t="s">
        <v>899</v>
      </c>
      <c r="I81" s="1" t="s">
        <v>1404</v>
      </c>
      <c r="J81" s="1" t="s">
        <v>30</v>
      </c>
      <c r="K81" s="1" t="s">
        <v>1405</v>
      </c>
      <c r="L81" s="1" t="s">
        <v>1405</v>
      </c>
      <c r="M81" s="1" t="s">
        <v>902</v>
      </c>
      <c r="N81" s="1" t="s">
        <v>902</v>
      </c>
      <c r="O81" s="1" t="s">
        <v>903</v>
      </c>
      <c r="P81" s="1" t="s">
        <v>904</v>
      </c>
      <c r="Q81" s="1" t="s">
        <v>905</v>
      </c>
      <c r="R81" s="1" t="s">
        <v>1406</v>
      </c>
      <c r="S81" s="1" t="s">
        <v>907</v>
      </c>
      <c r="T81" s="1" t="s">
        <v>908</v>
      </c>
      <c r="U81" s="1" t="s">
        <v>909</v>
      </c>
      <c r="V81" s="1" t="s">
        <v>934</v>
      </c>
    </row>
    <row r="82" s="1" customFormat="1" spans="1:22">
      <c r="A82" s="3">
        <v>21713292046</v>
      </c>
      <c r="B82" s="1" t="s">
        <v>915</v>
      </c>
      <c r="C82" s="1" t="s">
        <v>1407</v>
      </c>
      <c r="D82" s="1" t="s">
        <v>1408</v>
      </c>
      <c r="E82" s="1" t="s">
        <v>1409</v>
      </c>
      <c r="F82" s="1" t="s">
        <v>894</v>
      </c>
      <c r="G82" s="1" t="s">
        <v>898</v>
      </c>
      <c r="H82" s="1" t="s">
        <v>899</v>
      </c>
      <c r="I82" s="1" t="s">
        <v>1410</v>
      </c>
      <c r="J82" s="1" t="s">
        <v>30</v>
      </c>
      <c r="K82" s="1" t="s">
        <v>1411</v>
      </c>
      <c r="L82" s="1" t="s">
        <v>1411</v>
      </c>
      <c r="M82" s="1" t="s">
        <v>902</v>
      </c>
      <c r="N82" s="1" t="s">
        <v>902</v>
      </c>
      <c r="O82" s="1" t="s">
        <v>903</v>
      </c>
      <c r="P82" s="1" t="s">
        <v>904</v>
      </c>
      <c r="Q82" s="1" t="s">
        <v>905</v>
      </c>
      <c r="R82" s="1" t="s">
        <v>1412</v>
      </c>
      <c r="S82" s="1" t="s">
        <v>907</v>
      </c>
      <c r="T82" s="1" t="s">
        <v>908</v>
      </c>
      <c r="U82" s="1" t="s">
        <v>909</v>
      </c>
      <c r="V82" s="1" t="s">
        <v>942</v>
      </c>
    </row>
    <row r="83" s="1" customFormat="1" spans="1:22">
      <c r="A83" s="3">
        <v>21711811870</v>
      </c>
      <c r="B83" s="1" t="s">
        <v>915</v>
      </c>
      <c r="C83" s="1" t="s">
        <v>1413</v>
      </c>
      <c r="D83" s="1" t="s">
        <v>1414</v>
      </c>
      <c r="E83" s="1" t="s">
        <v>1415</v>
      </c>
      <c r="F83" s="1" t="s">
        <v>894</v>
      </c>
      <c r="G83" s="1" t="s">
        <v>898</v>
      </c>
      <c r="H83" s="1" t="s">
        <v>899</v>
      </c>
      <c r="I83" s="1" t="s">
        <v>1416</v>
      </c>
      <c r="J83" s="1" t="s">
        <v>30</v>
      </c>
      <c r="K83" s="1" t="s">
        <v>1417</v>
      </c>
      <c r="L83" s="1" t="s">
        <v>1417</v>
      </c>
      <c r="M83" s="1" t="s">
        <v>902</v>
      </c>
      <c r="N83" s="1" t="s">
        <v>902</v>
      </c>
      <c r="O83" s="1" t="s">
        <v>903</v>
      </c>
      <c r="P83" s="1" t="s">
        <v>904</v>
      </c>
      <c r="Q83" s="1" t="s">
        <v>905</v>
      </c>
      <c r="R83" s="1" t="s">
        <v>1418</v>
      </c>
      <c r="S83" s="1" t="s">
        <v>907</v>
      </c>
      <c r="T83" s="1" t="s">
        <v>908</v>
      </c>
      <c r="U83" s="1" t="s">
        <v>909</v>
      </c>
      <c r="V83" s="1" t="s">
        <v>920</v>
      </c>
    </row>
    <row r="84" s="1" customFormat="1" spans="1:22">
      <c r="A84" s="3">
        <v>21712257801</v>
      </c>
      <c r="B84" s="1" t="s">
        <v>915</v>
      </c>
      <c r="C84" s="1" t="s">
        <v>1419</v>
      </c>
      <c r="D84" s="1" t="s">
        <v>1420</v>
      </c>
      <c r="E84" s="1" t="s">
        <v>1421</v>
      </c>
      <c r="F84" s="1" t="s">
        <v>915</v>
      </c>
      <c r="G84" s="1" t="s">
        <v>898</v>
      </c>
      <c r="H84" s="1" t="s">
        <v>899</v>
      </c>
      <c r="I84" s="1" t="s">
        <v>1422</v>
      </c>
      <c r="J84" s="1" t="s">
        <v>30</v>
      </c>
      <c r="K84" s="1" t="s">
        <v>1423</v>
      </c>
      <c r="L84" s="1" t="s">
        <v>1423</v>
      </c>
      <c r="M84" s="1" t="s">
        <v>902</v>
      </c>
      <c r="N84" s="1" t="s">
        <v>902</v>
      </c>
      <c r="O84" s="1" t="s">
        <v>903</v>
      </c>
      <c r="P84" s="1" t="s">
        <v>904</v>
      </c>
      <c r="Q84" s="1" t="s">
        <v>905</v>
      </c>
      <c r="R84" s="1" t="s">
        <v>1424</v>
      </c>
      <c r="S84" s="1" t="s">
        <v>907</v>
      </c>
      <c r="T84" s="1" t="s">
        <v>908</v>
      </c>
      <c r="U84" s="1" t="s">
        <v>909</v>
      </c>
      <c r="V84" s="1" t="s">
        <v>969</v>
      </c>
    </row>
    <row r="85" s="1" customFormat="1" spans="1:22">
      <c r="A85" s="3">
        <v>21712309004</v>
      </c>
      <c r="B85" s="1" t="s">
        <v>915</v>
      </c>
      <c r="C85" s="1" t="s">
        <v>1425</v>
      </c>
      <c r="D85" s="1" t="s">
        <v>1426</v>
      </c>
      <c r="E85" s="1" t="s">
        <v>1427</v>
      </c>
      <c r="F85" s="1" t="s">
        <v>915</v>
      </c>
      <c r="G85" s="1" t="s">
        <v>898</v>
      </c>
      <c r="H85" s="1" t="s">
        <v>899</v>
      </c>
      <c r="I85" s="1" t="s">
        <v>1428</v>
      </c>
      <c r="J85" s="1" t="s">
        <v>30</v>
      </c>
      <c r="K85" s="1" t="s">
        <v>1429</v>
      </c>
      <c r="L85" s="1" t="s">
        <v>1429</v>
      </c>
      <c r="M85" s="1" t="s">
        <v>902</v>
      </c>
      <c r="N85" s="1" t="s">
        <v>902</v>
      </c>
      <c r="O85" s="1" t="s">
        <v>903</v>
      </c>
      <c r="P85" s="1" t="s">
        <v>904</v>
      </c>
      <c r="Q85" s="1" t="s">
        <v>905</v>
      </c>
      <c r="R85" s="1" t="s">
        <v>1430</v>
      </c>
      <c r="S85" s="1" t="s">
        <v>907</v>
      </c>
      <c r="T85" s="1" t="s">
        <v>908</v>
      </c>
      <c r="U85" s="1" t="s">
        <v>909</v>
      </c>
      <c r="V85" s="1" t="s">
        <v>1267</v>
      </c>
    </row>
    <row r="86" s="1" customFormat="1" spans="1:22">
      <c r="A86" s="3">
        <v>21712250845</v>
      </c>
      <c r="B86" s="1" t="s">
        <v>915</v>
      </c>
      <c r="C86" s="1" t="s">
        <v>1431</v>
      </c>
      <c r="D86" s="1" t="s">
        <v>1432</v>
      </c>
      <c r="E86" s="1" t="s">
        <v>1433</v>
      </c>
      <c r="F86" s="1" t="s">
        <v>915</v>
      </c>
      <c r="G86" s="1" t="s">
        <v>898</v>
      </c>
      <c r="H86" s="1" t="s">
        <v>899</v>
      </c>
      <c r="I86" s="1" t="s">
        <v>1434</v>
      </c>
      <c r="J86" s="1" t="s">
        <v>30</v>
      </c>
      <c r="K86" s="1" t="s">
        <v>1435</v>
      </c>
      <c r="L86" s="1" t="s">
        <v>1435</v>
      </c>
      <c r="M86" s="1" t="s">
        <v>902</v>
      </c>
      <c r="N86" s="1" t="s">
        <v>902</v>
      </c>
      <c r="O86" s="1" t="s">
        <v>903</v>
      </c>
      <c r="P86" s="1" t="s">
        <v>904</v>
      </c>
      <c r="Q86" s="1" t="s">
        <v>905</v>
      </c>
      <c r="R86" s="1" t="s">
        <v>1436</v>
      </c>
      <c r="S86" s="1" t="s">
        <v>907</v>
      </c>
      <c r="T86" s="1" t="s">
        <v>908</v>
      </c>
      <c r="U86" s="1" t="s">
        <v>909</v>
      </c>
      <c r="V86" s="1" t="s">
        <v>920</v>
      </c>
    </row>
    <row r="87" s="1" customFormat="1" spans="1:22">
      <c r="A87" s="3">
        <v>21712406780</v>
      </c>
      <c r="B87" s="1" t="s">
        <v>915</v>
      </c>
      <c r="C87" s="1" t="s">
        <v>1437</v>
      </c>
      <c r="D87" s="1" t="s">
        <v>1256</v>
      </c>
      <c r="E87" s="1" t="s">
        <v>1438</v>
      </c>
      <c r="F87" s="1" t="s">
        <v>915</v>
      </c>
      <c r="G87" s="1" t="s">
        <v>898</v>
      </c>
      <c r="H87" s="1" t="s">
        <v>899</v>
      </c>
      <c r="I87" s="1" t="s">
        <v>1439</v>
      </c>
      <c r="J87" s="1" t="s">
        <v>30</v>
      </c>
      <c r="K87" s="1" t="s">
        <v>1440</v>
      </c>
      <c r="L87" s="1" t="s">
        <v>1440</v>
      </c>
      <c r="M87" s="1" t="s">
        <v>902</v>
      </c>
      <c r="N87" s="1" t="s">
        <v>902</v>
      </c>
      <c r="O87" s="1" t="s">
        <v>903</v>
      </c>
      <c r="P87" s="1" t="s">
        <v>904</v>
      </c>
      <c r="Q87" s="1" t="s">
        <v>905</v>
      </c>
      <c r="R87" s="1" t="s">
        <v>1441</v>
      </c>
      <c r="S87" s="1" t="s">
        <v>907</v>
      </c>
      <c r="T87" s="1" t="s">
        <v>908</v>
      </c>
      <c r="U87" s="1" t="s">
        <v>909</v>
      </c>
      <c r="V87" s="1" t="s">
        <v>934</v>
      </c>
    </row>
    <row r="88" s="1" customFormat="1" spans="1:22">
      <c r="A88" s="3">
        <v>21363097820</v>
      </c>
      <c r="B88" s="1" t="s">
        <v>1442</v>
      </c>
      <c r="C88" s="1" t="s">
        <v>1443</v>
      </c>
      <c r="D88" s="1" t="s">
        <v>1444</v>
      </c>
      <c r="E88" s="1" t="s">
        <v>1445</v>
      </c>
      <c r="F88" s="1" t="s">
        <v>894</v>
      </c>
      <c r="G88" s="1" t="s">
        <v>898</v>
      </c>
      <c r="H88" s="1" t="s">
        <v>899</v>
      </c>
      <c r="I88" s="1" t="s">
        <v>1446</v>
      </c>
      <c r="J88" s="1" t="s">
        <v>30</v>
      </c>
      <c r="K88" s="1" t="s">
        <v>1447</v>
      </c>
      <c r="L88" s="1" t="s">
        <v>1447</v>
      </c>
      <c r="M88" s="1" t="s">
        <v>902</v>
      </c>
      <c r="N88" s="1" t="s">
        <v>902</v>
      </c>
      <c r="O88" s="1" t="s">
        <v>903</v>
      </c>
      <c r="P88" s="1" t="s">
        <v>904</v>
      </c>
      <c r="Q88" s="1" t="s">
        <v>905</v>
      </c>
      <c r="R88" s="1" t="s">
        <v>1448</v>
      </c>
      <c r="S88" s="1" t="s">
        <v>907</v>
      </c>
      <c r="T88" s="1" t="s">
        <v>908</v>
      </c>
      <c r="U88" s="1" t="s">
        <v>909</v>
      </c>
      <c r="V88" s="1" t="s">
        <v>962</v>
      </c>
    </row>
    <row r="89" s="1" customFormat="1" spans="1:22">
      <c r="A89" s="3">
        <v>21464374956</v>
      </c>
      <c r="B89" s="1" t="s">
        <v>1449</v>
      </c>
      <c r="C89" s="1" t="s">
        <v>1450</v>
      </c>
      <c r="D89" s="1" t="s">
        <v>1451</v>
      </c>
      <c r="E89" s="1" t="s">
        <v>1452</v>
      </c>
      <c r="F89" s="1" t="s">
        <v>915</v>
      </c>
      <c r="G89" s="1" t="s">
        <v>898</v>
      </c>
      <c r="H89" s="1" t="s">
        <v>899</v>
      </c>
      <c r="I89" s="1" t="s">
        <v>1453</v>
      </c>
      <c r="J89" s="1" t="s">
        <v>30</v>
      </c>
      <c r="K89" s="1" t="s">
        <v>1454</v>
      </c>
      <c r="L89" s="1" t="s">
        <v>1454</v>
      </c>
      <c r="M89" s="1" t="s">
        <v>902</v>
      </c>
      <c r="N89" s="1" t="s">
        <v>902</v>
      </c>
      <c r="O89" s="1" t="s">
        <v>903</v>
      </c>
      <c r="P89" s="1" t="s">
        <v>904</v>
      </c>
      <c r="Q89" s="1" t="s">
        <v>905</v>
      </c>
      <c r="R89" s="1" t="s">
        <v>1455</v>
      </c>
      <c r="S89" s="1" t="s">
        <v>907</v>
      </c>
      <c r="T89" s="1" t="s">
        <v>908</v>
      </c>
      <c r="U89" s="1" t="s">
        <v>909</v>
      </c>
      <c r="V89" s="1" t="s">
        <v>1006</v>
      </c>
    </row>
    <row r="90" s="1" customFormat="1" spans="1:22">
      <c r="A90" s="3">
        <v>21637102818</v>
      </c>
      <c r="B90" s="1" t="s">
        <v>1178</v>
      </c>
      <c r="C90" s="1" t="s">
        <v>1456</v>
      </c>
      <c r="D90" s="1" t="s">
        <v>1457</v>
      </c>
      <c r="E90" s="1" t="s">
        <v>1458</v>
      </c>
      <c r="F90" s="1" t="s">
        <v>935</v>
      </c>
      <c r="G90" s="1" t="s">
        <v>898</v>
      </c>
      <c r="H90" s="1" t="s">
        <v>899</v>
      </c>
      <c r="I90" s="1" t="s">
        <v>1459</v>
      </c>
      <c r="J90" s="1" t="s">
        <v>30</v>
      </c>
      <c r="K90" s="1" t="s">
        <v>1460</v>
      </c>
      <c r="L90" s="1" t="s">
        <v>1460</v>
      </c>
      <c r="M90" s="1" t="s">
        <v>902</v>
      </c>
      <c r="N90" s="1" t="s">
        <v>902</v>
      </c>
      <c r="O90" s="1" t="s">
        <v>903</v>
      </c>
      <c r="P90" s="1" t="s">
        <v>904</v>
      </c>
      <c r="Q90" s="1" t="s">
        <v>905</v>
      </c>
      <c r="R90" s="1" t="s">
        <v>1461</v>
      </c>
      <c r="S90" s="1" t="s">
        <v>907</v>
      </c>
      <c r="T90" s="1" t="s">
        <v>908</v>
      </c>
      <c r="U90" s="1" t="s">
        <v>909</v>
      </c>
      <c r="V90" s="1" t="s">
        <v>920</v>
      </c>
    </row>
    <row r="91" s="1" customFormat="1" spans="1:22">
      <c r="A91" s="3">
        <v>21709209462</v>
      </c>
      <c r="B91" s="1" t="s">
        <v>915</v>
      </c>
      <c r="C91" s="1" t="s">
        <v>1462</v>
      </c>
      <c r="D91" s="1" t="s">
        <v>1009</v>
      </c>
      <c r="E91" s="1" t="s">
        <v>1463</v>
      </c>
      <c r="F91" s="1" t="s">
        <v>894</v>
      </c>
      <c r="G91" s="1" t="s">
        <v>898</v>
      </c>
      <c r="H91" s="1" t="s">
        <v>899</v>
      </c>
      <c r="I91" s="1" t="s">
        <v>1464</v>
      </c>
      <c r="J91" s="1" t="s">
        <v>30</v>
      </c>
      <c r="K91" s="1" t="s">
        <v>1465</v>
      </c>
      <c r="L91" s="1" t="s">
        <v>1465</v>
      </c>
      <c r="M91" s="1" t="s">
        <v>902</v>
      </c>
      <c r="N91" s="1" t="s">
        <v>902</v>
      </c>
      <c r="O91" s="1" t="s">
        <v>903</v>
      </c>
      <c r="P91" s="1" t="s">
        <v>904</v>
      </c>
      <c r="Q91" s="1" t="s">
        <v>905</v>
      </c>
      <c r="R91" s="1" t="s">
        <v>1466</v>
      </c>
      <c r="S91" s="1" t="s">
        <v>907</v>
      </c>
      <c r="T91" s="1" t="s">
        <v>908</v>
      </c>
      <c r="U91" s="1" t="s">
        <v>909</v>
      </c>
      <c r="V91" s="1" t="s">
        <v>920</v>
      </c>
    </row>
    <row r="92" s="1" customFormat="1" spans="1:22">
      <c r="A92" s="3">
        <v>21713592577</v>
      </c>
      <c r="B92" s="1" t="s">
        <v>915</v>
      </c>
      <c r="C92" s="1" t="s">
        <v>1467</v>
      </c>
      <c r="D92" s="1" t="s">
        <v>1038</v>
      </c>
      <c r="E92" s="1" t="s">
        <v>1468</v>
      </c>
      <c r="F92" s="1" t="s">
        <v>894</v>
      </c>
      <c r="G92" s="1" t="s">
        <v>898</v>
      </c>
      <c r="H92" s="1" t="s">
        <v>899</v>
      </c>
      <c r="I92" s="1" t="s">
        <v>1469</v>
      </c>
      <c r="J92" s="1" t="s">
        <v>30</v>
      </c>
      <c r="K92" s="1" t="s">
        <v>1470</v>
      </c>
      <c r="L92" s="1" t="s">
        <v>1470</v>
      </c>
      <c r="M92" s="1" t="s">
        <v>902</v>
      </c>
      <c r="N92" s="1" t="s">
        <v>902</v>
      </c>
      <c r="O92" s="1" t="s">
        <v>903</v>
      </c>
      <c r="P92" s="1" t="s">
        <v>904</v>
      </c>
      <c r="Q92" s="1" t="s">
        <v>905</v>
      </c>
      <c r="R92" s="1" t="s">
        <v>1471</v>
      </c>
      <c r="S92" s="1" t="s">
        <v>907</v>
      </c>
      <c r="T92" s="1" t="s">
        <v>908</v>
      </c>
      <c r="U92" s="1" t="s">
        <v>909</v>
      </c>
      <c r="V92" s="1" t="s">
        <v>1043</v>
      </c>
    </row>
    <row r="93" s="1" customFormat="1" spans="1:22">
      <c r="A93" s="3">
        <v>21713541055</v>
      </c>
      <c r="B93" s="1" t="s">
        <v>915</v>
      </c>
      <c r="C93" s="1" t="s">
        <v>1472</v>
      </c>
      <c r="D93" s="1" t="s">
        <v>1473</v>
      </c>
      <c r="E93" s="1" t="s">
        <v>1474</v>
      </c>
      <c r="F93" s="1" t="s">
        <v>894</v>
      </c>
      <c r="G93" s="1" t="s">
        <v>898</v>
      </c>
      <c r="H93" s="1" t="s">
        <v>899</v>
      </c>
      <c r="I93" s="1" t="s">
        <v>1475</v>
      </c>
      <c r="J93" s="1" t="s">
        <v>30</v>
      </c>
      <c r="K93" s="1" t="s">
        <v>1476</v>
      </c>
      <c r="L93" s="1" t="s">
        <v>1476</v>
      </c>
      <c r="M93" s="1" t="s">
        <v>902</v>
      </c>
      <c r="N93" s="1" t="s">
        <v>902</v>
      </c>
      <c r="O93" s="1" t="s">
        <v>903</v>
      </c>
      <c r="P93" s="1" t="s">
        <v>904</v>
      </c>
      <c r="Q93" s="1" t="s">
        <v>905</v>
      </c>
      <c r="R93" s="1" t="s">
        <v>1477</v>
      </c>
      <c r="S93" s="1" t="s">
        <v>907</v>
      </c>
      <c r="T93" s="1" t="s">
        <v>908</v>
      </c>
      <c r="U93" s="1" t="s">
        <v>919</v>
      </c>
      <c r="V93" s="1" t="s">
        <v>920</v>
      </c>
    </row>
    <row r="94" s="1" customFormat="1" spans="1:22">
      <c r="A94" s="3">
        <v>21712215857</v>
      </c>
      <c r="B94" s="1" t="s">
        <v>915</v>
      </c>
      <c r="C94" s="1" t="s">
        <v>1478</v>
      </c>
      <c r="D94" s="1" t="s">
        <v>1479</v>
      </c>
      <c r="E94" s="1" t="s">
        <v>1480</v>
      </c>
      <c r="F94" s="1" t="s">
        <v>894</v>
      </c>
      <c r="G94" s="1" t="s">
        <v>898</v>
      </c>
      <c r="H94" s="1" t="s">
        <v>899</v>
      </c>
      <c r="I94" s="1" t="s">
        <v>1481</v>
      </c>
      <c r="J94" s="1" t="s">
        <v>30</v>
      </c>
      <c r="K94" s="1" t="s">
        <v>1482</v>
      </c>
      <c r="L94" s="1" t="s">
        <v>1482</v>
      </c>
      <c r="M94" s="1" t="s">
        <v>902</v>
      </c>
      <c r="N94" s="1" t="s">
        <v>902</v>
      </c>
      <c r="O94" s="1" t="s">
        <v>903</v>
      </c>
      <c r="P94" s="1" t="s">
        <v>904</v>
      </c>
      <c r="Q94" s="1" t="s">
        <v>905</v>
      </c>
      <c r="R94" s="1" t="s">
        <v>1483</v>
      </c>
      <c r="S94" s="1" t="s">
        <v>907</v>
      </c>
      <c r="T94" s="1" t="s">
        <v>908</v>
      </c>
      <c r="U94" s="1" t="s">
        <v>919</v>
      </c>
      <c r="V94" s="1" t="s">
        <v>969</v>
      </c>
    </row>
    <row r="95" s="1" customFormat="1" spans="1:22">
      <c r="A95" s="3">
        <v>21713858922</v>
      </c>
      <c r="B95" s="1" t="s">
        <v>915</v>
      </c>
      <c r="C95" s="1" t="s">
        <v>1484</v>
      </c>
      <c r="D95" s="1" t="s">
        <v>1485</v>
      </c>
      <c r="E95" s="1" t="s">
        <v>1486</v>
      </c>
      <c r="F95" s="1" t="s">
        <v>894</v>
      </c>
      <c r="G95" s="1" t="s">
        <v>898</v>
      </c>
      <c r="H95" s="1" t="s">
        <v>899</v>
      </c>
      <c r="I95" s="1" t="s">
        <v>1487</v>
      </c>
      <c r="J95" s="1" t="s">
        <v>30</v>
      </c>
      <c r="K95" s="1" t="s">
        <v>1488</v>
      </c>
      <c r="L95" s="1" t="s">
        <v>1488</v>
      </c>
      <c r="M95" s="1" t="s">
        <v>902</v>
      </c>
      <c r="N95" s="1" t="s">
        <v>902</v>
      </c>
      <c r="O95" s="1" t="s">
        <v>903</v>
      </c>
      <c r="P95" s="1" t="s">
        <v>904</v>
      </c>
      <c r="Q95" s="1" t="s">
        <v>905</v>
      </c>
      <c r="R95" s="1" t="s">
        <v>1489</v>
      </c>
      <c r="S95" s="1" t="s">
        <v>907</v>
      </c>
      <c r="T95" s="1" t="s">
        <v>908</v>
      </c>
      <c r="U95" s="1" t="s">
        <v>909</v>
      </c>
      <c r="V95" s="1" t="s">
        <v>1341</v>
      </c>
    </row>
    <row r="96" s="1" customFormat="1" spans="1:22">
      <c r="A96" s="3">
        <v>18716415625</v>
      </c>
      <c r="B96" s="1" t="s">
        <v>1490</v>
      </c>
      <c r="C96" s="1" t="s">
        <v>1491</v>
      </c>
      <c r="D96" s="1" t="s">
        <v>1492</v>
      </c>
      <c r="E96" s="1" t="s">
        <v>1493</v>
      </c>
      <c r="F96" s="1" t="s">
        <v>894</v>
      </c>
      <c r="G96" s="1" t="s">
        <v>898</v>
      </c>
      <c r="H96" s="1" t="s">
        <v>899</v>
      </c>
      <c r="I96" s="1" t="s">
        <v>1494</v>
      </c>
      <c r="J96" s="1" t="s">
        <v>30</v>
      </c>
      <c r="K96" s="1" t="s">
        <v>1495</v>
      </c>
      <c r="L96" s="1" t="s">
        <v>1495</v>
      </c>
      <c r="M96" s="1" t="s">
        <v>902</v>
      </c>
      <c r="N96" s="1" t="s">
        <v>902</v>
      </c>
      <c r="O96" s="1" t="s">
        <v>903</v>
      </c>
      <c r="P96" s="1" t="s">
        <v>904</v>
      </c>
      <c r="Q96" s="1" t="s">
        <v>905</v>
      </c>
      <c r="R96" s="1" t="s">
        <v>1496</v>
      </c>
      <c r="S96" s="1" t="s">
        <v>907</v>
      </c>
      <c r="T96" s="1" t="s">
        <v>908</v>
      </c>
      <c r="U96" s="1" t="s">
        <v>909</v>
      </c>
      <c r="V96" s="1" t="s">
        <v>1497</v>
      </c>
    </row>
    <row r="97" s="1" customFormat="1" spans="1:22">
      <c r="A97" s="3">
        <v>21374293000</v>
      </c>
      <c r="B97" s="1" t="s">
        <v>1498</v>
      </c>
      <c r="C97" s="1" t="s">
        <v>1499</v>
      </c>
      <c r="D97" s="1" t="s">
        <v>1500</v>
      </c>
      <c r="E97" s="1" t="s">
        <v>1501</v>
      </c>
      <c r="F97" s="1" t="s">
        <v>894</v>
      </c>
      <c r="G97" s="1" t="s">
        <v>898</v>
      </c>
      <c r="H97" s="1" t="s">
        <v>899</v>
      </c>
      <c r="I97" s="1" t="s">
        <v>1502</v>
      </c>
      <c r="J97" s="1" t="s">
        <v>30</v>
      </c>
      <c r="K97" s="1" t="s">
        <v>1503</v>
      </c>
      <c r="L97" s="1" t="s">
        <v>903</v>
      </c>
      <c r="M97" s="1" t="s">
        <v>1504</v>
      </c>
      <c r="N97" s="1" t="s">
        <v>1505</v>
      </c>
      <c r="O97" s="1" t="s">
        <v>903</v>
      </c>
      <c r="P97" s="1" t="s">
        <v>904</v>
      </c>
      <c r="Q97" s="1" t="s">
        <v>905</v>
      </c>
      <c r="R97" s="1" t="s">
        <v>1506</v>
      </c>
      <c r="S97" s="1" t="s">
        <v>907</v>
      </c>
      <c r="T97" s="1" t="s">
        <v>908</v>
      </c>
      <c r="U97" s="1" t="s">
        <v>909</v>
      </c>
      <c r="V97" s="1" t="s">
        <v>920</v>
      </c>
    </row>
    <row r="98" s="1" customFormat="1" spans="1:22">
      <c r="A98" s="3">
        <v>18951825073</v>
      </c>
      <c r="B98" s="1" t="s">
        <v>1507</v>
      </c>
      <c r="C98" s="1" t="s">
        <v>1508</v>
      </c>
      <c r="D98" s="1" t="s">
        <v>1509</v>
      </c>
      <c r="E98" s="1" t="s">
        <v>1510</v>
      </c>
      <c r="F98" s="1" t="s">
        <v>894</v>
      </c>
      <c r="G98" s="1" t="s">
        <v>898</v>
      </c>
      <c r="H98" s="1" t="s">
        <v>899</v>
      </c>
      <c r="I98" s="1" t="s">
        <v>1511</v>
      </c>
      <c r="J98" s="1" t="s">
        <v>30</v>
      </c>
      <c r="K98" s="1" t="s">
        <v>1512</v>
      </c>
      <c r="L98" s="1" t="s">
        <v>1512</v>
      </c>
      <c r="M98" s="1" t="s">
        <v>902</v>
      </c>
      <c r="N98" s="1" t="s">
        <v>902</v>
      </c>
      <c r="O98" s="1" t="s">
        <v>903</v>
      </c>
      <c r="P98" s="1" t="s">
        <v>904</v>
      </c>
      <c r="Q98" s="1" t="s">
        <v>905</v>
      </c>
      <c r="R98" s="1" t="s">
        <v>1513</v>
      </c>
      <c r="S98" s="1" t="s">
        <v>907</v>
      </c>
      <c r="T98" s="1" t="s">
        <v>908</v>
      </c>
      <c r="U98" s="1" t="s">
        <v>909</v>
      </c>
      <c r="V98" s="1" t="s">
        <v>1136</v>
      </c>
    </row>
    <row r="99" s="1" customFormat="1" spans="1:22">
      <c r="A99" s="3">
        <v>21367901262</v>
      </c>
      <c r="B99" s="1" t="s">
        <v>1442</v>
      </c>
      <c r="C99" s="1" t="s">
        <v>1514</v>
      </c>
      <c r="D99" s="1" t="s">
        <v>1515</v>
      </c>
      <c r="E99" s="1" t="s">
        <v>1516</v>
      </c>
      <c r="F99" s="1" t="s">
        <v>915</v>
      </c>
      <c r="G99" s="1" t="s">
        <v>898</v>
      </c>
      <c r="H99" s="1" t="s">
        <v>899</v>
      </c>
      <c r="I99" s="1" t="s">
        <v>1517</v>
      </c>
      <c r="J99" s="1" t="s">
        <v>30</v>
      </c>
      <c r="K99" s="1" t="s">
        <v>1518</v>
      </c>
      <c r="L99" s="1" t="s">
        <v>1518</v>
      </c>
      <c r="M99" s="1" t="s">
        <v>902</v>
      </c>
      <c r="N99" s="1" t="s">
        <v>902</v>
      </c>
      <c r="O99" s="1" t="s">
        <v>903</v>
      </c>
      <c r="P99" s="1" t="s">
        <v>904</v>
      </c>
      <c r="Q99" s="1" t="s">
        <v>905</v>
      </c>
      <c r="R99" s="1" t="s">
        <v>1519</v>
      </c>
      <c r="S99" s="1" t="s">
        <v>907</v>
      </c>
      <c r="T99" s="1" t="s">
        <v>908</v>
      </c>
      <c r="U99" s="1" t="s">
        <v>909</v>
      </c>
      <c r="V99" s="1" t="s">
        <v>962</v>
      </c>
    </row>
    <row r="100" s="1" customFormat="1" spans="1:22">
      <c r="A100" s="3">
        <v>21637875718</v>
      </c>
      <c r="B100" s="1" t="s">
        <v>911</v>
      </c>
      <c r="C100" s="1" t="s">
        <v>1520</v>
      </c>
      <c r="D100" s="1" t="s">
        <v>1521</v>
      </c>
      <c r="E100" s="1" t="s">
        <v>1522</v>
      </c>
      <c r="F100" s="1" t="s">
        <v>915</v>
      </c>
      <c r="G100" s="1" t="s">
        <v>898</v>
      </c>
      <c r="H100" s="1" t="s">
        <v>899</v>
      </c>
      <c r="I100" s="1" t="s">
        <v>1523</v>
      </c>
      <c r="J100" s="1" t="s">
        <v>30</v>
      </c>
      <c r="K100" s="1" t="s">
        <v>1524</v>
      </c>
      <c r="L100" s="1" t="s">
        <v>1524</v>
      </c>
      <c r="M100" s="1" t="s">
        <v>902</v>
      </c>
      <c r="N100" s="1" t="s">
        <v>902</v>
      </c>
      <c r="O100" s="1" t="s">
        <v>903</v>
      </c>
      <c r="P100" s="1" t="s">
        <v>904</v>
      </c>
      <c r="Q100" s="1" t="s">
        <v>905</v>
      </c>
      <c r="R100" s="1" t="s">
        <v>1525</v>
      </c>
      <c r="S100" s="1" t="s">
        <v>907</v>
      </c>
      <c r="T100" s="1" t="s">
        <v>908</v>
      </c>
      <c r="U100" s="1" t="s">
        <v>909</v>
      </c>
      <c r="V100" s="1" t="s">
        <v>1526</v>
      </c>
    </row>
    <row r="101" s="1" customFormat="1" spans="1:22">
      <c r="A101" s="3">
        <v>21458841270</v>
      </c>
      <c r="B101" s="1" t="s">
        <v>1527</v>
      </c>
      <c r="C101" s="1" t="s">
        <v>1528</v>
      </c>
      <c r="D101" s="1" t="s">
        <v>1529</v>
      </c>
      <c r="E101" s="1" t="s">
        <v>1530</v>
      </c>
      <c r="F101" s="1" t="s">
        <v>915</v>
      </c>
      <c r="G101" s="1" t="s">
        <v>898</v>
      </c>
      <c r="H101" s="1" t="s">
        <v>899</v>
      </c>
      <c r="I101" s="1" t="s">
        <v>1531</v>
      </c>
      <c r="J101" s="1" t="s">
        <v>30</v>
      </c>
      <c r="K101" s="1" t="s">
        <v>1532</v>
      </c>
      <c r="L101" s="1" t="s">
        <v>1532</v>
      </c>
      <c r="M101" s="1" t="s">
        <v>902</v>
      </c>
      <c r="N101" s="1" t="s">
        <v>902</v>
      </c>
      <c r="O101" s="1" t="s">
        <v>903</v>
      </c>
      <c r="P101" s="1" t="s">
        <v>904</v>
      </c>
      <c r="Q101" s="1" t="s">
        <v>905</v>
      </c>
      <c r="R101" s="1" t="s">
        <v>1533</v>
      </c>
      <c r="S101" s="1" t="s">
        <v>907</v>
      </c>
      <c r="T101" s="1" t="s">
        <v>908</v>
      </c>
      <c r="U101" s="1" t="s">
        <v>909</v>
      </c>
      <c r="V101" s="1" t="s">
        <v>962</v>
      </c>
    </row>
    <row r="102" s="1" customFormat="1" spans="1:22">
      <c r="A102" s="3">
        <v>21415824594</v>
      </c>
      <c r="B102" s="1" t="s">
        <v>1534</v>
      </c>
      <c r="C102" s="1" t="s">
        <v>1535</v>
      </c>
      <c r="D102" s="1" t="s">
        <v>1536</v>
      </c>
      <c r="E102" s="1" t="s">
        <v>1537</v>
      </c>
      <c r="F102" s="1" t="s">
        <v>894</v>
      </c>
      <c r="G102" s="1" t="s">
        <v>898</v>
      </c>
      <c r="H102" s="1" t="s">
        <v>899</v>
      </c>
      <c r="I102" s="1" t="s">
        <v>1538</v>
      </c>
      <c r="J102" s="1" t="s">
        <v>30</v>
      </c>
      <c r="K102" s="1" t="s">
        <v>1539</v>
      </c>
      <c r="L102" s="1" t="s">
        <v>1539</v>
      </c>
      <c r="M102" s="1" t="s">
        <v>902</v>
      </c>
      <c r="N102" s="1" t="s">
        <v>902</v>
      </c>
      <c r="O102" s="1" t="s">
        <v>903</v>
      </c>
      <c r="P102" s="1" t="s">
        <v>904</v>
      </c>
      <c r="Q102" s="1" t="s">
        <v>905</v>
      </c>
      <c r="R102" s="1" t="s">
        <v>1540</v>
      </c>
      <c r="S102" s="1" t="s">
        <v>907</v>
      </c>
      <c r="T102" s="1" t="s">
        <v>908</v>
      </c>
      <c r="U102" s="1" t="s">
        <v>909</v>
      </c>
      <c r="V102" s="1" t="s">
        <v>1006</v>
      </c>
    </row>
    <row r="103" s="1" customFormat="1" spans="1:22">
      <c r="A103" s="3">
        <v>21372710576</v>
      </c>
      <c r="B103" s="1" t="s">
        <v>1541</v>
      </c>
      <c r="C103" s="1" t="s">
        <v>1542</v>
      </c>
      <c r="D103" s="1" t="s">
        <v>1543</v>
      </c>
      <c r="E103" s="1" t="s">
        <v>1544</v>
      </c>
      <c r="F103" s="1" t="s">
        <v>894</v>
      </c>
      <c r="G103" s="1" t="s">
        <v>898</v>
      </c>
      <c r="H103" s="1" t="s">
        <v>899</v>
      </c>
      <c r="I103" s="1" t="s">
        <v>1545</v>
      </c>
      <c r="J103" s="1" t="s">
        <v>30</v>
      </c>
      <c r="K103" s="1" t="s">
        <v>1546</v>
      </c>
      <c r="L103" s="1" t="s">
        <v>1546</v>
      </c>
      <c r="M103" s="1" t="s">
        <v>902</v>
      </c>
      <c r="N103" s="1" t="s">
        <v>902</v>
      </c>
      <c r="O103" s="1" t="s">
        <v>903</v>
      </c>
      <c r="P103" s="1" t="s">
        <v>904</v>
      </c>
      <c r="Q103" s="1" t="s">
        <v>905</v>
      </c>
      <c r="R103" s="1" t="s">
        <v>1547</v>
      </c>
      <c r="S103" s="1" t="s">
        <v>907</v>
      </c>
      <c r="T103" s="1" t="s">
        <v>908</v>
      </c>
      <c r="U103" s="1" t="s">
        <v>909</v>
      </c>
      <c r="V103" s="1" t="s">
        <v>920</v>
      </c>
    </row>
    <row r="104" s="1" customFormat="1" spans="1:22">
      <c r="A104" s="3">
        <v>21339340630</v>
      </c>
      <c r="B104" s="1" t="s">
        <v>1174</v>
      </c>
      <c r="C104" s="1" t="s">
        <v>1548</v>
      </c>
      <c r="D104" s="1" t="s">
        <v>1549</v>
      </c>
      <c r="E104" s="1" t="s">
        <v>1550</v>
      </c>
      <c r="F104" s="1" t="s">
        <v>915</v>
      </c>
      <c r="G104" s="1" t="s">
        <v>898</v>
      </c>
      <c r="H104" s="1" t="s">
        <v>899</v>
      </c>
      <c r="I104" s="1" t="s">
        <v>1551</v>
      </c>
      <c r="J104" s="1" t="s">
        <v>30</v>
      </c>
      <c r="K104" s="1" t="s">
        <v>1552</v>
      </c>
      <c r="L104" s="1" t="s">
        <v>1552</v>
      </c>
      <c r="M104" s="1" t="s">
        <v>902</v>
      </c>
      <c r="N104" s="1" t="s">
        <v>902</v>
      </c>
      <c r="O104" s="1" t="s">
        <v>903</v>
      </c>
      <c r="P104" s="1" t="s">
        <v>904</v>
      </c>
      <c r="Q104" s="1" t="s">
        <v>905</v>
      </c>
      <c r="R104" s="1" t="s">
        <v>1553</v>
      </c>
      <c r="S104" s="1" t="s">
        <v>907</v>
      </c>
      <c r="T104" s="1" t="s">
        <v>908</v>
      </c>
      <c r="U104" s="1" t="s">
        <v>909</v>
      </c>
      <c r="V104" s="1" t="s">
        <v>1200</v>
      </c>
    </row>
    <row r="105" s="1" customFormat="1" spans="1:22">
      <c r="A105" s="3">
        <v>21414438969</v>
      </c>
      <c r="B105" s="1" t="s">
        <v>1534</v>
      </c>
      <c r="C105" s="1" t="s">
        <v>1554</v>
      </c>
      <c r="D105" s="1" t="s">
        <v>1555</v>
      </c>
      <c r="E105" s="1" t="s">
        <v>1556</v>
      </c>
      <c r="F105" s="1" t="s">
        <v>915</v>
      </c>
      <c r="G105" s="1" t="s">
        <v>898</v>
      </c>
      <c r="H105" s="1" t="s">
        <v>899</v>
      </c>
      <c r="I105" s="1" t="s">
        <v>1557</v>
      </c>
      <c r="J105" s="1" t="s">
        <v>30</v>
      </c>
      <c r="K105" s="1" t="s">
        <v>1558</v>
      </c>
      <c r="L105" s="1" t="s">
        <v>1558</v>
      </c>
      <c r="M105" s="1" t="s">
        <v>902</v>
      </c>
      <c r="N105" s="1" t="s">
        <v>902</v>
      </c>
      <c r="O105" s="1" t="s">
        <v>903</v>
      </c>
      <c r="P105" s="1" t="s">
        <v>904</v>
      </c>
      <c r="Q105" s="1" t="s">
        <v>905</v>
      </c>
      <c r="R105" s="1" t="s">
        <v>1559</v>
      </c>
      <c r="S105" s="1" t="s">
        <v>907</v>
      </c>
      <c r="T105" s="1" t="s">
        <v>908</v>
      </c>
      <c r="U105" s="1" t="s">
        <v>909</v>
      </c>
      <c r="V105" s="1" t="s">
        <v>962</v>
      </c>
    </row>
    <row r="106" s="1" customFormat="1" spans="1:22">
      <c r="A106" s="3">
        <v>21459802336</v>
      </c>
      <c r="B106" s="1" t="s">
        <v>1527</v>
      </c>
      <c r="C106" s="1" t="s">
        <v>1560</v>
      </c>
      <c r="D106" s="1" t="s">
        <v>1561</v>
      </c>
      <c r="E106" s="1" t="s">
        <v>1562</v>
      </c>
      <c r="F106" s="1" t="s">
        <v>894</v>
      </c>
      <c r="G106" s="1" t="s">
        <v>898</v>
      </c>
      <c r="H106" s="1" t="s">
        <v>899</v>
      </c>
      <c r="I106" s="1" t="s">
        <v>1563</v>
      </c>
      <c r="J106" s="1" t="s">
        <v>30</v>
      </c>
      <c r="K106" s="1" t="s">
        <v>1564</v>
      </c>
      <c r="L106" s="1" t="s">
        <v>1564</v>
      </c>
      <c r="M106" s="1" t="s">
        <v>902</v>
      </c>
      <c r="N106" s="1" t="s">
        <v>902</v>
      </c>
      <c r="O106" s="1" t="s">
        <v>903</v>
      </c>
      <c r="P106" s="1" t="s">
        <v>904</v>
      </c>
      <c r="Q106" s="1" t="s">
        <v>905</v>
      </c>
      <c r="R106" s="1" t="s">
        <v>1565</v>
      </c>
      <c r="S106" s="1" t="s">
        <v>907</v>
      </c>
      <c r="T106" s="1" t="s">
        <v>908</v>
      </c>
      <c r="U106" s="1" t="s">
        <v>909</v>
      </c>
      <c r="V106" s="1" t="s">
        <v>910</v>
      </c>
    </row>
    <row r="107" s="1" customFormat="1" spans="1:22">
      <c r="A107" s="3">
        <v>21144480043</v>
      </c>
      <c r="B107" s="1" t="s">
        <v>1566</v>
      </c>
      <c r="C107" s="1" t="s">
        <v>1567</v>
      </c>
      <c r="D107" s="1" t="s">
        <v>1568</v>
      </c>
      <c r="E107" s="1" t="s">
        <v>1569</v>
      </c>
      <c r="F107" s="1" t="s">
        <v>970</v>
      </c>
      <c r="G107" s="1" t="s">
        <v>898</v>
      </c>
      <c r="H107" s="1" t="s">
        <v>899</v>
      </c>
      <c r="I107" s="1" t="s">
        <v>1570</v>
      </c>
      <c r="J107" s="1" t="s">
        <v>30</v>
      </c>
      <c r="K107" s="1" t="s">
        <v>1571</v>
      </c>
      <c r="L107" s="1" t="s">
        <v>1571</v>
      </c>
      <c r="M107" s="1" t="s">
        <v>902</v>
      </c>
      <c r="N107" s="1" t="s">
        <v>902</v>
      </c>
      <c r="O107" s="1" t="s">
        <v>903</v>
      </c>
      <c r="P107" s="1" t="s">
        <v>904</v>
      </c>
      <c r="Q107" s="1" t="s">
        <v>905</v>
      </c>
      <c r="R107" s="1" t="s">
        <v>1572</v>
      </c>
      <c r="S107" s="1" t="s">
        <v>907</v>
      </c>
      <c r="T107" s="1" t="s">
        <v>908</v>
      </c>
      <c r="U107" s="1" t="s">
        <v>919</v>
      </c>
      <c r="V107" s="1" t="s">
        <v>1573</v>
      </c>
    </row>
    <row r="108" s="1" customFormat="1" spans="1:22">
      <c r="A108" s="3">
        <v>21447828449</v>
      </c>
      <c r="B108" s="1" t="s">
        <v>1155</v>
      </c>
      <c r="C108" s="1" t="s">
        <v>1574</v>
      </c>
      <c r="D108" s="1" t="s">
        <v>1575</v>
      </c>
      <c r="E108" s="1" t="s">
        <v>1576</v>
      </c>
      <c r="F108" s="1" t="s">
        <v>894</v>
      </c>
      <c r="G108" s="1" t="s">
        <v>898</v>
      </c>
      <c r="H108" s="1" t="s">
        <v>899</v>
      </c>
      <c r="I108" s="1" t="s">
        <v>903</v>
      </c>
      <c r="J108" s="1" t="s">
        <v>30</v>
      </c>
      <c r="K108" s="1" t="s">
        <v>903</v>
      </c>
      <c r="L108" s="1" t="s">
        <v>903</v>
      </c>
      <c r="M108" s="1" t="s">
        <v>902</v>
      </c>
      <c r="N108" s="1" t="s">
        <v>902</v>
      </c>
      <c r="O108" s="1" t="s">
        <v>903</v>
      </c>
      <c r="P108" s="1" t="s">
        <v>904</v>
      </c>
      <c r="Q108" s="1" t="s">
        <v>905</v>
      </c>
      <c r="R108" s="1" t="s">
        <v>1577</v>
      </c>
      <c r="S108" s="1" t="s">
        <v>907</v>
      </c>
      <c r="T108" s="1" t="s">
        <v>908</v>
      </c>
      <c r="U108" s="1" t="s">
        <v>909</v>
      </c>
      <c r="V108" s="1" t="s">
        <v>962</v>
      </c>
    </row>
    <row r="109" s="1" customFormat="1" spans="1:22">
      <c r="A109" s="3">
        <v>21447750094</v>
      </c>
      <c r="B109" s="1" t="s">
        <v>1155</v>
      </c>
      <c r="C109" s="1" t="s">
        <v>1578</v>
      </c>
      <c r="D109" s="1" t="s">
        <v>1579</v>
      </c>
      <c r="E109" s="1" t="s">
        <v>1580</v>
      </c>
      <c r="F109" s="1" t="s">
        <v>915</v>
      </c>
      <c r="G109" s="1" t="s">
        <v>898</v>
      </c>
      <c r="H109" s="1" t="s">
        <v>899</v>
      </c>
      <c r="I109" s="1" t="s">
        <v>1581</v>
      </c>
      <c r="J109" s="1" t="s">
        <v>30</v>
      </c>
      <c r="K109" s="1" t="s">
        <v>1582</v>
      </c>
      <c r="L109" s="1" t="s">
        <v>1582</v>
      </c>
      <c r="M109" s="1" t="s">
        <v>902</v>
      </c>
      <c r="N109" s="1" t="s">
        <v>902</v>
      </c>
      <c r="O109" s="1" t="s">
        <v>903</v>
      </c>
      <c r="P109" s="1" t="s">
        <v>904</v>
      </c>
      <c r="Q109" s="1" t="s">
        <v>905</v>
      </c>
      <c r="R109" s="1" t="s">
        <v>1583</v>
      </c>
      <c r="S109" s="1" t="s">
        <v>907</v>
      </c>
      <c r="T109" s="1" t="s">
        <v>908</v>
      </c>
      <c r="U109" s="1" t="s">
        <v>919</v>
      </c>
      <c r="V109" s="1" t="s">
        <v>1043</v>
      </c>
    </row>
    <row r="110" s="1" customFormat="1" spans="1:22">
      <c r="A110" s="3">
        <v>21453012487</v>
      </c>
      <c r="B110" s="1" t="s">
        <v>1155</v>
      </c>
      <c r="C110" s="1" t="s">
        <v>1584</v>
      </c>
      <c r="D110" s="1" t="s">
        <v>1585</v>
      </c>
      <c r="E110" s="1" t="s">
        <v>1586</v>
      </c>
      <c r="F110" s="1" t="s">
        <v>935</v>
      </c>
      <c r="G110" s="1" t="s">
        <v>898</v>
      </c>
      <c r="H110" s="1" t="s">
        <v>899</v>
      </c>
      <c r="I110" s="1" t="s">
        <v>1587</v>
      </c>
      <c r="J110" s="1" t="s">
        <v>30</v>
      </c>
      <c r="K110" s="1" t="s">
        <v>1588</v>
      </c>
      <c r="L110" s="1" t="s">
        <v>1588</v>
      </c>
      <c r="M110" s="1" t="s">
        <v>902</v>
      </c>
      <c r="N110" s="1" t="s">
        <v>902</v>
      </c>
      <c r="O110" s="1" t="s">
        <v>903</v>
      </c>
      <c r="P110" s="1" t="s">
        <v>904</v>
      </c>
      <c r="Q110" s="1" t="s">
        <v>905</v>
      </c>
      <c r="R110" s="1" t="s">
        <v>1589</v>
      </c>
      <c r="S110" s="1" t="s">
        <v>907</v>
      </c>
      <c r="T110" s="1" t="s">
        <v>908</v>
      </c>
      <c r="U110" s="1" t="s">
        <v>909</v>
      </c>
      <c r="V110" s="1" t="s">
        <v>969</v>
      </c>
    </row>
    <row r="111" s="1" customFormat="1" spans="1:22">
      <c r="A111" s="3">
        <v>21477371084</v>
      </c>
      <c r="B111" s="1" t="s">
        <v>1590</v>
      </c>
      <c r="C111" s="1" t="s">
        <v>1591</v>
      </c>
      <c r="D111" s="1" t="s">
        <v>1592</v>
      </c>
      <c r="E111" s="1" t="s">
        <v>1593</v>
      </c>
      <c r="F111" s="1" t="s">
        <v>1007</v>
      </c>
      <c r="G111" s="1" t="s">
        <v>898</v>
      </c>
      <c r="H111" s="1" t="s">
        <v>899</v>
      </c>
      <c r="I111" s="1" t="s">
        <v>1594</v>
      </c>
      <c r="J111" s="1" t="s">
        <v>30</v>
      </c>
      <c r="K111" s="1" t="s">
        <v>1595</v>
      </c>
      <c r="L111" s="1" t="s">
        <v>1595</v>
      </c>
      <c r="M111" s="1" t="s">
        <v>902</v>
      </c>
      <c r="N111" s="1" t="s">
        <v>902</v>
      </c>
      <c r="O111" s="1" t="s">
        <v>903</v>
      </c>
      <c r="P111" s="1" t="s">
        <v>904</v>
      </c>
      <c r="Q111" s="1" t="s">
        <v>905</v>
      </c>
      <c r="R111" s="1" t="s">
        <v>1596</v>
      </c>
      <c r="S111" s="1" t="s">
        <v>907</v>
      </c>
      <c r="T111" s="1" t="s">
        <v>908</v>
      </c>
      <c r="U111" s="1" t="s">
        <v>909</v>
      </c>
      <c r="V111" s="1" t="s">
        <v>920</v>
      </c>
    </row>
    <row r="112" s="1" customFormat="1" spans="1:22">
      <c r="A112" s="3">
        <v>21469454937</v>
      </c>
      <c r="B112" s="1" t="s">
        <v>1449</v>
      </c>
      <c r="C112" s="1" t="s">
        <v>1597</v>
      </c>
      <c r="D112" s="1" t="s">
        <v>1598</v>
      </c>
      <c r="E112" s="1" t="s">
        <v>1599</v>
      </c>
      <c r="F112" s="1" t="s">
        <v>915</v>
      </c>
      <c r="G112" s="1" t="s">
        <v>898</v>
      </c>
      <c r="H112" s="1" t="s">
        <v>899</v>
      </c>
      <c r="I112" s="1" t="s">
        <v>1600</v>
      </c>
      <c r="J112" s="1" t="s">
        <v>30</v>
      </c>
      <c r="K112" s="1" t="s">
        <v>1601</v>
      </c>
      <c r="L112" s="1" t="s">
        <v>1601</v>
      </c>
      <c r="M112" s="1" t="s">
        <v>902</v>
      </c>
      <c r="N112" s="1" t="s">
        <v>902</v>
      </c>
      <c r="O112" s="1" t="s">
        <v>903</v>
      </c>
      <c r="P112" s="1" t="s">
        <v>904</v>
      </c>
      <c r="Q112" s="1" t="s">
        <v>905</v>
      </c>
      <c r="R112" s="1" t="s">
        <v>1602</v>
      </c>
      <c r="S112" s="1" t="s">
        <v>907</v>
      </c>
      <c r="T112" s="1" t="s">
        <v>908</v>
      </c>
      <c r="U112" s="1" t="s">
        <v>909</v>
      </c>
      <c r="V112" s="1" t="s">
        <v>1573</v>
      </c>
    </row>
    <row r="113" s="1" customFormat="1" spans="1:22">
      <c r="A113" s="3">
        <v>21470476703</v>
      </c>
      <c r="B113" s="1" t="s">
        <v>1590</v>
      </c>
      <c r="C113" s="1" t="s">
        <v>1603</v>
      </c>
      <c r="D113" s="1" t="s">
        <v>1604</v>
      </c>
      <c r="E113" s="1" t="s">
        <v>1605</v>
      </c>
      <c r="F113" s="1" t="s">
        <v>894</v>
      </c>
      <c r="G113" s="1" t="s">
        <v>898</v>
      </c>
      <c r="H113" s="1" t="s">
        <v>899</v>
      </c>
      <c r="I113" s="1" t="s">
        <v>1606</v>
      </c>
      <c r="J113" s="1" t="s">
        <v>30</v>
      </c>
      <c r="K113" s="1" t="s">
        <v>1607</v>
      </c>
      <c r="L113" s="1" t="s">
        <v>1607</v>
      </c>
      <c r="M113" s="1" t="s">
        <v>902</v>
      </c>
      <c r="N113" s="1" t="s">
        <v>902</v>
      </c>
      <c r="O113" s="1" t="s">
        <v>903</v>
      </c>
      <c r="P113" s="1" t="s">
        <v>904</v>
      </c>
      <c r="Q113" s="1" t="s">
        <v>905</v>
      </c>
      <c r="R113" s="1" t="s">
        <v>1608</v>
      </c>
      <c r="S113" s="1" t="s">
        <v>907</v>
      </c>
      <c r="T113" s="1" t="s">
        <v>908</v>
      </c>
      <c r="U113" s="1" t="s">
        <v>909</v>
      </c>
      <c r="V113" s="1" t="s">
        <v>1200</v>
      </c>
    </row>
    <row r="114" s="1" customFormat="1" spans="1:22">
      <c r="A114" s="3">
        <v>21470846728</v>
      </c>
      <c r="B114" s="1" t="s">
        <v>1590</v>
      </c>
      <c r="C114" s="1" t="s">
        <v>1609</v>
      </c>
      <c r="D114" s="1" t="s">
        <v>1610</v>
      </c>
      <c r="E114" s="1" t="s">
        <v>1611</v>
      </c>
      <c r="F114" s="1" t="s">
        <v>911</v>
      </c>
      <c r="G114" s="1" t="s">
        <v>898</v>
      </c>
      <c r="H114" s="1" t="s">
        <v>899</v>
      </c>
      <c r="I114" s="1" t="s">
        <v>1612</v>
      </c>
      <c r="J114" s="1" t="s">
        <v>30</v>
      </c>
      <c r="K114" s="1" t="s">
        <v>1613</v>
      </c>
      <c r="L114" s="1" t="s">
        <v>1613</v>
      </c>
      <c r="M114" s="1" t="s">
        <v>902</v>
      </c>
      <c r="N114" s="1" t="s">
        <v>902</v>
      </c>
      <c r="O114" s="1" t="s">
        <v>903</v>
      </c>
      <c r="P114" s="1" t="s">
        <v>904</v>
      </c>
      <c r="Q114" s="1" t="s">
        <v>905</v>
      </c>
      <c r="R114" s="1" t="s">
        <v>1614</v>
      </c>
      <c r="S114" s="1" t="s">
        <v>907</v>
      </c>
      <c r="T114" s="1" t="s">
        <v>908</v>
      </c>
      <c r="U114" s="1" t="s">
        <v>909</v>
      </c>
      <c r="V114" s="1" t="s">
        <v>962</v>
      </c>
    </row>
    <row r="115" s="1" customFormat="1" spans="1:22">
      <c r="A115" s="3">
        <v>21470897762</v>
      </c>
      <c r="B115" s="1" t="s">
        <v>1590</v>
      </c>
      <c r="C115" s="1" t="s">
        <v>1615</v>
      </c>
      <c r="D115" s="1" t="s">
        <v>1616</v>
      </c>
      <c r="E115" s="1" t="s">
        <v>1617</v>
      </c>
      <c r="F115" s="1" t="s">
        <v>894</v>
      </c>
      <c r="G115" s="1" t="s">
        <v>898</v>
      </c>
      <c r="H115" s="1" t="s">
        <v>899</v>
      </c>
      <c r="I115" s="1" t="s">
        <v>1618</v>
      </c>
      <c r="J115" s="1" t="s">
        <v>30</v>
      </c>
      <c r="K115" s="1" t="s">
        <v>1619</v>
      </c>
      <c r="L115" s="1" t="s">
        <v>1619</v>
      </c>
      <c r="M115" s="1" t="s">
        <v>902</v>
      </c>
      <c r="N115" s="1" t="s">
        <v>902</v>
      </c>
      <c r="O115" s="1" t="s">
        <v>903</v>
      </c>
      <c r="P115" s="1" t="s">
        <v>904</v>
      </c>
      <c r="Q115" s="1" t="s">
        <v>905</v>
      </c>
      <c r="R115" s="1" t="s">
        <v>1620</v>
      </c>
      <c r="S115" s="1" t="s">
        <v>907</v>
      </c>
      <c r="T115" s="1" t="s">
        <v>908</v>
      </c>
      <c r="U115" s="1" t="s">
        <v>909</v>
      </c>
      <c r="V115" s="1" t="s">
        <v>942</v>
      </c>
    </row>
    <row r="116" s="1" customFormat="1" spans="1:22">
      <c r="A116" s="3">
        <v>21437403219</v>
      </c>
      <c r="B116" s="1" t="s">
        <v>1621</v>
      </c>
      <c r="C116" s="1" t="s">
        <v>1622</v>
      </c>
      <c r="D116" s="1" t="s">
        <v>1623</v>
      </c>
      <c r="E116" s="1" t="s">
        <v>1624</v>
      </c>
      <c r="F116" s="1" t="s">
        <v>894</v>
      </c>
      <c r="G116" s="1" t="s">
        <v>898</v>
      </c>
      <c r="H116" s="1" t="s">
        <v>899</v>
      </c>
      <c r="I116" s="1" t="s">
        <v>1625</v>
      </c>
      <c r="J116" s="1" t="s">
        <v>30</v>
      </c>
      <c r="K116" s="1" t="s">
        <v>1626</v>
      </c>
      <c r="L116" s="1" t="s">
        <v>1626</v>
      </c>
      <c r="M116" s="1" t="s">
        <v>902</v>
      </c>
      <c r="N116" s="1" t="s">
        <v>902</v>
      </c>
      <c r="O116" s="1" t="s">
        <v>903</v>
      </c>
      <c r="P116" s="1" t="s">
        <v>904</v>
      </c>
      <c r="Q116" s="1" t="s">
        <v>905</v>
      </c>
      <c r="R116" s="1" t="s">
        <v>1627</v>
      </c>
      <c r="S116" s="1" t="s">
        <v>907</v>
      </c>
      <c r="T116" s="1" t="s">
        <v>908</v>
      </c>
      <c r="U116" s="1" t="s">
        <v>909</v>
      </c>
      <c r="V116" s="1" t="s">
        <v>1077</v>
      </c>
    </row>
    <row r="117" s="1" customFormat="1" spans="1:22">
      <c r="A117" s="3">
        <v>21428601861</v>
      </c>
      <c r="B117" s="1" t="s">
        <v>1628</v>
      </c>
      <c r="C117" s="1" t="s">
        <v>1629</v>
      </c>
      <c r="D117" s="1" t="s">
        <v>1630</v>
      </c>
      <c r="E117" s="1" t="s">
        <v>1631</v>
      </c>
      <c r="F117" s="1" t="s">
        <v>894</v>
      </c>
      <c r="G117" s="1" t="s">
        <v>898</v>
      </c>
      <c r="H117" s="1" t="s">
        <v>899</v>
      </c>
      <c r="I117" s="1" t="s">
        <v>1632</v>
      </c>
      <c r="J117" s="1" t="s">
        <v>30</v>
      </c>
      <c r="K117" s="1" t="s">
        <v>1633</v>
      </c>
      <c r="L117" s="1" t="s">
        <v>1633</v>
      </c>
      <c r="M117" s="1" t="s">
        <v>902</v>
      </c>
      <c r="N117" s="1" t="s">
        <v>902</v>
      </c>
      <c r="O117" s="1" t="s">
        <v>903</v>
      </c>
      <c r="P117" s="1" t="s">
        <v>904</v>
      </c>
      <c r="Q117" s="1" t="s">
        <v>905</v>
      </c>
      <c r="R117" s="1" t="s">
        <v>1634</v>
      </c>
      <c r="S117" s="1" t="s">
        <v>907</v>
      </c>
      <c r="T117" s="1" t="s">
        <v>908</v>
      </c>
      <c r="U117" s="1" t="s">
        <v>909</v>
      </c>
      <c r="V117" s="1" t="s">
        <v>1267</v>
      </c>
    </row>
    <row r="118" s="1" customFormat="1" spans="1:22">
      <c r="A118" s="3">
        <v>21454106267</v>
      </c>
      <c r="B118" s="1" t="s">
        <v>1155</v>
      </c>
      <c r="C118" s="1" t="s">
        <v>1635</v>
      </c>
      <c r="D118" s="1" t="s">
        <v>1636</v>
      </c>
      <c r="E118" s="1" t="s">
        <v>1637</v>
      </c>
      <c r="F118" s="1" t="s">
        <v>894</v>
      </c>
      <c r="G118" s="1" t="s">
        <v>898</v>
      </c>
      <c r="H118" s="1" t="s">
        <v>899</v>
      </c>
      <c r="I118" s="1" t="s">
        <v>1638</v>
      </c>
      <c r="J118" s="1" t="s">
        <v>30</v>
      </c>
      <c r="K118" s="1" t="s">
        <v>1639</v>
      </c>
      <c r="L118" s="1" t="s">
        <v>1639</v>
      </c>
      <c r="M118" s="1" t="s">
        <v>902</v>
      </c>
      <c r="N118" s="1" t="s">
        <v>902</v>
      </c>
      <c r="O118" s="1" t="s">
        <v>903</v>
      </c>
      <c r="P118" s="1" t="s">
        <v>904</v>
      </c>
      <c r="Q118" s="1" t="s">
        <v>905</v>
      </c>
      <c r="R118" s="1" t="s">
        <v>1640</v>
      </c>
      <c r="S118" s="1" t="s">
        <v>907</v>
      </c>
      <c r="T118" s="1" t="s">
        <v>908</v>
      </c>
      <c r="U118" s="1" t="s">
        <v>909</v>
      </c>
      <c r="V118" s="1" t="s">
        <v>962</v>
      </c>
    </row>
    <row r="119" s="1" customFormat="1" spans="1:22">
      <c r="A119" s="3">
        <v>21487758766</v>
      </c>
      <c r="B119" s="1" t="s">
        <v>1641</v>
      </c>
      <c r="C119" s="1" t="s">
        <v>1642</v>
      </c>
      <c r="D119" s="1" t="s">
        <v>1643</v>
      </c>
      <c r="E119" s="1" t="s">
        <v>1644</v>
      </c>
      <c r="F119" s="1" t="s">
        <v>915</v>
      </c>
      <c r="G119" s="1" t="s">
        <v>898</v>
      </c>
      <c r="H119" s="1" t="s">
        <v>899</v>
      </c>
      <c r="I119" s="1" t="s">
        <v>1645</v>
      </c>
      <c r="J119" s="1" t="s">
        <v>30</v>
      </c>
      <c r="K119" s="1" t="s">
        <v>1646</v>
      </c>
      <c r="L119" s="1" t="s">
        <v>1646</v>
      </c>
      <c r="M119" s="1" t="s">
        <v>902</v>
      </c>
      <c r="N119" s="1" t="s">
        <v>902</v>
      </c>
      <c r="O119" s="1" t="s">
        <v>903</v>
      </c>
      <c r="P119" s="1" t="s">
        <v>904</v>
      </c>
      <c r="Q119" s="1" t="s">
        <v>905</v>
      </c>
      <c r="R119" s="1" t="s">
        <v>1647</v>
      </c>
      <c r="S119" s="1" t="s">
        <v>907</v>
      </c>
      <c r="T119" s="1" t="s">
        <v>908</v>
      </c>
      <c r="U119" s="1" t="s">
        <v>909</v>
      </c>
      <c r="V119" s="1" t="s">
        <v>1200</v>
      </c>
    </row>
    <row r="120" s="1" customFormat="1" spans="1:22">
      <c r="A120" s="3">
        <v>21444721014</v>
      </c>
      <c r="B120" s="1" t="s">
        <v>1621</v>
      </c>
      <c r="C120" s="1" t="s">
        <v>1648</v>
      </c>
      <c r="D120" s="1" t="s">
        <v>1287</v>
      </c>
      <c r="E120" s="1" t="s">
        <v>1649</v>
      </c>
      <c r="F120" s="1" t="s">
        <v>915</v>
      </c>
      <c r="G120" s="1" t="s">
        <v>898</v>
      </c>
      <c r="H120" s="1" t="s">
        <v>899</v>
      </c>
      <c r="I120" s="1" t="s">
        <v>1650</v>
      </c>
      <c r="J120" s="1" t="s">
        <v>30</v>
      </c>
      <c r="K120" s="1" t="s">
        <v>1651</v>
      </c>
      <c r="L120" s="1" t="s">
        <v>1651</v>
      </c>
      <c r="M120" s="1" t="s">
        <v>902</v>
      </c>
      <c r="N120" s="1" t="s">
        <v>902</v>
      </c>
      <c r="O120" s="1" t="s">
        <v>903</v>
      </c>
      <c r="P120" s="1" t="s">
        <v>904</v>
      </c>
      <c r="Q120" s="1" t="s">
        <v>905</v>
      </c>
      <c r="R120" s="1" t="s">
        <v>1652</v>
      </c>
      <c r="S120" s="1" t="s">
        <v>907</v>
      </c>
      <c r="T120" s="1" t="s">
        <v>908</v>
      </c>
      <c r="U120" s="1" t="s">
        <v>909</v>
      </c>
      <c r="V120" s="1" t="s">
        <v>942</v>
      </c>
    </row>
    <row r="121" s="1" customFormat="1" spans="1:22">
      <c r="A121" s="3">
        <v>21452363265</v>
      </c>
      <c r="B121" s="1" t="s">
        <v>1155</v>
      </c>
      <c r="C121" s="1" t="s">
        <v>1653</v>
      </c>
      <c r="D121" s="1" t="s">
        <v>1654</v>
      </c>
      <c r="E121" s="1" t="s">
        <v>1655</v>
      </c>
      <c r="F121" s="1" t="s">
        <v>894</v>
      </c>
      <c r="G121" s="1" t="s">
        <v>898</v>
      </c>
      <c r="H121" s="1" t="s">
        <v>899</v>
      </c>
      <c r="I121" s="1" t="s">
        <v>1656</v>
      </c>
      <c r="J121" s="1" t="s">
        <v>30</v>
      </c>
      <c r="K121" s="1" t="s">
        <v>1470</v>
      </c>
      <c r="L121" s="1" t="s">
        <v>1470</v>
      </c>
      <c r="M121" s="1" t="s">
        <v>902</v>
      </c>
      <c r="N121" s="1" t="s">
        <v>902</v>
      </c>
      <c r="O121" s="1" t="s">
        <v>903</v>
      </c>
      <c r="P121" s="1" t="s">
        <v>904</v>
      </c>
      <c r="Q121" s="1" t="s">
        <v>905</v>
      </c>
      <c r="R121" s="1" t="s">
        <v>1657</v>
      </c>
      <c r="S121" s="1" t="s">
        <v>907</v>
      </c>
      <c r="T121" s="1" t="s">
        <v>908</v>
      </c>
      <c r="U121" s="1" t="s">
        <v>909</v>
      </c>
      <c r="V121" s="1" t="s">
        <v>1658</v>
      </c>
    </row>
    <row r="122" s="1" customFormat="1" spans="1:22">
      <c r="A122" s="3">
        <v>21486748162</v>
      </c>
      <c r="B122" s="1" t="s">
        <v>1641</v>
      </c>
      <c r="C122" s="1" t="s">
        <v>1659</v>
      </c>
      <c r="D122" s="1" t="s">
        <v>1660</v>
      </c>
      <c r="E122" s="1" t="s">
        <v>1661</v>
      </c>
      <c r="F122" s="1" t="s">
        <v>935</v>
      </c>
      <c r="G122" s="1" t="s">
        <v>898</v>
      </c>
      <c r="H122" s="1" t="s">
        <v>899</v>
      </c>
      <c r="I122" s="1" t="s">
        <v>1662</v>
      </c>
      <c r="J122" s="1" t="s">
        <v>30</v>
      </c>
      <c r="K122" s="1" t="s">
        <v>1663</v>
      </c>
      <c r="L122" s="1" t="s">
        <v>1663</v>
      </c>
      <c r="M122" s="1" t="s">
        <v>902</v>
      </c>
      <c r="N122" s="1" t="s">
        <v>902</v>
      </c>
      <c r="O122" s="1" t="s">
        <v>903</v>
      </c>
      <c r="P122" s="1" t="s">
        <v>904</v>
      </c>
      <c r="Q122" s="1" t="s">
        <v>905</v>
      </c>
      <c r="R122" s="1" t="s">
        <v>1664</v>
      </c>
      <c r="S122" s="1" t="s">
        <v>907</v>
      </c>
      <c r="T122" s="1" t="s">
        <v>908</v>
      </c>
      <c r="U122" s="1" t="s">
        <v>909</v>
      </c>
      <c r="V122" s="1" t="s">
        <v>962</v>
      </c>
    </row>
    <row r="123" s="1" customFormat="1" spans="1:22">
      <c r="A123" s="3">
        <v>21472151131</v>
      </c>
      <c r="B123" s="1" t="s">
        <v>1590</v>
      </c>
      <c r="C123" s="1" t="s">
        <v>1665</v>
      </c>
      <c r="D123" s="1" t="s">
        <v>1325</v>
      </c>
      <c r="E123" s="1" t="s">
        <v>1666</v>
      </c>
      <c r="F123" s="1" t="s">
        <v>894</v>
      </c>
      <c r="G123" s="1" t="s">
        <v>898</v>
      </c>
      <c r="H123" s="1" t="s">
        <v>899</v>
      </c>
      <c r="I123" s="1" t="s">
        <v>1667</v>
      </c>
      <c r="J123" s="1" t="s">
        <v>30</v>
      </c>
      <c r="K123" s="1" t="s">
        <v>1668</v>
      </c>
      <c r="L123" s="1" t="s">
        <v>1668</v>
      </c>
      <c r="M123" s="1" t="s">
        <v>902</v>
      </c>
      <c r="N123" s="1" t="s">
        <v>902</v>
      </c>
      <c r="O123" s="1" t="s">
        <v>903</v>
      </c>
      <c r="P123" s="1" t="s">
        <v>904</v>
      </c>
      <c r="Q123" s="1" t="s">
        <v>905</v>
      </c>
      <c r="R123" s="1" t="s">
        <v>1669</v>
      </c>
      <c r="S123" s="1" t="s">
        <v>907</v>
      </c>
      <c r="T123" s="1" t="s">
        <v>908</v>
      </c>
      <c r="U123" s="1" t="s">
        <v>909</v>
      </c>
      <c r="V123" s="1" t="s">
        <v>920</v>
      </c>
    </row>
    <row r="124" s="1" customFormat="1" spans="1:22">
      <c r="A124" s="3">
        <v>21500815328</v>
      </c>
      <c r="B124" s="1" t="s">
        <v>1670</v>
      </c>
      <c r="C124" s="1" t="s">
        <v>1671</v>
      </c>
      <c r="D124" s="1" t="s">
        <v>1672</v>
      </c>
      <c r="E124" s="1" t="s">
        <v>1673</v>
      </c>
      <c r="F124" s="1" t="s">
        <v>915</v>
      </c>
      <c r="G124" s="1" t="s">
        <v>898</v>
      </c>
      <c r="H124" s="1" t="s">
        <v>899</v>
      </c>
      <c r="I124" s="1" t="s">
        <v>1674</v>
      </c>
      <c r="J124" s="1" t="s">
        <v>30</v>
      </c>
      <c r="K124" s="1" t="s">
        <v>1675</v>
      </c>
      <c r="L124" s="1" t="s">
        <v>1675</v>
      </c>
      <c r="M124" s="1" t="s">
        <v>902</v>
      </c>
      <c r="N124" s="1" t="s">
        <v>902</v>
      </c>
      <c r="O124" s="1" t="s">
        <v>903</v>
      </c>
      <c r="P124" s="1" t="s">
        <v>904</v>
      </c>
      <c r="Q124" s="1" t="s">
        <v>905</v>
      </c>
      <c r="R124" s="1" t="s">
        <v>1676</v>
      </c>
      <c r="S124" s="1" t="s">
        <v>907</v>
      </c>
      <c r="T124" s="1" t="s">
        <v>908</v>
      </c>
      <c r="U124" s="1" t="s">
        <v>909</v>
      </c>
      <c r="V124" s="1" t="s">
        <v>1314</v>
      </c>
    </row>
    <row r="125" s="1" customFormat="1" spans="1:22">
      <c r="A125" s="3">
        <v>21501659202</v>
      </c>
      <c r="B125" s="1" t="s">
        <v>1109</v>
      </c>
      <c r="C125" s="1" t="s">
        <v>1677</v>
      </c>
      <c r="D125" s="1" t="s">
        <v>1678</v>
      </c>
      <c r="E125" s="1" t="s">
        <v>1679</v>
      </c>
      <c r="F125" s="1" t="s">
        <v>935</v>
      </c>
      <c r="G125" s="1" t="s">
        <v>898</v>
      </c>
      <c r="H125" s="1" t="s">
        <v>899</v>
      </c>
      <c r="I125" s="1" t="s">
        <v>1680</v>
      </c>
      <c r="J125" s="1" t="s">
        <v>30</v>
      </c>
      <c r="K125" s="1" t="s">
        <v>1681</v>
      </c>
      <c r="L125" s="1" t="s">
        <v>1681</v>
      </c>
      <c r="M125" s="1" t="s">
        <v>902</v>
      </c>
      <c r="N125" s="1" t="s">
        <v>902</v>
      </c>
      <c r="O125" s="1" t="s">
        <v>903</v>
      </c>
      <c r="P125" s="1" t="s">
        <v>904</v>
      </c>
      <c r="Q125" s="1" t="s">
        <v>905</v>
      </c>
      <c r="R125" s="1" t="s">
        <v>1682</v>
      </c>
      <c r="S125" s="1" t="s">
        <v>907</v>
      </c>
      <c r="T125" s="1" t="s">
        <v>908</v>
      </c>
      <c r="U125" s="1" t="s">
        <v>909</v>
      </c>
      <c r="V125" s="1" t="s">
        <v>1683</v>
      </c>
    </row>
    <row r="126" s="1" customFormat="1" spans="1:22">
      <c r="A126" s="3">
        <v>21508612191</v>
      </c>
      <c r="B126" s="1" t="s">
        <v>1078</v>
      </c>
      <c r="C126" s="1" t="s">
        <v>1684</v>
      </c>
      <c r="D126" s="1" t="s">
        <v>1685</v>
      </c>
      <c r="E126" s="1" t="s">
        <v>1686</v>
      </c>
      <c r="F126" s="1" t="s">
        <v>935</v>
      </c>
      <c r="G126" s="1" t="s">
        <v>898</v>
      </c>
      <c r="H126" s="1" t="s">
        <v>899</v>
      </c>
      <c r="I126" s="1" t="s">
        <v>1687</v>
      </c>
      <c r="J126" s="1" t="s">
        <v>30</v>
      </c>
      <c r="K126" s="1" t="s">
        <v>1688</v>
      </c>
      <c r="L126" s="1" t="s">
        <v>1688</v>
      </c>
      <c r="M126" s="1" t="s">
        <v>902</v>
      </c>
      <c r="N126" s="1" t="s">
        <v>902</v>
      </c>
      <c r="O126" s="1" t="s">
        <v>903</v>
      </c>
      <c r="P126" s="1" t="s">
        <v>904</v>
      </c>
      <c r="Q126" s="1" t="s">
        <v>905</v>
      </c>
      <c r="R126" s="1" t="s">
        <v>1689</v>
      </c>
      <c r="S126" s="1" t="s">
        <v>907</v>
      </c>
      <c r="T126" s="1" t="s">
        <v>908</v>
      </c>
      <c r="U126" s="1" t="s">
        <v>909</v>
      </c>
      <c r="V126" s="1" t="s">
        <v>1690</v>
      </c>
    </row>
    <row r="127" s="1" customFormat="1" spans="1:22">
      <c r="A127" s="3">
        <v>21595717795</v>
      </c>
      <c r="B127" s="1" t="s">
        <v>1031</v>
      </c>
      <c r="C127" s="1" t="s">
        <v>1691</v>
      </c>
      <c r="D127" s="1" t="s">
        <v>1692</v>
      </c>
      <c r="E127" s="1" t="s">
        <v>1693</v>
      </c>
      <c r="F127" s="1" t="s">
        <v>894</v>
      </c>
      <c r="G127" s="1" t="s">
        <v>898</v>
      </c>
      <c r="H127" s="1" t="s">
        <v>899</v>
      </c>
      <c r="I127" s="1" t="s">
        <v>1694</v>
      </c>
      <c r="J127" s="1" t="s">
        <v>30</v>
      </c>
      <c r="K127" s="1" t="s">
        <v>1695</v>
      </c>
      <c r="L127" s="1" t="s">
        <v>1695</v>
      </c>
      <c r="M127" s="1" t="s">
        <v>902</v>
      </c>
      <c r="N127" s="1" t="s">
        <v>902</v>
      </c>
      <c r="O127" s="1" t="s">
        <v>903</v>
      </c>
      <c r="P127" s="1" t="s">
        <v>904</v>
      </c>
      <c r="Q127" s="1" t="s">
        <v>905</v>
      </c>
      <c r="R127" s="1" t="s">
        <v>1696</v>
      </c>
      <c r="S127" s="1" t="s">
        <v>907</v>
      </c>
      <c r="T127" s="1" t="s">
        <v>908</v>
      </c>
      <c r="U127" s="1" t="s">
        <v>909</v>
      </c>
      <c r="V127" s="1" t="s">
        <v>1690</v>
      </c>
    </row>
    <row r="128" s="1" customFormat="1" spans="1:22">
      <c r="A128" s="3">
        <v>21598939836</v>
      </c>
      <c r="B128" s="1" t="s">
        <v>1697</v>
      </c>
      <c r="C128" s="1" t="s">
        <v>1698</v>
      </c>
      <c r="D128" s="1" t="s">
        <v>1699</v>
      </c>
      <c r="E128" s="1" t="s">
        <v>1700</v>
      </c>
      <c r="F128" s="1" t="s">
        <v>894</v>
      </c>
      <c r="G128" s="1" t="s">
        <v>898</v>
      </c>
      <c r="H128" s="1" t="s">
        <v>899</v>
      </c>
      <c r="I128" s="1" t="s">
        <v>1701</v>
      </c>
      <c r="J128" s="1" t="s">
        <v>30</v>
      </c>
      <c r="K128" s="1" t="s">
        <v>1702</v>
      </c>
      <c r="L128" s="1" t="s">
        <v>1702</v>
      </c>
      <c r="M128" s="1" t="s">
        <v>902</v>
      </c>
      <c r="N128" s="1" t="s">
        <v>902</v>
      </c>
      <c r="O128" s="1" t="s">
        <v>903</v>
      </c>
      <c r="P128" s="1" t="s">
        <v>904</v>
      </c>
      <c r="Q128" s="1" t="s">
        <v>905</v>
      </c>
      <c r="R128" s="1" t="s">
        <v>1703</v>
      </c>
      <c r="S128" s="1" t="s">
        <v>907</v>
      </c>
      <c r="T128" s="1" t="s">
        <v>908</v>
      </c>
      <c r="U128" s="1" t="s">
        <v>909</v>
      </c>
      <c r="V128" s="1" t="s">
        <v>962</v>
      </c>
    </row>
    <row r="129" s="1" customFormat="1" spans="1:22">
      <c r="A129" s="3">
        <v>21485672966</v>
      </c>
      <c r="B129" s="1" t="s">
        <v>1641</v>
      </c>
      <c r="C129" s="1" t="s">
        <v>1704</v>
      </c>
      <c r="D129" s="1" t="s">
        <v>1705</v>
      </c>
      <c r="E129" s="1" t="s">
        <v>1706</v>
      </c>
      <c r="F129" s="1" t="s">
        <v>894</v>
      </c>
      <c r="G129" s="1" t="s">
        <v>898</v>
      </c>
      <c r="H129" s="1" t="s">
        <v>899</v>
      </c>
      <c r="I129" s="1" t="s">
        <v>1707</v>
      </c>
      <c r="J129" s="1" t="s">
        <v>30</v>
      </c>
      <c r="K129" s="1" t="s">
        <v>1708</v>
      </c>
      <c r="L129" s="1" t="s">
        <v>1708</v>
      </c>
      <c r="M129" s="1" t="s">
        <v>902</v>
      </c>
      <c r="N129" s="1" t="s">
        <v>902</v>
      </c>
      <c r="O129" s="1" t="s">
        <v>903</v>
      </c>
      <c r="P129" s="1" t="s">
        <v>904</v>
      </c>
      <c r="Q129" s="1" t="s">
        <v>905</v>
      </c>
      <c r="R129" s="1" t="s">
        <v>1709</v>
      </c>
      <c r="S129" s="1" t="s">
        <v>907</v>
      </c>
      <c r="T129" s="1" t="s">
        <v>908</v>
      </c>
      <c r="U129" s="1" t="s">
        <v>909</v>
      </c>
      <c r="V129" s="1" t="s">
        <v>942</v>
      </c>
    </row>
    <row r="130" s="1" customFormat="1" spans="1:22">
      <c r="A130" s="3">
        <v>21571623957</v>
      </c>
      <c r="B130" s="1" t="s">
        <v>1710</v>
      </c>
      <c r="C130" s="1" t="s">
        <v>1711</v>
      </c>
      <c r="D130" s="1" t="s">
        <v>1157</v>
      </c>
      <c r="E130" s="1" t="s">
        <v>1712</v>
      </c>
      <c r="F130" s="1" t="s">
        <v>894</v>
      </c>
      <c r="G130" s="1" t="s">
        <v>898</v>
      </c>
      <c r="H130" s="1" t="s">
        <v>899</v>
      </c>
      <c r="I130" s="1" t="s">
        <v>1713</v>
      </c>
      <c r="J130" s="1" t="s">
        <v>30</v>
      </c>
      <c r="K130" s="1" t="s">
        <v>1714</v>
      </c>
      <c r="L130" s="1" t="s">
        <v>1714</v>
      </c>
      <c r="M130" s="1" t="s">
        <v>902</v>
      </c>
      <c r="N130" s="1" t="s">
        <v>902</v>
      </c>
      <c r="O130" s="1" t="s">
        <v>903</v>
      </c>
      <c r="P130" s="1" t="s">
        <v>904</v>
      </c>
      <c r="Q130" s="1" t="s">
        <v>905</v>
      </c>
      <c r="R130" s="1" t="s">
        <v>1715</v>
      </c>
      <c r="S130" s="1" t="s">
        <v>907</v>
      </c>
      <c r="T130" s="1" t="s">
        <v>908</v>
      </c>
      <c r="U130" s="1" t="s">
        <v>909</v>
      </c>
      <c r="V130" s="1" t="s">
        <v>1006</v>
      </c>
    </row>
    <row r="131" s="1" customFormat="1" spans="1:22">
      <c r="A131" s="3">
        <v>21586023699</v>
      </c>
      <c r="B131" s="1" t="s">
        <v>1716</v>
      </c>
      <c r="C131" s="1" t="s">
        <v>1717</v>
      </c>
      <c r="D131" s="1" t="s">
        <v>1718</v>
      </c>
      <c r="E131" s="1" t="s">
        <v>1719</v>
      </c>
      <c r="F131" s="1" t="s">
        <v>935</v>
      </c>
      <c r="G131" s="1" t="s">
        <v>898</v>
      </c>
      <c r="H131" s="1" t="s">
        <v>899</v>
      </c>
      <c r="I131" s="1" t="s">
        <v>1720</v>
      </c>
      <c r="J131" s="1" t="s">
        <v>30</v>
      </c>
      <c r="K131" s="1" t="s">
        <v>1721</v>
      </c>
      <c r="L131" s="1" t="s">
        <v>1721</v>
      </c>
      <c r="M131" s="1" t="s">
        <v>902</v>
      </c>
      <c r="N131" s="1" t="s">
        <v>902</v>
      </c>
      <c r="O131" s="1" t="s">
        <v>903</v>
      </c>
      <c r="P131" s="1" t="s">
        <v>904</v>
      </c>
      <c r="Q131" s="1" t="s">
        <v>905</v>
      </c>
      <c r="R131" s="1" t="s">
        <v>1722</v>
      </c>
      <c r="S131" s="1" t="s">
        <v>907</v>
      </c>
      <c r="T131" s="1" t="s">
        <v>908</v>
      </c>
      <c r="U131" s="1" t="s">
        <v>909</v>
      </c>
      <c r="V131" s="1" t="s">
        <v>962</v>
      </c>
    </row>
    <row r="132" s="1" customFormat="1" spans="1:22">
      <c r="A132" s="3">
        <v>21596163068</v>
      </c>
      <c r="B132" s="1" t="s">
        <v>1031</v>
      </c>
      <c r="C132" s="1" t="s">
        <v>1723</v>
      </c>
      <c r="D132" s="1" t="s">
        <v>1724</v>
      </c>
      <c r="E132" s="1" t="s">
        <v>1725</v>
      </c>
      <c r="F132" s="1" t="s">
        <v>915</v>
      </c>
      <c r="G132" s="1" t="s">
        <v>898</v>
      </c>
      <c r="H132" s="1" t="s">
        <v>899</v>
      </c>
      <c r="I132" s="1" t="s">
        <v>1726</v>
      </c>
      <c r="J132" s="1" t="s">
        <v>30</v>
      </c>
      <c r="K132" s="1" t="s">
        <v>1727</v>
      </c>
      <c r="L132" s="1" t="s">
        <v>1727</v>
      </c>
      <c r="M132" s="1" t="s">
        <v>902</v>
      </c>
      <c r="N132" s="1" t="s">
        <v>902</v>
      </c>
      <c r="O132" s="1" t="s">
        <v>903</v>
      </c>
      <c r="P132" s="1" t="s">
        <v>904</v>
      </c>
      <c r="Q132" s="1" t="s">
        <v>905</v>
      </c>
      <c r="R132" s="1" t="s">
        <v>1728</v>
      </c>
      <c r="S132" s="1" t="s">
        <v>907</v>
      </c>
      <c r="T132" s="1" t="s">
        <v>908</v>
      </c>
      <c r="U132" s="1" t="s">
        <v>909</v>
      </c>
      <c r="V132" s="1" t="s">
        <v>969</v>
      </c>
    </row>
    <row r="133" s="1" customFormat="1" spans="1:22">
      <c r="A133" s="3">
        <v>21598224659</v>
      </c>
      <c r="B133" s="1" t="s">
        <v>1031</v>
      </c>
      <c r="C133" s="1" t="s">
        <v>1729</v>
      </c>
      <c r="D133" s="1" t="s">
        <v>1730</v>
      </c>
      <c r="E133" s="1" t="s">
        <v>1731</v>
      </c>
      <c r="F133" s="1" t="s">
        <v>894</v>
      </c>
      <c r="G133" s="1" t="s">
        <v>898</v>
      </c>
      <c r="H133" s="1" t="s">
        <v>899</v>
      </c>
      <c r="I133" s="1" t="s">
        <v>1732</v>
      </c>
      <c r="J133" s="1" t="s">
        <v>30</v>
      </c>
      <c r="K133" s="1" t="s">
        <v>1205</v>
      </c>
      <c r="L133" s="1" t="s">
        <v>1205</v>
      </c>
      <c r="M133" s="1" t="s">
        <v>902</v>
      </c>
      <c r="N133" s="1" t="s">
        <v>902</v>
      </c>
      <c r="O133" s="1" t="s">
        <v>903</v>
      </c>
      <c r="P133" s="1" t="s">
        <v>904</v>
      </c>
      <c r="Q133" s="1" t="s">
        <v>905</v>
      </c>
      <c r="R133" s="1" t="s">
        <v>1733</v>
      </c>
      <c r="S133" s="1" t="s">
        <v>907</v>
      </c>
      <c r="T133" s="1" t="s">
        <v>908</v>
      </c>
      <c r="U133" s="1" t="s">
        <v>909</v>
      </c>
      <c r="V133" s="1" t="s">
        <v>1267</v>
      </c>
    </row>
    <row r="134" s="1" customFormat="1" spans="1:22">
      <c r="A134" s="3">
        <v>21598542450</v>
      </c>
      <c r="B134" s="1" t="s">
        <v>1031</v>
      </c>
      <c r="C134" s="1" t="s">
        <v>1734</v>
      </c>
      <c r="D134" s="1" t="s">
        <v>1735</v>
      </c>
      <c r="E134" s="1" t="s">
        <v>1736</v>
      </c>
      <c r="F134" s="1" t="s">
        <v>894</v>
      </c>
      <c r="G134" s="1" t="s">
        <v>898</v>
      </c>
      <c r="H134" s="1" t="s">
        <v>899</v>
      </c>
      <c r="I134" s="1" t="s">
        <v>1737</v>
      </c>
      <c r="J134" s="1" t="s">
        <v>30</v>
      </c>
      <c r="K134" s="1" t="s">
        <v>1738</v>
      </c>
      <c r="L134" s="1" t="s">
        <v>1738</v>
      </c>
      <c r="M134" s="1" t="s">
        <v>902</v>
      </c>
      <c r="N134" s="1" t="s">
        <v>902</v>
      </c>
      <c r="O134" s="1" t="s">
        <v>903</v>
      </c>
      <c r="P134" s="1" t="s">
        <v>904</v>
      </c>
      <c r="Q134" s="1" t="s">
        <v>905</v>
      </c>
      <c r="R134" s="1" t="s">
        <v>1739</v>
      </c>
      <c r="S134" s="1" t="s">
        <v>907</v>
      </c>
      <c r="T134" s="1" t="s">
        <v>908</v>
      </c>
      <c r="U134" s="1" t="s">
        <v>909</v>
      </c>
      <c r="V134" s="1" t="s">
        <v>927</v>
      </c>
    </row>
    <row r="135" s="1" customFormat="1" spans="1:22">
      <c r="A135" s="3">
        <v>21610188306</v>
      </c>
      <c r="B135" s="1" t="s">
        <v>1123</v>
      </c>
      <c r="C135" s="1" t="s">
        <v>1740</v>
      </c>
      <c r="D135" s="1" t="s">
        <v>1741</v>
      </c>
      <c r="E135" s="1" t="s">
        <v>1742</v>
      </c>
      <c r="F135" s="1" t="s">
        <v>894</v>
      </c>
      <c r="G135" s="1" t="s">
        <v>898</v>
      </c>
      <c r="H135" s="1" t="s">
        <v>899</v>
      </c>
      <c r="I135" s="1" t="s">
        <v>1743</v>
      </c>
      <c r="J135" s="1" t="s">
        <v>30</v>
      </c>
      <c r="K135" s="1" t="s">
        <v>1744</v>
      </c>
      <c r="L135" s="1" t="s">
        <v>1744</v>
      </c>
      <c r="M135" s="1" t="s">
        <v>902</v>
      </c>
      <c r="N135" s="1" t="s">
        <v>902</v>
      </c>
      <c r="O135" s="1" t="s">
        <v>903</v>
      </c>
      <c r="P135" s="1" t="s">
        <v>904</v>
      </c>
      <c r="Q135" s="1" t="s">
        <v>905</v>
      </c>
      <c r="R135" s="1" t="s">
        <v>1745</v>
      </c>
      <c r="S135" s="1" t="s">
        <v>907</v>
      </c>
      <c r="T135" s="1" t="s">
        <v>908</v>
      </c>
      <c r="U135" s="1" t="s">
        <v>909</v>
      </c>
      <c r="V135" s="1" t="s">
        <v>1267</v>
      </c>
    </row>
    <row r="136" s="1" customFormat="1" spans="1:22">
      <c r="A136" s="3">
        <v>21696534311</v>
      </c>
      <c r="B136" s="1" t="s">
        <v>1007</v>
      </c>
      <c r="C136" s="1" t="s">
        <v>1746</v>
      </c>
      <c r="D136" s="1" t="s">
        <v>1747</v>
      </c>
      <c r="E136" s="1" t="s">
        <v>1748</v>
      </c>
      <c r="F136" s="1" t="s">
        <v>894</v>
      </c>
      <c r="G136" s="1" t="s">
        <v>898</v>
      </c>
      <c r="H136" s="1" t="s">
        <v>899</v>
      </c>
      <c r="I136" s="1" t="s">
        <v>1749</v>
      </c>
      <c r="J136" s="1" t="s">
        <v>30</v>
      </c>
      <c r="K136" s="1" t="s">
        <v>1750</v>
      </c>
      <c r="L136" s="1" t="s">
        <v>1750</v>
      </c>
      <c r="M136" s="1" t="s">
        <v>902</v>
      </c>
      <c r="N136" s="1" t="s">
        <v>902</v>
      </c>
      <c r="O136" s="1" t="s">
        <v>903</v>
      </c>
      <c r="P136" s="1" t="s">
        <v>904</v>
      </c>
      <c r="Q136" s="1" t="s">
        <v>905</v>
      </c>
      <c r="R136" s="1" t="s">
        <v>1751</v>
      </c>
      <c r="S136" s="1" t="s">
        <v>907</v>
      </c>
      <c r="T136" s="1" t="s">
        <v>908</v>
      </c>
      <c r="U136" s="1" t="s">
        <v>909</v>
      </c>
      <c r="V136" s="1" t="s">
        <v>920</v>
      </c>
    </row>
    <row r="137" s="1" customFormat="1" spans="1:22">
      <c r="A137" s="3">
        <v>21624482361</v>
      </c>
      <c r="B137" s="1" t="s">
        <v>970</v>
      </c>
      <c r="C137" s="1" t="s">
        <v>1752</v>
      </c>
      <c r="D137" s="1" t="s">
        <v>1753</v>
      </c>
      <c r="E137" s="1" t="s">
        <v>1754</v>
      </c>
      <c r="F137" s="1" t="s">
        <v>894</v>
      </c>
      <c r="G137" s="1" t="s">
        <v>898</v>
      </c>
      <c r="H137" s="1" t="s">
        <v>899</v>
      </c>
      <c r="I137" s="1" t="s">
        <v>1755</v>
      </c>
      <c r="J137" s="1" t="s">
        <v>30</v>
      </c>
      <c r="K137" s="1" t="s">
        <v>1756</v>
      </c>
      <c r="L137" s="1" t="s">
        <v>1756</v>
      </c>
      <c r="M137" s="1" t="s">
        <v>902</v>
      </c>
      <c r="N137" s="1" t="s">
        <v>902</v>
      </c>
      <c r="O137" s="1" t="s">
        <v>903</v>
      </c>
      <c r="P137" s="1" t="s">
        <v>904</v>
      </c>
      <c r="Q137" s="1" t="s">
        <v>905</v>
      </c>
      <c r="R137" s="1" t="s">
        <v>1757</v>
      </c>
      <c r="S137" s="1" t="s">
        <v>907</v>
      </c>
      <c r="T137" s="1" t="s">
        <v>908</v>
      </c>
      <c r="U137" s="1" t="s">
        <v>909</v>
      </c>
      <c r="V137" s="1" t="s">
        <v>962</v>
      </c>
    </row>
    <row r="138" s="1" customFormat="1" spans="1:22">
      <c r="A138" s="3">
        <v>21624690519</v>
      </c>
      <c r="B138" s="1" t="s">
        <v>970</v>
      </c>
      <c r="C138" s="1" t="s">
        <v>1758</v>
      </c>
      <c r="D138" s="1" t="s">
        <v>1759</v>
      </c>
      <c r="E138" s="1" t="s">
        <v>1760</v>
      </c>
      <c r="F138" s="1" t="s">
        <v>894</v>
      </c>
      <c r="G138" s="1" t="s">
        <v>898</v>
      </c>
      <c r="H138" s="1" t="s">
        <v>899</v>
      </c>
      <c r="I138" s="1" t="s">
        <v>1761</v>
      </c>
      <c r="J138" s="1" t="s">
        <v>30</v>
      </c>
      <c r="K138" s="1" t="s">
        <v>1762</v>
      </c>
      <c r="L138" s="1" t="s">
        <v>1762</v>
      </c>
      <c r="M138" s="1" t="s">
        <v>902</v>
      </c>
      <c r="N138" s="1" t="s">
        <v>902</v>
      </c>
      <c r="O138" s="1" t="s">
        <v>903</v>
      </c>
      <c r="P138" s="1" t="s">
        <v>904</v>
      </c>
      <c r="Q138" s="1" t="s">
        <v>905</v>
      </c>
      <c r="R138" s="1" t="s">
        <v>1763</v>
      </c>
      <c r="S138" s="1" t="s">
        <v>907</v>
      </c>
      <c r="T138" s="1" t="s">
        <v>908</v>
      </c>
      <c r="U138" s="1" t="s">
        <v>909</v>
      </c>
      <c r="V138" s="1" t="s">
        <v>927</v>
      </c>
    </row>
    <row r="139" s="1" customFormat="1" spans="1:22">
      <c r="A139" s="3">
        <v>21624919933</v>
      </c>
      <c r="B139" s="1" t="s">
        <v>1178</v>
      </c>
      <c r="C139" s="1" t="s">
        <v>1764</v>
      </c>
      <c r="D139" s="1" t="s">
        <v>1765</v>
      </c>
      <c r="E139" s="1" t="s">
        <v>1766</v>
      </c>
      <c r="F139" s="1" t="s">
        <v>915</v>
      </c>
      <c r="G139" s="1" t="s">
        <v>898</v>
      </c>
      <c r="H139" s="1" t="s">
        <v>899</v>
      </c>
      <c r="I139" s="1" t="s">
        <v>1767</v>
      </c>
      <c r="J139" s="1" t="s">
        <v>30</v>
      </c>
      <c r="K139" s="1" t="s">
        <v>1768</v>
      </c>
      <c r="L139" s="1" t="s">
        <v>1768</v>
      </c>
      <c r="M139" s="1" t="s">
        <v>902</v>
      </c>
      <c r="N139" s="1" t="s">
        <v>902</v>
      </c>
      <c r="O139" s="1" t="s">
        <v>903</v>
      </c>
      <c r="P139" s="1" t="s">
        <v>904</v>
      </c>
      <c r="Q139" s="1" t="s">
        <v>905</v>
      </c>
      <c r="R139" s="1" t="s">
        <v>1769</v>
      </c>
      <c r="S139" s="1" t="s">
        <v>907</v>
      </c>
      <c r="T139" s="1" t="s">
        <v>908</v>
      </c>
      <c r="U139" s="1" t="s">
        <v>909</v>
      </c>
      <c r="V139" s="1" t="s">
        <v>962</v>
      </c>
    </row>
    <row r="140" s="1" customFormat="1" spans="1:22">
      <c r="A140" s="3">
        <v>21697316284</v>
      </c>
      <c r="B140" s="1" t="s">
        <v>1007</v>
      </c>
      <c r="C140" s="1" t="s">
        <v>1770</v>
      </c>
      <c r="D140" s="1" t="s">
        <v>1765</v>
      </c>
      <c r="E140" s="1" t="s">
        <v>1771</v>
      </c>
      <c r="F140" s="1" t="s">
        <v>915</v>
      </c>
      <c r="G140" s="1" t="s">
        <v>898</v>
      </c>
      <c r="H140" s="1" t="s">
        <v>899</v>
      </c>
      <c r="I140" s="1" t="s">
        <v>1772</v>
      </c>
      <c r="J140" s="1" t="s">
        <v>30</v>
      </c>
      <c r="K140" s="1" t="s">
        <v>1773</v>
      </c>
      <c r="L140" s="1" t="s">
        <v>1773</v>
      </c>
      <c r="M140" s="1" t="s">
        <v>902</v>
      </c>
      <c r="N140" s="1" t="s">
        <v>902</v>
      </c>
      <c r="O140" s="1" t="s">
        <v>903</v>
      </c>
      <c r="P140" s="1" t="s">
        <v>904</v>
      </c>
      <c r="Q140" s="1" t="s">
        <v>905</v>
      </c>
      <c r="R140" s="1" t="s">
        <v>1774</v>
      </c>
      <c r="S140" s="1" t="s">
        <v>907</v>
      </c>
      <c r="T140" s="1" t="s">
        <v>908</v>
      </c>
      <c r="U140" s="1" t="s">
        <v>909</v>
      </c>
      <c r="V140" s="1" t="s">
        <v>962</v>
      </c>
    </row>
    <row r="141" s="1" customFormat="1" spans="1:22">
      <c r="A141" s="3">
        <v>21610408792</v>
      </c>
      <c r="B141" s="1" t="s">
        <v>1123</v>
      </c>
      <c r="C141" s="1" t="s">
        <v>1775</v>
      </c>
      <c r="D141" s="1" t="s">
        <v>978</v>
      </c>
      <c r="E141" s="1" t="s">
        <v>1776</v>
      </c>
      <c r="F141" s="1" t="s">
        <v>894</v>
      </c>
      <c r="G141" s="1" t="s">
        <v>898</v>
      </c>
      <c r="H141" s="1" t="s">
        <v>899</v>
      </c>
      <c r="I141" s="1" t="s">
        <v>1777</v>
      </c>
      <c r="J141" s="1" t="s">
        <v>30</v>
      </c>
      <c r="K141" s="1" t="s">
        <v>1778</v>
      </c>
      <c r="L141" s="1" t="s">
        <v>1778</v>
      </c>
      <c r="M141" s="1" t="s">
        <v>902</v>
      </c>
      <c r="N141" s="1" t="s">
        <v>902</v>
      </c>
      <c r="O141" s="1" t="s">
        <v>903</v>
      </c>
      <c r="P141" s="1" t="s">
        <v>904</v>
      </c>
      <c r="Q141" s="1" t="s">
        <v>905</v>
      </c>
      <c r="R141" s="1" t="s">
        <v>1779</v>
      </c>
      <c r="S141" s="1" t="s">
        <v>907</v>
      </c>
      <c r="T141" s="1" t="s">
        <v>908</v>
      </c>
      <c r="U141" s="1" t="s">
        <v>909</v>
      </c>
      <c r="V141" s="1" t="s">
        <v>920</v>
      </c>
    </row>
    <row r="142" s="1" customFormat="1" spans="1:22">
      <c r="A142" s="3">
        <v>21599544927</v>
      </c>
      <c r="B142" s="1" t="s">
        <v>1697</v>
      </c>
      <c r="C142" s="1" t="s">
        <v>1780</v>
      </c>
      <c r="D142" s="1" t="s">
        <v>1781</v>
      </c>
      <c r="E142" s="1" t="s">
        <v>1782</v>
      </c>
      <c r="F142" s="1" t="s">
        <v>1178</v>
      </c>
      <c r="G142" s="1" t="s">
        <v>898</v>
      </c>
      <c r="H142" s="1" t="s">
        <v>899</v>
      </c>
      <c r="I142" s="1" t="s">
        <v>1783</v>
      </c>
      <c r="J142" s="1" t="s">
        <v>30</v>
      </c>
      <c r="K142" s="1" t="s">
        <v>1784</v>
      </c>
      <c r="L142" s="1" t="s">
        <v>1784</v>
      </c>
      <c r="M142" s="1" t="s">
        <v>902</v>
      </c>
      <c r="N142" s="1" t="s">
        <v>902</v>
      </c>
      <c r="O142" s="1" t="s">
        <v>903</v>
      </c>
      <c r="P142" s="1" t="s">
        <v>904</v>
      </c>
      <c r="Q142" s="1" t="s">
        <v>905</v>
      </c>
      <c r="R142" s="1" t="s">
        <v>1785</v>
      </c>
      <c r="S142" s="1" t="s">
        <v>907</v>
      </c>
      <c r="T142" s="1" t="s">
        <v>908</v>
      </c>
      <c r="U142" s="1" t="s">
        <v>909</v>
      </c>
      <c r="V142" s="1" t="s">
        <v>1786</v>
      </c>
    </row>
    <row r="143" s="1" customFormat="1" spans="1:22">
      <c r="A143" s="3">
        <v>21623795659</v>
      </c>
      <c r="B143" s="1" t="s">
        <v>970</v>
      </c>
      <c r="C143" s="1" t="s">
        <v>1787</v>
      </c>
      <c r="D143" s="1" t="s">
        <v>978</v>
      </c>
      <c r="E143" s="1" t="s">
        <v>1788</v>
      </c>
      <c r="F143" s="1" t="s">
        <v>894</v>
      </c>
      <c r="G143" s="1" t="s">
        <v>898</v>
      </c>
      <c r="H143" s="1" t="s">
        <v>899</v>
      </c>
      <c r="I143" s="1" t="s">
        <v>1777</v>
      </c>
      <c r="J143" s="1" t="s">
        <v>30</v>
      </c>
      <c r="K143" s="1" t="s">
        <v>1778</v>
      </c>
      <c r="L143" s="1" t="s">
        <v>1778</v>
      </c>
      <c r="M143" s="1" t="s">
        <v>902</v>
      </c>
      <c r="N143" s="1" t="s">
        <v>902</v>
      </c>
      <c r="O143" s="1" t="s">
        <v>903</v>
      </c>
      <c r="P143" s="1" t="s">
        <v>904</v>
      </c>
      <c r="Q143" s="1" t="s">
        <v>905</v>
      </c>
      <c r="R143" s="1" t="s">
        <v>1789</v>
      </c>
      <c r="S143" s="1" t="s">
        <v>907</v>
      </c>
      <c r="T143" s="1" t="s">
        <v>908</v>
      </c>
      <c r="U143" s="1" t="s">
        <v>909</v>
      </c>
      <c r="V143" s="1" t="s">
        <v>920</v>
      </c>
    </row>
    <row r="144" s="1" customFormat="1" spans="1:22">
      <c r="A144" s="3">
        <v>21623806647</v>
      </c>
      <c r="B144" s="1" t="s">
        <v>970</v>
      </c>
      <c r="C144" s="1" t="s">
        <v>1790</v>
      </c>
      <c r="D144" s="1" t="s">
        <v>1791</v>
      </c>
      <c r="E144" s="1" t="s">
        <v>1792</v>
      </c>
      <c r="F144" s="1" t="s">
        <v>894</v>
      </c>
      <c r="G144" s="1" t="s">
        <v>898</v>
      </c>
      <c r="H144" s="1" t="s">
        <v>899</v>
      </c>
      <c r="I144" s="1" t="s">
        <v>1793</v>
      </c>
      <c r="J144" s="1" t="s">
        <v>30</v>
      </c>
      <c r="K144" s="1" t="s">
        <v>1794</v>
      </c>
      <c r="L144" s="1" t="s">
        <v>1794</v>
      </c>
      <c r="M144" s="1" t="s">
        <v>902</v>
      </c>
      <c r="N144" s="1" t="s">
        <v>902</v>
      </c>
      <c r="O144" s="1" t="s">
        <v>903</v>
      </c>
      <c r="P144" s="1" t="s">
        <v>904</v>
      </c>
      <c r="Q144" s="1" t="s">
        <v>905</v>
      </c>
      <c r="R144" s="1" t="s">
        <v>1795</v>
      </c>
      <c r="S144" s="1" t="s">
        <v>907</v>
      </c>
      <c r="T144" s="1" t="s">
        <v>908</v>
      </c>
      <c r="U144" s="1" t="s">
        <v>909</v>
      </c>
      <c r="V144" s="1" t="s">
        <v>1207</v>
      </c>
    </row>
    <row r="145" s="1" customFormat="1" spans="1:22">
      <c r="A145" s="3">
        <v>21696231022</v>
      </c>
      <c r="B145" s="1" t="s">
        <v>1007</v>
      </c>
      <c r="C145" s="1" t="s">
        <v>1796</v>
      </c>
      <c r="D145" s="1" t="s">
        <v>1797</v>
      </c>
      <c r="E145" s="1" t="s">
        <v>1798</v>
      </c>
      <c r="F145" s="1" t="s">
        <v>915</v>
      </c>
      <c r="G145" s="1" t="s">
        <v>898</v>
      </c>
      <c r="H145" s="1" t="s">
        <v>899</v>
      </c>
      <c r="I145" s="1" t="s">
        <v>1799</v>
      </c>
      <c r="J145" s="1" t="s">
        <v>30</v>
      </c>
      <c r="K145" s="1" t="s">
        <v>1800</v>
      </c>
      <c r="L145" s="1" t="s">
        <v>1800</v>
      </c>
      <c r="M145" s="1" t="s">
        <v>902</v>
      </c>
      <c r="N145" s="1" t="s">
        <v>902</v>
      </c>
      <c r="O145" s="1" t="s">
        <v>903</v>
      </c>
      <c r="P145" s="1" t="s">
        <v>904</v>
      </c>
      <c r="Q145" s="1" t="s">
        <v>905</v>
      </c>
      <c r="R145" s="1" t="s">
        <v>1801</v>
      </c>
      <c r="S145" s="1" t="s">
        <v>907</v>
      </c>
      <c r="T145" s="1" t="s">
        <v>908</v>
      </c>
      <c r="U145" s="1" t="s">
        <v>909</v>
      </c>
      <c r="V145" s="1" t="s">
        <v>1802</v>
      </c>
    </row>
    <row r="146" s="1" customFormat="1" spans="1:22">
      <c r="A146" s="3">
        <v>21624212960</v>
      </c>
      <c r="B146" s="1" t="s">
        <v>970</v>
      </c>
      <c r="C146" s="1" t="s">
        <v>1803</v>
      </c>
      <c r="D146" s="1" t="s">
        <v>1804</v>
      </c>
      <c r="E146" s="1" t="s">
        <v>1805</v>
      </c>
      <c r="F146" s="1" t="s">
        <v>894</v>
      </c>
      <c r="G146" s="1" t="s">
        <v>898</v>
      </c>
      <c r="H146" s="1" t="s">
        <v>899</v>
      </c>
      <c r="I146" s="1" t="s">
        <v>1806</v>
      </c>
      <c r="J146" s="1" t="s">
        <v>30</v>
      </c>
      <c r="K146" s="1" t="s">
        <v>1807</v>
      </c>
      <c r="L146" s="1" t="s">
        <v>1807</v>
      </c>
      <c r="M146" s="1" t="s">
        <v>902</v>
      </c>
      <c r="N146" s="1" t="s">
        <v>902</v>
      </c>
      <c r="O146" s="1" t="s">
        <v>903</v>
      </c>
      <c r="P146" s="1" t="s">
        <v>904</v>
      </c>
      <c r="Q146" s="1" t="s">
        <v>905</v>
      </c>
      <c r="R146" s="1" t="s">
        <v>1808</v>
      </c>
      <c r="S146" s="1" t="s">
        <v>907</v>
      </c>
      <c r="T146" s="1" t="s">
        <v>908</v>
      </c>
      <c r="U146" s="1" t="s">
        <v>909</v>
      </c>
      <c r="V146" s="1" t="s">
        <v>1809</v>
      </c>
    </row>
    <row r="147" s="1" customFormat="1" spans="1:22">
      <c r="A147" s="3">
        <v>21624605108</v>
      </c>
      <c r="B147" s="1" t="s">
        <v>970</v>
      </c>
      <c r="C147" s="1" t="s">
        <v>1810</v>
      </c>
      <c r="D147" s="1" t="s">
        <v>984</v>
      </c>
      <c r="E147" s="1" t="s">
        <v>1016</v>
      </c>
      <c r="F147" s="1" t="s">
        <v>915</v>
      </c>
      <c r="G147" s="1" t="s">
        <v>898</v>
      </c>
      <c r="H147" s="1" t="s">
        <v>899</v>
      </c>
      <c r="I147" s="1" t="s">
        <v>1811</v>
      </c>
      <c r="J147" s="1" t="s">
        <v>30</v>
      </c>
      <c r="K147" s="1" t="s">
        <v>1812</v>
      </c>
      <c r="L147" s="1" t="s">
        <v>1812</v>
      </c>
      <c r="M147" s="1" t="s">
        <v>902</v>
      </c>
      <c r="N147" s="1" t="s">
        <v>902</v>
      </c>
      <c r="O147" s="1" t="s">
        <v>903</v>
      </c>
      <c r="P147" s="1" t="s">
        <v>904</v>
      </c>
      <c r="Q147" s="1" t="s">
        <v>905</v>
      </c>
      <c r="R147" s="1" t="s">
        <v>1813</v>
      </c>
      <c r="S147" s="1" t="s">
        <v>907</v>
      </c>
      <c r="T147" s="1" t="s">
        <v>908</v>
      </c>
      <c r="U147" s="1" t="s">
        <v>909</v>
      </c>
      <c r="V147" s="1" t="s">
        <v>920</v>
      </c>
    </row>
    <row r="148" s="1" customFormat="1" spans="1:22">
      <c r="A148" s="3">
        <v>21610367225</v>
      </c>
      <c r="B148" s="1" t="s">
        <v>1123</v>
      </c>
      <c r="C148" s="1" t="s">
        <v>1814</v>
      </c>
      <c r="D148" s="1" t="s">
        <v>972</v>
      </c>
      <c r="E148" s="1" t="s">
        <v>1815</v>
      </c>
      <c r="F148" s="1" t="s">
        <v>894</v>
      </c>
      <c r="G148" s="1" t="s">
        <v>898</v>
      </c>
      <c r="H148" s="1" t="s">
        <v>899</v>
      </c>
      <c r="I148" s="1" t="s">
        <v>974</v>
      </c>
      <c r="J148" s="1" t="s">
        <v>30</v>
      </c>
      <c r="K148" s="1" t="s">
        <v>975</v>
      </c>
      <c r="L148" s="1" t="s">
        <v>975</v>
      </c>
      <c r="M148" s="1" t="s">
        <v>902</v>
      </c>
      <c r="N148" s="1" t="s">
        <v>902</v>
      </c>
      <c r="O148" s="1" t="s">
        <v>903</v>
      </c>
      <c r="P148" s="1" t="s">
        <v>904</v>
      </c>
      <c r="Q148" s="1" t="s">
        <v>905</v>
      </c>
      <c r="R148" s="1" t="s">
        <v>1816</v>
      </c>
      <c r="S148" s="1" t="s">
        <v>907</v>
      </c>
      <c r="T148" s="1" t="s">
        <v>908</v>
      </c>
      <c r="U148" s="1" t="s">
        <v>909</v>
      </c>
      <c r="V148" s="1" t="s">
        <v>927</v>
      </c>
    </row>
    <row r="149" s="1" customFormat="1" spans="1:22">
      <c r="A149" s="3">
        <v>21714629813</v>
      </c>
      <c r="B149" s="1" t="s">
        <v>915</v>
      </c>
      <c r="C149" s="1" t="s">
        <v>1817</v>
      </c>
      <c r="D149" s="1" t="s">
        <v>1256</v>
      </c>
      <c r="E149" s="1" t="s">
        <v>1818</v>
      </c>
      <c r="F149" s="1" t="s">
        <v>894</v>
      </c>
      <c r="G149" s="1" t="s">
        <v>898</v>
      </c>
      <c r="H149" s="1" t="s">
        <v>899</v>
      </c>
      <c r="I149" s="1" t="s">
        <v>1819</v>
      </c>
      <c r="J149" s="1" t="s">
        <v>30</v>
      </c>
      <c r="K149" s="1" t="s">
        <v>1820</v>
      </c>
      <c r="L149" s="1" t="s">
        <v>1820</v>
      </c>
      <c r="M149" s="1" t="s">
        <v>902</v>
      </c>
      <c r="N149" s="1" t="s">
        <v>902</v>
      </c>
      <c r="O149" s="1" t="s">
        <v>903</v>
      </c>
      <c r="P149" s="1" t="s">
        <v>904</v>
      </c>
      <c r="Q149" s="1" t="s">
        <v>905</v>
      </c>
      <c r="R149" s="1" t="s">
        <v>1821</v>
      </c>
      <c r="S149" s="1" t="s">
        <v>907</v>
      </c>
      <c r="T149" s="1" t="s">
        <v>908</v>
      </c>
      <c r="U149" s="1" t="s">
        <v>909</v>
      </c>
      <c r="V149" s="1" t="s">
        <v>934</v>
      </c>
    </row>
    <row r="150" s="1" customFormat="1" spans="1:22">
      <c r="A150" s="3">
        <v>21714665547</v>
      </c>
      <c r="B150" s="1" t="s">
        <v>915</v>
      </c>
      <c r="C150" s="1" t="s">
        <v>1822</v>
      </c>
      <c r="D150" s="1" t="s">
        <v>1823</v>
      </c>
      <c r="E150" s="1" t="s">
        <v>1824</v>
      </c>
      <c r="F150" s="1" t="s">
        <v>894</v>
      </c>
      <c r="G150" s="1" t="s">
        <v>898</v>
      </c>
      <c r="H150" s="1" t="s">
        <v>899</v>
      </c>
      <c r="I150" s="1" t="s">
        <v>1825</v>
      </c>
      <c r="J150" s="1" t="s">
        <v>30</v>
      </c>
      <c r="K150" s="1" t="s">
        <v>1826</v>
      </c>
      <c r="L150" s="1" t="s">
        <v>1826</v>
      </c>
      <c r="M150" s="1" t="s">
        <v>902</v>
      </c>
      <c r="N150" s="1" t="s">
        <v>902</v>
      </c>
      <c r="O150" s="1" t="s">
        <v>903</v>
      </c>
      <c r="P150" s="1" t="s">
        <v>904</v>
      </c>
      <c r="Q150" s="1" t="s">
        <v>905</v>
      </c>
      <c r="R150" s="1" t="s">
        <v>1827</v>
      </c>
      <c r="S150" s="1" t="s">
        <v>907</v>
      </c>
      <c r="T150" s="1" t="s">
        <v>908</v>
      </c>
      <c r="U150" s="1" t="s">
        <v>909</v>
      </c>
      <c r="V150" s="1" t="s">
        <v>927</v>
      </c>
    </row>
    <row r="151" s="1" customFormat="1" spans="1:22">
      <c r="A151" s="3">
        <v>21630492512</v>
      </c>
      <c r="B151" s="1" t="s">
        <v>1178</v>
      </c>
      <c r="C151" s="1" t="s">
        <v>1828</v>
      </c>
      <c r="D151" s="1" t="s">
        <v>1829</v>
      </c>
      <c r="E151" s="1" t="s">
        <v>1830</v>
      </c>
      <c r="F151" s="1" t="s">
        <v>915</v>
      </c>
      <c r="G151" s="1" t="s">
        <v>898</v>
      </c>
      <c r="H151" s="1" t="s">
        <v>899</v>
      </c>
      <c r="I151" s="1" t="s">
        <v>1831</v>
      </c>
      <c r="J151" s="1" t="s">
        <v>30</v>
      </c>
      <c r="K151" s="1" t="s">
        <v>1832</v>
      </c>
      <c r="L151" s="1" t="s">
        <v>1832</v>
      </c>
      <c r="M151" s="1" t="s">
        <v>902</v>
      </c>
      <c r="N151" s="1" t="s">
        <v>902</v>
      </c>
      <c r="O151" s="1" t="s">
        <v>903</v>
      </c>
      <c r="P151" s="1" t="s">
        <v>904</v>
      </c>
      <c r="Q151" s="1" t="s">
        <v>905</v>
      </c>
      <c r="R151" s="1" t="s">
        <v>1833</v>
      </c>
      <c r="S151" s="1" t="s">
        <v>907</v>
      </c>
      <c r="T151" s="1" t="s">
        <v>908</v>
      </c>
      <c r="U151" s="1" t="s">
        <v>909</v>
      </c>
      <c r="V151" s="1" t="s">
        <v>1050</v>
      </c>
    </row>
    <row r="152" s="1" customFormat="1" spans="1:22">
      <c r="A152" s="3">
        <v>21698383801</v>
      </c>
      <c r="B152" s="1" t="s">
        <v>935</v>
      </c>
      <c r="C152" s="1" t="s">
        <v>1834</v>
      </c>
      <c r="D152" s="1" t="s">
        <v>1835</v>
      </c>
      <c r="E152" s="1" t="s">
        <v>1836</v>
      </c>
      <c r="F152" s="1" t="s">
        <v>915</v>
      </c>
      <c r="G152" s="1" t="s">
        <v>898</v>
      </c>
      <c r="H152" s="1" t="s">
        <v>899</v>
      </c>
      <c r="I152" s="1" t="s">
        <v>1837</v>
      </c>
      <c r="J152" s="1" t="s">
        <v>30</v>
      </c>
      <c r="K152" s="1" t="s">
        <v>1838</v>
      </c>
      <c r="L152" s="1" t="s">
        <v>1838</v>
      </c>
      <c r="M152" s="1" t="s">
        <v>902</v>
      </c>
      <c r="N152" s="1" t="s">
        <v>902</v>
      </c>
      <c r="O152" s="1" t="s">
        <v>903</v>
      </c>
      <c r="P152" s="1" t="s">
        <v>904</v>
      </c>
      <c r="Q152" s="1" t="s">
        <v>905</v>
      </c>
      <c r="R152" s="1" t="s">
        <v>1839</v>
      </c>
      <c r="S152" s="1" t="s">
        <v>907</v>
      </c>
      <c r="T152" s="1" t="s">
        <v>908</v>
      </c>
      <c r="U152" s="1" t="s">
        <v>909</v>
      </c>
      <c r="V152" s="1" t="s">
        <v>1267</v>
      </c>
    </row>
    <row r="153" s="1" customFormat="1" spans="1:22">
      <c r="A153" s="3">
        <v>21620484907</v>
      </c>
      <c r="B153" s="1" t="s">
        <v>970</v>
      </c>
      <c r="C153" s="1" t="s">
        <v>1840</v>
      </c>
      <c r="D153" s="1" t="s">
        <v>1841</v>
      </c>
      <c r="E153" s="1" t="s">
        <v>1842</v>
      </c>
      <c r="F153" s="1" t="s">
        <v>894</v>
      </c>
      <c r="G153" s="1" t="s">
        <v>898</v>
      </c>
      <c r="H153" s="1" t="s">
        <v>899</v>
      </c>
      <c r="I153" s="1" t="s">
        <v>1843</v>
      </c>
      <c r="J153" s="1" t="s">
        <v>30</v>
      </c>
      <c r="K153" s="1" t="s">
        <v>1844</v>
      </c>
      <c r="L153" s="1" t="s">
        <v>1844</v>
      </c>
      <c r="M153" s="1" t="s">
        <v>902</v>
      </c>
      <c r="N153" s="1" t="s">
        <v>902</v>
      </c>
      <c r="O153" s="1" t="s">
        <v>903</v>
      </c>
      <c r="P153" s="1" t="s">
        <v>904</v>
      </c>
      <c r="Q153" s="1" t="s">
        <v>905</v>
      </c>
      <c r="R153" s="1" t="s">
        <v>1845</v>
      </c>
      <c r="S153" s="1" t="s">
        <v>907</v>
      </c>
      <c r="T153" s="1" t="s">
        <v>908</v>
      </c>
      <c r="U153" s="1" t="s">
        <v>909</v>
      </c>
      <c r="V153" s="1" t="s">
        <v>927</v>
      </c>
    </row>
    <row r="154" s="1" customFormat="1" spans="1:22">
      <c r="A154" s="3">
        <v>21715202536</v>
      </c>
      <c r="B154" s="1" t="s">
        <v>894</v>
      </c>
      <c r="C154" s="1" t="s">
        <v>1846</v>
      </c>
      <c r="D154" s="1" t="s">
        <v>1232</v>
      </c>
      <c r="E154" s="1" t="s">
        <v>1847</v>
      </c>
      <c r="F154" s="1" t="s">
        <v>894</v>
      </c>
      <c r="G154" s="1" t="s">
        <v>898</v>
      </c>
      <c r="H154" s="1" t="s">
        <v>899</v>
      </c>
      <c r="I154" s="1" t="s">
        <v>1848</v>
      </c>
      <c r="J154" s="1" t="s">
        <v>30</v>
      </c>
      <c r="K154" s="1" t="s">
        <v>1235</v>
      </c>
      <c r="L154" s="1" t="s">
        <v>1235</v>
      </c>
      <c r="M154" s="1" t="s">
        <v>902</v>
      </c>
      <c r="N154" s="1" t="s">
        <v>902</v>
      </c>
      <c r="O154" s="1" t="s">
        <v>903</v>
      </c>
      <c r="P154" s="1" t="s">
        <v>904</v>
      </c>
      <c r="Q154" s="1" t="s">
        <v>905</v>
      </c>
      <c r="R154" s="1" t="s">
        <v>1849</v>
      </c>
      <c r="S154" s="1" t="s">
        <v>907</v>
      </c>
      <c r="T154" s="1" t="s">
        <v>908</v>
      </c>
      <c r="U154" s="1" t="s">
        <v>909</v>
      </c>
      <c r="V154" s="1" t="s">
        <v>927</v>
      </c>
    </row>
    <row r="155" s="1" customFormat="1" spans="1:22">
      <c r="A155" s="3">
        <v>21618326849</v>
      </c>
      <c r="B155" s="1" t="s">
        <v>1123</v>
      </c>
      <c r="C155" s="1" t="s">
        <v>1850</v>
      </c>
      <c r="D155" s="1" t="s">
        <v>1851</v>
      </c>
      <c r="E155" s="1" t="s">
        <v>1852</v>
      </c>
      <c r="F155" s="1" t="s">
        <v>911</v>
      </c>
      <c r="G155" s="1" t="s">
        <v>898</v>
      </c>
      <c r="H155" s="1" t="s">
        <v>899</v>
      </c>
      <c r="I155" s="1" t="s">
        <v>1853</v>
      </c>
      <c r="J155" s="1" t="s">
        <v>30</v>
      </c>
      <c r="K155" s="1" t="s">
        <v>1854</v>
      </c>
      <c r="L155" s="1" t="s">
        <v>1854</v>
      </c>
      <c r="M155" s="1" t="s">
        <v>902</v>
      </c>
      <c r="N155" s="1" t="s">
        <v>902</v>
      </c>
      <c r="O155" s="1" t="s">
        <v>903</v>
      </c>
      <c r="P155" s="1" t="s">
        <v>904</v>
      </c>
      <c r="Q155" s="1" t="s">
        <v>905</v>
      </c>
      <c r="R155" s="1" t="s">
        <v>1855</v>
      </c>
      <c r="S155" s="1" t="s">
        <v>907</v>
      </c>
      <c r="T155" s="1" t="s">
        <v>908</v>
      </c>
      <c r="U155" s="1" t="s">
        <v>909</v>
      </c>
      <c r="V155" s="1" t="s">
        <v>1322</v>
      </c>
    </row>
    <row r="156" s="1" customFormat="1" spans="1:22">
      <c r="A156" s="3">
        <v>21714988006</v>
      </c>
      <c r="B156" s="1" t="s">
        <v>915</v>
      </c>
      <c r="C156" s="1" t="s">
        <v>1856</v>
      </c>
      <c r="D156" s="1" t="s">
        <v>1072</v>
      </c>
      <c r="E156" s="1" t="s">
        <v>1857</v>
      </c>
      <c r="F156" s="1" t="s">
        <v>894</v>
      </c>
      <c r="G156" s="1" t="s">
        <v>898</v>
      </c>
      <c r="H156" s="1" t="s">
        <v>899</v>
      </c>
      <c r="I156" s="1" t="s">
        <v>1858</v>
      </c>
      <c r="J156" s="1" t="s">
        <v>30</v>
      </c>
      <c r="K156" s="1" t="s">
        <v>1859</v>
      </c>
      <c r="L156" s="1" t="s">
        <v>1859</v>
      </c>
      <c r="M156" s="1" t="s">
        <v>902</v>
      </c>
      <c r="N156" s="1" t="s">
        <v>902</v>
      </c>
      <c r="O156" s="1" t="s">
        <v>903</v>
      </c>
      <c r="P156" s="1" t="s">
        <v>904</v>
      </c>
      <c r="Q156" s="1" t="s">
        <v>905</v>
      </c>
      <c r="R156" s="1" t="s">
        <v>1860</v>
      </c>
      <c r="S156" s="1" t="s">
        <v>907</v>
      </c>
      <c r="T156" s="1" t="s">
        <v>908</v>
      </c>
      <c r="U156" s="1" t="s">
        <v>909</v>
      </c>
      <c r="V156" s="1" t="s">
        <v>1077</v>
      </c>
    </row>
    <row r="157" s="1" customFormat="1" spans="1:22">
      <c r="A157" s="3">
        <v>21633671560</v>
      </c>
      <c r="B157" s="1" t="s">
        <v>1178</v>
      </c>
      <c r="C157" s="1" t="s">
        <v>1861</v>
      </c>
      <c r="D157" s="1" t="s">
        <v>978</v>
      </c>
      <c r="E157" s="1" t="s">
        <v>1862</v>
      </c>
      <c r="F157" s="1" t="s">
        <v>894</v>
      </c>
      <c r="G157" s="1" t="s">
        <v>898</v>
      </c>
      <c r="H157" s="1" t="s">
        <v>899</v>
      </c>
      <c r="I157" s="1" t="s">
        <v>1863</v>
      </c>
      <c r="J157" s="1" t="s">
        <v>30</v>
      </c>
      <c r="K157" s="1" t="s">
        <v>1864</v>
      </c>
      <c r="L157" s="1" t="s">
        <v>1864</v>
      </c>
      <c r="M157" s="1" t="s">
        <v>902</v>
      </c>
      <c r="N157" s="1" t="s">
        <v>902</v>
      </c>
      <c r="O157" s="1" t="s">
        <v>903</v>
      </c>
      <c r="P157" s="1" t="s">
        <v>904</v>
      </c>
      <c r="Q157" s="1" t="s">
        <v>905</v>
      </c>
      <c r="R157" s="1" t="s">
        <v>1865</v>
      </c>
      <c r="S157" s="1" t="s">
        <v>907</v>
      </c>
      <c r="T157" s="1" t="s">
        <v>908</v>
      </c>
      <c r="U157" s="1" t="s">
        <v>919</v>
      </c>
      <c r="V157" s="1" t="s">
        <v>920</v>
      </c>
    </row>
    <row r="158" s="1" customFormat="1" spans="1:22">
      <c r="A158" s="3">
        <v>21698383843</v>
      </c>
      <c r="B158" s="1" t="s">
        <v>935</v>
      </c>
      <c r="C158" s="1" t="s">
        <v>1866</v>
      </c>
      <c r="D158" s="1" t="s">
        <v>1867</v>
      </c>
      <c r="E158" s="1" t="s">
        <v>1868</v>
      </c>
      <c r="F158" s="1" t="s">
        <v>915</v>
      </c>
      <c r="G158" s="1" t="s">
        <v>898</v>
      </c>
      <c r="H158" s="1" t="s">
        <v>899</v>
      </c>
      <c r="I158" s="1" t="s">
        <v>1869</v>
      </c>
      <c r="J158" s="1" t="s">
        <v>30</v>
      </c>
      <c r="K158" s="1" t="s">
        <v>1870</v>
      </c>
      <c r="L158" s="1" t="s">
        <v>1870</v>
      </c>
      <c r="M158" s="1" t="s">
        <v>902</v>
      </c>
      <c r="N158" s="1" t="s">
        <v>902</v>
      </c>
      <c r="O158" s="1" t="s">
        <v>903</v>
      </c>
      <c r="P158" s="1" t="s">
        <v>904</v>
      </c>
      <c r="Q158" s="1" t="s">
        <v>905</v>
      </c>
      <c r="R158" s="1" t="s">
        <v>1871</v>
      </c>
      <c r="S158" s="1" t="s">
        <v>907</v>
      </c>
      <c r="T158" s="1" t="s">
        <v>908</v>
      </c>
      <c r="U158" s="1" t="s">
        <v>909</v>
      </c>
      <c r="V158" s="1" t="s">
        <v>962</v>
      </c>
    </row>
    <row r="159" s="1" customFormat="1" spans="1:22">
      <c r="A159" s="3">
        <v>21698389239</v>
      </c>
      <c r="B159" s="1" t="s">
        <v>935</v>
      </c>
      <c r="C159" s="1" t="s">
        <v>1872</v>
      </c>
      <c r="D159" s="1" t="s">
        <v>1873</v>
      </c>
      <c r="E159" s="1" t="s">
        <v>1874</v>
      </c>
      <c r="F159" s="1" t="s">
        <v>915</v>
      </c>
      <c r="G159" s="1" t="s">
        <v>898</v>
      </c>
      <c r="H159" s="1" t="s">
        <v>899</v>
      </c>
      <c r="I159" s="1" t="s">
        <v>1875</v>
      </c>
      <c r="J159" s="1" t="s">
        <v>30</v>
      </c>
      <c r="K159" s="1" t="s">
        <v>1876</v>
      </c>
      <c r="L159" s="1" t="s">
        <v>1876</v>
      </c>
      <c r="M159" s="1" t="s">
        <v>902</v>
      </c>
      <c r="N159" s="1" t="s">
        <v>902</v>
      </c>
      <c r="O159" s="1" t="s">
        <v>903</v>
      </c>
      <c r="P159" s="1" t="s">
        <v>904</v>
      </c>
      <c r="Q159" s="1" t="s">
        <v>905</v>
      </c>
      <c r="R159" s="1" t="s">
        <v>1877</v>
      </c>
      <c r="S159" s="1" t="s">
        <v>907</v>
      </c>
      <c r="T159" s="1" t="s">
        <v>908</v>
      </c>
      <c r="U159" s="1" t="s">
        <v>909</v>
      </c>
      <c r="V159" s="1" t="s">
        <v>1878</v>
      </c>
    </row>
    <row r="160" s="1" customFormat="1" spans="1:22">
      <c r="A160" s="3">
        <v>21704115663</v>
      </c>
      <c r="B160" s="1" t="s">
        <v>935</v>
      </c>
      <c r="C160" s="1" t="s">
        <v>1879</v>
      </c>
      <c r="D160" s="1" t="s">
        <v>1880</v>
      </c>
      <c r="E160" s="1" t="s">
        <v>1881</v>
      </c>
      <c r="F160" s="1" t="s">
        <v>894</v>
      </c>
      <c r="G160" s="1" t="s">
        <v>898</v>
      </c>
      <c r="H160" s="1" t="s">
        <v>899</v>
      </c>
      <c r="I160" s="1" t="s">
        <v>1882</v>
      </c>
      <c r="J160" s="1" t="s">
        <v>30</v>
      </c>
      <c r="K160" s="1" t="s">
        <v>1883</v>
      </c>
      <c r="L160" s="1" t="s">
        <v>1883</v>
      </c>
      <c r="M160" s="1" t="s">
        <v>902</v>
      </c>
      <c r="N160" s="1" t="s">
        <v>902</v>
      </c>
      <c r="O160" s="1" t="s">
        <v>903</v>
      </c>
      <c r="P160" s="1" t="s">
        <v>904</v>
      </c>
      <c r="Q160" s="1" t="s">
        <v>905</v>
      </c>
      <c r="R160" s="1" t="s">
        <v>1884</v>
      </c>
      <c r="S160" s="1" t="s">
        <v>907</v>
      </c>
      <c r="T160" s="1" t="s">
        <v>908</v>
      </c>
      <c r="U160" s="1" t="s">
        <v>909</v>
      </c>
      <c r="V160" s="1" t="s">
        <v>969</v>
      </c>
    </row>
    <row r="161" s="1" customFormat="1" spans="1:22">
      <c r="A161" s="3">
        <v>21715314510</v>
      </c>
      <c r="B161" s="1" t="s">
        <v>894</v>
      </c>
      <c r="C161" s="1" t="s">
        <v>1885</v>
      </c>
      <c r="D161" s="1" t="s">
        <v>1759</v>
      </c>
      <c r="E161" s="1" t="s">
        <v>1886</v>
      </c>
      <c r="F161" s="1" t="s">
        <v>894</v>
      </c>
      <c r="G161" s="1" t="s">
        <v>898</v>
      </c>
      <c r="H161" s="1" t="s">
        <v>899</v>
      </c>
      <c r="I161" s="1" t="s">
        <v>1887</v>
      </c>
      <c r="J161" s="1" t="s">
        <v>30</v>
      </c>
      <c r="K161" s="1" t="s">
        <v>1762</v>
      </c>
      <c r="L161" s="1" t="s">
        <v>1762</v>
      </c>
      <c r="M161" s="1" t="s">
        <v>902</v>
      </c>
      <c r="N161" s="1" t="s">
        <v>902</v>
      </c>
      <c r="O161" s="1" t="s">
        <v>903</v>
      </c>
      <c r="P161" s="1" t="s">
        <v>904</v>
      </c>
      <c r="Q161" s="1" t="s">
        <v>905</v>
      </c>
      <c r="R161" s="1" t="s">
        <v>1888</v>
      </c>
      <c r="S161" s="1" t="s">
        <v>907</v>
      </c>
      <c r="T161" s="1" t="s">
        <v>908</v>
      </c>
      <c r="U161" s="1" t="s">
        <v>909</v>
      </c>
      <c r="V161" s="1" t="s">
        <v>927</v>
      </c>
    </row>
    <row r="162" s="1" customFormat="1" spans="1:22">
      <c r="A162" s="3">
        <v>21715290809</v>
      </c>
      <c r="B162" s="1" t="s">
        <v>894</v>
      </c>
      <c r="C162" s="1" t="s">
        <v>1889</v>
      </c>
      <c r="D162" s="1" t="s">
        <v>1890</v>
      </c>
      <c r="E162" s="1" t="s">
        <v>1891</v>
      </c>
      <c r="F162" s="1" t="s">
        <v>894</v>
      </c>
      <c r="G162" s="1" t="s">
        <v>898</v>
      </c>
      <c r="H162" s="1" t="s">
        <v>899</v>
      </c>
      <c r="I162" s="1" t="s">
        <v>1892</v>
      </c>
      <c r="J162" s="1" t="s">
        <v>30</v>
      </c>
      <c r="K162" s="1" t="s">
        <v>1893</v>
      </c>
      <c r="L162" s="1" t="s">
        <v>1893</v>
      </c>
      <c r="M162" s="1" t="s">
        <v>902</v>
      </c>
      <c r="N162" s="1" t="s">
        <v>902</v>
      </c>
      <c r="O162" s="1" t="s">
        <v>903</v>
      </c>
      <c r="P162" s="1" t="s">
        <v>904</v>
      </c>
      <c r="Q162" s="1" t="s">
        <v>905</v>
      </c>
      <c r="R162" s="1" t="s">
        <v>1894</v>
      </c>
      <c r="S162" s="1" t="s">
        <v>907</v>
      </c>
      <c r="T162" s="1" t="s">
        <v>908</v>
      </c>
      <c r="U162" s="1" t="s">
        <v>909</v>
      </c>
      <c r="V162" s="1" t="s">
        <v>1895</v>
      </c>
    </row>
    <row r="163" s="1" customFormat="1" spans="1:22">
      <c r="A163" s="3">
        <v>21715401290</v>
      </c>
      <c r="B163" s="1" t="s">
        <v>894</v>
      </c>
      <c r="C163" s="1" t="s">
        <v>1896</v>
      </c>
      <c r="D163" s="1" t="s">
        <v>1897</v>
      </c>
      <c r="E163" s="1" t="s">
        <v>1898</v>
      </c>
      <c r="F163" s="1" t="s">
        <v>894</v>
      </c>
      <c r="G163" s="1" t="s">
        <v>898</v>
      </c>
      <c r="H163" s="1" t="s">
        <v>899</v>
      </c>
      <c r="I163" s="1" t="s">
        <v>1899</v>
      </c>
      <c r="J163" s="1" t="s">
        <v>30</v>
      </c>
      <c r="K163" s="1" t="s">
        <v>1900</v>
      </c>
      <c r="L163" s="1" t="s">
        <v>1900</v>
      </c>
      <c r="M163" s="1" t="s">
        <v>902</v>
      </c>
      <c r="N163" s="1" t="s">
        <v>902</v>
      </c>
      <c r="O163" s="1" t="s">
        <v>903</v>
      </c>
      <c r="P163" s="1" t="s">
        <v>904</v>
      </c>
      <c r="Q163" s="1" t="s">
        <v>905</v>
      </c>
      <c r="R163" s="1" t="s">
        <v>1901</v>
      </c>
      <c r="S163" s="1" t="s">
        <v>907</v>
      </c>
      <c r="T163" s="1" t="s">
        <v>908</v>
      </c>
      <c r="U163" s="1" t="s">
        <v>909</v>
      </c>
      <c r="V163" s="1" t="s">
        <v>1658</v>
      </c>
    </row>
    <row r="164" s="1" customFormat="1" spans="1:22">
      <c r="A164" s="3">
        <v>21715443372</v>
      </c>
      <c r="B164" s="1" t="s">
        <v>894</v>
      </c>
      <c r="C164" s="1" t="s">
        <v>1902</v>
      </c>
      <c r="D164" s="1" t="s">
        <v>1903</v>
      </c>
      <c r="E164" s="1" t="s">
        <v>1904</v>
      </c>
      <c r="F164" s="1" t="s">
        <v>894</v>
      </c>
      <c r="G164" s="1" t="s">
        <v>898</v>
      </c>
      <c r="H164" s="1" t="s">
        <v>899</v>
      </c>
      <c r="I164" s="1" t="s">
        <v>1905</v>
      </c>
      <c r="J164" s="1" t="s">
        <v>30</v>
      </c>
      <c r="K164" s="1" t="s">
        <v>1906</v>
      </c>
      <c r="L164" s="1" t="s">
        <v>1906</v>
      </c>
      <c r="M164" s="1" t="s">
        <v>902</v>
      </c>
      <c r="N164" s="1" t="s">
        <v>902</v>
      </c>
      <c r="O164" s="1" t="s">
        <v>903</v>
      </c>
      <c r="P164" s="1" t="s">
        <v>904</v>
      </c>
      <c r="Q164" s="1" t="s">
        <v>905</v>
      </c>
      <c r="R164" s="1" t="s">
        <v>1907</v>
      </c>
      <c r="S164" s="1" t="s">
        <v>907</v>
      </c>
      <c r="T164" s="1" t="s">
        <v>908</v>
      </c>
      <c r="U164" s="1" t="s">
        <v>909</v>
      </c>
      <c r="V164" s="1" t="s">
        <v>1006</v>
      </c>
    </row>
    <row r="165" s="1" customFormat="1" spans="1:22">
      <c r="A165" s="3">
        <v>21715340950</v>
      </c>
      <c r="B165" s="1" t="s">
        <v>894</v>
      </c>
      <c r="C165" s="1" t="s">
        <v>1908</v>
      </c>
      <c r="D165" s="1" t="s">
        <v>1909</v>
      </c>
      <c r="E165" s="1" t="s">
        <v>1910</v>
      </c>
      <c r="F165" s="1" t="s">
        <v>894</v>
      </c>
      <c r="G165" s="1" t="s">
        <v>898</v>
      </c>
      <c r="H165" s="1" t="s">
        <v>899</v>
      </c>
      <c r="I165" s="1" t="s">
        <v>1911</v>
      </c>
      <c r="J165" s="1" t="s">
        <v>30</v>
      </c>
      <c r="K165" s="1" t="s">
        <v>1912</v>
      </c>
      <c r="L165" s="1" t="s">
        <v>1912</v>
      </c>
      <c r="M165" s="1" t="s">
        <v>902</v>
      </c>
      <c r="N165" s="1" t="s">
        <v>902</v>
      </c>
      <c r="O165" s="1" t="s">
        <v>903</v>
      </c>
      <c r="P165" s="1" t="s">
        <v>904</v>
      </c>
      <c r="Q165" s="1" t="s">
        <v>905</v>
      </c>
      <c r="R165" s="1" t="s">
        <v>1913</v>
      </c>
      <c r="S165" s="1" t="s">
        <v>907</v>
      </c>
      <c r="T165" s="1" t="s">
        <v>908</v>
      </c>
      <c r="U165" s="1" t="s">
        <v>909</v>
      </c>
      <c r="V165" s="1" t="s">
        <v>1267</v>
      </c>
    </row>
    <row r="166" s="1" customFormat="1" spans="1:22">
      <c r="A166" s="3">
        <v>21715121531</v>
      </c>
      <c r="B166" s="1" t="s">
        <v>894</v>
      </c>
      <c r="C166" s="1" t="s">
        <v>1914</v>
      </c>
      <c r="D166" s="1" t="s">
        <v>1915</v>
      </c>
      <c r="E166" s="1" t="s">
        <v>1916</v>
      </c>
      <c r="F166" s="1" t="s">
        <v>894</v>
      </c>
      <c r="G166" s="1" t="s">
        <v>898</v>
      </c>
      <c r="H166" s="1" t="s">
        <v>899</v>
      </c>
      <c r="I166" s="1" t="s">
        <v>1917</v>
      </c>
      <c r="J166" s="1" t="s">
        <v>30</v>
      </c>
      <c r="K166" s="1" t="s">
        <v>1918</v>
      </c>
      <c r="L166" s="1" t="s">
        <v>1918</v>
      </c>
      <c r="M166" s="1" t="s">
        <v>902</v>
      </c>
      <c r="N166" s="1" t="s">
        <v>902</v>
      </c>
      <c r="O166" s="1" t="s">
        <v>903</v>
      </c>
      <c r="P166" s="1" t="s">
        <v>904</v>
      </c>
      <c r="Q166" s="1" t="s">
        <v>905</v>
      </c>
      <c r="R166" s="1" t="s">
        <v>1919</v>
      </c>
      <c r="S166" s="1" t="s">
        <v>907</v>
      </c>
      <c r="T166" s="1" t="s">
        <v>908</v>
      </c>
      <c r="U166" s="1" t="s">
        <v>909</v>
      </c>
      <c r="V166" s="1" t="s">
        <v>927</v>
      </c>
    </row>
    <row r="167" s="1" customFormat="1" spans="1:22">
      <c r="A167" s="3">
        <v>21715367795</v>
      </c>
      <c r="B167" s="1" t="s">
        <v>894</v>
      </c>
      <c r="C167" s="1" t="s">
        <v>1920</v>
      </c>
      <c r="D167" s="1" t="s">
        <v>1921</v>
      </c>
      <c r="E167" s="1" t="s">
        <v>1922</v>
      </c>
      <c r="F167" s="1" t="s">
        <v>894</v>
      </c>
      <c r="G167" s="1" t="s">
        <v>898</v>
      </c>
      <c r="H167" s="1" t="s">
        <v>899</v>
      </c>
      <c r="I167" s="1" t="s">
        <v>1923</v>
      </c>
      <c r="J167" s="1" t="s">
        <v>30</v>
      </c>
      <c r="K167" s="1" t="s">
        <v>1924</v>
      </c>
      <c r="L167" s="1" t="s">
        <v>1924</v>
      </c>
      <c r="M167" s="1" t="s">
        <v>902</v>
      </c>
      <c r="N167" s="1" t="s">
        <v>902</v>
      </c>
      <c r="O167" s="1" t="s">
        <v>903</v>
      </c>
      <c r="P167" s="1" t="s">
        <v>904</v>
      </c>
      <c r="Q167" s="1" t="s">
        <v>905</v>
      </c>
      <c r="R167" s="1" t="s">
        <v>1925</v>
      </c>
      <c r="S167" s="1" t="s">
        <v>907</v>
      </c>
      <c r="T167" s="1" t="s">
        <v>908</v>
      </c>
      <c r="U167" s="1" t="s">
        <v>909</v>
      </c>
      <c r="V167" s="1" t="s">
        <v>962</v>
      </c>
    </row>
    <row r="168" s="1" customFormat="1" spans="1:22">
      <c r="A168" s="3">
        <v>21587413902</v>
      </c>
      <c r="B168" s="1" t="s">
        <v>1716</v>
      </c>
      <c r="C168" s="1" t="s">
        <v>1926</v>
      </c>
      <c r="D168" s="1" t="s">
        <v>1927</v>
      </c>
      <c r="E168" s="1" t="s">
        <v>1928</v>
      </c>
      <c r="F168" s="1" t="s">
        <v>915</v>
      </c>
      <c r="G168" s="1" t="s">
        <v>898</v>
      </c>
      <c r="H168" s="1" t="s">
        <v>899</v>
      </c>
      <c r="I168" s="1" t="s">
        <v>1929</v>
      </c>
      <c r="J168" s="1" t="s">
        <v>30</v>
      </c>
      <c r="K168" s="1" t="s">
        <v>1930</v>
      </c>
      <c r="L168" s="1" t="s">
        <v>1930</v>
      </c>
      <c r="M168" s="1" t="s">
        <v>902</v>
      </c>
      <c r="N168" s="1" t="s">
        <v>902</v>
      </c>
      <c r="O168" s="1" t="s">
        <v>903</v>
      </c>
      <c r="P168" s="1" t="s">
        <v>904</v>
      </c>
      <c r="Q168" s="1" t="s">
        <v>905</v>
      </c>
      <c r="R168" s="1" t="s">
        <v>1931</v>
      </c>
      <c r="S168" s="1" t="s">
        <v>907</v>
      </c>
      <c r="T168" s="1" t="s">
        <v>908</v>
      </c>
      <c r="U168" s="1" t="s">
        <v>909</v>
      </c>
      <c r="V168" s="1" t="s">
        <v>1070</v>
      </c>
    </row>
    <row r="169" s="1" customFormat="1" spans="1:22">
      <c r="A169" s="3">
        <v>21589514088</v>
      </c>
      <c r="B169" s="1" t="s">
        <v>1716</v>
      </c>
      <c r="C169" s="1" t="s">
        <v>1932</v>
      </c>
      <c r="D169" s="1" t="s">
        <v>1933</v>
      </c>
      <c r="E169" s="1" t="s">
        <v>1934</v>
      </c>
      <c r="F169" s="1" t="s">
        <v>915</v>
      </c>
      <c r="G169" s="1" t="s">
        <v>898</v>
      </c>
      <c r="H169" s="1" t="s">
        <v>899</v>
      </c>
      <c r="I169" s="1" t="s">
        <v>1935</v>
      </c>
      <c r="J169" s="1" t="s">
        <v>30</v>
      </c>
      <c r="K169" s="1" t="s">
        <v>1936</v>
      </c>
      <c r="L169" s="1" t="s">
        <v>1936</v>
      </c>
      <c r="M169" s="1" t="s">
        <v>902</v>
      </c>
      <c r="N169" s="1" t="s">
        <v>902</v>
      </c>
      <c r="O169" s="1" t="s">
        <v>903</v>
      </c>
      <c r="P169" s="1" t="s">
        <v>904</v>
      </c>
      <c r="Q169" s="1" t="s">
        <v>905</v>
      </c>
      <c r="R169" s="1" t="s">
        <v>1937</v>
      </c>
      <c r="S169" s="1" t="s">
        <v>907</v>
      </c>
      <c r="T169" s="1" t="s">
        <v>908</v>
      </c>
      <c r="U169" s="1" t="s">
        <v>909</v>
      </c>
      <c r="V169" s="1" t="s">
        <v>1043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2022-11-09T01:08:12Z</dcterms:created>
  <dcterms:modified xsi:type="dcterms:W3CDTF">2022-11-09T01:15:51Z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1F6E36A1A1B7486FB05D64E9B0480098</vt:lpwstr>
  </property>
  <property fmtid="{D5CDD505-2E9C-101B-9397-08002B2CF9AE}" pid="3" name="KSOProductBuildVer">
    <vt:lpwstr>2052-11.1.0.12598</vt:lpwstr>
  </property>
</Properties>
</file>