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对账!$A$1:$X$244</definedName>
  </definedNames>
  <calcPr calcId="144525"/>
</workbook>
</file>

<file path=xl/sharedStrings.xml><?xml version="1.0" encoding="utf-8"?>
<sst xmlns="http://schemas.openxmlformats.org/spreadsheetml/2006/main" count="7880" uniqueCount="2279">
  <si>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</si>
  <si>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</si>
  <si>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</si>
  <si>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</si>
  <si>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</si>
  <si>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</si>
  <si>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</si>
  <si>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</si>
  <si>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</si>
  <si>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</si>
  <si>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</si>
  <si>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</si>
  <si>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</si>
  <si>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</si>
  <si>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</si>
  <si>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</si>
  <si>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</si>
  <si>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</si>
  <si>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</si>
  <si>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</si>
  <si>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</si>
  <si>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</si>
  <si>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</si>
  <si>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</si>
  <si>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</si>
  <si>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18946915968	</t>
  </si>
  <si>
    <t>Ctrip</t>
  </si>
  <si>
    <t>正常</t>
  </si>
  <si>
    <t>[薄荷岛]薄荷岛米提水疗度假村(Mithi Resort and Spa Bohol)(6405338)</t>
  </si>
  <si>
    <t>Mithi豪华别墅(至少提前45天预订)&lt;特价大促销&gt;&lt;双人入住&gt;&lt;双早&gt;</t>
  </si>
  <si>
    <t>CNY</t>
  </si>
  <si>
    <t>Agdamag/Gretchen,Agdamag/Gretchen</t>
  </si>
  <si>
    <t>CA2019221105CNY</t>
  </si>
  <si>
    <t>未提现</t>
  </si>
  <si>
    <t>携程开票</t>
  </si>
  <si>
    <t xml:space="preserve">2685625	</t>
  </si>
  <si>
    <t xml:space="preserve">MITHI8016	</t>
  </si>
  <si>
    <t xml:space="preserve">18946968054	</t>
  </si>
  <si>
    <t xml:space="preserve">2685677	</t>
  </si>
  <si>
    <t xml:space="preserve">MITHI8015	</t>
  </si>
  <si>
    <t xml:space="preserve">18956085659	</t>
  </si>
  <si>
    <t>[曼谷]曼谷湄南河四季酒店 (SHA Plus+)(Four Seasons Hotel Bangkok at Chao Phraya River (SHA Plus+))(57171815)</t>
  </si>
  <si>
    <t>豪华双床房(至少提前30天预订)&lt;双人入住&gt;&lt;无早&gt;</t>
  </si>
  <si>
    <t>YAO/CLARENCE EDWARD,YAO/CAROLINE</t>
  </si>
  <si>
    <t xml:space="preserve">2690149	</t>
  </si>
  <si>
    <t xml:space="preserve">120705	</t>
  </si>
  <si>
    <t xml:space="preserve">21061624150	</t>
  </si>
  <si>
    <t>Mithi高级房&lt;今日特价 &gt;&lt;双人入住&gt;&lt;双早&gt;</t>
  </si>
  <si>
    <t>VIRAY MANQUIQUIS/JAYSON,VIRAY MANQUIQUIS/JAYSON</t>
  </si>
  <si>
    <t xml:space="preserve">2698088	</t>
  </si>
  <si>
    <t xml:space="preserve">MITHI8078	</t>
  </si>
  <si>
    <t xml:space="preserve">21115113202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</si>
  <si>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</si>
  <si>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</si>
  <si>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kumar/vikash</t>
  </si>
  <si>
    <t xml:space="preserve">2702611	</t>
  </si>
  <si>
    <t xml:space="preserve">613659	</t>
  </si>
  <si>
    <t xml:space="preserve">21126625153	</t>
  </si>
  <si>
    <t>[曼谷]曼谷水门伯克利酒店(SHA Plus+)(The Berkeley Hotel Pratunam Bangkok (SHA Plus+))(28597407)</t>
  </si>
  <si>
    <t>北塔尊贵家庭房&lt;今日特价 &gt;&lt;三人入住&gt;&lt;早餐&gt;</t>
  </si>
  <si>
    <t>LIM/JIA YING ESTHER,NG/AI LAN,LIM/YUE YING</t>
  </si>
  <si>
    <t xml:space="preserve">2704503	</t>
  </si>
  <si>
    <t xml:space="preserve">10010932841	</t>
  </si>
  <si>
    <t xml:space="preserve">21205884927	</t>
  </si>
  <si>
    <t>[曼谷]曼谷铂尔曼G酒店 （SHA Extra Plus）(Pullman Bangkok Hotel G（SHA Extra Plus）)(2497067)</t>
  </si>
  <si>
    <t>G豪华房(至少连住2晚及以上)&lt;双人入住&gt;&lt;双早&gt;</t>
  </si>
  <si>
    <t>CHAN/SHU KAI,LIN/MING WO,LEE/YI HSUAN,SU/HSIANG YU</t>
  </si>
  <si>
    <t xml:space="preserve">2711686	</t>
  </si>
  <si>
    <t xml:space="preserve">914125	</t>
  </si>
  <si>
    <t xml:space="preserve">21211928999	</t>
  </si>
  <si>
    <t>[长滩岛]水晶沙海滩度假酒店(Henann Crystal Sands Resort)(13178583)</t>
  </si>
  <si>
    <t>豪华房&lt;三人入住&gt;&lt;特价房&gt;&lt;早餐&gt;</t>
  </si>
  <si>
    <t>lee/juhee</t>
  </si>
  <si>
    <t xml:space="preserve">2712350	</t>
  </si>
  <si>
    <t xml:space="preserve">HCS307-0263	</t>
  </si>
  <si>
    <t xml:space="preserve">21216192817	</t>
  </si>
  <si>
    <t>[普吉岛]攀瓦布里海滨度假村(SHA Extra Plus)(Panwaburi Beachfront Resort(SHA Extra Plus))(96362785)</t>
  </si>
  <si>
    <t>豪华双床房&lt;三人入住&gt;&lt;无早&gt;</t>
  </si>
  <si>
    <t>Phuco/Wannapa,Phuco/Wannapa,Phuco/Wannapa</t>
  </si>
  <si>
    <t xml:space="preserve">2712778	</t>
  </si>
  <si>
    <t xml:space="preserve">3936	</t>
  </si>
  <si>
    <t xml:space="preserve">21240427730	</t>
  </si>
  <si>
    <t>[甲米]甲米都喜天丽海滨度假酒店(SHA Extra Plus)(Dusit Thani Krabi Beach Resort(SHA Extra Plus))(3666417)</t>
  </si>
  <si>
    <t>豪华间(至少连住2晚及以上)&lt;双人入住&gt;&lt;双早&gt;</t>
  </si>
  <si>
    <t>Gupta/Akshay,Gupta/Akshay</t>
  </si>
  <si>
    <t xml:space="preserve">2716536	</t>
  </si>
  <si>
    <t xml:space="preserve">acknowledge	</t>
  </si>
  <si>
    <t xml:space="preserve">21247416247	</t>
  </si>
  <si>
    <t>[迈阿密]迈阿密国际机场酒店(Miami International Airport Hotel)(98315997)</t>
  </si>
  <si>
    <t>大床房&lt;双人入住&gt;&lt;预付&gt;&lt;无早&gt;</t>
  </si>
  <si>
    <t>Carter/Mary Christina</t>
  </si>
  <si>
    <t xml:space="preserve">2717817	</t>
  </si>
  <si>
    <t xml:space="preserve">LLKDT815P4	</t>
  </si>
  <si>
    <t xml:space="preserve">21257696924	</t>
  </si>
  <si>
    <t>[普吉岛]巴姆哥度假村 (SHA Certified)(Pamookkoo Resort (SHA Certified))(88514381)</t>
  </si>
  <si>
    <t>豪华房(连住3晚及以上)&lt;特惠专享&gt;&lt;双人入住&gt;&lt;双早&gt;</t>
  </si>
  <si>
    <t>HU/YAXIN,ZHANG/YIHAN</t>
  </si>
  <si>
    <t xml:space="preserve">2719572	</t>
  </si>
  <si>
    <t xml:space="preserve">acknowledged	</t>
  </si>
  <si>
    <t xml:space="preserve">21258511506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</si>
  <si>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</si>
  <si>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</si>
  <si>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LI/TING YUAN,WONG/WAI HUNG</t>
  </si>
  <si>
    <t xml:space="preserve">2719694	</t>
  </si>
  <si>
    <t xml:space="preserve">43703126	</t>
  </si>
  <si>
    <t xml:space="preserve">21347986806	</t>
  </si>
  <si>
    <t>[普吉岛]普吉岛芭东彩灯度假村 (SHA Extra Plus)(The Lantern Resorts Patong Phuket (SHA Extra Plus))(28689957)</t>
  </si>
  <si>
    <t>景观房(连住3晚及以上)&lt;双人入住&gt;&lt;双早&gt;</t>
  </si>
  <si>
    <t>XunZhou/Seah,XunZhou/Seah</t>
  </si>
  <si>
    <t xml:space="preserve">2726670	</t>
  </si>
  <si>
    <t xml:space="preserve">78420	</t>
  </si>
  <si>
    <t xml:space="preserve">21367891740	</t>
  </si>
  <si>
    <t>[长滩岛]长滩岛赫南公园度假村(Henann Park Resort Boracay)(90373085)</t>
  </si>
  <si>
    <t>尊贵房&lt;特价大促销&gt;&lt;三人入住&gt;&lt;早餐&gt;</t>
  </si>
  <si>
    <t>May V Lacambra/Alma,May V Lacambra/Alma,May V Lacambra/Alma</t>
  </si>
  <si>
    <t xml:space="preserve">2731136	</t>
  </si>
  <si>
    <t xml:space="preserve">HPK108-0003619	</t>
  </si>
  <si>
    <t xml:space="preserve">21370181215	</t>
  </si>
  <si>
    <t>[乔治市]槟城尼奥酒店 (槟城对抗新冠肺炎认证)(Neo+ Penang (PenangFightCovid-19 Certified))(24052379)</t>
  </si>
  <si>
    <t>空间家庭房&lt;双人入住&gt;&lt;无早&gt;</t>
  </si>
  <si>
    <t>LEE/YA KEE</t>
  </si>
  <si>
    <t xml:space="preserve">2731619	</t>
  </si>
  <si>
    <t xml:space="preserve">164736	</t>
  </si>
  <si>
    <t xml:space="preserve">21421108889	</t>
  </si>
  <si>
    <t>[曼谷]曼谷铂尔曼皇权酒店 (SHA Plus+)(Pullman Bangkok King Power)(1586177)</t>
  </si>
  <si>
    <t>高级双床房&lt;今日特价 &gt;&lt;双人入住&gt;&lt;不适用泰国客人&gt;&lt;双早&gt;</t>
  </si>
  <si>
    <t>LIU/CE,GUO/BAOZHONG</t>
  </si>
  <si>
    <t xml:space="preserve">2734939	</t>
  </si>
  <si>
    <t xml:space="preserve">1152106	</t>
  </si>
  <si>
    <t xml:space="preserve">21434663944	</t>
  </si>
  <si>
    <t>[曼谷]曼谷素坤逸丽笙套房酒店(Radisson Suites Bangkok Sukhumvit)(73690889)</t>
  </si>
  <si>
    <t>两卧室套房&lt;特惠专享&gt;&lt;四人入住&gt;&lt;早餐&gt;</t>
  </si>
  <si>
    <t>FENG/TSU CHIEH,LAM/YIN LAI</t>
  </si>
  <si>
    <t xml:space="preserve">2736819	</t>
  </si>
  <si>
    <t xml:space="preserve">1073179	</t>
  </si>
  <si>
    <t xml:space="preserve">21445721704	</t>
  </si>
  <si>
    <t>[碧瑶]海约翰坎普庄园酒店(The Manor at Camp John Hay)(28356473)</t>
  </si>
  <si>
    <t>林景高级房&lt;今日特价 &gt;&lt;三人入住&gt;&lt;无早&gt;</t>
  </si>
  <si>
    <t>Alexie Tutor/Kristine,Alexie Tutor/Kristine,Alexie Tutor/Kristine,Alexie Tutor/Kristine</t>
  </si>
  <si>
    <t xml:space="preserve">2738618	</t>
  </si>
  <si>
    <t xml:space="preserve">	</t>
  </si>
  <si>
    <t>取消</t>
  </si>
  <si>
    <t xml:space="preserve">21478264715	</t>
  </si>
  <si>
    <t>[努沙再也]双威大盒子酒店(Sunway Hotel Big Box)(91411884)</t>
  </si>
  <si>
    <t>豪华特大床房&lt;单人入住&gt;&lt;单早&gt;</t>
  </si>
  <si>
    <t>LI/MICHAEL</t>
  </si>
  <si>
    <t xml:space="preserve">2745735	</t>
  </si>
  <si>
    <t xml:space="preserve">53775	</t>
  </si>
  <si>
    <t xml:space="preserve">21482126785	</t>
  </si>
  <si>
    <t>[曼谷]曼谷盛泰乐水门酒店 (SHA Plus+)(Centara Watergate Pavillion Hotel Bangkok (SHA Plus+))(4733674)</t>
  </si>
  <si>
    <t>高级房(至少连住2晚及以上)&lt;今日特价 &gt;&lt;双人入住&gt;&lt;仅适用亚洲客人&gt;&lt;双早&gt;</t>
  </si>
  <si>
    <t>Chan/Christopher</t>
  </si>
  <si>
    <t xml:space="preserve">2746616	</t>
  </si>
  <si>
    <t xml:space="preserve">233005	</t>
  </si>
  <si>
    <t xml:space="preserve">21498304392	</t>
  </si>
  <si>
    <t>[长滩岛]和南恩花园度假酒店(Henann Garden Resort)(5338972)</t>
  </si>
  <si>
    <t>尊贵房&lt;三人入住&gt;&lt;早餐&gt;</t>
  </si>
  <si>
    <t>Won/JongJoo,Won/JongJoo,Won/JongJoo</t>
  </si>
  <si>
    <t xml:space="preserve">2750405	</t>
  </si>
  <si>
    <t xml:space="preserve">HGM164-6375	</t>
  </si>
  <si>
    <t xml:space="preserve">21503243746	</t>
  </si>
  <si>
    <t>[曼谷]曼谷拉查丹利中心酒店  (SHA Plus+)(Grande Centre Point Hotel Ratchadamri Bangkok (SHA Plus+))(2497052)</t>
  </si>
  <si>
    <t>高级豪华房&lt;特惠促销&gt;&lt;双人入住&gt;&lt;无早&gt;</t>
  </si>
  <si>
    <t>LIN/PAICHEN</t>
  </si>
  <si>
    <t xml:space="preserve">2751913	</t>
  </si>
  <si>
    <t xml:space="preserve">329578	</t>
  </si>
  <si>
    <t xml:space="preserve">21504861405	</t>
  </si>
  <si>
    <t>[普吉岛]安凡尼臻选普吉麦考套房别墅酒店(SHA Extra Plus)(Avani+ Mai Khao Phuket Suites &amp; Villas(SHA Extra Plus))(58005168)</t>
  </si>
  <si>
    <t>一卧室套房&lt;双人入住&gt;&lt;双早&gt;</t>
  </si>
  <si>
    <t>ZHU/QING</t>
  </si>
  <si>
    <t xml:space="preserve">2752378	</t>
  </si>
  <si>
    <t xml:space="preserve">61827329	</t>
  </si>
  <si>
    <t xml:space="preserve">21507322147	</t>
  </si>
  <si>
    <t>[曼谷]素坤逸11号拉珀蒂特萨利酒店(La Petite Salil Sukhumvit 11)(28597395)</t>
  </si>
  <si>
    <t>高级房&lt;双人入住&gt;&lt;双早&gt;</t>
  </si>
  <si>
    <t>George/Abraham</t>
  </si>
  <si>
    <t xml:space="preserve">2753044	</t>
  </si>
  <si>
    <t xml:space="preserve">92637	</t>
  </si>
  <si>
    <t xml:space="preserve">21507675025	</t>
  </si>
  <si>
    <t>[曼谷]曼谷阿文苏昆维特酒店(Avani Sukhumvit Bangkok)(39563757)</t>
  </si>
  <si>
    <t>阿瓦尼房-大床&lt;全日特价&gt;&lt;双人入住&gt;&lt;无早&gt;</t>
  </si>
  <si>
    <t>Sri/Dadah,Sri/Dadah</t>
  </si>
  <si>
    <t xml:space="preserve">2753155	</t>
  </si>
  <si>
    <t xml:space="preserve">418704	</t>
  </si>
  <si>
    <t xml:space="preserve">21510848699	</t>
  </si>
  <si>
    <t>[哥多华]索雷玛克单度假村 -  多用途物业(Solea Mactan Resort - Multiple-Use Property)(28523187)</t>
  </si>
  <si>
    <t>园景尊贵房&lt;特价大促销&gt;&lt;三人入住&gt;&lt;早餐&gt;</t>
  </si>
  <si>
    <t>JIHYUNG/LEE,JIHYUNG/LEE,JIHYUNG/LEE</t>
  </si>
  <si>
    <t xml:space="preserve">2754046	</t>
  </si>
  <si>
    <t xml:space="preserve"> 3376265	</t>
  </si>
  <si>
    <t xml:space="preserve">21561881873	</t>
  </si>
  <si>
    <t>[普吉岛]美乐地别墅度假酒店 (SHA Extra Plus)(Metadee Resort &amp; Villas (SHA Extra Plus))(3736816)</t>
  </si>
  <si>
    <t>私人泳池别墅&lt;今日特价 &gt;&lt;双人入住&gt;&lt;双早&gt;</t>
  </si>
  <si>
    <t>Son/Seungjae</t>
  </si>
  <si>
    <t xml:space="preserve">2756432	</t>
  </si>
  <si>
    <t xml:space="preserve">8909	</t>
  </si>
  <si>
    <t xml:space="preserve">21572359151	</t>
  </si>
  <si>
    <t>[曼谷]曼谷京华大酒店 (SHA Plus+)(Hotel Royal Bangkok@Chinatown)(17263358)</t>
  </si>
  <si>
    <t>高级房(无窗)(连住3晚及以上)&lt;双人入住&gt;&lt;无早&gt;</t>
  </si>
  <si>
    <t>ZHANG/SHUAI</t>
  </si>
  <si>
    <t xml:space="preserve">2758435	</t>
  </si>
  <si>
    <t xml:space="preserve">315436	</t>
  </si>
  <si>
    <t xml:space="preserve">21573992124	</t>
  </si>
  <si>
    <t>[哥打京那巴鲁]灵狮铂金酒店(Lintas Platinum Hotel)(99790378)</t>
  </si>
  <si>
    <t>豪华双床房&lt;双人入住&gt;&lt;双早&gt;</t>
  </si>
  <si>
    <t>pillin/annie,pillin/annie</t>
  </si>
  <si>
    <t xml:space="preserve">2758788	</t>
  </si>
  <si>
    <t xml:space="preserve">100855	</t>
  </si>
  <si>
    <t xml:space="preserve">21576743466	</t>
  </si>
  <si>
    <t>[普吉岛]普吉岛芭东艾希莉广场酒店(The Ashlee Plaza Patong Hotel Spa Phuket)(5212172)</t>
  </si>
  <si>
    <t>高级房&lt;今日特价 &gt;&lt;双人入住&gt;&lt;无早&gt;</t>
  </si>
  <si>
    <t>Ahuja/Aman,Ahuja/Aman</t>
  </si>
  <si>
    <t xml:space="preserve">2758856	</t>
  </si>
  <si>
    <t xml:space="preserve">31778	</t>
  </si>
  <si>
    <t xml:space="preserve">21580351714	</t>
  </si>
  <si>
    <t>[曼谷]茉莉花尊爵 59 号酒店(Jasmine 59 Hotel)(49554890)</t>
  </si>
  <si>
    <t>豪华房&lt;双人入住&gt;&lt;双早&gt;</t>
  </si>
  <si>
    <t>TSANG/SUI KWAN</t>
  </si>
  <si>
    <t xml:space="preserve">2759731	</t>
  </si>
  <si>
    <t xml:space="preserve">31974	</t>
  </si>
  <si>
    <t xml:space="preserve">21583939157	</t>
  </si>
  <si>
    <t>[曼谷]曼谷素坤逸55号通罗中心点大酒店 (SHA Plus+)(Grande Centre Point Sukhumvit 55 Bangkok (SHA Plus+))(8173962)</t>
  </si>
  <si>
    <t>行政套房&lt;三人入住&gt;&lt;预付&gt;&lt;早餐&gt;</t>
  </si>
  <si>
    <t>JP/Leelaram,JP/Leelaram,JP/Leelaram</t>
  </si>
  <si>
    <t xml:space="preserve">2760509	</t>
  </si>
  <si>
    <t xml:space="preserve">245748	</t>
  </si>
  <si>
    <t xml:space="preserve">21590452429	</t>
  </si>
  <si>
    <t>[新加坡]新加坡史各士皇族酒店(Royal Plaza on Scotts)(2497030)</t>
  </si>
  <si>
    <t>豪华房&lt;双人入住&gt;&lt;预付&gt;&lt;双早&gt;</t>
  </si>
  <si>
    <t>KANG/JAMES</t>
  </si>
  <si>
    <t xml:space="preserve">2761492	</t>
  </si>
  <si>
    <t xml:space="preserve">21600328143	</t>
  </si>
  <si>
    <t>豪华房&lt;双人入住&gt;&lt;无早&gt;</t>
  </si>
  <si>
    <t>Hsiao/Chunchu,Hsiao/Chunchu</t>
  </si>
  <si>
    <t xml:space="preserve">2763005	</t>
  </si>
  <si>
    <t xml:space="preserve">32109	</t>
  </si>
  <si>
    <t xml:space="preserve">21601444755	</t>
  </si>
  <si>
    <t>[奥隆阿波]苏比克湾野生兰花海滩度假村(Wild Orchid Beach Resort Subic)(83055244)</t>
  </si>
  <si>
    <t>海滩前景房&lt;今日特价 &gt;&lt;双人入住&gt;&lt;无早&gt;</t>
  </si>
  <si>
    <t>WILLIAMSON/SAM,BENITEZ/ANGELICA JOY</t>
  </si>
  <si>
    <t xml:space="preserve">2763203	</t>
  </si>
  <si>
    <t xml:space="preserve">30826	</t>
  </si>
  <si>
    <t xml:space="preserve">21601760896	</t>
  </si>
  <si>
    <t>[曼谷]曼谷大使酒店(Ambassador Hotel Bangkok)(28680259)</t>
  </si>
  <si>
    <t>标准主楼翼房&lt;双人入住&gt;&lt;无早&gt;</t>
  </si>
  <si>
    <t>Meng Leng/Bun,Meng Leng/Bun,Meng Leng/Bun,Meng Leng/Bun</t>
  </si>
  <si>
    <t xml:space="preserve">2763287	</t>
  </si>
  <si>
    <t>BK0309971</t>
  </si>
  <si>
    <t xml:space="preserve"> BK0309972	</t>
  </si>
  <si>
    <t xml:space="preserve">21606515436	</t>
  </si>
  <si>
    <t>[梳邦再也]双威豪华度假酒店(Sunway Resort)(5995432)</t>
  </si>
  <si>
    <t>ZHANG/XUAN</t>
  </si>
  <si>
    <t xml:space="preserve">2763811	</t>
  </si>
  <si>
    <t xml:space="preserve">224508212	</t>
  </si>
  <si>
    <t xml:space="preserve">21608577928	</t>
  </si>
  <si>
    <t>[芭堤雅]SN康克斯酒店 (SHA Plus+)(SN Connx Hotel  (SHA Plus+))(98990662)</t>
  </si>
  <si>
    <t>豪华双床房&lt;三人入住&gt;&lt;早餐&gt;</t>
  </si>
  <si>
    <t>Petchted/Puttinan,Petchted/Puttinan,Petchted/Puttinan</t>
  </si>
  <si>
    <t xml:space="preserve">2764159	</t>
  </si>
  <si>
    <t xml:space="preserve">28643	</t>
  </si>
  <si>
    <t xml:space="preserve">21608597307	</t>
  </si>
  <si>
    <t>[奎松市]马尼拉赛达北维迪斯酒店 - 多用途酒店(Seda Vertis North - Multiple Use Hotel)(17891668)</t>
  </si>
  <si>
    <t>豪华房&lt;特价大促销&gt;&lt;双人入住&gt;&lt;无早&gt;</t>
  </si>
  <si>
    <t>CHHUOR/VIRAK</t>
  </si>
  <si>
    <t xml:space="preserve">2764167	</t>
  </si>
  <si>
    <t xml:space="preserve">2386611	</t>
  </si>
  <si>
    <t xml:space="preserve">21611653685	</t>
  </si>
  <si>
    <t>[古晋]古晋帝国河岸酒店(Imperial Riverbank Hotel Kuching)(28356928)</t>
  </si>
  <si>
    <t>高级特大床房&lt;双人入住&gt;&lt;双早&gt;</t>
  </si>
  <si>
    <t>ISMAIL/AZMAN</t>
  </si>
  <si>
    <t xml:space="preserve">2764973	</t>
  </si>
  <si>
    <t xml:space="preserve">IRH159126	</t>
  </si>
  <si>
    <t xml:space="preserve">21612697231	</t>
  </si>
  <si>
    <t>[曼谷]曼谷素坤逸十一酒店 (SHA Extra Plus)(Eleven Hotel Bangkok Sukhumvit 11 (SHA Extra Plus))(96059687)</t>
  </si>
  <si>
    <t>豪华双床房(至少连住2晚及以上)&lt;双人入住&gt;&lt;无早&gt;</t>
  </si>
  <si>
    <t>WIELAND/DARIO</t>
  </si>
  <si>
    <t xml:space="preserve">2765300	</t>
  </si>
  <si>
    <t xml:space="preserve">30217	</t>
  </si>
  <si>
    <t xml:space="preserve">21615776055	</t>
  </si>
  <si>
    <t>特色豪华房&lt;单人入住&gt;&lt;单早&gt;</t>
  </si>
  <si>
    <t>Li/Lin</t>
  </si>
  <si>
    <t xml:space="preserve">2765541	</t>
  </si>
  <si>
    <t xml:space="preserve">246340	</t>
  </si>
  <si>
    <t xml:space="preserve">21617393690	</t>
  </si>
  <si>
    <t>[怡保]怡保威尔酒店(Weil Hotel Ipoh)(5702297)</t>
  </si>
  <si>
    <t>尊贵特大床房&lt;双人入住&gt;&lt;双早&gt;</t>
  </si>
  <si>
    <t>Siew Chin/Chew,Siew Chin/Chew</t>
  </si>
  <si>
    <t xml:space="preserve">2765677	</t>
  </si>
  <si>
    <t xml:space="preserve">10285807	</t>
  </si>
  <si>
    <t xml:space="preserve">21618736274	</t>
  </si>
  <si>
    <t>豪华特大床房&lt;双人入住&gt;&lt;双早&gt;</t>
  </si>
  <si>
    <t>CHAN/WAI SIONG</t>
  </si>
  <si>
    <t xml:space="preserve">2765871	</t>
  </si>
  <si>
    <t xml:space="preserve">55234	</t>
  </si>
  <si>
    <t xml:space="preserve">21619813796	</t>
  </si>
  <si>
    <t>[阿布扎比]阿布扎比皇家玫瑰酒店(Royal Rose Hotel)(66831394)</t>
  </si>
  <si>
    <t>精品套房 禁烟(连住3晚及以上)&lt;双人入住&gt;&lt;双早&gt;</t>
  </si>
  <si>
    <t>LI/FENGLAN</t>
  </si>
  <si>
    <t xml:space="preserve">2766077	</t>
  </si>
  <si>
    <t xml:space="preserve">21620049636	</t>
  </si>
  <si>
    <t>Shui Fun/Chong</t>
  </si>
  <si>
    <t xml:space="preserve">2766181	</t>
  </si>
  <si>
    <t xml:space="preserve">101422	</t>
  </si>
  <si>
    <t xml:space="preserve">21620940452	</t>
  </si>
  <si>
    <t>[华欣]华欣春景酒店 (SHA Plus+)(Chom View Hotel, Hua Hin (SHA Plus+))(25206917)</t>
  </si>
  <si>
    <t>池景高级房&lt;今日特价 &gt;&lt;双人入住&gt;&lt;双早&gt;</t>
  </si>
  <si>
    <t>Supitchayanan/Pedersen</t>
  </si>
  <si>
    <t xml:space="preserve">2766366	</t>
  </si>
  <si>
    <t xml:space="preserve">103013506	</t>
  </si>
  <si>
    <t xml:space="preserve">21621450188	</t>
  </si>
  <si>
    <t>[普吉岛]R马尔温泉度假酒店 (SHA Extra Plus)(R-Mar Resort and Spa (SHA Extra Plus))(5736585)</t>
  </si>
  <si>
    <t>高级间&lt;特惠专享&gt;&lt;双人入住&gt;&lt;无早&gt;</t>
  </si>
  <si>
    <t>Agnew/Luke,Agnew/Luke,Agnew/Luke</t>
  </si>
  <si>
    <t xml:space="preserve">2766477	</t>
  </si>
  <si>
    <t xml:space="preserve">13447	</t>
  </si>
  <si>
    <t xml:space="preserve">21621930954	</t>
  </si>
  <si>
    <t>[普吉岛]普吉岛芭东与我同眠设计酒店 (SHA Extra Plus)(Sleep with ME Hotel Design Hotel @ Patong (SHA Extra Plus))(4649105)</t>
  </si>
  <si>
    <t>Mehrath/Mr Thamer</t>
  </si>
  <si>
    <t xml:space="preserve">2766606	</t>
  </si>
  <si>
    <t xml:space="preserve">387006	</t>
  </si>
  <si>
    <t xml:space="preserve">21621951759	</t>
  </si>
  <si>
    <t>T/B Romi Mr Husain</t>
  </si>
  <si>
    <t xml:space="preserve">2766611	</t>
  </si>
  <si>
    <t xml:space="preserve">387007	</t>
  </si>
  <si>
    <t xml:space="preserve">21622706744	</t>
  </si>
  <si>
    <t>[曼谷]曼谷HOMM素坤逸34街酒店(HOMM Sukhumvit34 Bangkok)(99758480)</t>
  </si>
  <si>
    <t>高级大床房&lt;双人入住&gt;&lt;无早&gt;</t>
  </si>
  <si>
    <t>Taekrathok/Ploynapa,Taekrathok/Ploynapa,Taekrathok/Ploynapa,Taekrathok/Ploynapa</t>
  </si>
  <si>
    <t xml:space="preserve">2766770	</t>
  </si>
  <si>
    <t xml:space="preserve">164900837	</t>
  </si>
  <si>
    <t xml:space="preserve">21622719125	</t>
  </si>
  <si>
    <t>hani/lin</t>
  </si>
  <si>
    <t xml:space="preserve">2766771	</t>
  </si>
  <si>
    <t xml:space="preserve">246459	</t>
  </si>
  <si>
    <t xml:space="preserve">21623027329	</t>
  </si>
  <si>
    <t>特色豪华房&lt;双人入住&gt;&lt;预付&gt;&lt;无早&gt;&lt;net rate mode&gt;</t>
  </si>
  <si>
    <t>Siwei/Chen,Siwei/Chen</t>
  </si>
  <si>
    <t xml:space="preserve">2766862	</t>
  </si>
  <si>
    <t xml:space="preserve">246475	</t>
  </si>
  <si>
    <t xml:space="preserve">21623470097	</t>
  </si>
  <si>
    <t>[曼谷]曼谷秋素坤逸酒店 (SHA Plus+)(Qiu Hotel Sukhumvit (SHA Plus+))(28597378)</t>
  </si>
  <si>
    <t>豪华房(无窗)&lt;特价大促销&gt;&lt;双人入住&gt;&lt;无早&gt;</t>
  </si>
  <si>
    <t>Yuen/Chi Sing,Yuen/Chi Sing,Yuen/Chi Sing,Yuen/Chi Sing,Yuen/Chi Sing</t>
  </si>
  <si>
    <t xml:space="preserve">2766969	</t>
  </si>
  <si>
    <t xml:space="preserve">78387	</t>
  </si>
  <si>
    <t xml:space="preserve">21623532973	</t>
  </si>
  <si>
    <t>FU/XIAOJUN</t>
  </si>
  <si>
    <t xml:space="preserve">2766990	</t>
  </si>
  <si>
    <t xml:space="preserve">246480	</t>
  </si>
  <si>
    <t xml:space="preserve">21623961852	</t>
  </si>
  <si>
    <t>[巴都丁宜]槟城硬石酒店(Hard Rock Hotel Penang)(4649444)</t>
  </si>
  <si>
    <t>海景豪华房&lt;双人入住&gt;&lt;不适用中东客人&gt;&lt;双早&gt;</t>
  </si>
  <si>
    <t>Ahmad Azmi/Azwani</t>
  </si>
  <si>
    <t xml:space="preserve">2767125	</t>
  </si>
  <si>
    <t xml:space="preserve">15674529	</t>
  </si>
  <si>
    <t xml:space="preserve">21624391361	</t>
  </si>
  <si>
    <t>[吉隆坡]吉隆坡四季酒店(Four Seasons Hotel Kuala Lumpur)(17496902)</t>
  </si>
  <si>
    <t>泳池园景特大床房&lt;双人入住&gt;&lt;双早&gt;</t>
  </si>
  <si>
    <t>YUEN/TAK CHI</t>
  </si>
  <si>
    <t xml:space="preserve">2767234	</t>
  </si>
  <si>
    <t xml:space="preserve">3167678	</t>
  </si>
  <si>
    <t xml:space="preserve">21624458267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</si>
  <si>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</si>
  <si>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</si>
  <si>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ZHOU/CHUANJIAN</t>
  </si>
  <si>
    <t xml:space="preserve">2767244	</t>
  </si>
  <si>
    <t xml:space="preserve">224892474	</t>
  </si>
  <si>
    <t xml:space="preserve">21624519864	</t>
  </si>
  <si>
    <t>[曼谷]曼谷利特酒店 (SHA Extra Plus)(LiT BANGKOK Hotel)(3799511)</t>
  </si>
  <si>
    <t>不同温度特大床房&lt;特惠专享&gt;&lt;双人入住&gt;&lt;双早&gt;</t>
  </si>
  <si>
    <t>Alfawaz/Fawaz,Alfawaz/Fawaz</t>
  </si>
  <si>
    <t xml:space="preserve">2767269	</t>
  </si>
  <si>
    <t xml:space="preserve">6885	</t>
  </si>
  <si>
    <t xml:space="preserve">21624527032	</t>
  </si>
  <si>
    <t>Chiu/Chun Ho</t>
  </si>
  <si>
    <t xml:space="preserve">2767277	</t>
  </si>
  <si>
    <t xml:space="preserve">3167694	</t>
  </si>
  <si>
    <t xml:space="preserve">21624573579	</t>
  </si>
  <si>
    <t>[胡志明市]思廷西贡格兰德酒店(Eastin Grand Hotel Saigon)(5246086)</t>
  </si>
  <si>
    <t>豪华房&lt;双人入住&gt;&lt;预付&gt;&lt;无早&gt;</t>
  </si>
  <si>
    <t>QI/RAN</t>
  </si>
  <si>
    <t xml:space="preserve">2767304	</t>
  </si>
  <si>
    <t xml:space="preserve">21624596776	</t>
  </si>
  <si>
    <t>SADASSIVAM/YANNICK</t>
  </si>
  <si>
    <t xml:space="preserve">2767323	</t>
  </si>
  <si>
    <t xml:space="preserve">55338	</t>
  </si>
  <si>
    <t xml:space="preserve">21624631025	</t>
  </si>
  <si>
    <t>LUO/XILI</t>
  </si>
  <si>
    <t xml:space="preserve">2767341	</t>
  </si>
  <si>
    <t xml:space="preserve">78398	</t>
  </si>
  <si>
    <t xml:space="preserve">21624841694	</t>
  </si>
  <si>
    <t>[帕赛市]马尼拉101酒店（多用途酒店）(Hotel 101 Manila (Multiple Use Hotel))(28525147)</t>
  </si>
  <si>
    <t>欢乐房&lt;特价大促销&gt;&lt;三人入住&gt;&lt;早餐&gt;</t>
  </si>
  <si>
    <t>BRIGILDO/NIEL BEDRIJO,BRIGILDO/CINDY KRIZHA,BRIGILDO/NOLISA</t>
  </si>
  <si>
    <t xml:space="preserve">2767448	</t>
  </si>
  <si>
    <t xml:space="preserve">22146773	</t>
  </si>
  <si>
    <t xml:space="preserve">21633444088	</t>
  </si>
  <si>
    <t>Levy/Or,Levy/Or</t>
  </si>
  <si>
    <t xml:space="preserve">2768044	</t>
  </si>
  <si>
    <t xml:space="preserve">6920	</t>
  </si>
  <si>
    <t xml:space="preserve">21634310220	</t>
  </si>
  <si>
    <t>JOSEPH/NURFARAHAIN</t>
  </si>
  <si>
    <t xml:space="preserve">2768191	</t>
  </si>
  <si>
    <t xml:space="preserve">101479	</t>
  </si>
  <si>
    <t xml:space="preserve">21635781314	</t>
  </si>
  <si>
    <t>[吉隆坡]吉隆坡翠绿山酒店(Verdant Hill Hotel Kuala Lumpur)(25134502)</t>
  </si>
  <si>
    <t>高级大床房&lt;双人入住&gt;&lt;双早&gt;</t>
  </si>
  <si>
    <t>LI/XIA</t>
  </si>
  <si>
    <t xml:space="preserve">2768554	</t>
  </si>
  <si>
    <t xml:space="preserve">C147015	</t>
  </si>
  <si>
    <t xml:space="preserve">21635991507	</t>
  </si>
  <si>
    <t>[开普敦]桌湾酒店(The Table Bay Hotel)(100342981)</t>
  </si>
  <si>
    <t>奢华特大床房 禁烟&lt;双人入住&gt;&lt;双早&gt;</t>
  </si>
  <si>
    <t>Wildschut/Karel</t>
  </si>
  <si>
    <t xml:space="preserve">2768624	</t>
  </si>
  <si>
    <t xml:space="preserve">22232323	</t>
  </si>
  <si>
    <t xml:space="preserve">21637508481	</t>
  </si>
  <si>
    <t>[大雅台]安德伦酒店管理的卡西亚纳酒店(Hotel Casiana Managed by Enderun Hotels)(99939269)</t>
  </si>
  <si>
    <t>豪华家庭房&lt;特价大促销&gt;&lt;四人入住&gt;&lt;早餐&gt;</t>
  </si>
  <si>
    <t>Derla/Almond,Derla/Almond,Derla/Almond,Derla/Almond</t>
  </si>
  <si>
    <t xml:space="preserve">2769004	</t>
  </si>
  <si>
    <t xml:space="preserve">13987	</t>
  </si>
  <si>
    <t xml:space="preserve">21637535591	</t>
  </si>
  <si>
    <t>[哥打巴鲁]大雷奈酒店(The Grand Renai)(100907063)</t>
  </si>
  <si>
    <t>豪华特大床房 禁烟&lt;双人入住&gt;&lt;双早&gt;</t>
  </si>
  <si>
    <t>Jamaluddin/Muhammad Azamuddin,Jamaluddin/Muhammad Azamuddin</t>
  </si>
  <si>
    <t xml:space="preserve">2769013	</t>
  </si>
  <si>
    <t xml:space="preserve">188172	</t>
  </si>
  <si>
    <t xml:space="preserve">21638295019	</t>
  </si>
  <si>
    <t>[乔治市]槟城长荣桂冠酒店 (槟城对抗新冠肺炎认证)(Evergreen Laurel Hotel Penang (PenangFightCovid-19 Certified))(28528115)</t>
  </si>
  <si>
    <t>城景高级房&lt;特惠&gt;&lt;双人入住&gt;&lt;双早&gt;</t>
  </si>
  <si>
    <t>LAM/YINLING</t>
  </si>
  <si>
    <t xml:space="preserve">2769271	</t>
  </si>
  <si>
    <t xml:space="preserve">22110101301	</t>
  </si>
  <si>
    <t xml:space="preserve">21637856912	</t>
  </si>
  <si>
    <t>SARTKHUM/JARAY</t>
  </si>
  <si>
    <t xml:space="preserve">2769092	</t>
  </si>
  <si>
    <t xml:space="preserve">164982458	</t>
  </si>
  <si>
    <t xml:space="preserve">21681134626	</t>
  </si>
  <si>
    <t>[西南县]槟城直落巴巷悦椿度假村 (槟城对抗新冠肺炎认证)(Angsana Teluk Bahang (PenangFightCovid-19 Certified))(67827066)</t>
  </si>
  <si>
    <t>尊贵海景特大床房&lt;三人入住&gt;&lt;早餐&gt;</t>
  </si>
  <si>
    <t>WAHIDA/WAHIDA</t>
  </si>
  <si>
    <t xml:space="preserve">2769438	</t>
  </si>
  <si>
    <t xml:space="preserve">7718400	</t>
  </si>
  <si>
    <t xml:space="preserve">21681470946	</t>
  </si>
  <si>
    <t>高级房&lt;双人入住&gt;&lt;无早&gt;</t>
  </si>
  <si>
    <t>PARK/DONG JIN,JEONG/SEOKHYEON</t>
  </si>
  <si>
    <t xml:space="preserve">2769487	</t>
  </si>
  <si>
    <t xml:space="preserve">93000	</t>
  </si>
  <si>
    <t xml:space="preserve">21681971175	</t>
  </si>
  <si>
    <t>[Racha Thewa]阿玛拉素万那普酒店(Amaranth Suvarnabhumi Hotel)(4984706)</t>
  </si>
  <si>
    <t>豪华房&lt;特惠专享&gt;&lt;单人入住&gt;&lt;单早&gt;</t>
  </si>
  <si>
    <t>SHI/WEINAN</t>
  </si>
  <si>
    <t xml:space="preserve">2769587	</t>
  </si>
  <si>
    <t xml:space="preserve">59196	</t>
  </si>
  <si>
    <t xml:space="preserve">21682217817	</t>
  </si>
  <si>
    <t>豪华房(无窗)&lt;今日特惠&gt;&lt;双人入住&gt;&lt;无早&gt;</t>
  </si>
  <si>
    <t>NGAONGAM/TEERAPONG</t>
  </si>
  <si>
    <t xml:space="preserve">2769631	</t>
  </si>
  <si>
    <t xml:space="preserve">78468	</t>
  </si>
  <si>
    <t xml:space="preserve">21682941202	</t>
  </si>
  <si>
    <t>豪华房&lt;特价大促销&gt;&lt;双人入住&gt;&lt;双早&gt;</t>
  </si>
  <si>
    <t>Gannaban Jr/Marino,Gannaban Jr/Marino</t>
  </si>
  <si>
    <t xml:space="preserve">2769778	</t>
  </si>
  <si>
    <t xml:space="preserve">21683021140	</t>
  </si>
  <si>
    <t>DJEDAOUN/SALIM</t>
  </si>
  <si>
    <t xml:space="preserve">2769801	</t>
  </si>
  <si>
    <t xml:space="preserve">387144	</t>
  </si>
  <si>
    <t xml:space="preserve">21682406824	</t>
  </si>
  <si>
    <t>[曼谷]素坤逸通罗一号拉珀蒂特莎丽尔酒店(La Petite Salil Sukhumvit Thonglor 1)(95470595)</t>
  </si>
  <si>
    <t>Yuen/Wing Fung</t>
  </si>
  <si>
    <t xml:space="preserve">2769675	</t>
  </si>
  <si>
    <t xml:space="preserve">75145	</t>
  </si>
  <si>
    <t xml:space="preserve">21683624560	</t>
  </si>
  <si>
    <t>[曼谷]曼谷美人鱼酒店(Hotel Mermaid Bangkok)(85397474)</t>
  </si>
  <si>
    <t>一室公寓大号床间&lt;今日特价 &gt;&lt;双人入住&gt;&lt;无早&gt;</t>
  </si>
  <si>
    <t>GUOHUEI/TEZNG</t>
  </si>
  <si>
    <t xml:space="preserve">2769956	</t>
  </si>
  <si>
    <t xml:space="preserve">21097975587	</t>
  </si>
  <si>
    <t>调整</t>
  </si>
  <si>
    <t>豪华河景特大床房(至少连住2晚及以上)&lt;双人入住&gt;&lt;双早&gt;</t>
  </si>
  <si>
    <t>NIE/DAN,WANG/XIANGLING</t>
  </si>
  <si>
    <t xml:space="preserve">2700482	</t>
  </si>
  <si>
    <t xml:space="preserve">121846	</t>
  </si>
  <si>
    <t xml:space="preserve">18243876911	</t>
  </si>
  <si>
    <t>[兰卡威]丹娜兰卡威豪华度假村及海滩别墅(The Danna Langkawi Luxury Resort &amp; Beach Villa)(4493828)</t>
  </si>
  <si>
    <t>商务房(至少连住2晚及以上)&lt;双人入住&gt;&lt;双早&gt;</t>
  </si>
  <si>
    <t>PARK/JINYEONG,YEO/SERIN</t>
  </si>
  <si>
    <t xml:space="preserve">2607379	</t>
  </si>
  <si>
    <t xml:space="preserve">2332173	</t>
  </si>
  <si>
    <t xml:space="preserve">18875575527	</t>
  </si>
  <si>
    <t>[新山]新山凯贝丽酒店式服务公寓(Capri by Fraser Johor Bahru)(90558946)</t>
  </si>
  <si>
    <t>豪华特大床一室房&lt;双人入住&gt;&lt;双早&gt;</t>
  </si>
  <si>
    <t>Mustafa/Mohd faisal,Mustafa/Mohd faisal</t>
  </si>
  <si>
    <t>CA2019221106CNY</t>
  </si>
  <si>
    <t xml:space="preserve">2668487	</t>
  </si>
  <si>
    <t xml:space="preserve">68573721-1	</t>
  </si>
  <si>
    <t xml:space="preserve">18915222794	</t>
  </si>
  <si>
    <t>[曼谷]曼谷香格里拉大酒店 (SHA Extra Plus)(Shangri-La Bangkok)(3243791)</t>
  </si>
  <si>
    <t>香格里拉楼豪华特大床房&lt;双人入住&gt;&lt;双早&gt;</t>
  </si>
  <si>
    <t>Norrgard/Nina Erika,Wikstrom/Kim Anders</t>
  </si>
  <si>
    <t xml:space="preserve">2676033	</t>
  </si>
  <si>
    <t xml:space="preserve">11436865	</t>
  </si>
  <si>
    <t xml:space="preserve">18946453891	</t>
  </si>
  <si>
    <t>豪华特大床房(至少连住2晚及以上)&lt;双人入住&gt;&lt;双早&gt;</t>
  </si>
  <si>
    <t>Lim/Aloysius Charles</t>
  </si>
  <si>
    <t xml:space="preserve">2685327	</t>
  </si>
  <si>
    <t xml:space="preserve">49269	</t>
  </si>
  <si>
    <t xml:space="preserve">21088196356	</t>
  </si>
  <si>
    <t>Kasat/Manish Durgaprasad ,Kasat/Manish Durgaprasad ,Kasat/Manish Durgaprasad ,Kasat/Manish Durgaprasad ,Kasat/Manish Durgaprasad ,Kasat/Manish Durgaprasad</t>
  </si>
  <si>
    <t xml:space="preserve">2699610	</t>
  </si>
  <si>
    <t xml:space="preserve">Acknowledged	</t>
  </si>
  <si>
    <t xml:space="preserve">21189004122	</t>
  </si>
  <si>
    <t>[曼谷]曼谷华昌传统酒店(Hua Chang Heritage Hotel Bangkok)(4494789)</t>
  </si>
  <si>
    <t>豪华房&lt;全日特价&gt;&lt;双人入住&gt;&lt;双早&gt;</t>
  </si>
  <si>
    <t>HO/CHING KONG,HUNG/SHONG HA</t>
  </si>
  <si>
    <t xml:space="preserve">2710005	</t>
  </si>
  <si>
    <t xml:space="preserve">146605	</t>
  </si>
  <si>
    <t xml:space="preserve">21199947332	</t>
  </si>
  <si>
    <t>[曼谷]于拉查达阿曼塔酒店(Amanta Hotel &amp; Residence Ratchada)(28679148)</t>
  </si>
  <si>
    <t>一卧室城景豪华套房(连住3晚及以上)&lt;双人入住&gt;&lt;无早&gt;</t>
  </si>
  <si>
    <t>Wickens/Noreen,Wickens/Noreen</t>
  </si>
  <si>
    <t xml:space="preserve">2710864	</t>
  </si>
  <si>
    <t xml:space="preserve">46672359-1	</t>
  </si>
  <si>
    <t xml:space="preserve">21201371639	</t>
  </si>
  <si>
    <t>[曼谷]优本纳沙通(Urbana Sathorn, Bangkok)(5025085)</t>
  </si>
  <si>
    <t>双卧室尊贵房&lt;超值特惠&gt;&lt;四人入住&gt;&lt;早餐&gt;</t>
  </si>
  <si>
    <t>WONG/HUNG TING</t>
  </si>
  <si>
    <t xml:space="preserve">2711063	</t>
  </si>
  <si>
    <t xml:space="preserve">7670546911146	</t>
  </si>
  <si>
    <t xml:space="preserve">21204373250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</si>
  <si>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</si>
  <si>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</si>
  <si>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SHINSAKU/MAMI</t>
  </si>
  <si>
    <t xml:space="preserve">2711496	</t>
  </si>
  <si>
    <t xml:space="preserve">32468	</t>
  </si>
  <si>
    <t xml:space="preserve">21234502459	</t>
  </si>
  <si>
    <t>[曼谷]曼谷玛杜兹酒店(Maduzi Hotel, Bangkok)(16900156)</t>
  </si>
  <si>
    <t>玛杜兹经典房(至少连住2晚及以上)&lt;双人入住&gt;&lt;双早&gt;</t>
  </si>
  <si>
    <t>Barclift/Mark,Barclift/Mark</t>
  </si>
  <si>
    <t xml:space="preserve">2715551	</t>
  </si>
  <si>
    <t xml:space="preserve">10021665	</t>
  </si>
  <si>
    <t xml:space="preserve">21246390375	</t>
  </si>
  <si>
    <t>[清迈]清迈美居酒店 (SHA Plus+)(Mercure Chiang Mai (SHA Plus+))(3910809)</t>
  </si>
  <si>
    <t>标准双床房(至少连住2晚及以上)&lt;双人入住&gt;&lt;中宾&gt;&lt;双早&gt;</t>
  </si>
  <si>
    <t>EIAMTAGO/SAKOL,CHERDCHOO/SUKKASAME</t>
  </si>
  <si>
    <t xml:space="preserve">2717615	</t>
  </si>
  <si>
    <t xml:space="preserve">319249	</t>
  </si>
  <si>
    <t xml:space="preserve">21248008474	</t>
  </si>
  <si>
    <t>尊贵房(直通泳池)&lt;三人入住&gt;&lt;早餐&gt;</t>
  </si>
  <si>
    <t>YOU/BUYOUNG,YOU/BUYOUNG,YOU/BUYOUNG</t>
  </si>
  <si>
    <t xml:space="preserve">2717933	</t>
  </si>
  <si>
    <t xml:space="preserve">HGM147-4162	</t>
  </si>
  <si>
    <t xml:space="preserve">21314817676	</t>
  </si>
  <si>
    <t>高级房(至少连住2晚及以上)&lt;双人入住&gt;&lt;双早&gt;</t>
  </si>
  <si>
    <t>Pareja/Pascal,Pareja/Pascal,Pareja/Pascal</t>
  </si>
  <si>
    <t xml:space="preserve">2721779	</t>
  </si>
  <si>
    <t xml:space="preserve">28152	</t>
  </si>
  <si>
    <t xml:space="preserve">21327864557	</t>
  </si>
  <si>
    <t>[普吉岛]普吉岛希尔顿阿卡迪亚温泉度假酒店 (SHA Extra Plus)(Hilton Phuket Arcadia Resort &amp; Spa (SHA Extra Plus))(3460018)</t>
  </si>
  <si>
    <t>海景豪华加大双床房&lt;双人入住&gt;&lt;双早&gt;</t>
  </si>
  <si>
    <t>LAI/MEI KUEN,LAU/WAI HUNG</t>
  </si>
  <si>
    <t xml:space="preserve">2723162	</t>
  </si>
  <si>
    <t xml:space="preserve">3298956806	</t>
  </si>
  <si>
    <t xml:space="preserve">21329059586	</t>
  </si>
  <si>
    <t>[曼谷]曼谷大仓新颐饭店(The Okura Prestige Bangkok)(4646619)</t>
  </si>
  <si>
    <t>豪华特大床房-禁烟&lt;特惠专享&gt;&lt;双人入住&gt;&lt;不适用泰国客人&gt;&lt;双早&gt;</t>
  </si>
  <si>
    <t>TSE/HUNG HING,LAI/CHING YI</t>
  </si>
  <si>
    <t xml:space="preserve">2723296	</t>
  </si>
  <si>
    <t xml:space="preserve">6844666	</t>
  </si>
  <si>
    <t xml:space="preserve">21360055825	</t>
  </si>
  <si>
    <t>[曼谷]是隆不容错过酒店 by Cross Collection(Haven't Met Bangkok Silom by Cross Collection)(17140699)</t>
  </si>
  <si>
    <t>城市工作室&lt;双人入住&gt;&lt;无早&gt;</t>
  </si>
  <si>
    <t>kah woh/chow,kah woh/chow</t>
  </si>
  <si>
    <t xml:space="preserve">2729306	</t>
  </si>
  <si>
    <t xml:space="preserve">29363	</t>
  </si>
  <si>
    <t xml:space="preserve">21487438692	</t>
  </si>
  <si>
    <t>[波德申]海中天(Avillion Admiral Cove)(28528491)</t>
  </si>
  <si>
    <t>高级双床房&lt;双人入住&gt;&lt;双早&gt;</t>
  </si>
  <si>
    <t>SHAAIDIN/MASDZURA</t>
  </si>
  <si>
    <t xml:space="preserve">2747830	</t>
  </si>
  <si>
    <t xml:space="preserve">21494168755	</t>
  </si>
  <si>
    <t>[普吉岛]安达曼白色海滩度假酒店(SHA Extra Plus)(Andaman White Beach Resort(SHA Extra Plus))(5032656)</t>
  </si>
  <si>
    <t>海滨泳池别墅&lt;双人入住&gt;&lt;双早&gt;</t>
  </si>
  <si>
    <t>owen/paul richard,morris/helen elisabeth</t>
  </si>
  <si>
    <t xml:space="preserve">2749445	</t>
  </si>
  <si>
    <t xml:space="preserve">AWBR025947	</t>
  </si>
  <si>
    <t xml:space="preserve">21506259219	</t>
  </si>
  <si>
    <t>Gunjite /Archana ,Gunjite /Archana</t>
  </si>
  <si>
    <t xml:space="preserve">2752773	</t>
  </si>
  <si>
    <t xml:space="preserve">92636	</t>
  </si>
  <si>
    <t xml:space="preserve">21510439311	</t>
  </si>
  <si>
    <t>[威中县]槟城诗布朗查亚双威酒店 (槟城对抗新冠肺炎认证)(Sunway Hotel Seberang Jaya)(28527844)</t>
  </si>
  <si>
    <t>豪华特大床房&lt;双人入住&gt;&lt;无早&gt;</t>
  </si>
  <si>
    <t>chinayah/venugopal</t>
  </si>
  <si>
    <t xml:space="preserve">2753950	</t>
  </si>
  <si>
    <t xml:space="preserve">6819119	</t>
  </si>
  <si>
    <t xml:space="preserve">21560932090	</t>
  </si>
  <si>
    <t>[曼谷]金玉素万那普酒店(Golden Jade Suvarnabhumi)(28680143)</t>
  </si>
  <si>
    <t>三人房&lt;三人入住&gt;&lt;无早&gt;</t>
  </si>
  <si>
    <t>CHAMPASIM/KEWALIN,KANYANG/JONGRAK,KHAENGRANG/PECH</t>
  </si>
  <si>
    <t xml:space="preserve">2756225	</t>
  </si>
  <si>
    <t xml:space="preserve">21567788650	</t>
  </si>
  <si>
    <t>kim/seolki</t>
  </si>
  <si>
    <t xml:space="preserve">2757291	</t>
  </si>
  <si>
    <t xml:space="preserve">78108	</t>
  </si>
  <si>
    <t xml:space="preserve">21580058696	</t>
  </si>
  <si>
    <t>精致一卧室套房&lt;双人入住&gt;&lt;无早&gt;</t>
  </si>
  <si>
    <t>KUA/SIEW HWA,TSE/SHUN WILFORD</t>
  </si>
  <si>
    <t xml:space="preserve">2759626	</t>
  </si>
  <si>
    <t xml:space="preserve">31973	</t>
  </si>
  <si>
    <t xml:space="preserve">21580775030	</t>
  </si>
  <si>
    <t>河景豪华房&lt;双人入住&gt;&lt;无早&gt;</t>
  </si>
  <si>
    <t>Ronnov/Marius</t>
  </si>
  <si>
    <t xml:space="preserve">2759835	</t>
  </si>
  <si>
    <t xml:space="preserve">128827	</t>
  </si>
  <si>
    <t xml:space="preserve">21587721318	</t>
  </si>
  <si>
    <t>[普吉岛]光辉米拉卡伦海滩酒店(GLOW Mira Karon Beach)(97388525)</t>
  </si>
  <si>
    <t>Madej/Tomasz,Madej/Tomasz</t>
  </si>
  <si>
    <t xml:space="preserve">2760809	</t>
  </si>
  <si>
    <t xml:space="preserve">2200372	</t>
  </si>
  <si>
    <t xml:space="preserve">21590977227	</t>
  </si>
  <si>
    <t>香格里拉楼豪华阳台特大床房&lt;双人入住&gt;&lt;双早&gt;</t>
  </si>
  <si>
    <t>SHI/JUN</t>
  </si>
  <si>
    <t xml:space="preserve">2761566	</t>
  </si>
  <si>
    <t xml:space="preserve">11455273	</t>
  </si>
  <si>
    <t xml:space="preserve">21595626289	</t>
  </si>
  <si>
    <t>Li/Lei</t>
  </si>
  <si>
    <t xml:space="preserve">2762049	</t>
  </si>
  <si>
    <t xml:space="preserve">32074	</t>
  </si>
  <si>
    <t xml:space="preserve">21595640796	</t>
  </si>
  <si>
    <t>PILANG KABI/DARRYL JASON</t>
  </si>
  <si>
    <t xml:space="preserve">2762056	</t>
  </si>
  <si>
    <t xml:space="preserve">21605318670	</t>
  </si>
  <si>
    <t>[曼谷]曼谷阁楼酒店(Loft Bangkok Hotel)(45537471)</t>
  </si>
  <si>
    <t>高级房&lt;今日特价 &gt;&lt;双人入住&gt;&lt;双早&gt;</t>
  </si>
  <si>
    <t>ATJIMA/PHONDEE</t>
  </si>
  <si>
    <t xml:space="preserve">2763608	</t>
  </si>
  <si>
    <t xml:space="preserve">RR221087	</t>
  </si>
  <si>
    <t xml:space="preserve">21616930734	</t>
  </si>
  <si>
    <t>Chansuthep/Phasakan,Chansuthep/Phasakan</t>
  </si>
  <si>
    <t xml:space="preserve">2765621	</t>
  </si>
  <si>
    <t xml:space="preserve">164883820	</t>
  </si>
  <si>
    <t xml:space="preserve">21621482267	</t>
  </si>
  <si>
    <t>Pinnikorn/Doungporn,Pinnikorn/Doungporn</t>
  </si>
  <si>
    <t xml:space="preserve">2766489	</t>
  </si>
  <si>
    <t xml:space="preserve">13448	</t>
  </si>
  <si>
    <t xml:space="preserve">21621802444	</t>
  </si>
  <si>
    <t>[北雅加达]雅加达尼欧玛纳戈广场酒店(Neo Hotel Mangga Dua by ASTON)(98300222)</t>
  </si>
  <si>
    <t>尼欧房&lt;双人入住&gt;&lt;预付&gt;&lt;无早&gt;</t>
  </si>
  <si>
    <t>ZHOU/BIAO</t>
  </si>
  <si>
    <t xml:space="preserve">2766574	</t>
  </si>
  <si>
    <t xml:space="preserve">21623579512	</t>
  </si>
  <si>
    <t>[胡志明市]新世界西贡酒店(New World Saigon Hotel)(5754061)</t>
  </si>
  <si>
    <t>豪华房(至少连住2晚及以上)&lt;双人入住&gt;&lt;双早&gt;</t>
  </si>
  <si>
    <t>chen/hao</t>
  </si>
  <si>
    <t xml:space="preserve">2767001	</t>
  </si>
  <si>
    <t xml:space="preserve">1039997	</t>
  </si>
  <si>
    <t xml:space="preserve">21624175375	</t>
  </si>
  <si>
    <t>MAO/CAI HUA</t>
  </si>
  <si>
    <t xml:space="preserve">2767184	</t>
  </si>
  <si>
    <t xml:space="preserve">224895390	</t>
  </si>
  <si>
    <t xml:space="preserve">21624239003	</t>
  </si>
  <si>
    <t>LIU/JIAWEI</t>
  </si>
  <si>
    <t xml:space="preserve">2767201	</t>
  </si>
  <si>
    <t xml:space="preserve">224896450	</t>
  </si>
  <si>
    <t xml:space="preserve">21624454988	</t>
  </si>
  <si>
    <t>[邦帕利]盖特43机场酒店 (SHA Plus+)(Gate43 Airport Hotel (SHA Plus+))(95453304)</t>
  </si>
  <si>
    <t>池景豪华特大床房&lt;双人入住&gt;&lt;无早&gt;</t>
  </si>
  <si>
    <t>ZHONG/HAI,Jiang/Yongmei,GAO/WEI</t>
  </si>
  <si>
    <t xml:space="preserve">2767245	</t>
  </si>
  <si>
    <t xml:space="preserve">21630510976	</t>
  </si>
  <si>
    <t>至尊豪华房&lt;双人入住&gt;&lt;无早&gt;</t>
  </si>
  <si>
    <t>KAMPANANURAK/KASIDET,KHANTABOOT/THANYAPORN</t>
  </si>
  <si>
    <t xml:space="preserve">2767578	</t>
  </si>
  <si>
    <t xml:space="preserve">316323	</t>
  </si>
  <si>
    <t xml:space="preserve">21630578618	</t>
  </si>
  <si>
    <t>[济州市]济州君悦酒店(Grand Hyatt Jeju)(99810240)</t>
  </si>
  <si>
    <t>65平米特大床房&lt;双人入住&gt;&lt;双早&gt;</t>
  </si>
  <si>
    <t>KIM/EUNHEE</t>
  </si>
  <si>
    <t xml:space="preserve">2767599	</t>
  </si>
  <si>
    <t xml:space="preserve">21631661333	</t>
  </si>
  <si>
    <t>Seri/Nurul Jannah</t>
  </si>
  <si>
    <t xml:space="preserve">2767751	</t>
  </si>
  <si>
    <t xml:space="preserve">15674542	</t>
  </si>
  <si>
    <t xml:space="preserve">21632536420	</t>
  </si>
  <si>
    <t>Pang/hyun je,Pang/hyun je</t>
  </si>
  <si>
    <t xml:space="preserve">2767889	</t>
  </si>
  <si>
    <t xml:space="preserve">387067	</t>
  </si>
  <si>
    <t xml:space="preserve">21634408282	</t>
  </si>
  <si>
    <t>不同温度双床房&lt;特惠专享&gt;&lt;双人入住&gt;&lt;双早&gt;</t>
  </si>
  <si>
    <t>AND IVAN KLANG/HILA</t>
  </si>
  <si>
    <t xml:space="preserve">2768214	</t>
  </si>
  <si>
    <t xml:space="preserve">6942	</t>
  </si>
  <si>
    <t xml:space="preserve">21636072939	</t>
  </si>
  <si>
    <t>额外辐射房(至少连住2晚及以上)&lt;特惠专享&gt;&lt;双人入住&gt;&lt;无早&gt;</t>
  </si>
  <si>
    <t>Daniel Pratt/Kevin</t>
  </si>
  <si>
    <t xml:space="preserve">2768638	</t>
  </si>
  <si>
    <t xml:space="preserve">6951	</t>
  </si>
  <si>
    <t xml:space="preserve">21636389784	</t>
  </si>
  <si>
    <t>高级间&lt;特价大促销&gt;&lt;双人入住&gt;&lt;无早&gt;</t>
  </si>
  <si>
    <t>han/hyeyoung</t>
  </si>
  <si>
    <t xml:space="preserve">2768722	</t>
  </si>
  <si>
    <t xml:space="preserve">21636437290	</t>
  </si>
  <si>
    <t>Othman/Nana,Othman/Nana</t>
  </si>
  <si>
    <t xml:space="preserve">2768734	</t>
  </si>
  <si>
    <t xml:space="preserve">21637172539	</t>
  </si>
  <si>
    <t>[乔治市]槟城希迪特酒店(又称槟城龙城酒店) (槟城对抗新冠肺炎认证)(Cititel Penang)(28528257)</t>
  </si>
  <si>
    <t>Lee/Choon Siong</t>
  </si>
  <si>
    <t xml:space="preserve">2768919	</t>
  </si>
  <si>
    <t xml:space="preserve">2153509	</t>
  </si>
  <si>
    <t xml:space="preserve">21638283092	</t>
  </si>
  <si>
    <t>尼奥双人房&lt;双人入住&gt;&lt;双早&gt;</t>
  </si>
  <si>
    <t>GARCIA/ROGELIO</t>
  </si>
  <si>
    <t xml:space="preserve">2769256	</t>
  </si>
  <si>
    <t xml:space="preserve">166271	</t>
  </si>
  <si>
    <t xml:space="preserve">21637655536	</t>
  </si>
  <si>
    <t>HASHIM/DR MARIA,MYUSOFF/MZAIDI</t>
  </si>
  <si>
    <t xml:space="preserve">2769043	</t>
  </si>
  <si>
    <t xml:space="preserve">55411	</t>
  </si>
  <si>
    <t xml:space="preserve">21681285716	</t>
  </si>
  <si>
    <t>WANG/YANJIE</t>
  </si>
  <si>
    <t xml:space="preserve">2769453	</t>
  </si>
  <si>
    <t xml:space="preserve">21681727696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</si>
  <si>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</si>
  <si>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</si>
  <si>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GUI/LAN,ZENG/ZEMIN</t>
  </si>
  <si>
    <t xml:space="preserve">2769539	</t>
  </si>
  <si>
    <t xml:space="preserve">857250	</t>
  </si>
  <si>
    <t xml:space="preserve">21682047586	</t>
  </si>
  <si>
    <t>特大号床豪华间&lt;今日特价 &gt;&lt;双人入住&gt;&lt;无早&gt;</t>
  </si>
  <si>
    <t>Himmelberger/Sam</t>
  </si>
  <si>
    <t xml:space="preserve">2769596	</t>
  </si>
  <si>
    <t xml:space="preserve">59761	</t>
  </si>
  <si>
    <t xml:space="preserve">21682927853	</t>
  </si>
  <si>
    <t>[普吉岛]芭东艾希莉高地酒店公寓 (SHA Extra Plus)(The Ashlee Heights Patong Hotel &amp; Suites (SHA Extra Plus))(5175432)</t>
  </si>
  <si>
    <t>豪华城景房&lt;双人入住&gt;&lt;无早&gt;</t>
  </si>
  <si>
    <t>li/ping</t>
  </si>
  <si>
    <t xml:space="preserve">2769776	</t>
  </si>
  <si>
    <t xml:space="preserve">21685290884	</t>
  </si>
  <si>
    <t>TSOI/WAI LUNG</t>
  </si>
  <si>
    <t xml:space="preserve">2770327	</t>
  </si>
  <si>
    <t xml:space="preserve">32408	</t>
  </si>
  <si>
    <t xml:space="preserve">21687039595	</t>
  </si>
  <si>
    <t>Naulin/Aimeric,Naulin/Aimeric</t>
  </si>
  <si>
    <t xml:space="preserve">2770736	</t>
  </si>
  <si>
    <t xml:space="preserve">21687905402	</t>
  </si>
  <si>
    <t xml:space="preserve">2771015	</t>
  </si>
  <si>
    <t xml:space="preserve">93048	</t>
  </si>
  <si>
    <t xml:space="preserve">21687978212	</t>
  </si>
  <si>
    <t>[芭堤雅]诺瓦白金酒店 (SHA Plus+)(Nova Platinum Hotel (SHA Plus+))(5294202)</t>
  </si>
  <si>
    <t>高级房&lt;促销&gt;&lt;双人入住&gt;&lt;无早&gt;</t>
  </si>
  <si>
    <t>Agrawal/Saksham,Agrawal/Saksham,Agrawal/Saksham,Agrawal/Saksham,Agrawal/Saksham,Agrawal/Saksham</t>
  </si>
  <si>
    <t xml:space="preserve">2771047	</t>
  </si>
  <si>
    <t xml:space="preserve">2252798	</t>
  </si>
  <si>
    <t xml:space="preserve">21688491824	</t>
  </si>
  <si>
    <t>Khang Cuong/Nguyen,Khang Cuong/Nguyen</t>
  </si>
  <si>
    <t xml:space="preserve">2771164	</t>
  </si>
  <si>
    <t xml:space="preserve">2392224	</t>
  </si>
  <si>
    <t xml:space="preserve">21688933430	</t>
  </si>
  <si>
    <t>MCDERMOTT/DENNIS,PRAEPHUN/SIRIPORN</t>
  </si>
  <si>
    <t xml:space="preserve">2771311	</t>
  </si>
  <si>
    <t xml:space="preserve">21688861094	</t>
  </si>
  <si>
    <t>园景豪华加大特大床房&lt;双人入住&gt;&lt;不适用泰国客人&gt;&lt;双早&gt;</t>
  </si>
  <si>
    <t>TAN/CHARLES STEPHEN,CRUZ/MARY LORRAINE DELA CRUZ</t>
  </si>
  <si>
    <t xml:space="preserve">2771285	</t>
  </si>
  <si>
    <t xml:space="preserve">3314433984	</t>
  </si>
  <si>
    <t xml:space="preserve">21693078482	</t>
  </si>
  <si>
    <t xml:space="preserve">2771598	</t>
  </si>
  <si>
    <t xml:space="preserve">387194	</t>
  </si>
  <si>
    <t xml:space="preserve">21693198672	</t>
  </si>
  <si>
    <t>[普吉岛]普吉岛芭东海滩品质水疗度假村(Quality Resort and Spa Patong Beach)(98984522)</t>
  </si>
  <si>
    <t>高级豪华特大床房&lt;双人入住&gt;&lt;双早&gt;</t>
  </si>
  <si>
    <t>Chen/Long</t>
  </si>
  <si>
    <t xml:space="preserve">2771622	</t>
  </si>
  <si>
    <t xml:space="preserve">21693917561	</t>
  </si>
  <si>
    <t>ZHAN/GUOLONG</t>
  </si>
  <si>
    <t xml:space="preserve">2771793	</t>
  </si>
  <si>
    <t xml:space="preserve">21694511159	</t>
  </si>
  <si>
    <t>[京都]京都四季酒店(Four Seasons Hotel Kyoto)(25269387)</t>
  </si>
  <si>
    <t>豪华房&lt;今日特价 &gt;&lt;双人入住&gt;&lt;中宾&gt;&lt;双早&gt;</t>
  </si>
  <si>
    <t>HWANG/SHYH TZONG</t>
  </si>
  <si>
    <t xml:space="preserve">2771916	</t>
  </si>
  <si>
    <t xml:space="preserve">18364850182	</t>
  </si>
  <si>
    <t>[甲米]甲米奥南利园度假酒店(SHA Extra Plus)(Aonang Princeville Villa Resort &amp; Spa(SHA Extra Plus))(6641573)</t>
  </si>
  <si>
    <t>豪华按摩浴缸带泳池&lt;特惠专享&gt;&lt;双人入住&gt;&lt;双早&gt;</t>
  </si>
  <si>
    <t>Anwar/Rozita,Anwar/Rozita,Anwar/Rozita,Anwar/Rozita</t>
  </si>
  <si>
    <t>CA2019221107CNY</t>
  </si>
  <si>
    <t xml:space="preserve">2618115	</t>
  </si>
  <si>
    <t xml:space="preserve">55602	</t>
  </si>
  <si>
    <t xml:space="preserve">18919227047	</t>
  </si>
  <si>
    <t>[普吉岛]阿玛塔拉康体度假村(SHA Extra Plus)(Amatara Wellness Resort(SHA Extra Plus))(3362896)</t>
  </si>
  <si>
    <t>湾景套房(至少连住2晚及以上)&lt;今日特价 &gt;&lt;双人入住&gt;&lt;双早&gt;</t>
  </si>
  <si>
    <t>Chen/Hei Ching</t>
  </si>
  <si>
    <t xml:space="preserve">2679071	</t>
  </si>
  <si>
    <t xml:space="preserve">23400566	</t>
  </si>
  <si>
    <t xml:space="preserve">18945644193	</t>
  </si>
  <si>
    <t>[民丹岛]班岩绿荫民丹岛酒店(Banyan Tree Bintan)(4037222)</t>
  </si>
  <si>
    <t>雨林海景别墅(至少提前21天预订)&lt;双人入住&gt;&lt;双早&gt;</t>
  </si>
  <si>
    <t>Tay/Amanda,Tay/Amanda</t>
  </si>
  <si>
    <t xml:space="preserve">2684985	</t>
  </si>
  <si>
    <t xml:space="preserve">33428877	</t>
  </si>
  <si>
    <t xml:space="preserve">18957818161	</t>
  </si>
  <si>
    <t>[薄荷岛]阿莫丽塔度假酒店(Amorita Resort)(5404701)</t>
  </si>
  <si>
    <t>Manuta/Christine</t>
  </si>
  <si>
    <t xml:space="preserve">2690916	</t>
  </si>
  <si>
    <t xml:space="preserve">47766	</t>
  </si>
  <si>
    <t xml:space="preserve">18957824394	</t>
  </si>
  <si>
    <t xml:space="preserve">2690919	</t>
  </si>
  <si>
    <t xml:space="preserve">47767	</t>
  </si>
  <si>
    <t xml:space="preserve">21136577957	</t>
  </si>
  <si>
    <t>高级房&lt;双人入住&gt;&lt;不适用泰国客人&gt;&lt;双早&gt;</t>
  </si>
  <si>
    <t>Chung/Wing Fai Cowper,Rae/Allan Thomas</t>
  </si>
  <si>
    <t xml:space="preserve">2706290	</t>
  </si>
  <si>
    <t xml:space="preserve">1145696	</t>
  </si>
  <si>
    <t xml:space="preserve">21234222836	</t>
  </si>
  <si>
    <t>PARK/SUHYEON,PARK/SUHYEON</t>
  </si>
  <si>
    <t xml:space="preserve">2715501	</t>
  </si>
  <si>
    <t xml:space="preserve">33431498	</t>
  </si>
  <si>
    <t xml:space="preserve">21344612062	</t>
  </si>
  <si>
    <t>[曼谷]曼谷索菲特特色酒店(SO/ Bangkok)(1549427)</t>
  </si>
  <si>
    <t>温馨特大床房(连住3晚及以上)&lt;今日特价 &gt;&lt;双人入住&gt;&lt;不适用泰国客人&gt;&lt;双早&gt;</t>
  </si>
  <si>
    <t>SHAN/LEUNG TING</t>
  </si>
  <si>
    <t xml:space="preserve">2725979	</t>
  </si>
  <si>
    <t xml:space="preserve">881625	</t>
  </si>
  <si>
    <t xml:space="preserve">21347536566	</t>
  </si>
  <si>
    <t>[普吉岛]普吉岛邦涛的希尔顿花园酒店  (SHA Extra Plus)(Hilton Garden Inn Phuket Bang Tao (SHA Extra Plus))(99051557)</t>
  </si>
  <si>
    <t>特大床房(至少连住2晚及以上)&lt;双人入住&gt;&lt;双早&gt;</t>
  </si>
  <si>
    <t>Kui/Shi</t>
  </si>
  <si>
    <t xml:space="preserve">2726554	</t>
  </si>
  <si>
    <t xml:space="preserve">3302914205	</t>
  </si>
  <si>
    <t xml:space="preserve">21370068338	</t>
  </si>
  <si>
    <t>[邦劳]阿罗纳海滩赫纳度假村(Henann Resort Alona Beach)(5243777)</t>
  </si>
  <si>
    <t>尊贵池边房(至少连住2晚及以上)&lt;特惠&gt;&lt;三人入住&gt;&lt;早餐&gt;</t>
  </si>
  <si>
    <t>YANG/SEYEOL</t>
  </si>
  <si>
    <t xml:space="preserve">2731605	</t>
  </si>
  <si>
    <t>退单</t>
  </si>
  <si>
    <t xml:space="preserve">21488994161	</t>
  </si>
  <si>
    <t>高级房(至少连住2晚及以上)&lt;双人入住&gt;&lt;无早&gt;</t>
  </si>
  <si>
    <t>LIM/JINCHENG LIONEL</t>
  </si>
  <si>
    <t xml:space="preserve">2748204	</t>
  </si>
  <si>
    <t xml:space="preserve">29485	</t>
  </si>
  <si>
    <t xml:space="preserve">21489479411	</t>
  </si>
  <si>
    <t>Feng/Yunlong,Sun/Peng</t>
  </si>
  <si>
    <t xml:space="preserve">2748282	</t>
  </si>
  <si>
    <t xml:space="preserve">221720547	</t>
  </si>
  <si>
    <t xml:space="preserve">21489597178	</t>
  </si>
  <si>
    <t>LAO/HUAFENG</t>
  </si>
  <si>
    <t xml:space="preserve">2748308	</t>
  </si>
  <si>
    <t xml:space="preserve">221711623	</t>
  </si>
  <si>
    <t xml:space="preserve">21495337738	</t>
  </si>
  <si>
    <t>ZHOU/JICHANG</t>
  </si>
  <si>
    <t xml:space="preserve">2749709	</t>
  </si>
  <si>
    <t xml:space="preserve">1156673	</t>
  </si>
  <si>
    <t xml:space="preserve">21497297731	</t>
  </si>
  <si>
    <t>[薄荷岛]赫纳恩镇度假村(Henann Tawala Resort)(91417869)</t>
  </si>
  <si>
    <t>豪华房（直通泳池）&lt;今日特价 &gt;&lt;三人入住&gt;&lt;早餐&gt;</t>
  </si>
  <si>
    <t>ZHU/JIA</t>
  </si>
  <si>
    <t xml:space="preserve">2750152	</t>
  </si>
  <si>
    <t xml:space="preserve">HTW131-0402	</t>
  </si>
  <si>
    <t xml:space="preserve">21573205102	</t>
  </si>
  <si>
    <t>Cai/Zhihua,Wang/Xu</t>
  </si>
  <si>
    <t xml:space="preserve">2758646	</t>
  </si>
  <si>
    <t xml:space="preserve">21573979872	</t>
  </si>
  <si>
    <t>[新加坡]新加坡泛太平洋酒店(Pan Pacific Singapore)(1611370)</t>
  </si>
  <si>
    <t>太平洋俱乐部房&lt;全日特价&gt;&lt;双人入住&gt;&lt;双早&gt;</t>
  </si>
  <si>
    <t>Hutagalung/Kocu Andre</t>
  </si>
  <si>
    <t xml:space="preserve">2758789	</t>
  </si>
  <si>
    <t xml:space="preserve">112898144	</t>
  </si>
  <si>
    <t xml:space="preserve">21574032335	</t>
  </si>
  <si>
    <t>高级双床房&lt;特惠专享&gt;&lt;双人入住&gt;&lt;双早&gt;</t>
  </si>
  <si>
    <t>Goyal/Rahul</t>
  </si>
  <si>
    <t xml:space="preserve">2758800	</t>
  </si>
  <si>
    <t xml:space="preserve">1074249	</t>
  </si>
  <si>
    <t xml:space="preserve">21577948413	</t>
  </si>
  <si>
    <t>[曼谷]素万那普9号公园酒店(The Park Nine Hotel Suvarnabhumi)(29625074)</t>
  </si>
  <si>
    <t>QIN/BAIFU,WANG/QIJUN</t>
  </si>
  <si>
    <t xml:space="preserve">2759108	</t>
  </si>
  <si>
    <t xml:space="preserve">101954	</t>
  </si>
  <si>
    <t xml:space="preserve">21579062565	</t>
  </si>
  <si>
    <t>豪华特大床房(连住3晚及以上)&lt;特惠&gt;&lt;双人入住&gt;&lt;不适用于泰国和韩国市场&gt;&lt;双早&gt;</t>
  </si>
  <si>
    <t>YAN/JINTAO</t>
  </si>
  <si>
    <t xml:space="preserve">2759346	</t>
  </si>
  <si>
    <t xml:space="preserve">21579072359	</t>
  </si>
  <si>
    <t>YU/DONGWEN</t>
  </si>
  <si>
    <t xml:space="preserve">2759352	</t>
  </si>
  <si>
    <t xml:space="preserve">21587839736	</t>
  </si>
  <si>
    <t>Yanto/Andy,Yanto/Andy</t>
  </si>
  <si>
    <t xml:space="preserve">2760836	</t>
  </si>
  <si>
    <t xml:space="preserve">IRH159043	</t>
  </si>
  <si>
    <t xml:space="preserve">21591723203	</t>
  </si>
  <si>
    <t>[梳邦再也]双威金字塔酒店(Sunway Pyramid Hotel)(17055173)</t>
  </si>
  <si>
    <t>HUANG/DAZHI,HUANG/ZIJIAN</t>
  </si>
  <si>
    <t xml:space="preserve">2761674	</t>
  </si>
  <si>
    <t xml:space="preserve">223913724	</t>
  </si>
  <si>
    <t xml:space="preserve">21592763735	</t>
  </si>
  <si>
    <t>豪华特大床房(至少连住2晚及以上)&lt;双人入住&gt;&lt;无早&gt;</t>
  </si>
  <si>
    <t>SHANE/METZGER</t>
  </si>
  <si>
    <t xml:space="preserve">2761889	</t>
  </si>
  <si>
    <t xml:space="preserve">30122	</t>
  </si>
  <si>
    <t xml:space="preserve">21592994310	</t>
  </si>
  <si>
    <t>Chua/Lai Nar Lina</t>
  </si>
  <si>
    <t xml:space="preserve">2761944	</t>
  </si>
  <si>
    <t xml:space="preserve">315835	</t>
  </si>
  <si>
    <t xml:space="preserve">21595482952	</t>
  </si>
  <si>
    <t>Jing yuan/Chen</t>
  </si>
  <si>
    <t xml:space="preserve">2762023	</t>
  </si>
  <si>
    <t xml:space="preserve">223925751	</t>
  </si>
  <si>
    <t xml:space="preserve">21600786972	</t>
  </si>
  <si>
    <t>[新加坡]新加坡滨海湾宾乐雅臻选酒店(PARKROYAL COLLECTION Marina Bay, Singapore)(5025393)</t>
  </si>
  <si>
    <t>都市特大床房(连住3晚及以上)&lt;全日特价&gt;&lt;双人入住&gt;&lt;双早&gt;</t>
  </si>
  <si>
    <t>YI/XIUQIN</t>
  </si>
  <si>
    <t xml:space="preserve">2763087	</t>
  </si>
  <si>
    <t xml:space="preserve">21600815561	</t>
  </si>
  <si>
    <t>LU/ZIQIAN</t>
  </si>
  <si>
    <t xml:space="preserve">2763092	</t>
  </si>
  <si>
    <t xml:space="preserve">21600827536	</t>
  </si>
  <si>
    <t>都市特大床房(连住3晚及以上)&lt;今日特价 &gt;&lt;双人入住&gt;&lt;无早&gt;</t>
  </si>
  <si>
    <t>ZHANG/XU</t>
  </si>
  <si>
    <t xml:space="preserve">2763097	</t>
  </si>
  <si>
    <t xml:space="preserve">21601025344	</t>
  </si>
  <si>
    <t>[八打灵再也]八打灵再也水晶皇冠酒店(Crystal Crown Hotel Petaling Jaya)(100361680)</t>
  </si>
  <si>
    <t>高级双床房&lt;双人入住&gt;&lt;无早&gt;</t>
  </si>
  <si>
    <t>Bahari/Mohd Afandi</t>
  </si>
  <si>
    <t xml:space="preserve">2763136	</t>
  </si>
  <si>
    <t xml:space="preserve">634970	</t>
  </si>
  <si>
    <t xml:space="preserve">21609370403	</t>
  </si>
  <si>
    <t>香格里拉楼豪华河景特大床房&lt;双人入住&gt;&lt;双早&gt;</t>
  </si>
  <si>
    <t>SHIU/WING LUEN</t>
  </si>
  <si>
    <t xml:space="preserve">2764345	</t>
  </si>
  <si>
    <t xml:space="preserve">11455876	</t>
  </si>
  <si>
    <t xml:space="preserve">21610984724	</t>
  </si>
  <si>
    <t>一卧室城景豪华套房(连住3晚及以上)&lt;双人入住&gt;&lt;双早&gt;</t>
  </si>
  <si>
    <t>TANG/YUJING</t>
  </si>
  <si>
    <t xml:space="preserve">2764791	</t>
  </si>
  <si>
    <t xml:space="preserve">21611368384	</t>
  </si>
  <si>
    <t>豪华双床房&lt;今日特价 &gt;&lt;双人入住&gt;&lt;适用于除泰国的亚洲客人&gt;&lt;双早&gt;</t>
  </si>
  <si>
    <t>LI/QIANG,Chen/WeiHong</t>
  </si>
  <si>
    <t xml:space="preserve">2764902	</t>
  </si>
  <si>
    <t xml:space="preserve">224416554	</t>
  </si>
  <si>
    <t xml:space="preserve">21612135567	</t>
  </si>
  <si>
    <t>[曼谷]洲际维涅特精选曼谷新浩中央酒店(Sindhorn Midtown Hotel Bangkok, Vignette Collection - an IHG Hotel)(88933689)</t>
  </si>
  <si>
    <t>标准双床房(至少连住2晚及以上)&lt;特惠&gt;&lt;双人入住&gt;&lt;双早&gt;</t>
  </si>
  <si>
    <t>CHEN/TIANHENG,HUANG/HEPING</t>
  </si>
  <si>
    <t xml:space="preserve">2765093	</t>
  </si>
  <si>
    <t xml:space="preserve">833942	</t>
  </si>
  <si>
    <t xml:space="preserve">21612753980	</t>
  </si>
  <si>
    <t>标准主楼翼房&lt;双人入住&gt;&lt;双早&gt;</t>
  </si>
  <si>
    <t>haihua/Liu</t>
  </si>
  <si>
    <t xml:space="preserve">2765310	</t>
  </si>
  <si>
    <t xml:space="preserve">BK031394	</t>
  </si>
  <si>
    <t xml:space="preserve">21613005460	</t>
  </si>
  <si>
    <t>Donov/Simeon,Donov/Simeon</t>
  </si>
  <si>
    <t xml:space="preserve">2765409	</t>
  </si>
  <si>
    <t xml:space="preserve">386937	</t>
  </si>
  <si>
    <t xml:space="preserve">21616451301	</t>
  </si>
  <si>
    <t>[巴加克]卡萨斯菲律宾阿酷扎酒店(Las Casas Filipinas de Acuzar)(88783338)</t>
  </si>
  <si>
    <t>大型高级豪华房&lt;特价大促销&gt;&lt;四人入住&gt;&lt;早餐&gt;</t>
  </si>
  <si>
    <t>Toledo/Tricia,Toledo/Tricia,Toledo/Tricia</t>
  </si>
  <si>
    <t xml:space="preserve">2765590	</t>
  </si>
  <si>
    <t xml:space="preserve">21617532601	</t>
  </si>
  <si>
    <t>LIU/Ke</t>
  </si>
  <si>
    <t xml:space="preserve">2765684	</t>
  </si>
  <si>
    <t xml:space="preserve">224652770	</t>
  </si>
  <si>
    <t xml:space="preserve">21619338060	</t>
  </si>
  <si>
    <t>港景一室房&lt;全日特价&gt;&lt;双人入住&gt;&lt;双早&gt;</t>
  </si>
  <si>
    <t>CHEN/HUIJU</t>
  </si>
  <si>
    <t xml:space="preserve">2765964	</t>
  </si>
  <si>
    <t xml:space="preserve">112923539	</t>
  </si>
  <si>
    <t xml:space="preserve">21617669317	</t>
  </si>
  <si>
    <t>绿肺景尊贵1张特大床房(至少连住2晚及以上)&lt;特惠专享&gt;&lt;双人入住&gt;&lt;双早&gt;</t>
  </si>
  <si>
    <t>Termboon/Waranya</t>
  </si>
  <si>
    <t xml:space="preserve">2765732	</t>
  </si>
  <si>
    <t xml:space="preserve">24982230	</t>
  </si>
  <si>
    <t xml:space="preserve">21622944483	</t>
  </si>
  <si>
    <t>[曼谷]曼谷万怡酒店(Courtyard by Marriott Bangkok)(5211729)</t>
  </si>
  <si>
    <t>翻新至尊特大床房(至少连住2晚及以上)&lt;单人入住&gt;&lt;单早&gt;</t>
  </si>
  <si>
    <t>ZOU/SONGYAN</t>
  </si>
  <si>
    <t xml:space="preserve">2766834	</t>
  </si>
  <si>
    <t xml:space="preserve">85529762	</t>
  </si>
  <si>
    <t xml:space="preserve">21622961022	</t>
  </si>
  <si>
    <t>翻新至尊特大床房(至少连住2晚及以上)&lt;双人入住&gt;&lt;双早&gt;</t>
  </si>
  <si>
    <t>GUO/HAO,ZOU/SONGYAN</t>
  </si>
  <si>
    <t xml:space="preserve">2766842	</t>
  </si>
  <si>
    <t xml:space="preserve">85560656	</t>
  </si>
  <si>
    <t xml:space="preserve">21624447704	</t>
  </si>
  <si>
    <t>tinapay/dexter,tinapay/dexter</t>
  </si>
  <si>
    <t xml:space="preserve">2767241	</t>
  </si>
  <si>
    <t xml:space="preserve">21624530637	</t>
  </si>
  <si>
    <t>标准主楼翼房(至少连住2晚及以上)&lt;双人入住&gt;&lt;双早&gt;</t>
  </si>
  <si>
    <t>ISMAIL/MUHAMMAD UMER</t>
  </si>
  <si>
    <t xml:space="preserve">2767279	</t>
  </si>
  <si>
    <t xml:space="preserve">BK031783	</t>
  </si>
  <si>
    <t xml:space="preserve">21624546589	</t>
  </si>
  <si>
    <t>豪华海景房&lt;双人入住&gt;&lt;双早&gt;</t>
  </si>
  <si>
    <t>Wollberg/Kerstin,Wollberg/Kerstin</t>
  </si>
  <si>
    <t xml:space="preserve">2767286	</t>
  </si>
  <si>
    <t xml:space="preserve">AWBR026148	</t>
  </si>
  <si>
    <t xml:space="preserve">21624770344	</t>
  </si>
  <si>
    <t>ZHANG/XIAO YAN,BEY/JOE JING XUAN</t>
  </si>
  <si>
    <t xml:space="preserve">2767417	</t>
  </si>
  <si>
    <t xml:space="preserve">10258946	</t>
  </si>
  <si>
    <t xml:space="preserve">21630092405	</t>
  </si>
  <si>
    <t>[胡志明市]西贡融合套房酒店(Fusion Suites Saigon)(5716739)</t>
  </si>
  <si>
    <t>转角套房(至少连住2晚及以上)&lt;双人入住&gt;&lt;不适用韩国客人&gt;&lt;双早&gt;</t>
  </si>
  <si>
    <t>TAKACS/ZOLTAN GABOR</t>
  </si>
  <si>
    <t xml:space="preserve">2767528	</t>
  </si>
  <si>
    <t xml:space="preserve">55279	</t>
  </si>
  <si>
    <t xml:space="preserve">21630619364	</t>
  </si>
  <si>
    <t xml:space="preserve">2767607	</t>
  </si>
  <si>
    <t xml:space="preserve">AWBR026158	</t>
  </si>
  <si>
    <t xml:space="preserve">21630770551	</t>
  </si>
  <si>
    <t>CROWHURST/THOMASDOUGLAS</t>
  </si>
  <si>
    <t xml:space="preserve">2767641	</t>
  </si>
  <si>
    <t xml:space="preserve">1040002	</t>
  </si>
  <si>
    <t xml:space="preserve">21630991646	</t>
  </si>
  <si>
    <t>[首尔]三井酒店(Hotel Samjung)(28525707)</t>
  </si>
  <si>
    <t>双人床房&lt;单人入住&gt;&lt;单早&gt;</t>
  </si>
  <si>
    <t>sugimoto/yuichi,sugimoto/yuichi,sugimoto/yuichi</t>
  </si>
  <si>
    <t xml:space="preserve">2767671	</t>
  </si>
  <si>
    <t xml:space="preserve">22026214	</t>
  </si>
  <si>
    <t xml:space="preserve">21633052628	</t>
  </si>
  <si>
    <t>Mangulabnan/Ruel</t>
  </si>
  <si>
    <t xml:space="preserve">2767968	</t>
  </si>
  <si>
    <t xml:space="preserve">21633875439	</t>
  </si>
  <si>
    <t>双床房&lt;双人入住&gt;&lt;无早&gt;</t>
  </si>
  <si>
    <t>Kim/Minsuk,Kim/Minsuk</t>
  </si>
  <si>
    <t xml:space="preserve">2768124	</t>
  </si>
  <si>
    <t xml:space="preserve">22026242	</t>
  </si>
  <si>
    <t xml:space="preserve">21633916714	</t>
  </si>
  <si>
    <t>Li/Weile</t>
  </si>
  <si>
    <t xml:space="preserve">2768133	</t>
  </si>
  <si>
    <t xml:space="preserve">225353800	</t>
  </si>
  <si>
    <t xml:space="preserve">21635840002	</t>
  </si>
  <si>
    <t>Rojanasane/Chulalux,Rojanasane/Chulalux</t>
  </si>
  <si>
    <t xml:space="preserve">2768565	</t>
  </si>
  <si>
    <t xml:space="preserve">165057832	</t>
  </si>
  <si>
    <t xml:space="preserve">21638308125	</t>
  </si>
  <si>
    <t>[光州]ACC设计酒店(ACC Design Hotel)(28523273)</t>
  </si>
  <si>
    <t>文化双床套房&lt;双人入住&gt;&lt;预付&gt;&lt;双早&gt;</t>
  </si>
  <si>
    <t>Baek/Dongseok,Baek/Dongseok</t>
  </si>
  <si>
    <t xml:space="preserve">2769287	</t>
  </si>
  <si>
    <t xml:space="preserve">20221101543724185	</t>
  </si>
  <si>
    <t xml:space="preserve">21680823315	</t>
  </si>
  <si>
    <t>[曼谷]曼谷河畔萨利尔酒店(The Salil Hotel Riverside Bangkok)(99980109)</t>
  </si>
  <si>
    <t>城景豪华房(至少连住2晚及以上)&lt;双人入住&gt;&lt;双早&gt;</t>
  </si>
  <si>
    <t>Tan/Ai Lim,Tan/Ai Lim</t>
  </si>
  <si>
    <t xml:space="preserve">2769393	</t>
  </si>
  <si>
    <t xml:space="preserve">65	</t>
  </si>
  <si>
    <t xml:space="preserve">21681294933	</t>
  </si>
  <si>
    <t>[长滩岛]和南恩泻胡度假酒店(Henann Lagoon Resort)(6406965)</t>
  </si>
  <si>
    <t>豪华房(至少连住2晚及以上)&lt;特价大促销&gt;&lt;三人入住&gt;&lt;早餐&gt;</t>
  </si>
  <si>
    <t>Lee/Jeong Saeng,Ahn /Sook Aha,JEONG /KYOUNGHEE</t>
  </si>
  <si>
    <t xml:space="preserve">2769456	</t>
  </si>
  <si>
    <t xml:space="preserve">HLM192-2360	</t>
  </si>
  <si>
    <t xml:space="preserve">21682523749	</t>
  </si>
  <si>
    <t>[多哈]多哈协和大酒店(Concorde Hotel Doha)(99968242)</t>
  </si>
  <si>
    <t>豪华房 禁烟&lt;双人入住&gt;&lt;无早&gt;</t>
  </si>
  <si>
    <t>CHEN/ZIHAO</t>
  </si>
  <si>
    <t xml:space="preserve">2769698	</t>
  </si>
  <si>
    <t xml:space="preserve">21682718318	</t>
  </si>
  <si>
    <t xml:space="preserve">2769732	</t>
  </si>
  <si>
    <t xml:space="preserve">21683308943	</t>
  </si>
  <si>
    <t>SYEDAHMADFADELI/SYEDABDULLAH,ZAILAN/BINJASMIAN</t>
  </si>
  <si>
    <t xml:space="preserve">2769878	</t>
  </si>
  <si>
    <t xml:space="preserve">225387640	</t>
  </si>
  <si>
    <t xml:space="preserve">21684039014	</t>
  </si>
  <si>
    <t>[曼谷]曼谷维伊 - 美憬阁酒店 (SHA Plus+)(VIE Hotel Bangkok, MGallery Hotel Collection (SHA Plus+))(3906021)</t>
  </si>
  <si>
    <t>行政套房(连住3晚及以上)&lt;双人入住&gt;&lt;中宾&gt;&lt;双早&gt;</t>
  </si>
  <si>
    <t>LIU/CHANG</t>
  </si>
  <si>
    <t xml:space="preserve">2770064	</t>
  </si>
  <si>
    <t xml:space="preserve">21685026348	</t>
  </si>
  <si>
    <t xml:space="preserve">2770267	</t>
  </si>
  <si>
    <t xml:space="preserve">7252253	</t>
  </si>
  <si>
    <t xml:space="preserve">21685233948	</t>
  </si>
  <si>
    <t>Arzadon/Janice,Arzadon/Janice</t>
  </si>
  <si>
    <t xml:space="preserve">2770307	</t>
  </si>
  <si>
    <t xml:space="preserve">2392383	</t>
  </si>
  <si>
    <t xml:space="preserve">21685584649	</t>
  </si>
  <si>
    <t>[芭堤雅]达拉海角渡假村(Cape Dara Resort)(5470678)</t>
  </si>
  <si>
    <t>达拉豪华房&lt;双人入住&gt;&lt;不适用泰国/印度次大陆客人&gt;&lt;双早&gt;</t>
  </si>
  <si>
    <t>YEUNG/KA YI KELLY</t>
  </si>
  <si>
    <t xml:space="preserve">2770395	</t>
  </si>
  <si>
    <t xml:space="preserve">476405	</t>
  </si>
  <si>
    <t xml:space="preserve">21686539125	</t>
  </si>
  <si>
    <t>豪华房&lt;特价大促销&gt;&lt;三人入住&gt;&lt;早餐&gt;</t>
  </si>
  <si>
    <t>Godeloson/Christine Hazel Buan,Godeloson/Christine Hazel Buan,Godeloson/Christine Hazel Buan,Godeloson/Christine Hazel Buan,Godeloson/Christine Hazel Buan,Godeloson/Christine Hazel Buan,Godeloson/Christine Hazel Buan,Godeloson/Christine Hazel Buan,Godeloson/Christine Hazel Buan</t>
  </si>
  <si>
    <t xml:space="preserve">2770587	</t>
  </si>
  <si>
    <t xml:space="preserve">HBLMNL012-1462	</t>
  </si>
  <si>
    <t xml:space="preserve">21686865027	</t>
  </si>
  <si>
    <t>[Bang Chalong]曼谷伊斯汀塔娜城市高尔夫度假村(Eastin Thana City Golf Resort Bangkok)(100371587)</t>
  </si>
  <si>
    <t>高级特大床房&lt;双人入住&gt;&lt;不适用泰国客人&gt;&lt;双早&gt;</t>
  </si>
  <si>
    <t>LIANG/FENGKANG,LI/LI</t>
  </si>
  <si>
    <t xml:space="preserve">2770673	</t>
  </si>
  <si>
    <t xml:space="preserve">51881	</t>
  </si>
  <si>
    <t xml:space="preserve">21687881033	</t>
  </si>
  <si>
    <t>Zellers/Robert</t>
  </si>
  <si>
    <t xml:space="preserve">2770994	</t>
  </si>
  <si>
    <t xml:space="preserve">2391874	</t>
  </si>
  <si>
    <t xml:space="preserve">21688968502	</t>
  </si>
  <si>
    <t>kim/byeongyong,kim/byeongyong</t>
  </si>
  <si>
    <t xml:space="preserve">2771314	</t>
  </si>
  <si>
    <t xml:space="preserve">21689029893	</t>
  </si>
  <si>
    <t>ZHOU/MENGLI</t>
  </si>
  <si>
    <t xml:space="preserve">2771335	</t>
  </si>
  <si>
    <t xml:space="preserve">225499714	</t>
  </si>
  <si>
    <t xml:space="preserve">21689055383	</t>
  </si>
  <si>
    <t>GUO/XIAOFAN</t>
  </si>
  <si>
    <t xml:space="preserve">2771343	</t>
  </si>
  <si>
    <t xml:space="preserve">21692605598	</t>
  </si>
  <si>
    <t>Mohammad Shah /Mohammad Shahid Bin</t>
  </si>
  <si>
    <t xml:space="preserve">2771496	</t>
  </si>
  <si>
    <t xml:space="preserve">78520	</t>
  </si>
  <si>
    <t xml:space="preserve">21692609595	</t>
  </si>
  <si>
    <t>高级房(无窗)&lt;特惠&gt;&lt;双人入住&gt;&lt;双早&gt;</t>
  </si>
  <si>
    <t>Youru/Xie,Youru/Xie</t>
  </si>
  <si>
    <t xml:space="preserve">2771498	</t>
  </si>
  <si>
    <t xml:space="preserve">316636	</t>
  </si>
  <si>
    <t xml:space="preserve">21692957565	</t>
  </si>
  <si>
    <t>Bote/Rosalinda,Bote/Rosalinda</t>
  </si>
  <si>
    <t xml:space="preserve">2771563	</t>
  </si>
  <si>
    <t xml:space="preserve">2392646	</t>
  </si>
  <si>
    <t xml:space="preserve">21692794924	</t>
  </si>
  <si>
    <t>SOEEGAARD/MORTEN</t>
  </si>
  <si>
    <t xml:space="preserve">2771532	</t>
  </si>
  <si>
    <t xml:space="preserve">59781	</t>
  </si>
  <si>
    <t xml:space="preserve">21693943113	</t>
  </si>
  <si>
    <t xml:space="preserve">2771804	</t>
  </si>
  <si>
    <t xml:space="preserve">21693918915	</t>
  </si>
  <si>
    <t>WONG/ANDREW KING YIN</t>
  </si>
  <si>
    <t xml:space="preserve">2771797	</t>
  </si>
  <si>
    <t xml:space="preserve">RR2201230	</t>
  </si>
  <si>
    <t xml:space="preserve">21694195370	</t>
  </si>
  <si>
    <t>bautista/Bimbo,bautista/Bimbo</t>
  </si>
  <si>
    <t xml:space="preserve">2771846	</t>
  </si>
  <si>
    <t xml:space="preserve">2392862	</t>
  </si>
  <si>
    <t xml:space="preserve">21695521299	</t>
  </si>
  <si>
    <t>Gonzales/Araceli,Gonzales/Araceli</t>
  </si>
  <si>
    <t xml:space="preserve">2772178	</t>
  </si>
  <si>
    <t xml:space="preserve">21695629800	</t>
  </si>
  <si>
    <t>salazar/maria victoria,salazar/maria victoria</t>
  </si>
  <si>
    <t xml:space="preserve">2772221	</t>
  </si>
  <si>
    <t xml:space="preserve">239779	</t>
  </si>
  <si>
    <t xml:space="preserve">21697331964	</t>
  </si>
  <si>
    <t>YIU/KAM TONG</t>
  </si>
  <si>
    <t xml:space="preserve">2772654	</t>
  </si>
  <si>
    <t xml:space="preserve">59273	</t>
  </si>
  <si>
    <t xml:space="preserve">21697633633	</t>
  </si>
  <si>
    <t>[芭堤雅]芭堤雅T酒店 (SHA Extra Plus)(T Pattaya Hotel (SHA Extra Plus))(28154562)</t>
  </si>
  <si>
    <t>ChristopherWeber/Karl,ChristopherWeber/Karl</t>
  </si>
  <si>
    <t xml:space="preserve">2772740	</t>
  </si>
  <si>
    <t xml:space="preserve">43744	</t>
  </si>
  <si>
    <t xml:space="preserve">21697769507	</t>
  </si>
  <si>
    <t>[曼谷]素坤逸艾斯鲍克斯酒店(S Box Sukhumvit Hotel)(28677585)</t>
  </si>
  <si>
    <t>5.0号房&lt;双人入住&gt;&lt;无早&gt;</t>
  </si>
  <si>
    <t>jansei/weerapat,jansei/weerapat</t>
  </si>
  <si>
    <t xml:space="preserve">2772780	</t>
  </si>
  <si>
    <t xml:space="preserve">21697925965	</t>
  </si>
  <si>
    <t>ZHANG/JINGKAI</t>
  </si>
  <si>
    <t xml:space="preserve">2772844	</t>
  </si>
  <si>
    <t xml:space="preserve">21698332554	</t>
  </si>
  <si>
    <t>Ahn/Jihun,Ahn/Jihun</t>
  </si>
  <si>
    <t xml:space="preserve">2772945	</t>
  </si>
  <si>
    <t xml:space="preserve">43743	</t>
  </si>
  <si>
    <t xml:space="preserve">21699124521	</t>
  </si>
  <si>
    <t>Faundo/Aillene,Faundo/Aillene</t>
  </si>
  <si>
    <t xml:space="preserve">2773215	</t>
  </si>
  <si>
    <t xml:space="preserve">2394157	</t>
  </si>
  <si>
    <t xml:space="preserve">21699219116	</t>
  </si>
  <si>
    <t xml:space="preserve">2773251	</t>
  </si>
  <si>
    <t xml:space="preserve">43756	</t>
  </si>
  <si>
    <t xml:space="preserve">21699306968	</t>
  </si>
  <si>
    <t>豪华房&lt;单人入住&gt;&lt;中宾&gt;&lt;单早&gt;</t>
  </si>
  <si>
    <t xml:space="preserve">2773288	</t>
  </si>
  <si>
    <t xml:space="preserve">12243781	</t>
  </si>
  <si>
    <t xml:space="preserve">21699375280	</t>
  </si>
  <si>
    <t>[乔治市]槟城双威乔治市酒店 (槟城对抗新冠肺炎认证)(Sunway Hotel Georgetown Penang)(28528357)</t>
  </si>
  <si>
    <t>尊贵房&lt;双人入住&gt;&lt;无早&gt;</t>
  </si>
  <si>
    <t>Song Lie/Cang,Song Lie/Cang</t>
  </si>
  <si>
    <t xml:space="preserve">2773317	</t>
  </si>
  <si>
    <t xml:space="preserve">3806363	</t>
  </si>
  <si>
    <t xml:space="preserve">21699403269	</t>
  </si>
  <si>
    <t xml:space="preserve">2773334	</t>
  </si>
  <si>
    <t xml:space="preserve">93100	</t>
  </si>
  <si>
    <t xml:space="preserve">21699766982	</t>
  </si>
  <si>
    <t>豪华房&lt;特惠&gt;&lt;双人入住&gt;&lt;不适用泰国/印度次大陆客人&gt;&lt;双早&gt;</t>
  </si>
  <si>
    <t>Yu/Yi</t>
  </si>
  <si>
    <t xml:space="preserve">2773489	</t>
  </si>
  <si>
    <t xml:space="preserve">476563	</t>
  </si>
  <si>
    <t xml:space="preserve">21699975706	</t>
  </si>
  <si>
    <t>hwang/jin sung,hwang/jin sung</t>
  </si>
  <si>
    <t xml:space="preserve">2773588	</t>
  </si>
  <si>
    <t xml:space="preserve">387255	</t>
  </si>
  <si>
    <t xml:space="preserve">21700105735	</t>
  </si>
  <si>
    <t>豪华双床房&lt;双人入住&gt;&lt;无早&gt;</t>
  </si>
  <si>
    <t>XU/BOWEN</t>
  </si>
  <si>
    <t xml:space="preserve">2773656	</t>
  </si>
  <si>
    <t xml:space="preserve">225945068	</t>
  </si>
  <si>
    <t xml:space="preserve">21701720533	</t>
  </si>
  <si>
    <t>[马卡蒂]马卡迪锦江之星酒店（多用途酒店）(Jinjiang Inn Makati (Multiple Use Hotel))(28525013)</t>
  </si>
  <si>
    <t>商务特大床房A&lt;单人入住&gt;&lt;早+午+晚餐&gt;</t>
  </si>
  <si>
    <t>Tan/Yidong</t>
  </si>
  <si>
    <t xml:space="preserve">2773742	</t>
  </si>
  <si>
    <t xml:space="preserve">21701823457	</t>
  </si>
  <si>
    <t>Rizlan Ibrahim/Mohd,Rizlan Ibrahim/Mohd,Rizlan Ibrahim/Mohd</t>
  </si>
  <si>
    <t xml:space="preserve">2773753	</t>
  </si>
  <si>
    <t xml:space="preserve">3806401	</t>
  </si>
  <si>
    <t xml:space="preserve">21701826138	</t>
  </si>
  <si>
    <t>豪华房&lt;全日特价&gt;&lt;双人入住&gt;&lt;无早&gt;</t>
  </si>
  <si>
    <t>LI/YANGLI,HU/XUDAN,LI/YANGYAN</t>
  </si>
  <si>
    <t xml:space="preserve">2773756	</t>
  </si>
  <si>
    <t xml:space="preserve">21702413231	</t>
  </si>
  <si>
    <t>[曼谷]摩德沙吞酒店 (SHA Extra Plus)(Mode Sathorn Hotel (SHA Extra Plus))(4370772)</t>
  </si>
  <si>
    <t>摩德豪华房&lt;特惠专享&gt;&lt;双人入住&gt;&lt;中宾&gt;&lt;双早&gt;</t>
  </si>
  <si>
    <t>YIN/jie,yang/yongyua</t>
  </si>
  <si>
    <t xml:space="preserve">2773837	</t>
  </si>
  <si>
    <t xml:space="preserve">11794	</t>
  </si>
  <si>
    <t xml:space="preserve">21703807739	</t>
  </si>
  <si>
    <t>[曼谷]察殿曼谷河畔豪华酒店 (SHA Plus+)(Chatrium Hotel Riverside Bangkok)(3628438)</t>
  </si>
  <si>
    <t>河景至尊豪华房&lt;双人入住&gt;&lt;预付&gt;&lt;双早&gt;</t>
  </si>
  <si>
    <t>yan/xiaowen</t>
  </si>
  <si>
    <t xml:space="preserve">2774203	</t>
  </si>
  <si>
    <t>权益取消</t>
  </si>
  <si>
    <t xml:space="preserve">18103704693	</t>
  </si>
  <si>
    <t>Viado/Helen Bello</t>
  </si>
  <si>
    <t xml:space="preserve">2587994	</t>
  </si>
  <si>
    <t xml:space="preserve">19178469	</t>
  </si>
  <si>
    <t xml:space="preserve">18446604934	</t>
  </si>
  <si>
    <t>[甲米]甲米苹果一天度假村(SHA Extra Plus)(Apple A Day Resort Krabi(SHA Extra Plus))(6477034)</t>
  </si>
  <si>
    <t>至尊豪华房&lt;双人入住&gt;&lt;双早&gt;</t>
  </si>
  <si>
    <t>Chandra/Premji Purshotam,Chandra/Chandra premji</t>
  </si>
  <si>
    <t xml:space="preserve">2626319	</t>
  </si>
  <si>
    <t xml:space="preserve">RR2204487	</t>
  </si>
  <si>
    <t>，</t>
  </si>
  <si>
    <t>本期收回2830元</t>
  </si>
  <si>
    <t>21234222836此单多收121.99元待退回</t>
  </si>
  <si>
    <t>21703807739此单多收695.64元待退回</t>
  </si>
  <si>
    <t>A221109142849481</t>
  </si>
  <si>
    <t>A221109143010481</t>
  </si>
  <si>
    <t>A22110914310029</t>
  </si>
  <si>
    <t>CNY / HKD 当前参考汇率: 1.084601291</t>
  </si>
  <si>
    <t>总计：411989.65 CNY/
446844.51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</si>
  <si>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</si>
  <si>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</si>
  <si>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</si>
  <si>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</si>
  <si>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</si>
  <si>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</si>
  <si>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</si>
  <si>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</si>
  <si>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</si>
  <si>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</si>
  <si>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</si>
  <si>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</si>
  <si>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</si>
  <si>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</si>
  <si>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</si>
  <si>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</si>
  <si>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</si>
  <si>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</si>
  <si>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</si>
  <si>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2022-11-03</t>
  </si>
  <si>
    <t>2773742</t>
  </si>
  <si>
    <t>马卡迪锦江之星酒店（多用途酒店）</t>
  </si>
  <si>
    <t>Tan Yidong</t>
  </si>
  <si>
    <t>2022-11-04</t>
  </si>
  <si>
    <t>退房日周结</t>
  </si>
  <si>
    <t>414.00</t>
  </si>
  <si>
    <t>RMB</t>
  </si>
  <si>
    <t>0</t>
  </si>
  <si>
    <t>0.00</t>
  </si>
  <si>
    <t>携程国际直连(DD)</t>
  </si>
  <si>
    <t>01.011174</t>
  </si>
  <si>
    <t>2022-11-03 16:06:10</t>
  </si>
  <si>
    <t>否</t>
  </si>
  <si>
    <t>汇智国际旅游发展有限公司</t>
  </si>
  <si>
    <t>直采</t>
  </si>
  <si>
    <t>菲律宾</t>
  </si>
  <si>
    <t>2773756</t>
  </si>
  <si>
    <t>曼谷华昌传统酒店</t>
  </si>
  <si>
    <t>LI YANGLI,HU XUDAN,LI YANGYAN</t>
  </si>
  <si>
    <t>2043.00</t>
  </si>
  <si>
    <t>2022-11-03 15:07:24</t>
  </si>
  <si>
    <t>泰国</t>
  </si>
  <si>
    <t>2773656</t>
  </si>
  <si>
    <t>双威金字塔酒店</t>
  </si>
  <si>
    <t>XU BOWEN</t>
  </si>
  <si>
    <t>511.00</t>
  </si>
  <si>
    <t>2022-11-03 18:23:33</t>
  </si>
  <si>
    <t>马来西亚</t>
  </si>
  <si>
    <t>2773588</t>
  </si>
  <si>
    <t>芭东伴我入眠设计酒店</t>
  </si>
  <si>
    <t>hwang jin sung,hwang jin sung</t>
  </si>
  <si>
    <t>254.00</t>
  </si>
  <si>
    <t>2022-11-03 14:00:42</t>
  </si>
  <si>
    <t>2773489</t>
  </si>
  <si>
    <t>达拉海角度假酒店</t>
  </si>
  <si>
    <t>Yu Yi</t>
  </si>
  <si>
    <t>700.00</t>
  </si>
  <si>
    <t>2022-11-03 12:43:06</t>
  </si>
  <si>
    <t>2773317</t>
  </si>
  <si>
    <t>槟城双威乔治市酒店</t>
  </si>
  <si>
    <t>Song Lie Cang,Song Lie Cang</t>
  </si>
  <si>
    <t>397.00</t>
  </si>
  <si>
    <t>2022-11-03 11:14:16</t>
  </si>
  <si>
    <t>2773753</t>
  </si>
  <si>
    <t>Rizlan Ibrahim Mohd,Rizlan Ibrahim Mohd,Rizlan Ibrahim Mohd</t>
  </si>
  <si>
    <t>794.00</t>
  </si>
  <si>
    <t>2022-11-03 15:26:23</t>
  </si>
  <si>
    <t>2773837</t>
  </si>
  <si>
    <t>曼谷摩德沙吞酒店</t>
  </si>
  <si>
    <t>YIN jie,yang yongyua</t>
  </si>
  <si>
    <t>450.00</t>
  </si>
  <si>
    <t>2022-11-03 15:56:08</t>
  </si>
  <si>
    <t>2773334</t>
  </si>
  <si>
    <t>素坤逸11号拉珀蒂特萨利酒店</t>
  </si>
  <si>
    <t>PARK DONG JIN,JEONG SEOKHYEON</t>
  </si>
  <si>
    <t>233.00</t>
  </si>
  <si>
    <t>2022-11-03 11:16:44</t>
  </si>
  <si>
    <t>2773215</t>
  </si>
  <si>
    <t>马尼拉赛达北维迪斯酒店 - 多用途酒店</t>
  </si>
  <si>
    <t>Faundo Aillene,Faundo Aillene</t>
  </si>
  <si>
    <t>613.00</t>
  </si>
  <si>
    <t>2022-11-03 11:27:00</t>
  </si>
  <si>
    <t>2772945</t>
  </si>
  <si>
    <t>芭堤雅T酒店 (SHA Extra Plus)</t>
  </si>
  <si>
    <t>Ahn Jihun,Ahn Jihun</t>
  </si>
  <si>
    <t>206.00</t>
  </si>
  <si>
    <t>2022-11-03 08:50:39</t>
  </si>
  <si>
    <t>2772844</t>
  </si>
  <si>
    <t>曼谷金玉素旺纳普酒店</t>
  </si>
  <si>
    <t>ZHANG JINGKAI</t>
  </si>
  <si>
    <t>149.00</t>
  </si>
  <si>
    <t>2022-11-03 09:19:47</t>
  </si>
  <si>
    <t>2022-11-02</t>
  </si>
  <si>
    <t>2772740</t>
  </si>
  <si>
    <t>ChristopherWeber Karl,ChristopherWeber Karl</t>
  </si>
  <si>
    <t>240.00</t>
  </si>
  <si>
    <t>2022-11-03 08:56:55</t>
  </si>
  <si>
    <t>2772654</t>
  </si>
  <si>
    <t>阿玛拉素万那普酒店</t>
  </si>
  <si>
    <t>YIU KAM TONG</t>
  </si>
  <si>
    <t>398.00</t>
  </si>
  <si>
    <t>2022-11-03 08:59:35</t>
  </si>
  <si>
    <t>2772221</t>
  </si>
  <si>
    <t>salazar maria victoria,salazar maria victoria</t>
  </si>
  <si>
    <t>2022-11-03 08:56:40</t>
  </si>
  <si>
    <t>2772178</t>
  </si>
  <si>
    <t>Gonzales Araceli,Gonzales Araceli</t>
  </si>
  <si>
    <t>2022-11-03 09:32:16</t>
  </si>
  <si>
    <t>2771916</t>
  </si>
  <si>
    <t>京都四季酒店</t>
  </si>
  <si>
    <t>HWANG SHYH TZONG</t>
  </si>
  <si>
    <t>5172.00</t>
  </si>
  <si>
    <t>2022-11-02 16:16:20</t>
  </si>
  <si>
    <t>日本</t>
  </si>
  <si>
    <t>2771797</t>
  </si>
  <si>
    <t>曼谷阁楼酒店</t>
  </si>
  <si>
    <t>WONG ANDREW KING YIN</t>
  </si>
  <si>
    <t>638.00</t>
  </si>
  <si>
    <t>2022-11-02 14:59:32</t>
  </si>
  <si>
    <t>2771846</t>
  </si>
  <si>
    <t>bautista Bimbo,bautista Bimbo</t>
  </si>
  <si>
    <t>1226.00</t>
  </si>
  <si>
    <t>2022-11-02 15:29:33</t>
  </si>
  <si>
    <t>2771804</t>
  </si>
  <si>
    <t>ZHAN GUOLONG</t>
  </si>
  <si>
    <t>298.00</t>
  </si>
  <si>
    <t>2022-11-02 15:29:55</t>
  </si>
  <si>
    <t>2771598</t>
  </si>
  <si>
    <t>DJEDAOUN SALIM</t>
  </si>
  <si>
    <t>2022-11-02 13:14:13</t>
  </si>
  <si>
    <t>2771563</t>
  </si>
  <si>
    <t>Bote Rosalinda,Bote Rosalinda</t>
  </si>
  <si>
    <t>2022-11-02 14:04:17</t>
  </si>
  <si>
    <t>2774203</t>
  </si>
  <si>
    <t>曼谷察殿河畔豪华酒店</t>
  </si>
  <si>
    <t>yan xiaowen</t>
  </si>
  <si>
    <t>2022-11-03 18:57:07</t>
  </si>
  <si>
    <t>直连</t>
  </si>
  <si>
    <t>2771498</t>
  </si>
  <si>
    <t>曼谷京华大酒店 (SHA Plus+)</t>
  </si>
  <si>
    <t>Youru Xie,Youru Xie</t>
  </si>
  <si>
    <t>590.00</t>
  </si>
  <si>
    <t>2022-11-02 14:06:38</t>
  </si>
  <si>
    <t>2773288</t>
  </si>
  <si>
    <t>4909.00</t>
  </si>
  <si>
    <t>2022-11-03 11:10:53</t>
  </si>
  <si>
    <t>2771335</t>
  </si>
  <si>
    <t>盛泰澜拉普崂中央广场酒店</t>
  </si>
  <si>
    <t>ZHOU MENGLI</t>
  </si>
  <si>
    <t>1103.00</t>
  </si>
  <si>
    <t>2022-11-02 11:07:10</t>
  </si>
  <si>
    <t>2771314</t>
  </si>
  <si>
    <t>曼谷秋素坤逸酒店 (SHA Plus+)</t>
  </si>
  <si>
    <t>kim byeongyong,kim byeongyong</t>
  </si>
  <si>
    <t>340.00</t>
  </si>
  <si>
    <t>2022-11-02 11:23:26</t>
  </si>
  <si>
    <t>2771311</t>
  </si>
  <si>
    <t>MCDERMOTT DENNIS,PRAEPHUN SIRIPORN</t>
  </si>
  <si>
    <t>2022-11-02 11:09:22</t>
  </si>
  <si>
    <t>2773251</t>
  </si>
  <si>
    <t>2022-11-03 10:34:24</t>
  </si>
  <si>
    <t>2771164</t>
  </si>
  <si>
    <t>Khang Cuong Nguyen,Khang Cuong Nguyen</t>
  </si>
  <si>
    <t>2022-11-02 10:58:36</t>
  </si>
  <si>
    <t>2771532</t>
  </si>
  <si>
    <t>曼谷美人鱼酒店</t>
  </si>
  <si>
    <t>SOEEGAARD MORTEN</t>
  </si>
  <si>
    <t>294.00</t>
  </si>
  <si>
    <t>2022-11-02 13:49:27</t>
  </si>
  <si>
    <t>2771015</t>
  </si>
  <si>
    <t>2022-11-02 11:20:26</t>
  </si>
  <si>
    <t>2770994</t>
  </si>
  <si>
    <t>Zellers Robert</t>
  </si>
  <si>
    <t>2022-11-02 08:43:53</t>
  </si>
  <si>
    <t>2022-11-01</t>
  </si>
  <si>
    <t>2770736</t>
  </si>
  <si>
    <t>Naulin Aimeric,Naulin Aimeric</t>
  </si>
  <si>
    <t>2022-11-01 23:42:56</t>
  </si>
  <si>
    <t>2770673</t>
  </si>
  <si>
    <t>曼谷伊斯汀塔娜城市高尔夫度假村</t>
  </si>
  <si>
    <t>LIANG FENGKANG,LI LI</t>
  </si>
  <si>
    <t>265.00</t>
  </si>
  <si>
    <t>2022-11-02 11:05:02</t>
  </si>
  <si>
    <t>2771285</t>
  </si>
  <si>
    <t>普吉岛希尔顿阿卡迪亚温泉度假酒店 (SHA Extra Plus)</t>
  </si>
  <si>
    <t>TAN CHARLES STEPHEN,CRUZ MARY LORRAINE DELA CRUZ</t>
  </si>
  <si>
    <t>693.00</t>
  </si>
  <si>
    <t>2022-11-02 11:22:10</t>
  </si>
  <si>
    <t>2770395</t>
  </si>
  <si>
    <t>YEUNG KA YI KELLY</t>
  </si>
  <si>
    <t>1040.00</t>
  </si>
  <si>
    <t>2022-11-02 11:27:41</t>
  </si>
  <si>
    <t>2771047</t>
  </si>
  <si>
    <t>诺瓦白金酒店</t>
  </si>
  <si>
    <t>Agrawal Saksham,Agrawal Saksham,Agrawal Saksham,Agrawal Saksham,Agrawal Saksham,Agrawal Saksham</t>
  </si>
  <si>
    <t>639.00</t>
  </si>
  <si>
    <t>2022-11-02 08:31:10</t>
  </si>
  <si>
    <t>2770307</t>
  </si>
  <si>
    <t>Arzadon Janice,Arzadon Janice</t>
  </si>
  <si>
    <t>2022-11-02 12:37:03</t>
  </si>
  <si>
    <t>2770267</t>
  </si>
  <si>
    <t>多哈协和大酒店</t>
  </si>
  <si>
    <t>CHEN ZIHAO</t>
  </si>
  <si>
    <t>1212.00</t>
  </si>
  <si>
    <t>2022-11-01 18:36:21</t>
  </si>
  <si>
    <t>卡塔尔</t>
  </si>
  <si>
    <t>2769878</t>
  </si>
  <si>
    <t>SYEDAHMADFADELI SYEDABDULLAH,ZAILAN BINJASMIAN</t>
  </si>
  <si>
    <t>534.00</t>
  </si>
  <si>
    <t>2022-11-01 22:12:16</t>
  </si>
  <si>
    <t>2769801</t>
  </si>
  <si>
    <t>2022-11-01 13:49:19</t>
  </si>
  <si>
    <t>2769778</t>
  </si>
  <si>
    <t>Gannaban Jr Marino,Gannaban Jr Marino</t>
  </si>
  <si>
    <t>2022-11-01 13:35:27</t>
  </si>
  <si>
    <t>2769776</t>
  </si>
  <si>
    <t>芭东艾希莉高地酒店公寓 (SHA Extra Plus)</t>
  </si>
  <si>
    <t>li ping</t>
  </si>
  <si>
    <t>440.00</t>
  </si>
  <si>
    <t>2022-11-01 16:29:30</t>
  </si>
  <si>
    <t>2771496</t>
  </si>
  <si>
    <t>Mohammad Shah Mohammad Shahid Bin</t>
  </si>
  <si>
    <t>170.00</t>
  </si>
  <si>
    <t>2022-11-02 14:33:22</t>
  </si>
  <si>
    <t>2769631</t>
  </si>
  <si>
    <t>NGAONGAM TEERAPONG</t>
  </si>
  <si>
    <t>2022-11-01 12:09:28</t>
  </si>
  <si>
    <t>2769596</t>
  </si>
  <si>
    <t>Himmelberger Sam</t>
  </si>
  <si>
    <t>740.00</t>
  </si>
  <si>
    <t>2022-11-01 13:19:52</t>
  </si>
  <si>
    <t>2769539</t>
  </si>
  <si>
    <t>曼谷素坤逸11号美居酒店</t>
  </si>
  <si>
    <t>GUI LAN,ZENG ZEMIN</t>
  </si>
  <si>
    <t>1347.00</t>
  </si>
  <si>
    <t>2022-11-01 11:36:14</t>
  </si>
  <si>
    <t>2769587</t>
  </si>
  <si>
    <t>SHI WEINAN</t>
  </si>
  <si>
    <t>2022-11-01 11:35:15</t>
  </si>
  <si>
    <t>2769456</t>
  </si>
  <si>
    <t>和南恩泻胡度假酒店</t>
  </si>
  <si>
    <t>Lee Jeong Saeng,Ahn Sook Aha,JEONG KYOUNGHEE</t>
  </si>
  <si>
    <t>1370.00</t>
  </si>
  <si>
    <t>2022-11-02 10:18:01</t>
  </si>
  <si>
    <t>2769438</t>
  </si>
  <si>
    <t>槟城直落巴巷悦椿度假村 (槟城对抗新冠肺炎认证)</t>
  </si>
  <si>
    <t>WAHIDA WAHIDA</t>
  </si>
  <si>
    <t>1307.00</t>
  </si>
  <si>
    <t>2022-11-01 09:44:11</t>
  </si>
  <si>
    <t>2769487</t>
  </si>
  <si>
    <t>2022-11-01 11:34:40</t>
  </si>
  <si>
    <t>2770327</t>
  </si>
  <si>
    <t>茉莉花尊爵 59 号酒店</t>
  </si>
  <si>
    <t>TSOI WAI LUNG</t>
  </si>
  <si>
    <t>764.00</t>
  </si>
  <si>
    <t>2022-11-01 19:26:34</t>
  </si>
  <si>
    <t>2769675</t>
  </si>
  <si>
    <t>素坤逸通罗一号拉珀蒂特莎丽尔酒店</t>
  </si>
  <si>
    <t>Yuen Wing Fung</t>
  </si>
  <si>
    <t>2022-11-01 14:02:26</t>
  </si>
  <si>
    <t>2770587</t>
  </si>
  <si>
    <t>阿罗纳海滩赫纳度假村</t>
  </si>
  <si>
    <t>Godeloson Christine Hazel Buan,Godeloson Christine Hazel Buan,Godeloson Christine Hazel Buan,Godeloson Christine Hazel Buan,Godeloson Christine Hazel Buan,Godeloson Christine Hazel Buan,Godeloson Christine Hazel Buan,Godeloson Christine Hazel Buan,Godeloson Christine Hazel Buan</t>
  </si>
  <si>
    <t>6000.00</t>
  </si>
  <si>
    <t>2022-11-02 12:55:16</t>
  </si>
  <si>
    <t>2769393</t>
  </si>
  <si>
    <t>曼谷河畔萨利尔酒店</t>
  </si>
  <si>
    <t>Tan Ai Lim,Tan Ai Lim</t>
  </si>
  <si>
    <t>1580.00</t>
  </si>
  <si>
    <t>2022-11-01 12:39:04</t>
  </si>
  <si>
    <t>2769092</t>
  </si>
  <si>
    <t>曼谷HOMM素坤逸34街酒店</t>
  </si>
  <si>
    <t>SARTKHUM JARAY</t>
  </si>
  <si>
    <t>382.00</t>
  </si>
  <si>
    <t>2022-11-01 16:03:22</t>
  </si>
  <si>
    <t>2769043</t>
  </si>
  <si>
    <t>双威大盒子酒店</t>
  </si>
  <si>
    <t>HASHIM DR MARIA,MYUSOFF MZAIDI</t>
  </si>
  <si>
    <t>850.00</t>
  </si>
  <si>
    <t>2022-11-01 10:17:50</t>
  </si>
  <si>
    <t>2022-10-31</t>
  </si>
  <si>
    <t>2769004</t>
  </si>
  <si>
    <t>安德伦酒店管理的卡西亚纳酒店</t>
  </si>
  <si>
    <t>Derla Almond,Derla Almond,Derla Almond,Derla Almond</t>
  </si>
  <si>
    <t>1366.00</t>
  </si>
  <si>
    <t>2022-11-01 09:41:16</t>
  </si>
  <si>
    <t>2769271</t>
  </si>
  <si>
    <t>槟城长荣桂冠酒店</t>
  </si>
  <si>
    <t>LAM YINLING</t>
  </si>
  <si>
    <t>321.00</t>
  </si>
  <si>
    <t>2022-11-01 08:57:14</t>
  </si>
  <si>
    <t>2769256</t>
  </si>
  <si>
    <t>槟城尼奥酒店</t>
  </si>
  <si>
    <t>GARCIA ROGELIO</t>
  </si>
  <si>
    <t>247.00</t>
  </si>
  <si>
    <t>2022-11-01 15:23:21</t>
  </si>
  <si>
    <t>2769287</t>
  </si>
  <si>
    <t>ACC设计酒店</t>
  </si>
  <si>
    <t>Baek Dongseok,Baek Dongseok</t>
  </si>
  <si>
    <t>855.01</t>
  </si>
  <si>
    <t>2022-11-01 06:29:50</t>
  </si>
  <si>
    <t>韩国</t>
  </si>
  <si>
    <t>2768638</t>
  </si>
  <si>
    <t>曼谷利特酒店</t>
  </si>
  <si>
    <t>Daniel Pratt Kevin</t>
  </si>
  <si>
    <t>904.00</t>
  </si>
  <si>
    <t>2022-11-01 08:58:53</t>
  </si>
  <si>
    <t>2768919</t>
  </si>
  <si>
    <t>槟城龙城酒店</t>
  </si>
  <si>
    <t>Lee Choon Siong</t>
  </si>
  <si>
    <t>432.00</t>
  </si>
  <si>
    <t>2022-11-01 10:31:22</t>
  </si>
  <si>
    <t>2768734</t>
  </si>
  <si>
    <t>帝宫河滨酒店</t>
  </si>
  <si>
    <t>Othman Nana,Othman Nana</t>
  </si>
  <si>
    <t>335.00</t>
  </si>
  <si>
    <t>2022-11-01 08:26:33</t>
  </si>
  <si>
    <t>2768565</t>
  </si>
  <si>
    <t>Rojanasane Chulalux,Rojanasane Chulalux</t>
  </si>
  <si>
    <t>471.00</t>
  </si>
  <si>
    <t>2022-11-03 12:09:11</t>
  </si>
  <si>
    <t>2768214</t>
  </si>
  <si>
    <t>AND IVAN KLANG HILA</t>
  </si>
  <si>
    <t>942.00</t>
  </si>
  <si>
    <t>2022-10-31 16:59:35</t>
  </si>
  <si>
    <t>2768191</t>
  </si>
  <si>
    <t>灵狮铂金酒店</t>
  </si>
  <si>
    <t>JOSEPH NURFARAHAIN</t>
  </si>
  <si>
    <t>190.00</t>
  </si>
  <si>
    <t>2022-10-31 16:21:40</t>
  </si>
  <si>
    <t>2768124</t>
  </si>
  <si>
    <t>首尔三井酒店</t>
  </si>
  <si>
    <t>Kim Minsuk,Kim Minsuk</t>
  </si>
  <si>
    <t>2022-10-31 15:40:17</t>
  </si>
  <si>
    <t>2768044</t>
  </si>
  <si>
    <t>Levy Or,Levy Or</t>
  </si>
  <si>
    <t>903.00</t>
  </si>
  <si>
    <t>2022-10-31 13:43:47</t>
  </si>
  <si>
    <t>2768133</t>
  </si>
  <si>
    <t>Li Weile</t>
  </si>
  <si>
    <t>1118.00</t>
  </si>
  <si>
    <t>2022-11-01 18:58:50</t>
  </si>
  <si>
    <t>2767968</t>
  </si>
  <si>
    <t>阿库沙拉斯卡萨斯菲律宾人酒店</t>
  </si>
  <si>
    <t>Mangulabnan Ruel</t>
  </si>
  <si>
    <t>1440.00</t>
  </si>
  <si>
    <t>2022-10-31 13:12:12</t>
  </si>
  <si>
    <t>2767889</t>
  </si>
  <si>
    <t>Pang hyun je,Pang hyun je</t>
  </si>
  <si>
    <t>760.00</t>
  </si>
  <si>
    <t>2022-10-31 11:45:22</t>
  </si>
  <si>
    <t>2767751</t>
  </si>
  <si>
    <t>槟城硬石酒店</t>
  </si>
  <si>
    <t>Seri Nurul Jannah</t>
  </si>
  <si>
    <t>996.00</t>
  </si>
  <si>
    <t>2022-10-31 16:39:32</t>
  </si>
  <si>
    <t>2767641</t>
  </si>
  <si>
    <t>胡志明市新世界酒店</t>
  </si>
  <si>
    <t>CROWHURST THOMASDOUGLAS</t>
  </si>
  <si>
    <t>1900.00</t>
  </si>
  <si>
    <t>2022-10-31 11:08:49</t>
  </si>
  <si>
    <t>越南</t>
  </si>
  <si>
    <t>2767671</t>
  </si>
  <si>
    <t>sugimoto yuichi,sugimoto yuichi,sugimoto yuichi</t>
  </si>
  <si>
    <t>4092.00</t>
  </si>
  <si>
    <t>2022-10-31 10:57:11</t>
  </si>
  <si>
    <t>2767607</t>
  </si>
  <si>
    <t>安达曼白沙滩度假村</t>
  </si>
  <si>
    <t>Wollberg Kerstin,Wollberg Kerstin</t>
  </si>
  <si>
    <t>1927.00</t>
  </si>
  <si>
    <t>2022-10-31 10:03:59</t>
  </si>
  <si>
    <t>2767599</t>
  </si>
  <si>
    <t>济州凯悦酒店</t>
  </si>
  <si>
    <t>KIM EUNHEE</t>
  </si>
  <si>
    <t>1505.00</t>
  </si>
  <si>
    <t>2022-10-31 11:10:05</t>
  </si>
  <si>
    <t>2767578</t>
  </si>
  <si>
    <t>KAMPANANURAK KASIDET,KHANTABOOT THANYAPORN</t>
  </si>
  <si>
    <t>662.00</t>
  </si>
  <si>
    <t>2022-10-31 21:31:38</t>
  </si>
  <si>
    <t>2769013</t>
  </si>
  <si>
    <t>大雷奈酒店</t>
  </si>
  <si>
    <t>Jamaluddin Muhammad Azamuddin,Jamaluddin Muhammad Azamuddin</t>
  </si>
  <si>
    <t>400.00</t>
  </si>
  <si>
    <t>2022-11-01 09:12:14</t>
  </si>
  <si>
    <t>2768554</t>
  </si>
  <si>
    <t>吉隆坡翠绿山酒店</t>
  </si>
  <si>
    <t>LI XIA</t>
  </si>
  <si>
    <t>2022-11-01 11:24:17</t>
  </si>
  <si>
    <t>2022-10-21</t>
  </si>
  <si>
    <t>2751913</t>
  </si>
  <si>
    <t>曼谷拉查丹利中心酒店  (SHA Plus+)</t>
  </si>
  <si>
    <t>LIN PAICHEN</t>
  </si>
  <si>
    <t>1087.00</t>
  </si>
  <si>
    <t>2022-10-21 12:55:49</t>
  </si>
  <si>
    <t>2022-10-30</t>
  </si>
  <si>
    <t>2767286</t>
  </si>
  <si>
    <t>2022-10-31 09:03:11</t>
  </si>
  <si>
    <t>2022-09-30</t>
  </si>
  <si>
    <t>2717615</t>
  </si>
  <si>
    <t>清迈美爵酒店</t>
  </si>
  <si>
    <t>EIAMTAGO SAKOL,CHERDCHOO SUKKASAME</t>
  </si>
  <si>
    <t>308.00</t>
  </si>
  <si>
    <t>2022-09-30 18:04:36</t>
  </si>
  <si>
    <t>2022-09-24</t>
  </si>
  <si>
    <t>2706290</t>
  </si>
  <si>
    <t>曼谷铂尔曼皇权酒店</t>
  </si>
  <si>
    <t>Chung Wing Fai Cowper,Rae Allan Thomas</t>
  </si>
  <si>
    <t>2323.00</t>
  </si>
  <si>
    <t>2022-09-24 11:14:02</t>
  </si>
  <si>
    <t>2022-10-20</t>
  </si>
  <si>
    <t>2749709</t>
  </si>
  <si>
    <t>ZHOU JICHANG</t>
  </si>
  <si>
    <t>2022-10-21 15:01:16</t>
  </si>
  <si>
    <t>2022-10-11</t>
  </si>
  <si>
    <t>2734939</t>
  </si>
  <si>
    <t>LIU CE,GUO BAOZHONG</t>
  </si>
  <si>
    <t>2022-10-26</t>
  </si>
  <si>
    <t>3964.00</t>
  </si>
  <si>
    <t>2022-10-11 19:52:34</t>
  </si>
  <si>
    <t>2768624</t>
  </si>
  <si>
    <t>桌湾酒店</t>
  </si>
  <si>
    <t>Wildschut Karel</t>
  </si>
  <si>
    <t>2583.00</t>
  </si>
  <si>
    <t>2022-10-31 20:32:02</t>
  </si>
  <si>
    <t>南非</t>
  </si>
  <si>
    <t>2749445</t>
  </si>
  <si>
    <t>owen paul richard,morris helen elisabeth</t>
  </si>
  <si>
    <t>3970.00</t>
  </si>
  <si>
    <t>2022-10-21 15:02:16</t>
  </si>
  <si>
    <t>2022-09-27</t>
  </si>
  <si>
    <t>2711063</t>
  </si>
  <si>
    <t>优本纳沙通</t>
  </si>
  <si>
    <t>WONG HUNG TING</t>
  </si>
  <si>
    <t>2022-10-28</t>
  </si>
  <si>
    <t>3852.00</t>
  </si>
  <si>
    <t>2022-09-27 10:40:51</t>
  </si>
  <si>
    <t>2022-09-22</t>
  </si>
  <si>
    <t>2702611</t>
  </si>
  <si>
    <t>普吉岛芭东美爵大酒店(SHA Extra Plus)</t>
  </si>
  <si>
    <t>kumar vikash</t>
  </si>
  <si>
    <t>2272.00</t>
  </si>
  <si>
    <t>2022-09-22 12:24:39</t>
  </si>
  <si>
    <t>2766611</t>
  </si>
  <si>
    <t>T B Romi Mr Husain</t>
  </si>
  <si>
    <t>2022-10-30 14:44:08</t>
  </si>
  <si>
    <t>2022-10-25</t>
  </si>
  <si>
    <t>2758789</t>
  </si>
  <si>
    <t>新加坡泛太平洋酒店</t>
  </si>
  <si>
    <t>Hutagalung Kocu Andre</t>
  </si>
  <si>
    <t>13020.00</t>
  </si>
  <si>
    <t>2022-10-26 11:16:06</t>
  </si>
  <si>
    <t>新加坡</t>
  </si>
  <si>
    <t>2765964</t>
  </si>
  <si>
    <t>CHEN HUIJU</t>
  </si>
  <si>
    <t>2633.00</t>
  </si>
  <si>
    <t>2022-10-30 11:07:46</t>
  </si>
  <si>
    <t>2022-10-29</t>
  </si>
  <si>
    <t>2765409</t>
  </si>
  <si>
    <t>Donov Simeon,Donov Simeon</t>
  </si>
  <si>
    <t>2022-10-29 15:50:58</t>
  </si>
  <si>
    <t>2766606</t>
  </si>
  <si>
    <t>Mehrath Mr Thamer</t>
  </si>
  <si>
    <t>2022-10-30 14:39:53</t>
  </si>
  <si>
    <t>2022-10-24</t>
  </si>
  <si>
    <t>2756432</t>
  </si>
  <si>
    <t>美乐地别墅度假酒店(SHA Plus+)</t>
  </si>
  <si>
    <t>Son Seungjae</t>
  </si>
  <si>
    <t>1861.00</t>
  </si>
  <si>
    <t>2022-10-24 11:11:06</t>
  </si>
  <si>
    <t>2022-09-09</t>
  </si>
  <si>
    <t>2684985</t>
  </si>
  <si>
    <t>民丹岛悦榕庄</t>
  </si>
  <si>
    <t>Tay Amanda,Tay Amanda</t>
  </si>
  <si>
    <t>4000.00</t>
  </si>
  <si>
    <t>2022-09-10 16:41:19</t>
  </si>
  <si>
    <t>印度尼西亚</t>
  </si>
  <si>
    <t>2022-09-14</t>
  </si>
  <si>
    <t>2690919</t>
  </si>
  <si>
    <t>阿莫丽塔度假酒店</t>
  </si>
  <si>
    <t>Manuta Christine</t>
  </si>
  <si>
    <t>983.00</t>
  </si>
  <si>
    <t>2022-09-15 08:27:34</t>
  </si>
  <si>
    <t>2690916</t>
  </si>
  <si>
    <t>2022-09-15 08:26:53</t>
  </si>
  <si>
    <t>2022-09-18</t>
  </si>
  <si>
    <t>2698088</t>
  </si>
  <si>
    <t>米提水疗度假村</t>
  </si>
  <si>
    <t>VIRAY MANQUIQUIS JAYSON,VIRAY MANQUIQUIS JAYSON</t>
  </si>
  <si>
    <t>576.00</t>
  </si>
  <si>
    <t>2022-09-19 10:52:12</t>
  </si>
  <si>
    <t>2022-09-10</t>
  </si>
  <si>
    <t>2685677</t>
  </si>
  <si>
    <t>Agdamag Gretchen,Agdamag Gretchen</t>
  </si>
  <si>
    <t>3131.00</t>
  </si>
  <si>
    <t>2022-09-10 11:10:44</t>
  </si>
  <si>
    <t>2685625</t>
  </si>
  <si>
    <t>2022-09-10 11:40:43</t>
  </si>
  <si>
    <t>2022-09-02</t>
  </si>
  <si>
    <t>2676033</t>
  </si>
  <si>
    <t>曼谷香格里拉大酒店</t>
  </si>
  <si>
    <t>Norrgard Nina Erika,Wikstrom Kim Anders</t>
  </si>
  <si>
    <t>2400.00</t>
  </si>
  <si>
    <t>2022-09-02 17:56:21</t>
  </si>
  <si>
    <t>2763811</t>
  </si>
  <si>
    <t>吉隆坡双威豪华度假酒店</t>
  </si>
  <si>
    <t>ZHANG XUAN</t>
  </si>
  <si>
    <t>3621.00</t>
  </si>
  <si>
    <t>2022-10-29 22:48:03</t>
  </si>
  <si>
    <t>2022-07-11</t>
  </si>
  <si>
    <t>2618115</t>
  </si>
  <si>
    <t>甲米奥南利园度假酒店</t>
  </si>
  <si>
    <t>Anwar Rozita,Anwar Rozita,Anwar Rozita,Anwar Rozita</t>
  </si>
  <si>
    <t>3378.00</t>
  </si>
  <si>
    <t>2022-07-12 16:21:00</t>
  </si>
  <si>
    <t>2022-10-09</t>
  </si>
  <si>
    <t>2731605</t>
  </si>
  <si>
    <t>YANG SEYEOL</t>
  </si>
  <si>
    <t>8330.00</t>
  </si>
  <si>
    <t>2022-10-29 18:32:50</t>
  </si>
  <si>
    <t>2767269</t>
  </si>
  <si>
    <t>Alfawaz Fawaz,Alfawaz Fawaz</t>
  </si>
  <si>
    <t>2022-10-31 10:47:12</t>
  </si>
  <si>
    <t>2766477</t>
  </si>
  <si>
    <t>R马尔温泉度假酒店</t>
  </si>
  <si>
    <t>Agnew Luke,Agnew Luke,Agnew Luke</t>
  </si>
  <si>
    <t>592.00</t>
  </si>
  <si>
    <t>2022-10-30 12:52:43</t>
  </si>
  <si>
    <t>2766489</t>
  </si>
  <si>
    <t>Pinnikorn Doungporn,Pinnikorn Doungporn</t>
  </si>
  <si>
    <t>482.00</t>
  </si>
  <si>
    <t>2022-10-30 13:41:36</t>
  </si>
  <si>
    <t>2022-10-27</t>
  </si>
  <si>
    <t>2761566</t>
  </si>
  <si>
    <t>SHI JUN</t>
  </si>
  <si>
    <t>1386.00</t>
  </si>
  <si>
    <t>2022-10-27 10:52:01</t>
  </si>
  <si>
    <t>2022-09-26</t>
  </si>
  <si>
    <t>2710864</t>
  </si>
  <si>
    <t>曼谷拉查达阿曼达酒店和公寓</t>
  </si>
  <si>
    <t>Wickens Noreen,Wickens Noreen</t>
  </si>
  <si>
    <t>1510.00</t>
  </si>
  <si>
    <t>2022-09-27 10:38:18</t>
  </si>
  <si>
    <t>2022-10-03</t>
  </si>
  <si>
    <t>2723162</t>
  </si>
  <si>
    <t>LAI MEI KUEN,LAU WAI HUNG</t>
  </si>
  <si>
    <t>2842.00</t>
  </si>
  <si>
    <t>2022-10-04 15:10:17</t>
  </si>
  <si>
    <t>2764345</t>
  </si>
  <si>
    <t>SHIU WING LUEN</t>
  </si>
  <si>
    <t>3810.00</t>
  </si>
  <si>
    <t>2022-10-29 13:14:33</t>
  </si>
  <si>
    <t>2767279</t>
  </si>
  <si>
    <t>曼谷大使酒店</t>
  </si>
  <si>
    <t>ISMAIL MUHAMMAD UMER</t>
  </si>
  <si>
    <t>871.00</t>
  </si>
  <si>
    <t>2022-10-31 12:04:18</t>
  </si>
  <si>
    <t>2763287</t>
  </si>
  <si>
    <t>Meng Leng Bun,Meng Leng Bun,Meng Leng Bun,Meng Leng Bun</t>
  </si>
  <si>
    <t>428.00</t>
  </si>
  <si>
    <t>2022-10-29 09:00:18</t>
  </si>
  <si>
    <t>2765310</t>
  </si>
  <si>
    <t>haihua Liu</t>
  </si>
  <si>
    <t>230.00</t>
  </si>
  <si>
    <t>2022-10-29 18:13:22</t>
  </si>
  <si>
    <t>2766842</t>
  </si>
  <si>
    <t>曼谷万怡酒店 - SHA Extra Plus 认证</t>
  </si>
  <si>
    <t>GUO HAO</t>
  </si>
  <si>
    <t>3730.00</t>
  </si>
  <si>
    <t>2022-10-31 11:42:19</t>
  </si>
  <si>
    <t>2766834</t>
  </si>
  <si>
    <t>ZOU SONGYAN</t>
  </si>
  <si>
    <t>3500.00</t>
  </si>
  <si>
    <t>2022-10-31 10:59:50</t>
  </si>
  <si>
    <t>2767304</t>
  </si>
  <si>
    <t>思廷西贡格兰德酒店</t>
  </si>
  <si>
    <t>QI RAN</t>
  </si>
  <si>
    <t>458.99</t>
  </si>
  <si>
    <t>2022-10-30 22:21:59</t>
  </si>
  <si>
    <t>2716536</t>
  </si>
  <si>
    <t>甲米都喜天丽海滨度假酒店</t>
  </si>
  <si>
    <t>Gupta Akshay,Gupta Akshay</t>
  </si>
  <si>
    <t>2237.00</t>
  </si>
  <si>
    <t>2022-09-30 11:04:43</t>
  </si>
  <si>
    <t>2022-09-20</t>
  </si>
  <si>
    <t>2699610</t>
  </si>
  <si>
    <t>Kasat Manish Durgaprasad,Kasat Manish Durgaprasad,Kasat Manish Durgaprasad,Kasat Manish Durgaprasad,Kasat Manish Durgaprasad,Kasat Manish Durgaprasad</t>
  </si>
  <si>
    <t>5544.00</t>
  </si>
  <si>
    <t>2022-09-20 10:03:25</t>
  </si>
  <si>
    <t>2710005</t>
  </si>
  <si>
    <t>HO CHING KONG,HUNG SHONG HA</t>
  </si>
  <si>
    <t>3418.00</t>
  </si>
  <si>
    <t>2022-09-27 17:54:23</t>
  </si>
  <si>
    <t>2758856</t>
  </si>
  <si>
    <t>普吉岛芭东艾希莉广场酒店</t>
  </si>
  <si>
    <t>Ahuja Aman,Ahuja Aman</t>
  </si>
  <si>
    <t>259.00</t>
  </si>
  <si>
    <t>2022-10-26 07:56:49</t>
  </si>
  <si>
    <t>2766574</t>
  </si>
  <si>
    <t>雅加达尼欧玛纳戈广场酒店</t>
  </si>
  <si>
    <t>ZHOU BIAO</t>
  </si>
  <si>
    <t>437.49</t>
  </si>
  <si>
    <t>2022-10-30 13:38:30</t>
  </si>
  <si>
    <t>2022-09-04</t>
  </si>
  <si>
    <t>2679071</t>
  </si>
  <si>
    <t>阿玛塔拉康体度假村</t>
  </si>
  <si>
    <t>Chen Hei Ching</t>
  </si>
  <si>
    <t>3820.00</t>
  </si>
  <si>
    <t>2022-09-26 11:19:16</t>
  </si>
  <si>
    <t>2761944</t>
  </si>
  <si>
    <t>Chua Lai Nar Lina</t>
  </si>
  <si>
    <t>800.00</t>
  </si>
  <si>
    <t>2022-10-27 17:13:51</t>
  </si>
  <si>
    <t>2022-10-05</t>
  </si>
  <si>
    <t>2726670</t>
  </si>
  <si>
    <t>普吉岛芭东彩灯度假村</t>
  </si>
  <si>
    <t>XunZhou Seah,XunZhou Seah</t>
  </si>
  <si>
    <t>1074.00</t>
  </si>
  <si>
    <t>2022-10-06 17:37:41</t>
  </si>
  <si>
    <t>2766366</t>
  </si>
  <si>
    <t>华欣春景酒店</t>
  </si>
  <si>
    <t>Supitchayanan Pedersen</t>
  </si>
  <si>
    <t>255.00</t>
  </si>
  <si>
    <t>2022-10-30 12:29:56</t>
  </si>
  <si>
    <t>2022-09-29</t>
  </si>
  <si>
    <t>2715551</t>
  </si>
  <si>
    <t>曼谷玛杜兹酒店</t>
  </si>
  <si>
    <t>Barclift Mark,Barclift Mark</t>
  </si>
  <si>
    <t>1176.00</t>
  </si>
  <si>
    <t>2022-10-03 08:28:34</t>
  </si>
  <si>
    <t>2758435</t>
  </si>
  <si>
    <t>ZHANG SHUAI</t>
  </si>
  <si>
    <t>1600.00</t>
  </si>
  <si>
    <t>2022-10-25 11:31:45</t>
  </si>
  <si>
    <t>2022-10-04</t>
  </si>
  <si>
    <t>2723296</t>
  </si>
  <si>
    <t>曼谷大仓新颐饭店</t>
  </si>
  <si>
    <t>TSE HUNG HING,LAI CHING YI</t>
  </si>
  <si>
    <t>5252.00</t>
  </si>
  <si>
    <t>2022-10-04 10:53:25</t>
  </si>
  <si>
    <t>2766771</t>
  </si>
  <si>
    <t>曼谷素坤逸55号通罗中心点大酒店 (SHA Plus+)</t>
  </si>
  <si>
    <t>hani lin</t>
  </si>
  <si>
    <t>685.00</t>
  </si>
  <si>
    <t>2022-10-30 16:17:55</t>
  </si>
  <si>
    <t>2766862</t>
  </si>
  <si>
    <t>Siwei Chen,Siwei Chen</t>
  </si>
  <si>
    <t>1767.00</t>
  </si>
  <si>
    <t>2022-10-30 17:10:40</t>
  </si>
  <si>
    <t>2766990</t>
  </si>
  <si>
    <t>FU XIAOJUN</t>
  </si>
  <si>
    <t>1312.00</t>
  </si>
  <si>
    <t>2022-10-30 18:49:17</t>
  </si>
  <si>
    <t>2022-10-23</t>
  </si>
  <si>
    <t>2756225</t>
  </si>
  <si>
    <t>CHAMPASIM KEWALIN,KANYANG JONGRAK,KHAENGRANG PECH</t>
  </si>
  <si>
    <t>594.00</t>
  </si>
  <si>
    <t>2022-10-23 21:56:49</t>
  </si>
  <si>
    <t>2764973</t>
  </si>
  <si>
    <t>ISMAIL AZMAN</t>
  </si>
  <si>
    <t>2022-10-29 12:06:52</t>
  </si>
  <si>
    <t>2762056</t>
  </si>
  <si>
    <t>PILANG KABI DARRYL JASON</t>
  </si>
  <si>
    <t>915.00</t>
  </si>
  <si>
    <t>2022-10-28 10:47:04</t>
  </si>
  <si>
    <t>2760836</t>
  </si>
  <si>
    <t>Yanto Andy,Yanto Andy</t>
  </si>
  <si>
    <t>271.00</t>
  </si>
  <si>
    <t>2022-10-26 22:51:29</t>
  </si>
  <si>
    <t>2765677</t>
  </si>
  <si>
    <t>唯裕酒店</t>
  </si>
  <si>
    <t>Siew Chin Chew,Siew Chin Chew</t>
  </si>
  <si>
    <t>528.00</t>
  </si>
  <si>
    <t>2022-10-30 09:56:30</t>
  </si>
  <si>
    <t>2767417</t>
  </si>
  <si>
    <t>ZHANG XIAO YAN,BEY JOE JING XUAN</t>
  </si>
  <si>
    <t>1056.00</t>
  </si>
  <si>
    <t>2022-10-31 11:09:21</t>
  </si>
  <si>
    <t>2022-10-22</t>
  </si>
  <si>
    <t>2754046</t>
  </si>
  <si>
    <t>索雷玛克单度假村 -  多用途物业</t>
  </si>
  <si>
    <t>JIHYUNG LEE,JIHYUNG LEE,JIHYUNG LEE</t>
  </si>
  <si>
    <t>3950.00</t>
  </si>
  <si>
    <t>2022-10-22 18:21:02</t>
  </si>
  <si>
    <t>2767448</t>
  </si>
  <si>
    <t>马尼拉101酒店（多用途酒店）</t>
  </si>
  <si>
    <t>BRIGILDO NIEL BEDRIJO,BRIGILDO CINDY KRIZHA,BRIGILDO NOLISA</t>
  </si>
  <si>
    <t>988.00</t>
  </si>
  <si>
    <t>2022-10-31 10:26:22</t>
  </si>
  <si>
    <t>2767125</t>
  </si>
  <si>
    <t>Ahmad Azmi Azwani</t>
  </si>
  <si>
    <t>2022-10-31 10:29:25</t>
  </si>
  <si>
    <t>2731619</t>
  </si>
  <si>
    <t>LEE YA KEE</t>
  </si>
  <si>
    <t>307.00</t>
  </si>
  <si>
    <t>2022-10-09 15:44:06</t>
  </si>
  <si>
    <t>2767528</t>
  </si>
  <si>
    <t>胡志明西贡融合套房酒店</t>
  </si>
  <si>
    <t>TAKACS ZOLTAN GABOR</t>
  </si>
  <si>
    <t>2700.00</t>
  </si>
  <si>
    <t>2022-10-31 18:43:44</t>
  </si>
  <si>
    <t>2763203</t>
  </si>
  <si>
    <t>野生兰花海滩度假村</t>
  </si>
  <si>
    <t>WILLIAMSON SAM,BENITEZ ANGELICA JOY</t>
  </si>
  <si>
    <t>3645.00</t>
  </si>
  <si>
    <t>2022-10-28 13:46:38</t>
  </si>
  <si>
    <t>2711686</t>
  </si>
  <si>
    <t>曼谷铂尔曼G酒店</t>
  </si>
  <si>
    <t>CHAN SHU KAI,LIN MING WO,LEE YI HSUAN,SU HSIANG YU</t>
  </si>
  <si>
    <t>7908.00</t>
  </si>
  <si>
    <t>2022-09-27 13:45:21</t>
  </si>
  <si>
    <t>2763092</t>
  </si>
  <si>
    <t>滨海湾宾乐雅臻选酒店</t>
  </si>
  <si>
    <t>LU ZIQIAN</t>
  </si>
  <si>
    <t>12218.00</t>
  </si>
  <si>
    <t>2022-10-28 21:05:10</t>
  </si>
  <si>
    <t>2763097</t>
  </si>
  <si>
    <t>ZHANG XU</t>
  </si>
  <si>
    <t>11723.00</t>
  </si>
  <si>
    <t>2022-10-28 21:05:21</t>
  </si>
  <si>
    <t>2763087</t>
  </si>
  <si>
    <t>YI XIUQIN</t>
  </si>
  <si>
    <t>2022-10-28 21:04:56</t>
  </si>
  <si>
    <t>2763136</t>
  </si>
  <si>
    <t>八打灵再也水晶皇冠酒店</t>
  </si>
  <si>
    <t>Bahari Mohd Afandi</t>
  </si>
  <si>
    <t>1308.00</t>
  </si>
  <si>
    <t>2022-10-28 12:16:01</t>
  </si>
  <si>
    <t>2761674</t>
  </si>
  <si>
    <t>HUANG DAZHI,HUANG ZIJIAN</t>
  </si>
  <si>
    <t>3369.00</t>
  </si>
  <si>
    <t>2022-10-27 17:01:06</t>
  </si>
  <si>
    <t>2753950</t>
  </si>
  <si>
    <t>佩奈阳威酒店</t>
  </si>
  <si>
    <t>chinayah venugopal</t>
  </si>
  <si>
    <t>648.00</t>
  </si>
  <si>
    <t>2022-10-22 15:32:23</t>
  </si>
  <si>
    <t>2760509</t>
  </si>
  <si>
    <t>JP Leelaram,JP Leelaram,JP Leelaram</t>
  </si>
  <si>
    <t>1390.00</t>
  </si>
  <si>
    <t>2022-10-26 16:47:38</t>
  </si>
  <si>
    <t>2761492</t>
  </si>
  <si>
    <t>新加坡史各士皇族酒店</t>
  </si>
  <si>
    <t>KANG JAMES</t>
  </si>
  <si>
    <t>3329.28</t>
  </si>
  <si>
    <t>2022-10-27 08:27:06</t>
  </si>
  <si>
    <t>2750405</t>
  </si>
  <si>
    <t>长滩岛花园度假村</t>
  </si>
  <si>
    <t>Won JongJoo,Won JongJoo,Won JongJoo</t>
  </si>
  <si>
    <t>2430.00</t>
  </si>
  <si>
    <t>2022-10-21 16:04:25</t>
  </si>
  <si>
    <t>2022-10-18</t>
  </si>
  <si>
    <t>2746616</t>
  </si>
  <si>
    <t>曼谷盛泰乐水门酒店</t>
  </si>
  <si>
    <t>Chan Christopher</t>
  </si>
  <si>
    <t>1263.00</t>
  </si>
  <si>
    <t>2022-10-18 20:30:43</t>
  </si>
  <si>
    <t>2753044</t>
  </si>
  <si>
    <t>George Abraham</t>
  </si>
  <si>
    <t>911.00</t>
  </si>
  <si>
    <t>2022-10-22 11:21:01</t>
  </si>
  <si>
    <t>2752773</t>
  </si>
  <si>
    <t>Gunjite Archana,Gunjite Archana</t>
  </si>
  <si>
    <t>787.00</t>
  </si>
  <si>
    <t>2022-10-22 11:19:29</t>
  </si>
  <si>
    <t>2765541</t>
  </si>
  <si>
    <t>Li Lin</t>
  </si>
  <si>
    <t>1939.00</t>
  </si>
  <si>
    <t>2022-10-29 17:28:57</t>
  </si>
  <si>
    <t>2717933</t>
  </si>
  <si>
    <t>YOU BUYOUNG,YOU BUYOUNG,YOU BUYOUNG</t>
  </si>
  <si>
    <t>1050.00</t>
  </si>
  <si>
    <t>2022-10-04 13:34:59</t>
  </si>
  <si>
    <t>2725979</t>
  </si>
  <si>
    <t>曼谷索菲特特色酒店</t>
  </si>
  <si>
    <t>SHAN LEUNG TING</t>
  </si>
  <si>
    <t>2853.00</t>
  </si>
  <si>
    <t>2022-10-05 19:10:06</t>
  </si>
  <si>
    <t>2767001</t>
  </si>
  <si>
    <t>chen hao</t>
  </si>
  <si>
    <t>2850.00</t>
  </si>
  <si>
    <t>2022-10-31 10:41:29</t>
  </si>
  <si>
    <t>2767341</t>
  </si>
  <si>
    <t>LUO XILI</t>
  </si>
  <si>
    <t>290.00</t>
  </si>
  <si>
    <t>2022-10-30 23:02:17</t>
  </si>
  <si>
    <t>2766969</t>
  </si>
  <si>
    <t>Yuen Chi Sing,Yuen Chi Sing,Yuen Chi Sing,Yuen Chi Sing,Yuen Chi Sing</t>
  </si>
  <si>
    <t>1160.00</t>
  </si>
  <si>
    <t>2022-10-30 18:41:22</t>
  </si>
  <si>
    <t>2757291</t>
  </si>
  <si>
    <t>kim seolki</t>
  </si>
  <si>
    <t>856.00</t>
  </si>
  <si>
    <t>2022-10-24 16:59:25</t>
  </si>
  <si>
    <t>2717817</t>
  </si>
  <si>
    <t>迈阿密国际机场酒店</t>
  </si>
  <si>
    <t>Carter Mary Christina</t>
  </si>
  <si>
    <t>1500.61</t>
  </si>
  <si>
    <t>2022-09-30 18:31:14</t>
  </si>
  <si>
    <t>美国</t>
  </si>
  <si>
    <t>2712350</t>
  </si>
  <si>
    <t>水晶沙海滩度假酒店</t>
  </si>
  <si>
    <t>lee juhee</t>
  </si>
  <si>
    <t>1420.00</t>
  </si>
  <si>
    <t>2022-09-28 16:11:08</t>
  </si>
  <si>
    <t>2022-09-23</t>
  </si>
  <si>
    <t>2704503</t>
  </si>
  <si>
    <t>曼谷水门伯克利酒店</t>
  </si>
  <si>
    <t>LIM JIA YING ESTHER,NG AI LAN,LIM YUE YING</t>
  </si>
  <si>
    <t>1882.00</t>
  </si>
  <si>
    <t>2022-09-23 11:27:02</t>
  </si>
  <si>
    <t>2764167</t>
  </si>
  <si>
    <t>CHHUOR VIRAK</t>
  </si>
  <si>
    <t>2271.00</t>
  </si>
  <si>
    <t>2022-10-29 13:04:55</t>
  </si>
  <si>
    <t>2022-10-07</t>
  </si>
  <si>
    <t>2729306</t>
  </si>
  <si>
    <t>是隆不容错过酒店 by Cross Collection</t>
  </si>
  <si>
    <t>kah woh chow,kah woh chow</t>
  </si>
  <si>
    <t>862.00</t>
  </si>
  <si>
    <t>2022-10-10 12:53:48</t>
  </si>
  <si>
    <t>2758800</t>
  </si>
  <si>
    <t>曼谷素坤逸丽笙酒店</t>
  </si>
  <si>
    <t>Goyal Rahul</t>
  </si>
  <si>
    <t>2185.00</t>
  </si>
  <si>
    <t>2022-10-26 19:27:28</t>
  </si>
  <si>
    <t>2767277</t>
  </si>
  <si>
    <t>吉隆坡四季酒店</t>
  </si>
  <si>
    <t>Chiu Chun Ho</t>
  </si>
  <si>
    <t>3000.00</t>
  </si>
  <si>
    <t>2022-10-31 10:01:24</t>
  </si>
  <si>
    <t>2767201</t>
  </si>
  <si>
    <t>LIU JIAWEI</t>
  </si>
  <si>
    <t>1629.00</t>
  </si>
  <si>
    <t>2022-10-31 10:29:01</t>
  </si>
  <si>
    <t>2767184</t>
  </si>
  <si>
    <t>MAO CAI HUA</t>
  </si>
  <si>
    <t>2022-10-31 10:27:39</t>
  </si>
  <si>
    <t>2767244</t>
  </si>
  <si>
    <t>ZHOU CHUANJIAN</t>
  </si>
  <si>
    <t>1086.00</t>
  </si>
  <si>
    <t>2022-10-31 09:36:45</t>
  </si>
  <si>
    <t>2765684</t>
  </si>
  <si>
    <t>LIU Ke</t>
  </si>
  <si>
    <t>2720.00</t>
  </si>
  <si>
    <t>2022-10-30 09:38:55</t>
  </si>
  <si>
    <t>2764902</t>
  </si>
  <si>
    <t>LI QIANG,Chen WeiHong</t>
  </si>
  <si>
    <t>3293.00</t>
  </si>
  <si>
    <t>2022-10-29 11:26:42</t>
  </si>
  <si>
    <t>2762023</t>
  </si>
  <si>
    <t>Jing yuan Chen</t>
  </si>
  <si>
    <t>3801.00</t>
  </si>
  <si>
    <t>2022-10-27 16:59:17</t>
  </si>
  <si>
    <t>2022-10-19</t>
  </si>
  <si>
    <t>2748308</t>
  </si>
  <si>
    <t>LAO HUAFENG</t>
  </si>
  <si>
    <t>3400.00</t>
  </si>
  <si>
    <t>2022-10-20 09:20:41</t>
  </si>
  <si>
    <t>2748282</t>
  </si>
  <si>
    <t>Feng Yunlong,Sun Peng</t>
  </si>
  <si>
    <t>6800.00</t>
  </si>
  <si>
    <t>2022-10-20 10:18:07</t>
  </si>
  <si>
    <t>2022-10-12</t>
  </si>
  <si>
    <t>2736819</t>
  </si>
  <si>
    <t>FENG TSU CHIEH,LAM YIN LAI</t>
  </si>
  <si>
    <t>4571.00</t>
  </si>
  <si>
    <t>2022-10-13 16:20:02</t>
  </si>
  <si>
    <t>2753155</t>
  </si>
  <si>
    <t>曼谷阿文苏昆维特酒店</t>
  </si>
  <si>
    <t>Sri Dadah,Sri Dadah</t>
  </si>
  <si>
    <t>441.00</t>
  </si>
  <si>
    <t>2022-10-22 17:17:47</t>
  </si>
  <si>
    <t>2759731</t>
  </si>
  <si>
    <t>TSANG SUI KWAN</t>
  </si>
  <si>
    <t>390.00</t>
  </si>
  <si>
    <t>2022-10-26 12:49:24</t>
  </si>
  <si>
    <t>2759626</t>
  </si>
  <si>
    <t>KUA SIEW HWA,TSE SHUN WILFORD</t>
  </si>
  <si>
    <t>1896.00</t>
  </si>
  <si>
    <t>2022-10-26 13:01:50</t>
  </si>
  <si>
    <t>2762049</t>
  </si>
  <si>
    <t>Li Lei</t>
  </si>
  <si>
    <t>2022-10-27 17:18:41</t>
  </si>
  <si>
    <t>2763005</t>
  </si>
  <si>
    <t>Hsiao Chunchu,Hsiao Chunchu</t>
  </si>
  <si>
    <t>352.00</t>
  </si>
  <si>
    <t>2022-10-28 12:35:16</t>
  </si>
  <si>
    <t>2022-08-26</t>
  </si>
  <si>
    <t>2668487</t>
  </si>
  <si>
    <t>新山凯贝丽酒店式服务公寓</t>
  </si>
  <si>
    <t>Mustafa Mohd faisal,Mustafa Mohd faisal</t>
  </si>
  <si>
    <t>427.00</t>
  </si>
  <si>
    <t>2022-08-26 17:49:31</t>
  </si>
  <si>
    <t>2767234</t>
  </si>
  <si>
    <t>YUEN TAK CHI</t>
  </si>
  <si>
    <t>2022-10-31 09:25:53</t>
  </si>
  <si>
    <t>2764159</t>
  </si>
  <si>
    <t>SN康克斯酒店</t>
  </si>
  <si>
    <t>Petchted Puttinan,Petchted Puttinan,Petchted Puttinan</t>
  </si>
  <si>
    <t>466.00</t>
  </si>
  <si>
    <t>2022-10-28 21:59:01</t>
  </si>
  <si>
    <t>2759835</t>
  </si>
  <si>
    <t>曼谷湄南河四季酒店 (SHA Plus+)</t>
  </si>
  <si>
    <t>Ronnov Marius</t>
  </si>
  <si>
    <t>18630.00</t>
  </si>
  <si>
    <t>2022-10-26 15:21:59</t>
  </si>
  <si>
    <t>2022-09-13</t>
  </si>
  <si>
    <t>2690149</t>
  </si>
  <si>
    <t>YAO CLARENCE EDWARD,YAO CAROLINE</t>
  </si>
  <si>
    <t>3250.00</t>
  </si>
  <si>
    <t>2022-09-14 15:41:36</t>
  </si>
  <si>
    <t>2721779</t>
  </si>
  <si>
    <t>曼谷素坤逸十一酒店 (SHA Extra Plus)</t>
  </si>
  <si>
    <t>Pareja Pascal,Pareja Pascal,Pareja Pascal</t>
  </si>
  <si>
    <t>2006.00</t>
  </si>
  <si>
    <t>2022-10-03 13:42:20</t>
  </si>
  <si>
    <t>2748204</t>
  </si>
  <si>
    <t>LIM JINCHENG LIONEL</t>
  </si>
  <si>
    <t>1218.00</t>
  </si>
  <si>
    <t>2022-10-19 15:22:08</t>
  </si>
  <si>
    <t>2761889</t>
  </si>
  <si>
    <t>SHANE METZGER</t>
  </si>
  <si>
    <t>2022-10-27 15:05:34</t>
  </si>
  <si>
    <t>2765300</t>
  </si>
  <si>
    <t>WIELAND DARIO</t>
  </si>
  <si>
    <t>935.00</t>
  </si>
  <si>
    <t>2022-10-29 17:23:43</t>
  </si>
  <si>
    <t>2765093</t>
  </si>
  <si>
    <t>洲际维涅特精选曼谷新浩中央酒店</t>
  </si>
  <si>
    <t>CHEN TIANHENG,HUANG HEPING</t>
  </si>
  <si>
    <t>3425.00</t>
  </si>
  <si>
    <t>2022-10-29 13:02:47</t>
  </si>
  <si>
    <t>2765732</t>
  </si>
  <si>
    <t>曼谷金普顿马濑酒店 (SHA Extra Plus)</t>
  </si>
  <si>
    <t>Termboon Waranya</t>
  </si>
  <si>
    <t>3704.00</t>
  </si>
  <si>
    <t>2022-10-30 12:48:20</t>
  </si>
  <si>
    <t>2022-10-01</t>
  </si>
  <si>
    <t>2719694</t>
  </si>
  <si>
    <t>LI TING YUAN,WONG WAI HUNG</t>
  </si>
  <si>
    <t>4060.00</t>
  </si>
  <si>
    <t>2022-10-02 16:06:22</t>
  </si>
  <si>
    <t>2752378</t>
  </si>
  <si>
    <t>安凡尼臻选普吉麦考套房别墅酒店(SHA Plus+)</t>
  </si>
  <si>
    <t>ZHU QING</t>
  </si>
  <si>
    <t>4166.00</t>
  </si>
  <si>
    <t>2022-10-22 15:41:18</t>
  </si>
  <si>
    <t>2719572</t>
  </si>
  <si>
    <t>巴姆哥度假村 (SHA Certified)</t>
  </si>
  <si>
    <t>HU YAXIN,ZHANG YIHAN</t>
  </si>
  <si>
    <t>1705.00</t>
  </si>
  <si>
    <t>2022-10-01 18:19:58</t>
  </si>
  <si>
    <t>21257696924，</t>
  </si>
  <si>
    <t>2022-09-28</t>
  </si>
  <si>
    <t>2713989</t>
  </si>
  <si>
    <t>2022-10-01 18:19:54</t>
  </si>
  <si>
    <t>2726554</t>
  </si>
  <si>
    <t>普吉岛邦涛的希尔顿花园酒店 (SHA Extra Plus)</t>
  </si>
  <si>
    <t>Kui Shi</t>
  </si>
  <si>
    <t>1383.00</t>
  </si>
  <si>
    <t>2022-10-06 11:01:58</t>
  </si>
  <si>
    <t>2758788</t>
  </si>
  <si>
    <t>pillin annie,pillin annie</t>
  </si>
  <si>
    <t>2022-10-25 16:43:32</t>
  </si>
  <si>
    <t>2766181</t>
  </si>
  <si>
    <t>Shui Fun Chong</t>
  </si>
  <si>
    <t>2022-10-30 08:33:53</t>
  </si>
  <si>
    <t>2765871</t>
  </si>
  <si>
    <t>CHAN WAI SIONG</t>
  </si>
  <si>
    <t>425.00</t>
  </si>
  <si>
    <t>2022-10-29 22:38:59</t>
  </si>
  <si>
    <t>2767323</t>
  </si>
  <si>
    <t>SADASSIVAM YANNICK</t>
  </si>
  <si>
    <t>2022-10-31 11:00:37</t>
  </si>
  <si>
    <t>2745735</t>
  </si>
  <si>
    <t>LI MICHAEL</t>
  </si>
  <si>
    <t>776.00</t>
  </si>
  <si>
    <t>2022-10-18 12:50:37</t>
  </si>
  <si>
    <t>2685327</t>
  </si>
  <si>
    <t>Lim Aloysius Charles</t>
  </si>
  <si>
    <t>796.00</t>
  </si>
  <si>
    <t>2022-09-10 16:34:20</t>
  </si>
  <si>
    <t>2767245</t>
  </si>
  <si>
    <t>盖特43机场酒店</t>
  </si>
  <si>
    <t>ZHONG HAI,Jiang Yongmei,GAO WEI</t>
  </si>
  <si>
    <t>410.00</t>
  </si>
  <si>
    <t>2022-11-01 17:21:11</t>
  </si>
  <si>
    <t>2765590</t>
  </si>
  <si>
    <t>Toledo Tricia,Toledo Tricia,Toledo Tricia</t>
  </si>
  <si>
    <t>3040.00</t>
  </si>
  <si>
    <t>2022-10-31 12:45:02</t>
  </si>
  <si>
    <t>2022-10-08</t>
  </si>
  <si>
    <t>2731136</t>
  </si>
  <si>
    <t>Henann Park Resort</t>
  </si>
  <si>
    <t>May V Lacambra Alma,May V Lacambra Alma,May V Lacambra Alma</t>
  </si>
  <si>
    <t>2460.00</t>
  </si>
  <si>
    <t>2022-10-10 10:26:56</t>
  </si>
  <si>
    <t>2711496</t>
  </si>
  <si>
    <t>普吉岛迈考美丽亚酒店(SHA Extra Plus)</t>
  </si>
  <si>
    <t>SHINSAKU MAMI</t>
  </si>
  <si>
    <t>2806.00</t>
  </si>
  <si>
    <t>2022-09-27 10:57:03</t>
  </si>
  <si>
    <t>2750152</t>
  </si>
  <si>
    <t>薄荷岛赫南塔瓦拉度假村</t>
  </si>
  <si>
    <t>ZHU JIA</t>
  </si>
  <si>
    <t>3430.00</t>
  </si>
  <si>
    <t>2022-10-21 13:18:35</t>
  </si>
  <si>
    <t>2712778</t>
  </si>
  <si>
    <t>攀瓦布里海滨度假村(SHA Extra Plus)</t>
  </si>
  <si>
    <t>Phuco Wannapa,Phuco Wannapa,Phuco Wannapa</t>
  </si>
  <si>
    <t>500.00</t>
  </si>
  <si>
    <t>2022-09-27 23:32:12</t>
  </si>
  <si>
    <t>2760809</t>
  </si>
  <si>
    <t>GLOW Mira Karon Beach</t>
  </si>
  <si>
    <t>Madej Tomasz,Madej Tomasz</t>
  </si>
  <si>
    <t>495.00</t>
  </si>
  <si>
    <t>2022-10-27 15:44:08</t>
  </si>
  <si>
    <t>2765621</t>
  </si>
  <si>
    <t>Chansuthep Phasakan,Chansuthep Phasakan</t>
  </si>
  <si>
    <t>2022-10-30 10:35:31</t>
  </si>
  <si>
    <t>2766770</t>
  </si>
  <si>
    <t>Taekrathok Ploynapa,Taekrathok Ploynapa,Taekrathok Ploynapa,Taekrathok Ploynapa</t>
  </si>
  <si>
    <t>2022-10-30 20:55:27</t>
  </si>
  <si>
    <t>2759108</t>
  </si>
  <si>
    <t>素万那普9号公园酒店</t>
  </si>
  <si>
    <t>QIN BAIFU,WANG QIJUN</t>
  </si>
  <si>
    <t>3485.00</t>
  </si>
  <si>
    <t>2022-10-25 18:09:41</t>
  </si>
  <si>
    <t>2767241</t>
  </si>
  <si>
    <t>tinapay dexter,tinapay dexter</t>
  </si>
  <si>
    <t>1224.00</t>
  </si>
  <si>
    <t>2022-11-03 09:27:26</t>
  </si>
  <si>
    <t>2763608</t>
  </si>
  <si>
    <t>ATJIMA PHONDEE</t>
  </si>
  <si>
    <t>2130.00</t>
  </si>
  <si>
    <t>2022-10-28 17:37:21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</si>
</sst>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262</xdr:row>
      <xdr:rowOff>0</xdr:rowOff>
    </xdr:from>
    <xdr:to>
      <xdr:col>14</xdr:col>
      <xdr:colOff>390525</xdr:colOff>
      <xdr:row>293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029950" cy="531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44863</v>
      </c>
      <c r="G2" s="6">
        <v>44867</v>
      </c>
      <c r="H2" s="4">
        <v>1</v>
      </c>
      <c r="I2" s="4">
        <v>4</v>
      </c>
      <c r="J2" s="4">
        <v>4</v>
      </c>
      <c r="K2" s="4" t="s">
        <v>30</v>
      </c>
      <c r="L2" s="4">
        <v>3131</v>
      </c>
      <c r="M2" s="4">
        <v>3131</v>
      </c>
      <c r="N2" s="4" t="s">
        <v>31</v>
      </c>
      <c r="O2" s="4" t="s">
        <v>32</v>
      </c>
      <c r="P2" s="4" t="s">
        <v>33</v>
      </c>
      <c r="Q2" s="4">
        <v>0</v>
      </c>
      <c r="R2" s="7">
        <v>44814</v>
      </c>
      <c r="S2" s="6">
        <v>44870</v>
      </c>
      <c r="T2" s="4" t="s">
        <v>34</v>
      </c>
      <c r="U2" s="4">
        <v>3131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44863</v>
      </c>
      <c r="G3" s="6">
        <v>44867</v>
      </c>
      <c r="H3" s="4">
        <v>1</v>
      </c>
      <c r="I3" s="4">
        <v>4</v>
      </c>
      <c r="J3" s="4">
        <v>4</v>
      </c>
      <c r="K3" s="4" t="s">
        <v>30</v>
      </c>
      <c r="L3" s="4">
        <v>3131</v>
      </c>
      <c r="M3" s="4">
        <v>3131</v>
      </c>
      <c r="N3" s="4" t="s">
        <v>31</v>
      </c>
      <c r="O3" s="4" t="s">
        <v>32</v>
      </c>
      <c r="P3" s="4" t="s">
        <v>33</v>
      </c>
      <c r="Q3" s="4">
        <v>0</v>
      </c>
      <c r="R3" s="7">
        <v>44814</v>
      </c>
      <c r="S3" s="6">
        <v>44870</v>
      </c>
      <c r="T3" s="4" t="s">
        <v>34</v>
      </c>
      <c r="U3" s="4">
        <v>3131</v>
      </c>
      <c r="V3" s="4">
        <v>0</v>
      </c>
      <c r="W3" s="4">
        <v>0</v>
      </c>
      <c r="X3" s="4" t="s">
        <v>38</v>
      </c>
      <c r="Y3" s="4" t="s">
        <v>39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44866</v>
      </c>
      <c r="G4" s="6">
        <v>44867</v>
      </c>
      <c r="H4" s="4">
        <v>1</v>
      </c>
      <c r="I4" s="4">
        <v>1</v>
      </c>
      <c r="J4" s="4">
        <v>1</v>
      </c>
      <c r="K4" s="4" t="s">
        <v>30</v>
      </c>
      <c r="L4" s="4">
        <v>3250</v>
      </c>
      <c r="M4" s="4">
        <v>3250</v>
      </c>
      <c r="N4" s="4" t="s">
        <v>43</v>
      </c>
      <c r="O4" s="4" t="s">
        <v>32</v>
      </c>
      <c r="P4" s="4" t="s">
        <v>33</v>
      </c>
      <c r="Q4" s="4">
        <v>0</v>
      </c>
      <c r="R4" s="7">
        <v>44817</v>
      </c>
      <c r="S4" s="6">
        <v>44870</v>
      </c>
      <c r="T4" s="4" t="s">
        <v>34</v>
      </c>
      <c r="U4" s="4">
        <v>3250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47</v>
      </c>
      <c r="F5" s="6">
        <v>44866</v>
      </c>
      <c r="G5" s="6">
        <v>44867</v>
      </c>
      <c r="H5" s="4">
        <v>1</v>
      </c>
      <c r="I5" s="4">
        <v>1</v>
      </c>
      <c r="J5" s="4">
        <v>1</v>
      </c>
      <c r="K5" s="4" t="s">
        <v>30</v>
      </c>
      <c r="L5" s="4">
        <v>576</v>
      </c>
      <c r="M5" s="4">
        <v>576</v>
      </c>
      <c r="N5" s="4" t="s">
        <v>48</v>
      </c>
      <c r="O5" s="4" t="s">
        <v>32</v>
      </c>
      <c r="P5" s="4" t="s">
        <v>33</v>
      </c>
      <c r="Q5" s="4">
        <v>0</v>
      </c>
      <c r="R5" s="7">
        <v>44822</v>
      </c>
      <c r="S5" s="6">
        <v>44870</v>
      </c>
      <c r="T5" s="4" t="s">
        <v>34</v>
      </c>
      <c r="U5" s="4">
        <v>576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44862</v>
      </c>
      <c r="G6" s="6">
        <v>44867</v>
      </c>
      <c r="H6" s="4">
        <v>1</v>
      </c>
      <c r="I6" s="4">
        <v>5</v>
      </c>
      <c r="J6" s="4">
        <v>5</v>
      </c>
      <c r="K6" s="4" t="s">
        <v>30</v>
      </c>
      <c r="L6" s="4">
        <v>2272</v>
      </c>
      <c r="M6" s="4">
        <v>2272</v>
      </c>
      <c r="N6" s="4" t="s">
        <v>54</v>
      </c>
      <c r="O6" s="4" t="s">
        <v>32</v>
      </c>
      <c r="P6" s="4" t="s">
        <v>33</v>
      </c>
      <c r="Q6" s="4">
        <v>0</v>
      </c>
      <c r="R6" s="7">
        <v>44826</v>
      </c>
      <c r="S6" s="6">
        <v>44870</v>
      </c>
      <c r="T6" s="4" t="s">
        <v>34</v>
      </c>
      <c r="U6" s="4">
        <v>2272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44864</v>
      </c>
      <c r="G7" s="6">
        <v>44867</v>
      </c>
      <c r="H7" s="4">
        <v>1</v>
      </c>
      <c r="I7" s="4">
        <v>3</v>
      </c>
      <c r="J7" s="4">
        <v>3</v>
      </c>
      <c r="K7" s="4" t="s">
        <v>30</v>
      </c>
      <c r="L7" s="4">
        <v>1882</v>
      </c>
      <c r="M7" s="4">
        <v>1882</v>
      </c>
      <c r="N7" s="4" t="s">
        <v>60</v>
      </c>
      <c r="O7" s="4" t="s">
        <v>32</v>
      </c>
      <c r="P7" s="4" t="s">
        <v>33</v>
      </c>
      <c r="Q7" s="4">
        <v>0</v>
      </c>
      <c r="R7" s="7">
        <v>44827</v>
      </c>
      <c r="S7" s="6">
        <v>44870</v>
      </c>
      <c r="T7" s="4" t="s">
        <v>34</v>
      </c>
      <c r="U7" s="4">
        <v>1882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8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44863</v>
      </c>
      <c r="G8" s="6">
        <v>44867</v>
      </c>
      <c r="H8" s="4">
        <v>4</v>
      </c>
      <c r="I8" s="4">
        <v>4</v>
      </c>
      <c r="J8" s="4">
        <v>16</v>
      </c>
      <c r="K8" s="4" t="s">
        <v>30</v>
      </c>
      <c r="L8" s="4">
        <v>7908</v>
      </c>
      <c r="M8" s="4">
        <v>7908</v>
      </c>
      <c r="N8" s="4" t="s">
        <v>66</v>
      </c>
      <c r="O8" s="4" t="s">
        <v>32</v>
      </c>
      <c r="P8" s="4" t="s">
        <v>33</v>
      </c>
      <c r="Q8" s="4">
        <v>0</v>
      </c>
      <c r="R8" s="7">
        <v>44831</v>
      </c>
      <c r="S8" s="6">
        <v>44870</v>
      </c>
      <c r="T8" s="4" t="s">
        <v>34</v>
      </c>
      <c r="U8" s="4">
        <v>7908</v>
      </c>
      <c r="V8" s="4">
        <v>0</v>
      </c>
      <c r="W8" s="4">
        <v>0</v>
      </c>
      <c r="X8" s="4" t="s">
        <v>67</v>
      </c>
      <c r="Y8" s="4">
        <v>914121</v>
      </c>
      <c r="Z8" s="4">
        <v>914123</v>
      </c>
      <c r="AA8" s="4">
        <v>914124</v>
      </c>
      <c r="AB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44866</v>
      </c>
      <c r="G9" s="6">
        <v>44867</v>
      </c>
      <c r="H9" s="4">
        <v>1</v>
      </c>
      <c r="I9" s="4">
        <v>1</v>
      </c>
      <c r="J9" s="4">
        <v>1</v>
      </c>
      <c r="K9" s="4" t="s">
        <v>30</v>
      </c>
      <c r="L9" s="4">
        <v>1420</v>
      </c>
      <c r="M9" s="4">
        <v>1420</v>
      </c>
      <c r="N9" s="4" t="s">
        <v>72</v>
      </c>
      <c r="O9" s="4" t="s">
        <v>32</v>
      </c>
      <c r="P9" s="4" t="s">
        <v>33</v>
      </c>
      <c r="Q9" s="4">
        <v>0</v>
      </c>
      <c r="R9" s="7">
        <v>44831</v>
      </c>
      <c r="S9" s="6">
        <v>44870</v>
      </c>
      <c r="T9" s="4" t="s">
        <v>34</v>
      </c>
      <c r="U9" s="4">
        <v>1420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44866</v>
      </c>
      <c r="G10" s="6">
        <v>44867</v>
      </c>
      <c r="H10" s="4">
        <v>1</v>
      </c>
      <c r="I10" s="4">
        <v>1</v>
      </c>
      <c r="J10" s="4">
        <v>1</v>
      </c>
      <c r="K10" s="4" t="s">
        <v>30</v>
      </c>
      <c r="L10" s="4">
        <v>500</v>
      </c>
      <c r="M10" s="4">
        <v>500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44831</v>
      </c>
      <c r="S10" s="6">
        <v>44870</v>
      </c>
      <c r="T10" s="4" t="s">
        <v>34</v>
      </c>
      <c r="U10" s="4">
        <v>500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44864</v>
      </c>
      <c r="G11" s="6">
        <v>44867</v>
      </c>
      <c r="H11" s="4">
        <v>1</v>
      </c>
      <c r="I11" s="4">
        <v>3</v>
      </c>
      <c r="J11" s="4">
        <v>3</v>
      </c>
      <c r="K11" s="4" t="s">
        <v>30</v>
      </c>
      <c r="L11" s="4">
        <v>2237</v>
      </c>
      <c r="M11" s="4">
        <v>2237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44834</v>
      </c>
      <c r="S11" s="6">
        <v>44870</v>
      </c>
      <c r="T11" s="4" t="s">
        <v>34</v>
      </c>
      <c r="U11" s="4">
        <v>2237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44866</v>
      </c>
      <c r="G12" s="6">
        <v>44867</v>
      </c>
      <c r="H12" s="4">
        <v>1</v>
      </c>
      <c r="I12" s="4">
        <v>1</v>
      </c>
      <c r="J12" s="4">
        <v>1</v>
      </c>
      <c r="K12" s="4" t="s">
        <v>30</v>
      </c>
      <c r="L12" s="4">
        <v>1500.61</v>
      </c>
      <c r="M12" s="4">
        <v>1500.61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44834</v>
      </c>
      <c r="S12" s="6">
        <v>44870</v>
      </c>
      <c r="T12" s="4" t="s">
        <v>34</v>
      </c>
      <c r="U12" s="4">
        <v>1500.61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44862</v>
      </c>
      <c r="G13" s="6">
        <v>44867</v>
      </c>
      <c r="H13" s="4">
        <v>1</v>
      </c>
      <c r="I13" s="4">
        <v>5</v>
      </c>
      <c r="J13" s="4">
        <v>5</v>
      </c>
      <c r="K13" s="4" t="s">
        <v>30</v>
      </c>
      <c r="L13" s="4">
        <v>1705</v>
      </c>
      <c r="M13" s="4">
        <v>1705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44835</v>
      </c>
      <c r="S13" s="6">
        <v>44870</v>
      </c>
      <c r="T13" s="4" t="s">
        <v>34</v>
      </c>
      <c r="U13" s="4">
        <v>1705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44864</v>
      </c>
      <c r="G14" s="6">
        <v>44867</v>
      </c>
      <c r="H14" s="4">
        <v>1</v>
      </c>
      <c r="I14" s="4">
        <v>3</v>
      </c>
      <c r="J14" s="4">
        <v>3</v>
      </c>
      <c r="K14" s="4" t="s">
        <v>30</v>
      </c>
      <c r="L14" s="4">
        <v>4060</v>
      </c>
      <c r="M14" s="4">
        <v>4060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44835</v>
      </c>
      <c r="S14" s="6">
        <v>44870</v>
      </c>
      <c r="T14" s="4" t="s">
        <v>34</v>
      </c>
      <c r="U14" s="4">
        <v>4060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44863</v>
      </c>
      <c r="G15" s="6">
        <v>44867</v>
      </c>
      <c r="H15" s="4">
        <v>1</v>
      </c>
      <c r="I15" s="4">
        <v>4</v>
      </c>
      <c r="J15" s="4">
        <v>4</v>
      </c>
      <c r="K15" s="4" t="s">
        <v>30</v>
      </c>
      <c r="L15" s="4">
        <v>1074</v>
      </c>
      <c r="M15" s="4">
        <v>1074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44839</v>
      </c>
      <c r="S15" s="6">
        <v>44870</v>
      </c>
      <c r="T15" s="4" t="s">
        <v>34</v>
      </c>
      <c r="U15" s="4">
        <v>1074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44864</v>
      </c>
      <c r="G16" s="6">
        <v>44867</v>
      </c>
      <c r="H16" s="4">
        <v>1</v>
      </c>
      <c r="I16" s="4">
        <v>3</v>
      </c>
      <c r="J16" s="4">
        <v>3</v>
      </c>
      <c r="K16" s="4" t="s">
        <v>30</v>
      </c>
      <c r="L16" s="4">
        <v>2460</v>
      </c>
      <c r="M16" s="4">
        <v>2460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44842</v>
      </c>
      <c r="S16" s="6">
        <v>44870</v>
      </c>
      <c r="T16" s="4" t="s">
        <v>34</v>
      </c>
      <c r="U16" s="4">
        <v>2460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44866</v>
      </c>
      <c r="G17" s="6">
        <v>44867</v>
      </c>
      <c r="H17" s="4">
        <v>1</v>
      </c>
      <c r="I17" s="4">
        <v>1</v>
      </c>
      <c r="J17" s="4">
        <v>1</v>
      </c>
      <c r="K17" s="4" t="s">
        <v>30</v>
      </c>
      <c r="L17" s="4">
        <v>307</v>
      </c>
      <c r="M17" s="4">
        <v>307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44843</v>
      </c>
      <c r="S17" s="6">
        <v>44870</v>
      </c>
      <c r="T17" s="4" t="s">
        <v>34</v>
      </c>
      <c r="U17" s="4">
        <v>307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44860</v>
      </c>
      <c r="G18" s="6">
        <v>44867</v>
      </c>
      <c r="H18" s="4">
        <v>1</v>
      </c>
      <c r="I18" s="4">
        <v>7</v>
      </c>
      <c r="J18" s="4">
        <v>7</v>
      </c>
      <c r="K18" s="4" t="s">
        <v>30</v>
      </c>
      <c r="L18" s="4">
        <v>3964</v>
      </c>
      <c r="M18" s="4">
        <v>3964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44845</v>
      </c>
      <c r="S18" s="6">
        <v>44870</v>
      </c>
      <c r="T18" s="4" t="s">
        <v>34</v>
      </c>
      <c r="U18" s="4">
        <v>3964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44863</v>
      </c>
      <c r="G19" s="6">
        <v>44867</v>
      </c>
      <c r="H19" s="4">
        <v>1</v>
      </c>
      <c r="I19" s="4">
        <v>4</v>
      </c>
      <c r="J19" s="4">
        <v>4</v>
      </c>
      <c r="K19" s="4" t="s">
        <v>30</v>
      </c>
      <c r="L19" s="4">
        <v>4571</v>
      </c>
      <c r="M19" s="4">
        <v>4571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44846</v>
      </c>
      <c r="S19" s="6">
        <v>44870</v>
      </c>
      <c r="T19" s="4" t="s">
        <v>34</v>
      </c>
      <c r="U19" s="4">
        <v>4571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44865</v>
      </c>
      <c r="G20" s="6">
        <v>44867</v>
      </c>
      <c r="H20" s="4">
        <v>2</v>
      </c>
      <c r="I20" s="4">
        <v>2</v>
      </c>
      <c r="J20" s="4">
        <v>4</v>
      </c>
      <c r="K20" s="4" t="s">
        <v>30</v>
      </c>
      <c r="L20" s="4">
        <v>6800</v>
      </c>
      <c r="M20" s="4">
        <v>6800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44847</v>
      </c>
      <c r="S20" s="6">
        <v>44870</v>
      </c>
      <c r="T20" s="4" t="s">
        <v>34</v>
      </c>
      <c r="U20" s="4">
        <v>6800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135</v>
      </c>
      <c r="B21" s="4" t="s">
        <v>26</v>
      </c>
      <c r="C21" s="4" t="s">
        <v>141</v>
      </c>
      <c r="D21" s="4" t="s">
        <v>136</v>
      </c>
      <c r="E21" s="4" t="s">
        <v>137</v>
      </c>
      <c r="F21" s="6">
        <v>44865</v>
      </c>
      <c r="G21" s="6">
        <v>44867</v>
      </c>
      <c r="H21" s="4">
        <v>2</v>
      </c>
      <c r="I21" s="4">
        <v>2</v>
      </c>
      <c r="J21" s="4">
        <v>4</v>
      </c>
      <c r="K21" s="4" t="s">
        <v>30</v>
      </c>
      <c r="L21" s="4">
        <v>-6800</v>
      </c>
      <c r="M21" s="4">
        <v>-6800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44847</v>
      </c>
      <c r="S21" s="6">
        <v>44870</v>
      </c>
      <c r="T21" s="4" t="s">
        <v>34</v>
      </c>
      <c r="U21" s="4">
        <v>-6800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44865</v>
      </c>
      <c r="G22" s="6">
        <v>44867</v>
      </c>
      <c r="H22" s="4">
        <v>1</v>
      </c>
      <c r="I22" s="4">
        <v>2</v>
      </c>
      <c r="J22" s="4">
        <v>2</v>
      </c>
      <c r="K22" s="4" t="s">
        <v>30</v>
      </c>
      <c r="L22" s="4">
        <v>776</v>
      </c>
      <c r="M22" s="4">
        <v>776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44852</v>
      </c>
      <c r="S22" s="6">
        <v>44870</v>
      </c>
      <c r="T22" s="4" t="s">
        <v>34</v>
      </c>
      <c r="U22" s="4">
        <v>776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44864</v>
      </c>
      <c r="G23" s="6">
        <v>44867</v>
      </c>
      <c r="H23" s="4">
        <v>1</v>
      </c>
      <c r="I23" s="4">
        <v>3</v>
      </c>
      <c r="J23" s="4">
        <v>3</v>
      </c>
      <c r="K23" s="4" t="s">
        <v>30</v>
      </c>
      <c r="L23" s="4">
        <v>1263</v>
      </c>
      <c r="M23" s="4">
        <v>1263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44852</v>
      </c>
      <c r="S23" s="6">
        <v>44870</v>
      </c>
      <c r="T23" s="4" t="s">
        <v>34</v>
      </c>
      <c r="U23" s="4">
        <v>1263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44864</v>
      </c>
      <c r="G24" s="6">
        <v>44867</v>
      </c>
      <c r="H24" s="4">
        <v>1</v>
      </c>
      <c r="I24" s="4">
        <v>3</v>
      </c>
      <c r="J24" s="4">
        <v>3</v>
      </c>
      <c r="K24" s="4" t="s">
        <v>30</v>
      </c>
      <c r="L24" s="4">
        <v>2430</v>
      </c>
      <c r="M24" s="4">
        <v>2430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44854</v>
      </c>
      <c r="S24" s="6">
        <v>44870</v>
      </c>
      <c r="T24" s="4" t="s">
        <v>34</v>
      </c>
      <c r="U24" s="4">
        <v>2430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44865</v>
      </c>
      <c r="G25" s="6">
        <v>44867</v>
      </c>
      <c r="H25" s="4">
        <v>1</v>
      </c>
      <c r="I25" s="4">
        <v>2</v>
      </c>
      <c r="J25" s="4">
        <v>2</v>
      </c>
      <c r="K25" s="4" t="s">
        <v>30</v>
      </c>
      <c r="L25" s="4">
        <v>1087</v>
      </c>
      <c r="M25" s="4">
        <v>1087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44855</v>
      </c>
      <c r="S25" s="6">
        <v>44870</v>
      </c>
      <c r="T25" s="4" t="s">
        <v>34</v>
      </c>
      <c r="U25" s="4">
        <v>1087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44861</v>
      </c>
      <c r="G26" s="6">
        <v>44867</v>
      </c>
      <c r="H26" s="4">
        <v>1</v>
      </c>
      <c r="I26" s="4">
        <v>6</v>
      </c>
      <c r="J26" s="4">
        <v>6</v>
      </c>
      <c r="K26" s="4" t="s">
        <v>30</v>
      </c>
      <c r="L26" s="4">
        <v>4166</v>
      </c>
      <c r="M26" s="4">
        <v>4166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44855</v>
      </c>
      <c r="S26" s="6">
        <v>44870</v>
      </c>
      <c r="T26" s="4" t="s">
        <v>34</v>
      </c>
      <c r="U26" s="4">
        <v>4166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44863</v>
      </c>
      <c r="G27" s="6">
        <v>44867</v>
      </c>
      <c r="H27" s="4">
        <v>1</v>
      </c>
      <c r="I27" s="4">
        <v>4</v>
      </c>
      <c r="J27" s="4">
        <v>4</v>
      </c>
      <c r="K27" s="4" t="s">
        <v>30</v>
      </c>
      <c r="L27" s="4">
        <v>911</v>
      </c>
      <c r="M27" s="4">
        <v>911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44855</v>
      </c>
      <c r="S27" s="6">
        <v>44870</v>
      </c>
      <c r="T27" s="4" t="s">
        <v>34</v>
      </c>
      <c r="U27" s="4">
        <v>911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179</v>
      </c>
      <c r="E28" s="4" t="s">
        <v>180</v>
      </c>
      <c r="F28" s="6">
        <v>44866</v>
      </c>
      <c r="G28" s="6">
        <v>44867</v>
      </c>
      <c r="H28" s="4">
        <v>1</v>
      </c>
      <c r="I28" s="4">
        <v>1</v>
      </c>
      <c r="J28" s="4">
        <v>1</v>
      </c>
      <c r="K28" s="4" t="s">
        <v>30</v>
      </c>
      <c r="L28" s="4">
        <v>441</v>
      </c>
      <c r="M28" s="4">
        <v>441</v>
      </c>
      <c r="N28" s="4" t="s">
        <v>181</v>
      </c>
      <c r="O28" s="4" t="s">
        <v>32</v>
      </c>
      <c r="P28" s="4" t="s">
        <v>33</v>
      </c>
      <c r="Q28" s="4">
        <v>0</v>
      </c>
      <c r="R28" s="7">
        <v>44855</v>
      </c>
      <c r="S28" s="6">
        <v>44870</v>
      </c>
      <c r="T28" s="4" t="s">
        <v>34</v>
      </c>
      <c r="U28" s="4">
        <v>441</v>
      </c>
      <c r="V28" s="4">
        <v>0</v>
      </c>
      <c r="W28" s="4">
        <v>0</v>
      </c>
      <c r="X28" s="4" t="s">
        <v>182</v>
      </c>
      <c r="Y28" s="4" t="s">
        <v>183</v>
      </c>
    </row>
    <row r="29" s="4" customFormat="1" spans="1:28">
      <c r="A29" s="4" t="s">
        <v>184</v>
      </c>
      <c r="B29" s="4" t="s">
        <v>26</v>
      </c>
      <c r="C29" s="4" t="s">
        <v>27</v>
      </c>
      <c r="D29" s="4" t="s">
        <v>185</v>
      </c>
      <c r="E29" s="4" t="s">
        <v>186</v>
      </c>
      <c r="F29" s="6">
        <v>44863</v>
      </c>
      <c r="G29" s="6">
        <v>44867</v>
      </c>
      <c r="H29" s="4">
        <v>1</v>
      </c>
      <c r="I29" s="4">
        <v>4</v>
      </c>
      <c r="J29" s="4">
        <v>4</v>
      </c>
      <c r="K29" s="4" t="s">
        <v>30</v>
      </c>
      <c r="L29" s="4">
        <v>3950</v>
      </c>
      <c r="M29" s="4">
        <v>3950</v>
      </c>
      <c r="N29" s="4" t="s">
        <v>187</v>
      </c>
      <c r="O29" s="4" t="s">
        <v>32</v>
      </c>
      <c r="P29" s="4" t="s">
        <v>33</v>
      </c>
      <c r="Q29" s="4">
        <v>0</v>
      </c>
      <c r="R29" s="7">
        <v>44856</v>
      </c>
      <c r="S29" s="6">
        <v>44870</v>
      </c>
      <c r="T29" s="4" t="s">
        <v>34</v>
      </c>
      <c r="U29" s="4">
        <v>3950</v>
      </c>
      <c r="V29" s="4">
        <v>0</v>
      </c>
      <c r="W29" s="4">
        <v>0</v>
      </c>
      <c r="X29" s="4" t="s">
        <v>188</v>
      </c>
      <c r="Y29" s="4">
        <v>3376261</v>
      </c>
      <c r="Z29" s="4">
        <v>3376262</v>
      </c>
      <c r="AA29" s="4">
        <v>3376264</v>
      </c>
      <c r="AB29" s="4" t="s">
        <v>189</v>
      </c>
    </row>
    <row r="30" s="4" customFormat="1" spans="1:25">
      <c r="A30" s="4" t="s">
        <v>190</v>
      </c>
      <c r="B30" s="4" t="s">
        <v>26</v>
      </c>
      <c r="C30" s="4" t="s">
        <v>27</v>
      </c>
      <c r="D30" s="4" t="s">
        <v>191</v>
      </c>
      <c r="E30" s="4" t="s">
        <v>192</v>
      </c>
      <c r="F30" s="6">
        <v>44865</v>
      </c>
      <c r="G30" s="6">
        <v>44867</v>
      </c>
      <c r="H30" s="4">
        <v>1</v>
      </c>
      <c r="I30" s="4">
        <v>2</v>
      </c>
      <c r="J30" s="4">
        <v>2</v>
      </c>
      <c r="K30" s="4" t="s">
        <v>30</v>
      </c>
      <c r="L30" s="4">
        <v>1861</v>
      </c>
      <c r="M30" s="4">
        <v>1861</v>
      </c>
      <c r="N30" s="4" t="s">
        <v>193</v>
      </c>
      <c r="O30" s="4" t="s">
        <v>32</v>
      </c>
      <c r="P30" s="4" t="s">
        <v>33</v>
      </c>
      <c r="Q30" s="4">
        <v>0</v>
      </c>
      <c r="R30" s="7">
        <v>44858</v>
      </c>
      <c r="S30" s="6">
        <v>44870</v>
      </c>
      <c r="T30" s="4" t="s">
        <v>34</v>
      </c>
      <c r="U30" s="4">
        <v>1861</v>
      </c>
      <c r="V30" s="4">
        <v>0</v>
      </c>
      <c r="W30" s="4">
        <v>0</v>
      </c>
      <c r="X30" s="4" t="s">
        <v>194</v>
      </c>
      <c r="Y30" s="4" t="s">
        <v>195</v>
      </c>
    </row>
    <row r="31" s="4" customFormat="1" spans="1:25">
      <c r="A31" s="4" t="s">
        <v>196</v>
      </c>
      <c r="B31" s="4" t="s">
        <v>26</v>
      </c>
      <c r="C31" s="4" t="s">
        <v>27</v>
      </c>
      <c r="D31" s="4" t="s">
        <v>197</v>
      </c>
      <c r="E31" s="4" t="s">
        <v>198</v>
      </c>
      <c r="F31" s="6">
        <v>44859</v>
      </c>
      <c r="G31" s="6">
        <v>44867</v>
      </c>
      <c r="H31" s="4">
        <v>1</v>
      </c>
      <c r="I31" s="4">
        <v>8</v>
      </c>
      <c r="J31" s="4">
        <v>8</v>
      </c>
      <c r="K31" s="4" t="s">
        <v>30</v>
      </c>
      <c r="L31" s="4">
        <v>1600</v>
      </c>
      <c r="M31" s="4">
        <v>1600</v>
      </c>
      <c r="N31" s="4" t="s">
        <v>199</v>
      </c>
      <c r="O31" s="4" t="s">
        <v>32</v>
      </c>
      <c r="P31" s="4" t="s">
        <v>33</v>
      </c>
      <c r="Q31" s="4">
        <v>0</v>
      </c>
      <c r="R31" s="7">
        <v>44859</v>
      </c>
      <c r="S31" s="6">
        <v>44870</v>
      </c>
      <c r="T31" s="4" t="s">
        <v>34</v>
      </c>
      <c r="U31" s="4">
        <v>1600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6">
        <v>44866</v>
      </c>
      <c r="G32" s="6">
        <v>44867</v>
      </c>
      <c r="H32" s="4">
        <v>1</v>
      </c>
      <c r="I32" s="4">
        <v>1</v>
      </c>
      <c r="J32" s="4">
        <v>1</v>
      </c>
      <c r="K32" s="4" t="s">
        <v>30</v>
      </c>
      <c r="L32" s="4">
        <v>190</v>
      </c>
      <c r="M32" s="4">
        <v>190</v>
      </c>
      <c r="N32" s="4" t="s">
        <v>205</v>
      </c>
      <c r="O32" s="4" t="s">
        <v>32</v>
      </c>
      <c r="P32" s="4" t="s">
        <v>33</v>
      </c>
      <c r="Q32" s="4">
        <v>0</v>
      </c>
      <c r="R32" s="7">
        <v>44859</v>
      </c>
      <c r="S32" s="6">
        <v>44870</v>
      </c>
      <c r="T32" s="4" t="s">
        <v>34</v>
      </c>
      <c r="U32" s="4">
        <v>190</v>
      </c>
      <c r="V32" s="4">
        <v>0</v>
      </c>
      <c r="W32" s="4">
        <v>0</v>
      </c>
      <c r="X32" s="4" t="s">
        <v>206</v>
      </c>
      <c r="Y32" s="4" t="s">
        <v>207</v>
      </c>
    </row>
    <row r="33" s="4" customFormat="1" spans="1:25">
      <c r="A33" s="4" t="s">
        <v>208</v>
      </c>
      <c r="B33" s="4" t="s">
        <v>26</v>
      </c>
      <c r="C33" s="4" t="s">
        <v>27</v>
      </c>
      <c r="D33" s="4" t="s">
        <v>209</v>
      </c>
      <c r="E33" s="4" t="s">
        <v>210</v>
      </c>
      <c r="F33" s="6">
        <v>44865</v>
      </c>
      <c r="G33" s="6">
        <v>44867</v>
      </c>
      <c r="H33" s="4">
        <v>1</v>
      </c>
      <c r="I33" s="4">
        <v>2</v>
      </c>
      <c r="J33" s="4">
        <v>2</v>
      </c>
      <c r="K33" s="4" t="s">
        <v>30</v>
      </c>
      <c r="L33" s="4">
        <v>259</v>
      </c>
      <c r="M33" s="4">
        <v>259</v>
      </c>
      <c r="N33" s="4" t="s">
        <v>211</v>
      </c>
      <c r="O33" s="4" t="s">
        <v>32</v>
      </c>
      <c r="P33" s="4" t="s">
        <v>33</v>
      </c>
      <c r="Q33" s="4">
        <v>0</v>
      </c>
      <c r="R33" s="7">
        <v>44859</v>
      </c>
      <c r="S33" s="6">
        <v>44870</v>
      </c>
      <c r="T33" s="4" t="s">
        <v>34</v>
      </c>
      <c r="U33" s="4">
        <v>259</v>
      </c>
      <c r="V33" s="4">
        <v>0</v>
      </c>
      <c r="W33" s="4">
        <v>0</v>
      </c>
      <c r="X33" s="4" t="s">
        <v>212</v>
      </c>
      <c r="Y33" s="4" t="s">
        <v>213</v>
      </c>
    </row>
    <row r="34" s="4" customFormat="1" spans="1:25">
      <c r="A34" s="4" t="s">
        <v>214</v>
      </c>
      <c r="B34" s="4" t="s">
        <v>26</v>
      </c>
      <c r="C34" s="4" t="s">
        <v>27</v>
      </c>
      <c r="D34" s="4" t="s">
        <v>215</v>
      </c>
      <c r="E34" s="4" t="s">
        <v>216</v>
      </c>
      <c r="F34" s="6">
        <v>44866</v>
      </c>
      <c r="G34" s="6">
        <v>44867</v>
      </c>
      <c r="H34" s="4">
        <v>1</v>
      </c>
      <c r="I34" s="4">
        <v>1</v>
      </c>
      <c r="J34" s="4">
        <v>1</v>
      </c>
      <c r="K34" s="4" t="s">
        <v>30</v>
      </c>
      <c r="L34" s="4">
        <v>390</v>
      </c>
      <c r="M34" s="4">
        <v>390</v>
      </c>
      <c r="N34" s="4" t="s">
        <v>217</v>
      </c>
      <c r="O34" s="4" t="s">
        <v>32</v>
      </c>
      <c r="P34" s="4" t="s">
        <v>33</v>
      </c>
      <c r="Q34" s="4">
        <v>0</v>
      </c>
      <c r="R34" s="7">
        <v>44860</v>
      </c>
      <c r="S34" s="6">
        <v>44870</v>
      </c>
      <c r="T34" s="4" t="s">
        <v>34</v>
      </c>
      <c r="U34" s="4">
        <v>390</v>
      </c>
      <c r="V34" s="4">
        <v>0</v>
      </c>
      <c r="W34" s="4">
        <v>0</v>
      </c>
      <c r="X34" s="4" t="s">
        <v>218</v>
      </c>
      <c r="Y34" s="4" t="s">
        <v>219</v>
      </c>
    </row>
    <row r="35" s="4" customFormat="1" spans="1:25">
      <c r="A35" s="4" t="s">
        <v>220</v>
      </c>
      <c r="B35" s="4" t="s">
        <v>26</v>
      </c>
      <c r="C35" s="4" t="s">
        <v>27</v>
      </c>
      <c r="D35" s="4" t="s">
        <v>221</v>
      </c>
      <c r="E35" s="4" t="s">
        <v>222</v>
      </c>
      <c r="F35" s="6">
        <v>44866</v>
      </c>
      <c r="G35" s="6">
        <v>44867</v>
      </c>
      <c r="H35" s="4">
        <v>1</v>
      </c>
      <c r="I35" s="4">
        <v>1</v>
      </c>
      <c r="J35" s="4">
        <v>1</v>
      </c>
      <c r="K35" s="4" t="s">
        <v>30</v>
      </c>
      <c r="L35" s="4">
        <v>1390</v>
      </c>
      <c r="M35" s="4">
        <v>1390</v>
      </c>
      <c r="N35" s="4" t="s">
        <v>223</v>
      </c>
      <c r="O35" s="4" t="s">
        <v>32</v>
      </c>
      <c r="P35" s="4" t="s">
        <v>33</v>
      </c>
      <c r="Q35" s="4">
        <v>0</v>
      </c>
      <c r="R35" s="7">
        <v>44860</v>
      </c>
      <c r="S35" s="6">
        <v>44870</v>
      </c>
      <c r="T35" s="4" t="s">
        <v>34</v>
      </c>
      <c r="U35" s="4">
        <v>1390</v>
      </c>
      <c r="V35" s="4">
        <v>0</v>
      </c>
      <c r="W35" s="4">
        <v>0</v>
      </c>
      <c r="X35" s="4" t="s">
        <v>224</v>
      </c>
      <c r="Y35" s="4" t="s">
        <v>225</v>
      </c>
    </row>
    <row r="36" s="4" customFormat="1" spans="1:25">
      <c r="A36" s="4" t="s">
        <v>226</v>
      </c>
      <c r="B36" s="4" t="s">
        <v>26</v>
      </c>
      <c r="C36" s="4" t="s">
        <v>27</v>
      </c>
      <c r="D36" s="4" t="s">
        <v>227</v>
      </c>
      <c r="E36" s="4" t="s">
        <v>228</v>
      </c>
      <c r="F36" s="6">
        <v>44865</v>
      </c>
      <c r="G36" s="6">
        <v>44867</v>
      </c>
      <c r="H36" s="4">
        <v>1</v>
      </c>
      <c r="I36" s="4">
        <v>2</v>
      </c>
      <c r="J36" s="4">
        <v>2</v>
      </c>
      <c r="K36" s="4" t="s">
        <v>30</v>
      </c>
      <c r="L36" s="4">
        <v>3329.28</v>
      </c>
      <c r="M36" s="4">
        <v>3329.28</v>
      </c>
      <c r="N36" s="4" t="s">
        <v>229</v>
      </c>
      <c r="O36" s="4" t="s">
        <v>32</v>
      </c>
      <c r="P36" s="4" t="s">
        <v>33</v>
      </c>
      <c r="Q36" s="4">
        <v>0</v>
      </c>
      <c r="R36" s="7">
        <v>44861</v>
      </c>
      <c r="S36" s="6">
        <v>44870</v>
      </c>
      <c r="T36" s="4" t="s">
        <v>34</v>
      </c>
      <c r="U36" s="4">
        <v>3329.28</v>
      </c>
      <c r="V36" s="4">
        <v>0</v>
      </c>
      <c r="W36" s="4">
        <v>0</v>
      </c>
      <c r="X36" s="4" t="s">
        <v>230</v>
      </c>
      <c r="Y36" s="4" t="s">
        <v>140</v>
      </c>
    </row>
    <row r="37" s="4" customFormat="1" spans="1:25">
      <c r="A37" s="4" t="s">
        <v>231</v>
      </c>
      <c r="B37" s="4" t="s">
        <v>26</v>
      </c>
      <c r="C37" s="4" t="s">
        <v>27</v>
      </c>
      <c r="D37" s="4" t="s">
        <v>215</v>
      </c>
      <c r="E37" s="4" t="s">
        <v>232</v>
      </c>
      <c r="F37" s="6">
        <v>44866</v>
      </c>
      <c r="G37" s="6">
        <v>44867</v>
      </c>
      <c r="H37" s="4">
        <v>1</v>
      </c>
      <c r="I37" s="4">
        <v>1</v>
      </c>
      <c r="J37" s="4">
        <v>1</v>
      </c>
      <c r="K37" s="4" t="s">
        <v>30</v>
      </c>
      <c r="L37" s="4">
        <v>352</v>
      </c>
      <c r="M37" s="4">
        <v>352</v>
      </c>
      <c r="N37" s="4" t="s">
        <v>233</v>
      </c>
      <c r="O37" s="4" t="s">
        <v>32</v>
      </c>
      <c r="P37" s="4" t="s">
        <v>33</v>
      </c>
      <c r="Q37" s="4">
        <v>0</v>
      </c>
      <c r="R37" s="7">
        <v>44862</v>
      </c>
      <c r="S37" s="6">
        <v>44870</v>
      </c>
      <c r="T37" s="4" t="s">
        <v>34</v>
      </c>
      <c r="U37" s="4">
        <v>352</v>
      </c>
      <c r="V37" s="4">
        <v>0</v>
      </c>
      <c r="W37" s="4">
        <v>0</v>
      </c>
      <c r="X37" s="4" t="s">
        <v>234</v>
      </c>
      <c r="Y37" s="4" t="s">
        <v>235</v>
      </c>
    </row>
    <row r="38" s="4" customFormat="1" spans="1:25">
      <c r="A38" s="4" t="s">
        <v>236</v>
      </c>
      <c r="B38" s="4" t="s">
        <v>26</v>
      </c>
      <c r="C38" s="4" t="s">
        <v>27</v>
      </c>
      <c r="D38" s="4" t="s">
        <v>237</v>
      </c>
      <c r="E38" s="4" t="s">
        <v>238</v>
      </c>
      <c r="F38" s="6">
        <v>44863</v>
      </c>
      <c r="G38" s="6">
        <v>44867</v>
      </c>
      <c r="H38" s="4">
        <v>1</v>
      </c>
      <c r="I38" s="4">
        <v>4</v>
      </c>
      <c r="J38" s="4">
        <v>4</v>
      </c>
      <c r="K38" s="4" t="s">
        <v>30</v>
      </c>
      <c r="L38" s="4">
        <v>3645</v>
      </c>
      <c r="M38" s="4">
        <v>3645</v>
      </c>
      <c r="N38" s="4" t="s">
        <v>239</v>
      </c>
      <c r="O38" s="4" t="s">
        <v>32</v>
      </c>
      <c r="P38" s="4" t="s">
        <v>33</v>
      </c>
      <c r="Q38" s="4">
        <v>0</v>
      </c>
      <c r="R38" s="7">
        <v>44862</v>
      </c>
      <c r="S38" s="6">
        <v>44870</v>
      </c>
      <c r="T38" s="4" t="s">
        <v>34</v>
      </c>
      <c r="U38" s="4">
        <v>3645</v>
      </c>
      <c r="V38" s="4">
        <v>0</v>
      </c>
      <c r="W38" s="4">
        <v>0</v>
      </c>
      <c r="X38" s="4" t="s">
        <v>240</v>
      </c>
      <c r="Y38" s="4" t="s">
        <v>241</v>
      </c>
    </row>
    <row r="39" s="4" customFormat="1" spans="1:26">
      <c r="A39" s="4" t="s">
        <v>242</v>
      </c>
      <c r="B39" s="4" t="s">
        <v>26</v>
      </c>
      <c r="C39" s="4" t="s">
        <v>27</v>
      </c>
      <c r="D39" s="4" t="s">
        <v>243</v>
      </c>
      <c r="E39" s="4" t="s">
        <v>244</v>
      </c>
      <c r="F39" s="6">
        <v>44866</v>
      </c>
      <c r="G39" s="6">
        <v>44867</v>
      </c>
      <c r="H39" s="4">
        <v>2</v>
      </c>
      <c r="I39" s="4">
        <v>1</v>
      </c>
      <c r="J39" s="4">
        <v>2</v>
      </c>
      <c r="K39" s="4" t="s">
        <v>30</v>
      </c>
      <c r="L39" s="4">
        <v>428</v>
      </c>
      <c r="M39" s="4">
        <v>428</v>
      </c>
      <c r="N39" s="4" t="s">
        <v>245</v>
      </c>
      <c r="O39" s="4" t="s">
        <v>32</v>
      </c>
      <c r="P39" s="4" t="s">
        <v>33</v>
      </c>
      <c r="Q39" s="4">
        <v>0</v>
      </c>
      <c r="R39" s="7">
        <v>44862</v>
      </c>
      <c r="S39" s="6">
        <v>44870</v>
      </c>
      <c r="T39" s="4" t="s">
        <v>34</v>
      </c>
      <c r="U39" s="4">
        <v>428</v>
      </c>
      <c r="V39" s="4">
        <v>0</v>
      </c>
      <c r="W39" s="4">
        <v>0</v>
      </c>
      <c r="X39" s="4" t="s">
        <v>246</v>
      </c>
      <c r="Y39" s="4" t="s">
        <v>247</v>
      </c>
      <c r="Z39" s="4" t="s">
        <v>248</v>
      </c>
    </row>
    <row r="40" s="4" customFormat="1" spans="1:25">
      <c r="A40" s="4" t="s">
        <v>249</v>
      </c>
      <c r="B40" s="4" t="s">
        <v>26</v>
      </c>
      <c r="C40" s="4" t="s">
        <v>27</v>
      </c>
      <c r="D40" s="4" t="s">
        <v>250</v>
      </c>
      <c r="E40" s="4" t="s">
        <v>216</v>
      </c>
      <c r="F40" s="6">
        <v>44864</v>
      </c>
      <c r="G40" s="6">
        <v>44867</v>
      </c>
      <c r="H40" s="4">
        <v>1</v>
      </c>
      <c r="I40" s="4">
        <v>3</v>
      </c>
      <c r="J40" s="4">
        <v>3</v>
      </c>
      <c r="K40" s="4" t="s">
        <v>30</v>
      </c>
      <c r="L40" s="4">
        <v>3621</v>
      </c>
      <c r="M40" s="4">
        <v>3621</v>
      </c>
      <c r="N40" s="4" t="s">
        <v>251</v>
      </c>
      <c r="O40" s="4" t="s">
        <v>32</v>
      </c>
      <c r="P40" s="4" t="s">
        <v>33</v>
      </c>
      <c r="Q40" s="4">
        <v>0</v>
      </c>
      <c r="R40" s="7">
        <v>44862</v>
      </c>
      <c r="S40" s="6">
        <v>44870</v>
      </c>
      <c r="T40" s="4" t="s">
        <v>34</v>
      </c>
      <c r="U40" s="4">
        <v>3621</v>
      </c>
      <c r="V40" s="4">
        <v>0</v>
      </c>
      <c r="W40" s="4">
        <v>0</v>
      </c>
      <c r="X40" s="4" t="s">
        <v>252</v>
      </c>
      <c r="Y40" s="4" t="s">
        <v>253</v>
      </c>
    </row>
    <row r="41" s="4" customFormat="1" spans="1:25">
      <c r="A41" s="4" t="s">
        <v>254</v>
      </c>
      <c r="B41" s="4" t="s">
        <v>26</v>
      </c>
      <c r="C41" s="4" t="s">
        <v>27</v>
      </c>
      <c r="D41" s="4" t="s">
        <v>255</v>
      </c>
      <c r="E41" s="4" t="s">
        <v>256</v>
      </c>
      <c r="F41" s="6">
        <v>44866</v>
      </c>
      <c r="G41" s="6">
        <v>44867</v>
      </c>
      <c r="H41" s="4">
        <v>1</v>
      </c>
      <c r="I41" s="4">
        <v>1</v>
      </c>
      <c r="J41" s="4">
        <v>1</v>
      </c>
      <c r="K41" s="4" t="s">
        <v>30</v>
      </c>
      <c r="L41" s="4">
        <v>466</v>
      </c>
      <c r="M41" s="4">
        <v>466</v>
      </c>
      <c r="N41" s="4" t="s">
        <v>257</v>
      </c>
      <c r="O41" s="4" t="s">
        <v>32</v>
      </c>
      <c r="P41" s="4" t="s">
        <v>33</v>
      </c>
      <c r="Q41" s="4">
        <v>0</v>
      </c>
      <c r="R41" s="7">
        <v>44862</v>
      </c>
      <c r="S41" s="6">
        <v>44870</v>
      </c>
      <c r="T41" s="4" t="s">
        <v>34</v>
      </c>
      <c r="U41" s="4">
        <v>466</v>
      </c>
      <c r="V41" s="4">
        <v>0</v>
      </c>
      <c r="W41" s="4">
        <v>0</v>
      </c>
      <c r="X41" s="4" t="s">
        <v>258</v>
      </c>
      <c r="Y41" s="4" t="s">
        <v>259</v>
      </c>
    </row>
    <row r="42" s="4" customFormat="1" spans="1:25">
      <c r="A42" s="4" t="s">
        <v>260</v>
      </c>
      <c r="B42" s="4" t="s">
        <v>26</v>
      </c>
      <c r="C42" s="4" t="s">
        <v>27</v>
      </c>
      <c r="D42" s="4" t="s">
        <v>261</v>
      </c>
      <c r="E42" s="4" t="s">
        <v>262</v>
      </c>
      <c r="F42" s="6">
        <v>44863</v>
      </c>
      <c r="G42" s="6">
        <v>44867</v>
      </c>
      <c r="H42" s="4">
        <v>1</v>
      </c>
      <c r="I42" s="4">
        <v>4</v>
      </c>
      <c r="J42" s="4">
        <v>4</v>
      </c>
      <c r="K42" s="4" t="s">
        <v>30</v>
      </c>
      <c r="L42" s="4">
        <v>2271</v>
      </c>
      <c r="M42" s="4">
        <v>2271</v>
      </c>
      <c r="N42" s="4" t="s">
        <v>263</v>
      </c>
      <c r="O42" s="4" t="s">
        <v>32</v>
      </c>
      <c r="P42" s="4" t="s">
        <v>33</v>
      </c>
      <c r="Q42" s="4">
        <v>0</v>
      </c>
      <c r="R42" s="7">
        <v>44862</v>
      </c>
      <c r="S42" s="6">
        <v>44870</v>
      </c>
      <c r="T42" s="4" t="s">
        <v>34</v>
      </c>
      <c r="U42" s="4">
        <v>2271</v>
      </c>
      <c r="V42" s="4">
        <v>0</v>
      </c>
      <c r="W42" s="4">
        <v>0</v>
      </c>
      <c r="X42" s="4" t="s">
        <v>264</v>
      </c>
      <c r="Y42" s="4" t="s">
        <v>265</v>
      </c>
    </row>
    <row r="43" s="4" customFormat="1" spans="1:25">
      <c r="A43" s="4" t="s">
        <v>266</v>
      </c>
      <c r="B43" s="4" t="s">
        <v>26</v>
      </c>
      <c r="C43" s="4" t="s">
        <v>27</v>
      </c>
      <c r="D43" s="4" t="s">
        <v>267</v>
      </c>
      <c r="E43" s="4" t="s">
        <v>268</v>
      </c>
      <c r="F43" s="6">
        <v>44866</v>
      </c>
      <c r="G43" s="6">
        <v>44867</v>
      </c>
      <c r="H43" s="4">
        <v>1</v>
      </c>
      <c r="I43" s="4">
        <v>1</v>
      </c>
      <c r="J43" s="4">
        <v>1</v>
      </c>
      <c r="K43" s="4" t="s">
        <v>30</v>
      </c>
      <c r="L43" s="4">
        <v>335</v>
      </c>
      <c r="M43" s="4">
        <v>335</v>
      </c>
      <c r="N43" s="4" t="s">
        <v>269</v>
      </c>
      <c r="O43" s="4" t="s">
        <v>32</v>
      </c>
      <c r="P43" s="4" t="s">
        <v>33</v>
      </c>
      <c r="Q43" s="4">
        <v>0</v>
      </c>
      <c r="R43" s="7">
        <v>44863</v>
      </c>
      <c r="S43" s="6">
        <v>44870</v>
      </c>
      <c r="T43" s="4" t="s">
        <v>34</v>
      </c>
      <c r="U43" s="4">
        <v>335</v>
      </c>
      <c r="V43" s="4">
        <v>0</v>
      </c>
      <c r="W43" s="4">
        <v>0</v>
      </c>
      <c r="X43" s="4" t="s">
        <v>270</v>
      </c>
      <c r="Y43" s="4" t="s">
        <v>271</v>
      </c>
    </row>
    <row r="44" s="4" customFormat="1" spans="1:25">
      <c r="A44" s="4" t="s">
        <v>272</v>
      </c>
      <c r="B44" s="4" t="s">
        <v>26</v>
      </c>
      <c r="C44" s="4" t="s">
        <v>27</v>
      </c>
      <c r="D44" s="4" t="s">
        <v>273</v>
      </c>
      <c r="E44" s="4" t="s">
        <v>274</v>
      </c>
      <c r="F44" s="6">
        <v>44864</v>
      </c>
      <c r="G44" s="6">
        <v>44867</v>
      </c>
      <c r="H44" s="4">
        <v>1</v>
      </c>
      <c r="I44" s="4">
        <v>3</v>
      </c>
      <c r="J44" s="4">
        <v>3</v>
      </c>
      <c r="K44" s="4" t="s">
        <v>30</v>
      </c>
      <c r="L44" s="4">
        <v>935</v>
      </c>
      <c r="M44" s="4">
        <v>935</v>
      </c>
      <c r="N44" s="4" t="s">
        <v>275</v>
      </c>
      <c r="O44" s="4" t="s">
        <v>32</v>
      </c>
      <c r="P44" s="4" t="s">
        <v>33</v>
      </c>
      <c r="Q44" s="4">
        <v>0</v>
      </c>
      <c r="R44" s="7">
        <v>44863</v>
      </c>
      <c r="S44" s="6">
        <v>44870</v>
      </c>
      <c r="T44" s="4" t="s">
        <v>34</v>
      </c>
      <c r="U44" s="4">
        <v>935</v>
      </c>
      <c r="V44" s="4">
        <v>0</v>
      </c>
      <c r="W44" s="4">
        <v>0</v>
      </c>
      <c r="X44" s="4" t="s">
        <v>276</v>
      </c>
      <c r="Y44" s="4" t="s">
        <v>277</v>
      </c>
    </row>
    <row r="45" s="4" customFormat="1" spans="1:25">
      <c r="A45" s="4" t="s">
        <v>278</v>
      </c>
      <c r="B45" s="4" t="s">
        <v>26</v>
      </c>
      <c r="C45" s="4" t="s">
        <v>27</v>
      </c>
      <c r="D45" s="4" t="s">
        <v>221</v>
      </c>
      <c r="E45" s="4" t="s">
        <v>279</v>
      </c>
      <c r="F45" s="6">
        <v>44864</v>
      </c>
      <c r="G45" s="6">
        <v>44867</v>
      </c>
      <c r="H45" s="4">
        <v>1</v>
      </c>
      <c r="I45" s="4">
        <v>3</v>
      </c>
      <c r="J45" s="4">
        <v>3</v>
      </c>
      <c r="K45" s="4" t="s">
        <v>30</v>
      </c>
      <c r="L45" s="4">
        <v>1939</v>
      </c>
      <c r="M45" s="4">
        <v>1939</v>
      </c>
      <c r="N45" s="4" t="s">
        <v>280</v>
      </c>
      <c r="O45" s="4" t="s">
        <v>32</v>
      </c>
      <c r="P45" s="4" t="s">
        <v>33</v>
      </c>
      <c r="Q45" s="4">
        <v>0</v>
      </c>
      <c r="R45" s="7">
        <v>44863</v>
      </c>
      <c r="S45" s="6">
        <v>44870</v>
      </c>
      <c r="T45" s="4" t="s">
        <v>34</v>
      </c>
      <c r="U45" s="4">
        <v>1939</v>
      </c>
      <c r="V45" s="4">
        <v>0</v>
      </c>
      <c r="W45" s="4">
        <v>0</v>
      </c>
      <c r="X45" s="4" t="s">
        <v>281</v>
      </c>
      <c r="Y45" s="4" t="s">
        <v>282</v>
      </c>
    </row>
    <row r="46" s="4" customFormat="1" spans="1:25">
      <c r="A46" s="4" t="s">
        <v>283</v>
      </c>
      <c r="B46" s="4" t="s">
        <v>26</v>
      </c>
      <c r="C46" s="4" t="s">
        <v>27</v>
      </c>
      <c r="D46" s="4" t="s">
        <v>284</v>
      </c>
      <c r="E46" s="4" t="s">
        <v>285</v>
      </c>
      <c r="F46" s="6">
        <v>44866</v>
      </c>
      <c r="G46" s="6">
        <v>44867</v>
      </c>
      <c r="H46" s="4">
        <v>1</v>
      </c>
      <c r="I46" s="4">
        <v>1</v>
      </c>
      <c r="J46" s="4">
        <v>1</v>
      </c>
      <c r="K46" s="4" t="s">
        <v>30</v>
      </c>
      <c r="L46" s="4">
        <v>528</v>
      </c>
      <c r="M46" s="4">
        <v>528</v>
      </c>
      <c r="N46" s="4" t="s">
        <v>286</v>
      </c>
      <c r="O46" s="4" t="s">
        <v>32</v>
      </c>
      <c r="P46" s="4" t="s">
        <v>33</v>
      </c>
      <c r="Q46" s="4">
        <v>0</v>
      </c>
      <c r="R46" s="7">
        <v>44863</v>
      </c>
      <c r="S46" s="6">
        <v>44870</v>
      </c>
      <c r="T46" s="4" t="s">
        <v>34</v>
      </c>
      <c r="U46" s="4">
        <v>528</v>
      </c>
      <c r="V46" s="4">
        <v>0</v>
      </c>
      <c r="W46" s="4">
        <v>0</v>
      </c>
      <c r="X46" s="4" t="s">
        <v>287</v>
      </c>
      <c r="Y46" s="4" t="s">
        <v>288</v>
      </c>
    </row>
    <row r="47" s="4" customFormat="1" spans="1:25">
      <c r="A47" s="4" t="s">
        <v>289</v>
      </c>
      <c r="B47" s="4" t="s">
        <v>26</v>
      </c>
      <c r="C47" s="4" t="s">
        <v>27</v>
      </c>
      <c r="D47" s="4" t="s">
        <v>143</v>
      </c>
      <c r="E47" s="4" t="s">
        <v>290</v>
      </c>
      <c r="F47" s="6">
        <v>44866</v>
      </c>
      <c r="G47" s="6">
        <v>44867</v>
      </c>
      <c r="H47" s="4">
        <v>1</v>
      </c>
      <c r="I47" s="4">
        <v>1</v>
      </c>
      <c r="J47" s="4">
        <v>1</v>
      </c>
      <c r="K47" s="4" t="s">
        <v>30</v>
      </c>
      <c r="L47" s="4">
        <v>425</v>
      </c>
      <c r="M47" s="4">
        <v>425</v>
      </c>
      <c r="N47" s="4" t="s">
        <v>291</v>
      </c>
      <c r="O47" s="4" t="s">
        <v>32</v>
      </c>
      <c r="P47" s="4" t="s">
        <v>33</v>
      </c>
      <c r="Q47" s="4">
        <v>0</v>
      </c>
      <c r="R47" s="7">
        <v>44863</v>
      </c>
      <c r="S47" s="6">
        <v>44870</v>
      </c>
      <c r="T47" s="4" t="s">
        <v>34</v>
      </c>
      <c r="U47" s="4">
        <v>425</v>
      </c>
      <c r="V47" s="4">
        <v>0</v>
      </c>
      <c r="W47" s="4">
        <v>0</v>
      </c>
      <c r="X47" s="4" t="s">
        <v>292</v>
      </c>
      <c r="Y47" s="4" t="s">
        <v>293</v>
      </c>
    </row>
    <row r="48" s="4" customFormat="1" spans="1:25">
      <c r="A48" s="4" t="s">
        <v>294</v>
      </c>
      <c r="B48" s="4" t="s">
        <v>26</v>
      </c>
      <c r="C48" s="4" t="s">
        <v>27</v>
      </c>
      <c r="D48" s="4" t="s">
        <v>295</v>
      </c>
      <c r="E48" s="4" t="s">
        <v>296</v>
      </c>
      <c r="F48" s="6">
        <v>44864</v>
      </c>
      <c r="G48" s="6">
        <v>44867</v>
      </c>
      <c r="H48" s="4">
        <v>1</v>
      </c>
      <c r="I48" s="4">
        <v>3</v>
      </c>
      <c r="J48" s="4">
        <v>3</v>
      </c>
      <c r="K48" s="4" t="s">
        <v>30</v>
      </c>
      <c r="L48" s="4">
        <v>9190</v>
      </c>
      <c r="M48" s="4">
        <v>9190</v>
      </c>
      <c r="N48" s="4" t="s">
        <v>297</v>
      </c>
      <c r="O48" s="4" t="s">
        <v>32</v>
      </c>
      <c r="P48" s="4" t="s">
        <v>33</v>
      </c>
      <c r="Q48" s="4">
        <v>0</v>
      </c>
      <c r="R48" s="7">
        <v>44864</v>
      </c>
      <c r="S48" s="6">
        <v>44870</v>
      </c>
      <c r="T48" s="4" t="s">
        <v>34</v>
      </c>
      <c r="U48" s="4">
        <v>9190</v>
      </c>
      <c r="V48" s="4">
        <v>0</v>
      </c>
      <c r="W48" s="4">
        <v>0</v>
      </c>
      <c r="X48" s="4" t="s">
        <v>298</v>
      </c>
      <c r="Y48" s="4" t="s">
        <v>140</v>
      </c>
    </row>
    <row r="49" s="4" customFormat="1" spans="1:25">
      <c r="A49" s="4" t="s">
        <v>299</v>
      </c>
      <c r="B49" s="4" t="s">
        <v>26</v>
      </c>
      <c r="C49" s="4" t="s">
        <v>27</v>
      </c>
      <c r="D49" s="4" t="s">
        <v>203</v>
      </c>
      <c r="E49" s="4" t="s">
        <v>204</v>
      </c>
      <c r="F49" s="6">
        <v>44866</v>
      </c>
      <c r="G49" s="6">
        <v>44867</v>
      </c>
      <c r="H49" s="4">
        <v>1</v>
      </c>
      <c r="I49" s="4">
        <v>1</v>
      </c>
      <c r="J49" s="4">
        <v>1</v>
      </c>
      <c r="K49" s="4" t="s">
        <v>30</v>
      </c>
      <c r="L49" s="4">
        <v>190</v>
      </c>
      <c r="M49" s="4">
        <v>190</v>
      </c>
      <c r="N49" s="4" t="s">
        <v>300</v>
      </c>
      <c r="O49" s="4" t="s">
        <v>32</v>
      </c>
      <c r="P49" s="4" t="s">
        <v>33</v>
      </c>
      <c r="Q49" s="4">
        <v>0</v>
      </c>
      <c r="R49" s="7">
        <v>44864</v>
      </c>
      <c r="S49" s="6">
        <v>44870</v>
      </c>
      <c r="T49" s="4" t="s">
        <v>34</v>
      </c>
      <c r="U49" s="4">
        <v>190</v>
      </c>
      <c r="V49" s="4">
        <v>0</v>
      </c>
      <c r="W49" s="4">
        <v>0</v>
      </c>
      <c r="X49" s="4" t="s">
        <v>301</v>
      </c>
      <c r="Y49" s="4" t="s">
        <v>302</v>
      </c>
    </row>
    <row r="50" s="4" customFormat="1" spans="1:25">
      <c r="A50" s="4" t="s">
        <v>303</v>
      </c>
      <c r="B50" s="4" t="s">
        <v>26</v>
      </c>
      <c r="C50" s="4" t="s">
        <v>27</v>
      </c>
      <c r="D50" s="4" t="s">
        <v>304</v>
      </c>
      <c r="E50" s="4" t="s">
        <v>305</v>
      </c>
      <c r="F50" s="6">
        <v>44866</v>
      </c>
      <c r="G50" s="6">
        <v>44867</v>
      </c>
      <c r="H50" s="4">
        <v>1</v>
      </c>
      <c r="I50" s="4">
        <v>1</v>
      </c>
      <c r="J50" s="4">
        <v>1</v>
      </c>
      <c r="K50" s="4" t="s">
        <v>30</v>
      </c>
      <c r="L50" s="4">
        <v>255</v>
      </c>
      <c r="M50" s="4">
        <v>255</v>
      </c>
      <c r="N50" s="4" t="s">
        <v>306</v>
      </c>
      <c r="O50" s="4" t="s">
        <v>32</v>
      </c>
      <c r="P50" s="4" t="s">
        <v>33</v>
      </c>
      <c r="Q50" s="4">
        <v>0</v>
      </c>
      <c r="R50" s="7">
        <v>44864</v>
      </c>
      <c r="S50" s="6">
        <v>44870</v>
      </c>
      <c r="T50" s="4" t="s">
        <v>34</v>
      </c>
      <c r="U50" s="4">
        <v>255</v>
      </c>
      <c r="V50" s="4">
        <v>0</v>
      </c>
      <c r="W50" s="4">
        <v>0</v>
      </c>
      <c r="X50" s="4" t="s">
        <v>307</v>
      </c>
      <c r="Y50" s="4" t="s">
        <v>308</v>
      </c>
    </row>
    <row r="51" s="4" customFormat="1" spans="1:25">
      <c r="A51" s="4" t="s">
        <v>309</v>
      </c>
      <c r="B51" s="4" t="s">
        <v>26</v>
      </c>
      <c r="C51" s="4" t="s">
        <v>27</v>
      </c>
      <c r="D51" s="4" t="s">
        <v>310</v>
      </c>
      <c r="E51" s="4" t="s">
        <v>311</v>
      </c>
      <c r="F51" s="6">
        <v>44865</v>
      </c>
      <c r="G51" s="6">
        <v>44867</v>
      </c>
      <c r="H51" s="4">
        <v>2</v>
      </c>
      <c r="I51" s="4">
        <v>2</v>
      </c>
      <c r="J51" s="4">
        <v>4</v>
      </c>
      <c r="K51" s="4" t="s">
        <v>30</v>
      </c>
      <c r="L51" s="4">
        <v>592</v>
      </c>
      <c r="M51" s="4">
        <v>592</v>
      </c>
      <c r="N51" s="4" t="s">
        <v>312</v>
      </c>
      <c r="O51" s="4" t="s">
        <v>32</v>
      </c>
      <c r="P51" s="4" t="s">
        <v>33</v>
      </c>
      <c r="Q51" s="4">
        <v>0</v>
      </c>
      <c r="R51" s="7">
        <v>44864</v>
      </c>
      <c r="S51" s="6">
        <v>44870</v>
      </c>
      <c r="T51" s="4" t="s">
        <v>34</v>
      </c>
      <c r="U51" s="4">
        <v>592</v>
      </c>
      <c r="V51" s="4">
        <v>0</v>
      </c>
      <c r="W51" s="4">
        <v>0</v>
      </c>
      <c r="X51" s="4" t="s">
        <v>313</v>
      </c>
      <c r="Y51" s="4" t="s">
        <v>314</v>
      </c>
    </row>
    <row r="52" s="4" customFormat="1" spans="1:25">
      <c r="A52" s="4" t="s">
        <v>315</v>
      </c>
      <c r="B52" s="4" t="s">
        <v>26</v>
      </c>
      <c r="C52" s="4" t="s">
        <v>27</v>
      </c>
      <c r="D52" s="4" t="s">
        <v>316</v>
      </c>
      <c r="E52" s="4" t="s">
        <v>174</v>
      </c>
      <c r="F52" s="6">
        <v>44866</v>
      </c>
      <c r="G52" s="6">
        <v>44867</v>
      </c>
      <c r="H52" s="4">
        <v>1</v>
      </c>
      <c r="I52" s="4">
        <v>1</v>
      </c>
      <c r="J52" s="4">
        <v>1</v>
      </c>
      <c r="K52" s="4" t="s">
        <v>30</v>
      </c>
      <c r="L52" s="4">
        <v>254</v>
      </c>
      <c r="M52" s="4">
        <v>254</v>
      </c>
      <c r="N52" s="4" t="s">
        <v>317</v>
      </c>
      <c r="O52" s="4" t="s">
        <v>32</v>
      </c>
      <c r="P52" s="4" t="s">
        <v>33</v>
      </c>
      <c r="Q52" s="4">
        <v>0</v>
      </c>
      <c r="R52" s="7">
        <v>44864</v>
      </c>
      <c r="S52" s="6">
        <v>44870</v>
      </c>
      <c r="T52" s="4" t="s">
        <v>34</v>
      </c>
      <c r="U52" s="4">
        <v>254</v>
      </c>
      <c r="V52" s="4">
        <v>0</v>
      </c>
      <c r="W52" s="4">
        <v>0</v>
      </c>
      <c r="X52" s="4" t="s">
        <v>318</v>
      </c>
      <c r="Y52" s="4" t="s">
        <v>319</v>
      </c>
    </row>
    <row r="53" s="4" customFormat="1" spans="1:25">
      <c r="A53" s="4" t="s">
        <v>320</v>
      </c>
      <c r="B53" s="4" t="s">
        <v>26</v>
      </c>
      <c r="C53" s="4" t="s">
        <v>27</v>
      </c>
      <c r="D53" s="4" t="s">
        <v>316</v>
      </c>
      <c r="E53" s="4" t="s">
        <v>174</v>
      </c>
      <c r="F53" s="6">
        <v>44866</v>
      </c>
      <c r="G53" s="6">
        <v>44867</v>
      </c>
      <c r="H53" s="4">
        <v>1</v>
      </c>
      <c r="I53" s="4">
        <v>1</v>
      </c>
      <c r="J53" s="4">
        <v>1</v>
      </c>
      <c r="K53" s="4" t="s">
        <v>30</v>
      </c>
      <c r="L53" s="4">
        <v>254</v>
      </c>
      <c r="M53" s="4">
        <v>254</v>
      </c>
      <c r="N53" s="4" t="s">
        <v>321</v>
      </c>
      <c r="O53" s="4" t="s">
        <v>32</v>
      </c>
      <c r="P53" s="4" t="s">
        <v>33</v>
      </c>
      <c r="Q53" s="4">
        <v>0</v>
      </c>
      <c r="R53" s="7">
        <v>44864</v>
      </c>
      <c r="S53" s="6">
        <v>44870</v>
      </c>
      <c r="T53" s="4" t="s">
        <v>34</v>
      </c>
      <c r="U53" s="4">
        <v>254</v>
      </c>
      <c r="V53" s="4">
        <v>0</v>
      </c>
      <c r="W53" s="4">
        <v>0</v>
      </c>
      <c r="X53" s="4" t="s">
        <v>322</v>
      </c>
      <c r="Y53" s="4" t="s">
        <v>323</v>
      </c>
    </row>
    <row r="54" s="4" customFormat="1" spans="1:25">
      <c r="A54" s="4" t="s">
        <v>324</v>
      </c>
      <c r="B54" s="4" t="s">
        <v>26</v>
      </c>
      <c r="C54" s="4" t="s">
        <v>27</v>
      </c>
      <c r="D54" s="4" t="s">
        <v>325</v>
      </c>
      <c r="E54" s="4" t="s">
        <v>326</v>
      </c>
      <c r="F54" s="6">
        <v>44866</v>
      </c>
      <c r="G54" s="6">
        <v>44867</v>
      </c>
      <c r="H54" s="4">
        <v>2</v>
      </c>
      <c r="I54" s="4">
        <v>1</v>
      </c>
      <c r="J54" s="4">
        <v>2</v>
      </c>
      <c r="K54" s="4" t="s">
        <v>30</v>
      </c>
      <c r="L54" s="4">
        <v>764</v>
      </c>
      <c r="M54" s="4">
        <v>764</v>
      </c>
      <c r="N54" s="4" t="s">
        <v>327</v>
      </c>
      <c r="O54" s="4" t="s">
        <v>32</v>
      </c>
      <c r="P54" s="4" t="s">
        <v>33</v>
      </c>
      <c r="Q54" s="4">
        <v>0</v>
      </c>
      <c r="R54" s="7">
        <v>44864</v>
      </c>
      <c r="S54" s="6">
        <v>44870</v>
      </c>
      <c r="T54" s="4" t="s">
        <v>34</v>
      </c>
      <c r="U54" s="4">
        <v>764</v>
      </c>
      <c r="V54" s="4">
        <v>0</v>
      </c>
      <c r="W54" s="4">
        <v>0</v>
      </c>
      <c r="X54" s="4" t="s">
        <v>328</v>
      </c>
      <c r="Y54" s="4" t="s">
        <v>329</v>
      </c>
    </row>
    <row r="55" s="4" customFormat="1" spans="1:25">
      <c r="A55" s="4" t="s">
        <v>330</v>
      </c>
      <c r="B55" s="4" t="s">
        <v>26</v>
      </c>
      <c r="C55" s="4" t="s">
        <v>27</v>
      </c>
      <c r="D55" s="4" t="s">
        <v>221</v>
      </c>
      <c r="E55" s="4" t="s">
        <v>279</v>
      </c>
      <c r="F55" s="6">
        <v>44866</v>
      </c>
      <c r="G55" s="6">
        <v>44867</v>
      </c>
      <c r="H55" s="4">
        <v>1</v>
      </c>
      <c r="I55" s="4">
        <v>1</v>
      </c>
      <c r="J55" s="4">
        <v>1</v>
      </c>
      <c r="K55" s="4" t="s">
        <v>30</v>
      </c>
      <c r="L55" s="4">
        <v>685</v>
      </c>
      <c r="M55" s="4">
        <v>685</v>
      </c>
      <c r="N55" s="4" t="s">
        <v>331</v>
      </c>
      <c r="O55" s="4" t="s">
        <v>32</v>
      </c>
      <c r="P55" s="4" t="s">
        <v>33</v>
      </c>
      <c r="Q55" s="4">
        <v>0</v>
      </c>
      <c r="R55" s="7">
        <v>44864</v>
      </c>
      <c r="S55" s="6">
        <v>44870</v>
      </c>
      <c r="T55" s="4" t="s">
        <v>34</v>
      </c>
      <c r="U55" s="4">
        <v>685</v>
      </c>
      <c r="V55" s="4">
        <v>0</v>
      </c>
      <c r="W55" s="4">
        <v>0</v>
      </c>
      <c r="X55" s="4" t="s">
        <v>332</v>
      </c>
      <c r="Y55" s="4" t="s">
        <v>333</v>
      </c>
    </row>
    <row r="56" s="4" customFormat="1" spans="1:25">
      <c r="A56" s="4" t="s">
        <v>334</v>
      </c>
      <c r="B56" s="4" t="s">
        <v>26</v>
      </c>
      <c r="C56" s="4" t="s">
        <v>27</v>
      </c>
      <c r="D56" s="4" t="s">
        <v>221</v>
      </c>
      <c r="E56" s="4" t="s">
        <v>335</v>
      </c>
      <c r="F56" s="6">
        <v>44864</v>
      </c>
      <c r="G56" s="6">
        <v>44867</v>
      </c>
      <c r="H56" s="4">
        <v>1</v>
      </c>
      <c r="I56" s="4">
        <v>3</v>
      </c>
      <c r="J56" s="4">
        <v>3</v>
      </c>
      <c r="K56" s="4" t="s">
        <v>30</v>
      </c>
      <c r="L56" s="4">
        <v>1767</v>
      </c>
      <c r="M56" s="4">
        <v>1767</v>
      </c>
      <c r="N56" s="4" t="s">
        <v>336</v>
      </c>
      <c r="O56" s="4" t="s">
        <v>32</v>
      </c>
      <c r="P56" s="4" t="s">
        <v>33</v>
      </c>
      <c r="Q56" s="4">
        <v>0</v>
      </c>
      <c r="R56" s="7">
        <v>44864</v>
      </c>
      <c r="S56" s="6">
        <v>44870</v>
      </c>
      <c r="T56" s="4" t="s">
        <v>34</v>
      </c>
      <c r="U56" s="4">
        <v>1767</v>
      </c>
      <c r="V56" s="4">
        <v>0</v>
      </c>
      <c r="W56" s="4">
        <v>0</v>
      </c>
      <c r="X56" s="4" t="s">
        <v>337</v>
      </c>
      <c r="Y56" s="4" t="s">
        <v>338</v>
      </c>
    </row>
    <row r="57" s="4" customFormat="1" spans="1:25">
      <c r="A57" s="4" t="s">
        <v>339</v>
      </c>
      <c r="B57" s="4" t="s">
        <v>26</v>
      </c>
      <c r="C57" s="4" t="s">
        <v>27</v>
      </c>
      <c r="D57" s="4" t="s">
        <v>340</v>
      </c>
      <c r="E57" s="4" t="s">
        <v>341</v>
      </c>
      <c r="F57" s="6">
        <v>44865</v>
      </c>
      <c r="G57" s="6">
        <v>44867</v>
      </c>
      <c r="H57" s="4">
        <v>4</v>
      </c>
      <c r="I57" s="4">
        <v>2</v>
      </c>
      <c r="J57" s="4">
        <v>8</v>
      </c>
      <c r="K57" s="4" t="s">
        <v>30</v>
      </c>
      <c r="L57" s="4">
        <v>1160</v>
      </c>
      <c r="M57" s="4">
        <v>1160</v>
      </c>
      <c r="N57" s="4" t="s">
        <v>342</v>
      </c>
      <c r="O57" s="4" t="s">
        <v>32</v>
      </c>
      <c r="P57" s="4" t="s">
        <v>33</v>
      </c>
      <c r="Q57" s="4">
        <v>0</v>
      </c>
      <c r="R57" s="7">
        <v>44864</v>
      </c>
      <c r="S57" s="6">
        <v>44870</v>
      </c>
      <c r="T57" s="4" t="s">
        <v>34</v>
      </c>
      <c r="U57" s="4">
        <v>1160</v>
      </c>
      <c r="V57" s="4">
        <v>0</v>
      </c>
      <c r="W57" s="4">
        <v>0</v>
      </c>
      <c r="X57" s="4" t="s">
        <v>343</v>
      </c>
      <c r="Y57" s="4" t="s">
        <v>344</v>
      </c>
    </row>
    <row r="58" s="4" customFormat="1" spans="1:25">
      <c r="A58" s="4" t="s">
        <v>294</v>
      </c>
      <c r="B58" s="4" t="s">
        <v>26</v>
      </c>
      <c r="C58" s="4" t="s">
        <v>141</v>
      </c>
      <c r="D58" s="4" t="s">
        <v>295</v>
      </c>
      <c r="E58" s="4" t="s">
        <v>296</v>
      </c>
      <c r="F58" s="6">
        <v>44864</v>
      </c>
      <c r="G58" s="6">
        <v>44867</v>
      </c>
      <c r="H58" s="4">
        <v>1</v>
      </c>
      <c r="I58" s="4">
        <v>3</v>
      </c>
      <c r="J58" s="4">
        <v>3</v>
      </c>
      <c r="K58" s="4" t="s">
        <v>30</v>
      </c>
      <c r="L58" s="4">
        <v>-9190</v>
      </c>
      <c r="M58" s="4">
        <v>-9190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44864</v>
      </c>
      <c r="S58" s="6">
        <v>44870</v>
      </c>
      <c r="T58" s="4" t="s">
        <v>34</v>
      </c>
      <c r="U58" s="4">
        <v>-9190</v>
      </c>
      <c r="V58" s="4">
        <v>0</v>
      </c>
      <c r="W58" s="4">
        <v>0</v>
      </c>
      <c r="X58" s="4" t="s">
        <v>298</v>
      </c>
      <c r="Y58" s="4" t="s">
        <v>140</v>
      </c>
    </row>
    <row r="59" s="4" customFormat="1" spans="1:25">
      <c r="A59" s="4" t="s">
        <v>345</v>
      </c>
      <c r="B59" s="4" t="s">
        <v>26</v>
      </c>
      <c r="C59" s="4" t="s">
        <v>27</v>
      </c>
      <c r="D59" s="4" t="s">
        <v>221</v>
      </c>
      <c r="E59" s="4" t="s">
        <v>279</v>
      </c>
      <c r="F59" s="6">
        <v>44865</v>
      </c>
      <c r="G59" s="6">
        <v>44867</v>
      </c>
      <c r="H59" s="4">
        <v>1</v>
      </c>
      <c r="I59" s="4">
        <v>2</v>
      </c>
      <c r="J59" s="4">
        <v>2</v>
      </c>
      <c r="K59" s="4" t="s">
        <v>30</v>
      </c>
      <c r="L59" s="4">
        <v>1312</v>
      </c>
      <c r="M59" s="4">
        <v>1312</v>
      </c>
      <c r="N59" s="4" t="s">
        <v>346</v>
      </c>
      <c r="O59" s="4" t="s">
        <v>32</v>
      </c>
      <c r="P59" s="4" t="s">
        <v>33</v>
      </c>
      <c r="Q59" s="4">
        <v>0</v>
      </c>
      <c r="R59" s="7">
        <v>44864</v>
      </c>
      <c r="S59" s="6">
        <v>44870</v>
      </c>
      <c r="T59" s="4" t="s">
        <v>34</v>
      </c>
      <c r="U59" s="4">
        <v>1312</v>
      </c>
      <c r="V59" s="4">
        <v>0</v>
      </c>
      <c r="W59" s="4">
        <v>0</v>
      </c>
      <c r="X59" s="4" t="s">
        <v>347</v>
      </c>
      <c r="Y59" s="4" t="s">
        <v>348</v>
      </c>
    </row>
    <row r="60" s="4" customFormat="1" spans="1:25">
      <c r="A60" s="4" t="s">
        <v>349</v>
      </c>
      <c r="B60" s="4" t="s">
        <v>26</v>
      </c>
      <c r="C60" s="4" t="s">
        <v>27</v>
      </c>
      <c r="D60" s="4" t="s">
        <v>350</v>
      </c>
      <c r="E60" s="4" t="s">
        <v>351</v>
      </c>
      <c r="F60" s="6">
        <v>44866</v>
      </c>
      <c r="G60" s="6">
        <v>44867</v>
      </c>
      <c r="H60" s="4">
        <v>1</v>
      </c>
      <c r="I60" s="4">
        <v>1</v>
      </c>
      <c r="J60" s="4">
        <v>1</v>
      </c>
      <c r="K60" s="4" t="s">
        <v>30</v>
      </c>
      <c r="L60" s="4">
        <v>996</v>
      </c>
      <c r="M60" s="4">
        <v>996</v>
      </c>
      <c r="N60" s="4" t="s">
        <v>352</v>
      </c>
      <c r="O60" s="4" t="s">
        <v>32</v>
      </c>
      <c r="P60" s="4" t="s">
        <v>33</v>
      </c>
      <c r="Q60" s="4">
        <v>0</v>
      </c>
      <c r="R60" s="7">
        <v>44864</v>
      </c>
      <c r="S60" s="6">
        <v>44870</v>
      </c>
      <c r="T60" s="4" t="s">
        <v>34</v>
      </c>
      <c r="U60" s="4">
        <v>996</v>
      </c>
      <c r="V60" s="4">
        <v>0</v>
      </c>
      <c r="W60" s="4">
        <v>0</v>
      </c>
      <c r="X60" s="4" t="s">
        <v>353</v>
      </c>
      <c r="Y60" s="4" t="s">
        <v>354</v>
      </c>
    </row>
    <row r="61" s="4" customFormat="1" spans="1:25">
      <c r="A61" s="4" t="s">
        <v>355</v>
      </c>
      <c r="B61" s="4" t="s">
        <v>26</v>
      </c>
      <c r="C61" s="4" t="s">
        <v>27</v>
      </c>
      <c r="D61" s="4" t="s">
        <v>356</v>
      </c>
      <c r="E61" s="4" t="s">
        <v>357</v>
      </c>
      <c r="F61" s="6">
        <v>44865</v>
      </c>
      <c r="G61" s="6">
        <v>44867</v>
      </c>
      <c r="H61" s="4">
        <v>1</v>
      </c>
      <c r="I61" s="4">
        <v>2</v>
      </c>
      <c r="J61" s="4">
        <v>2</v>
      </c>
      <c r="K61" s="4" t="s">
        <v>30</v>
      </c>
      <c r="L61" s="4">
        <v>3000</v>
      </c>
      <c r="M61" s="4">
        <v>3000</v>
      </c>
      <c r="N61" s="4" t="s">
        <v>358</v>
      </c>
      <c r="O61" s="4" t="s">
        <v>32</v>
      </c>
      <c r="P61" s="4" t="s">
        <v>33</v>
      </c>
      <c r="Q61" s="4">
        <v>0</v>
      </c>
      <c r="R61" s="7">
        <v>44864</v>
      </c>
      <c r="S61" s="6">
        <v>44870</v>
      </c>
      <c r="T61" s="4" t="s">
        <v>34</v>
      </c>
      <c r="U61" s="4">
        <v>3000</v>
      </c>
      <c r="V61" s="4">
        <v>0</v>
      </c>
      <c r="W61" s="4">
        <v>0</v>
      </c>
      <c r="X61" s="4" t="s">
        <v>359</v>
      </c>
      <c r="Y61" s="4" t="s">
        <v>360</v>
      </c>
    </row>
    <row r="62" s="4" customFormat="1" spans="1:25">
      <c r="A62" s="4" t="s">
        <v>361</v>
      </c>
      <c r="B62" s="4" t="s">
        <v>26</v>
      </c>
      <c r="C62" s="4" t="s">
        <v>27</v>
      </c>
      <c r="D62" s="4" t="s">
        <v>362</v>
      </c>
      <c r="E62" s="4" t="s">
        <v>363</v>
      </c>
      <c r="F62" s="6">
        <v>44865</v>
      </c>
      <c r="G62" s="6">
        <v>44867</v>
      </c>
      <c r="H62" s="4">
        <v>1</v>
      </c>
      <c r="I62" s="4">
        <v>2</v>
      </c>
      <c r="J62" s="4">
        <v>2</v>
      </c>
      <c r="K62" s="4" t="s">
        <v>30</v>
      </c>
      <c r="L62" s="4">
        <v>1086</v>
      </c>
      <c r="M62" s="4">
        <v>1086</v>
      </c>
      <c r="N62" s="4" t="s">
        <v>364</v>
      </c>
      <c r="O62" s="4" t="s">
        <v>32</v>
      </c>
      <c r="P62" s="4" t="s">
        <v>33</v>
      </c>
      <c r="Q62" s="4">
        <v>0</v>
      </c>
      <c r="R62" s="7">
        <v>44864</v>
      </c>
      <c r="S62" s="6">
        <v>44870</v>
      </c>
      <c r="T62" s="4" t="s">
        <v>34</v>
      </c>
      <c r="U62" s="4">
        <v>1086</v>
      </c>
      <c r="V62" s="4">
        <v>0</v>
      </c>
      <c r="W62" s="4">
        <v>0</v>
      </c>
      <c r="X62" s="4" t="s">
        <v>365</v>
      </c>
      <c r="Y62" s="4" t="s">
        <v>366</v>
      </c>
    </row>
    <row r="63" s="4" customFormat="1" spans="1:25">
      <c r="A63" s="4" t="s">
        <v>367</v>
      </c>
      <c r="B63" s="4" t="s">
        <v>26</v>
      </c>
      <c r="C63" s="4" t="s">
        <v>27</v>
      </c>
      <c r="D63" s="4" t="s">
        <v>368</v>
      </c>
      <c r="E63" s="4" t="s">
        <v>369</v>
      </c>
      <c r="F63" s="6">
        <v>44865</v>
      </c>
      <c r="G63" s="6">
        <v>44867</v>
      </c>
      <c r="H63" s="4">
        <v>1</v>
      </c>
      <c r="I63" s="4">
        <v>2</v>
      </c>
      <c r="J63" s="4">
        <v>2</v>
      </c>
      <c r="K63" s="4" t="s">
        <v>30</v>
      </c>
      <c r="L63" s="4">
        <v>903</v>
      </c>
      <c r="M63" s="4">
        <v>903</v>
      </c>
      <c r="N63" s="4" t="s">
        <v>370</v>
      </c>
      <c r="O63" s="4" t="s">
        <v>32</v>
      </c>
      <c r="P63" s="4" t="s">
        <v>33</v>
      </c>
      <c r="Q63" s="4">
        <v>0</v>
      </c>
      <c r="R63" s="7">
        <v>44864</v>
      </c>
      <c r="S63" s="6">
        <v>44870</v>
      </c>
      <c r="T63" s="4" t="s">
        <v>34</v>
      </c>
      <c r="U63" s="4">
        <v>903</v>
      </c>
      <c r="V63" s="4">
        <v>0</v>
      </c>
      <c r="W63" s="4">
        <v>0</v>
      </c>
      <c r="X63" s="4" t="s">
        <v>371</v>
      </c>
      <c r="Y63" s="4" t="s">
        <v>372</v>
      </c>
    </row>
    <row r="64" s="4" customFormat="1" spans="1:25">
      <c r="A64" s="4" t="s">
        <v>373</v>
      </c>
      <c r="B64" s="4" t="s">
        <v>26</v>
      </c>
      <c r="C64" s="4" t="s">
        <v>27</v>
      </c>
      <c r="D64" s="4" t="s">
        <v>356</v>
      </c>
      <c r="E64" s="4" t="s">
        <v>357</v>
      </c>
      <c r="F64" s="6">
        <v>44865</v>
      </c>
      <c r="G64" s="6">
        <v>44867</v>
      </c>
      <c r="H64" s="4">
        <v>1</v>
      </c>
      <c r="I64" s="4">
        <v>2</v>
      </c>
      <c r="J64" s="4">
        <v>2</v>
      </c>
      <c r="K64" s="4" t="s">
        <v>30</v>
      </c>
      <c r="L64" s="4">
        <v>3000</v>
      </c>
      <c r="M64" s="4">
        <v>3000</v>
      </c>
      <c r="N64" s="4" t="s">
        <v>374</v>
      </c>
      <c r="O64" s="4" t="s">
        <v>32</v>
      </c>
      <c r="P64" s="4" t="s">
        <v>33</v>
      </c>
      <c r="Q64" s="4">
        <v>0</v>
      </c>
      <c r="R64" s="7">
        <v>44864</v>
      </c>
      <c r="S64" s="6">
        <v>44870</v>
      </c>
      <c r="T64" s="4" t="s">
        <v>34</v>
      </c>
      <c r="U64" s="4">
        <v>3000</v>
      </c>
      <c r="V64" s="4">
        <v>0</v>
      </c>
      <c r="W64" s="4">
        <v>0</v>
      </c>
      <c r="X64" s="4" t="s">
        <v>375</v>
      </c>
      <c r="Y64" s="4" t="s">
        <v>376</v>
      </c>
    </row>
    <row r="65" s="4" customFormat="1" spans="1:25">
      <c r="A65" s="4" t="s">
        <v>377</v>
      </c>
      <c r="B65" s="4" t="s">
        <v>26</v>
      </c>
      <c r="C65" s="4" t="s">
        <v>27</v>
      </c>
      <c r="D65" s="4" t="s">
        <v>378</v>
      </c>
      <c r="E65" s="4" t="s">
        <v>379</v>
      </c>
      <c r="F65" s="6">
        <v>44866</v>
      </c>
      <c r="G65" s="6">
        <v>44867</v>
      </c>
      <c r="H65" s="4">
        <v>1</v>
      </c>
      <c r="I65" s="4">
        <v>1</v>
      </c>
      <c r="J65" s="4">
        <v>1</v>
      </c>
      <c r="K65" s="4" t="s">
        <v>30</v>
      </c>
      <c r="L65" s="4">
        <v>458.99</v>
      </c>
      <c r="M65" s="4">
        <v>458.99</v>
      </c>
      <c r="N65" s="4" t="s">
        <v>380</v>
      </c>
      <c r="O65" s="4" t="s">
        <v>32</v>
      </c>
      <c r="P65" s="4" t="s">
        <v>33</v>
      </c>
      <c r="Q65" s="4">
        <v>0</v>
      </c>
      <c r="R65" s="7">
        <v>44864</v>
      </c>
      <c r="S65" s="6">
        <v>44870</v>
      </c>
      <c r="T65" s="4" t="s">
        <v>34</v>
      </c>
      <c r="U65" s="4">
        <v>458.99</v>
      </c>
      <c r="V65" s="4">
        <v>0</v>
      </c>
      <c r="W65" s="4">
        <v>0</v>
      </c>
      <c r="X65" s="4" t="s">
        <v>381</v>
      </c>
      <c r="Y65" s="4" t="s">
        <v>140</v>
      </c>
    </row>
    <row r="66" s="4" customFormat="1" spans="1:25">
      <c r="A66" s="4" t="s">
        <v>382</v>
      </c>
      <c r="B66" s="4" t="s">
        <v>26</v>
      </c>
      <c r="C66" s="4" t="s">
        <v>27</v>
      </c>
      <c r="D66" s="4" t="s">
        <v>143</v>
      </c>
      <c r="E66" s="4" t="s">
        <v>290</v>
      </c>
      <c r="F66" s="6">
        <v>44866</v>
      </c>
      <c r="G66" s="6">
        <v>44867</v>
      </c>
      <c r="H66" s="4">
        <v>1</v>
      </c>
      <c r="I66" s="4">
        <v>1</v>
      </c>
      <c r="J66" s="4">
        <v>1</v>
      </c>
      <c r="K66" s="4" t="s">
        <v>30</v>
      </c>
      <c r="L66" s="4">
        <v>425</v>
      </c>
      <c r="M66" s="4">
        <v>425</v>
      </c>
      <c r="N66" s="4" t="s">
        <v>383</v>
      </c>
      <c r="O66" s="4" t="s">
        <v>32</v>
      </c>
      <c r="P66" s="4" t="s">
        <v>33</v>
      </c>
      <c r="Q66" s="4">
        <v>0</v>
      </c>
      <c r="R66" s="7">
        <v>44864</v>
      </c>
      <c r="S66" s="6">
        <v>44870</v>
      </c>
      <c r="T66" s="4" t="s">
        <v>34</v>
      </c>
      <c r="U66" s="4">
        <v>425</v>
      </c>
      <c r="V66" s="4">
        <v>0</v>
      </c>
      <c r="W66" s="4">
        <v>0</v>
      </c>
      <c r="X66" s="4" t="s">
        <v>384</v>
      </c>
      <c r="Y66" s="4" t="s">
        <v>385</v>
      </c>
    </row>
    <row r="67" s="4" customFormat="1" spans="1:25">
      <c r="A67" s="4" t="s">
        <v>386</v>
      </c>
      <c r="B67" s="4" t="s">
        <v>26</v>
      </c>
      <c r="C67" s="4" t="s">
        <v>27</v>
      </c>
      <c r="D67" s="4" t="s">
        <v>340</v>
      </c>
      <c r="E67" s="4" t="s">
        <v>341</v>
      </c>
      <c r="F67" s="6">
        <v>44865</v>
      </c>
      <c r="G67" s="6">
        <v>44867</v>
      </c>
      <c r="H67" s="4">
        <v>1</v>
      </c>
      <c r="I67" s="4">
        <v>2</v>
      </c>
      <c r="J67" s="4">
        <v>2</v>
      </c>
      <c r="K67" s="4" t="s">
        <v>30</v>
      </c>
      <c r="L67" s="4">
        <v>290</v>
      </c>
      <c r="M67" s="4">
        <v>290</v>
      </c>
      <c r="N67" s="4" t="s">
        <v>387</v>
      </c>
      <c r="O67" s="4" t="s">
        <v>32</v>
      </c>
      <c r="P67" s="4" t="s">
        <v>33</v>
      </c>
      <c r="Q67" s="4">
        <v>0</v>
      </c>
      <c r="R67" s="7">
        <v>44864</v>
      </c>
      <c r="S67" s="6">
        <v>44870</v>
      </c>
      <c r="T67" s="4" t="s">
        <v>34</v>
      </c>
      <c r="U67" s="4">
        <v>290</v>
      </c>
      <c r="V67" s="4">
        <v>0</v>
      </c>
      <c r="W67" s="4">
        <v>0</v>
      </c>
      <c r="X67" s="4" t="s">
        <v>388</v>
      </c>
      <c r="Y67" s="4" t="s">
        <v>389</v>
      </c>
    </row>
    <row r="68" s="4" customFormat="1" spans="1:25">
      <c r="A68" s="4" t="s">
        <v>390</v>
      </c>
      <c r="B68" s="4" t="s">
        <v>26</v>
      </c>
      <c r="C68" s="4" t="s">
        <v>27</v>
      </c>
      <c r="D68" s="4" t="s">
        <v>391</v>
      </c>
      <c r="E68" s="4" t="s">
        <v>392</v>
      </c>
      <c r="F68" s="6">
        <v>44865</v>
      </c>
      <c r="G68" s="6">
        <v>44867</v>
      </c>
      <c r="H68" s="4">
        <v>1</v>
      </c>
      <c r="I68" s="4">
        <v>2</v>
      </c>
      <c r="J68" s="4">
        <v>2</v>
      </c>
      <c r="K68" s="4" t="s">
        <v>30</v>
      </c>
      <c r="L68" s="4">
        <v>988</v>
      </c>
      <c r="M68" s="4">
        <v>988</v>
      </c>
      <c r="N68" s="4" t="s">
        <v>393</v>
      </c>
      <c r="O68" s="4" t="s">
        <v>32</v>
      </c>
      <c r="P68" s="4" t="s">
        <v>33</v>
      </c>
      <c r="Q68" s="4">
        <v>0</v>
      </c>
      <c r="R68" s="7">
        <v>44865</v>
      </c>
      <c r="S68" s="6">
        <v>44870</v>
      </c>
      <c r="T68" s="4" t="s">
        <v>34</v>
      </c>
      <c r="U68" s="4">
        <v>988</v>
      </c>
      <c r="V68" s="4">
        <v>0</v>
      </c>
      <c r="W68" s="4">
        <v>0</v>
      </c>
      <c r="X68" s="4" t="s">
        <v>394</v>
      </c>
      <c r="Y68" s="4" t="s">
        <v>395</v>
      </c>
    </row>
    <row r="69" s="4" customFormat="1" spans="1:25">
      <c r="A69" s="4" t="s">
        <v>396</v>
      </c>
      <c r="B69" s="4" t="s">
        <v>26</v>
      </c>
      <c r="C69" s="4" t="s">
        <v>27</v>
      </c>
      <c r="D69" s="4" t="s">
        <v>368</v>
      </c>
      <c r="E69" s="4" t="s">
        <v>369</v>
      </c>
      <c r="F69" s="6">
        <v>44865</v>
      </c>
      <c r="G69" s="6">
        <v>44867</v>
      </c>
      <c r="H69" s="4">
        <v>1</v>
      </c>
      <c r="I69" s="4">
        <v>2</v>
      </c>
      <c r="J69" s="4">
        <v>2</v>
      </c>
      <c r="K69" s="4" t="s">
        <v>30</v>
      </c>
      <c r="L69" s="4">
        <v>903</v>
      </c>
      <c r="M69" s="4">
        <v>903</v>
      </c>
      <c r="N69" s="4" t="s">
        <v>397</v>
      </c>
      <c r="O69" s="4" t="s">
        <v>32</v>
      </c>
      <c r="P69" s="4" t="s">
        <v>33</v>
      </c>
      <c r="Q69" s="4">
        <v>0</v>
      </c>
      <c r="R69" s="7">
        <v>44865</v>
      </c>
      <c r="S69" s="6">
        <v>44870</v>
      </c>
      <c r="T69" s="4" t="s">
        <v>34</v>
      </c>
      <c r="U69" s="4">
        <v>903</v>
      </c>
      <c r="V69" s="4">
        <v>0</v>
      </c>
      <c r="W69" s="4">
        <v>0</v>
      </c>
      <c r="X69" s="4" t="s">
        <v>398</v>
      </c>
      <c r="Y69" s="4" t="s">
        <v>399</v>
      </c>
    </row>
    <row r="70" s="4" customFormat="1" spans="1:25">
      <c r="A70" s="4" t="s">
        <v>400</v>
      </c>
      <c r="B70" s="4" t="s">
        <v>26</v>
      </c>
      <c r="C70" s="4" t="s">
        <v>27</v>
      </c>
      <c r="D70" s="4" t="s">
        <v>203</v>
      </c>
      <c r="E70" s="4" t="s">
        <v>204</v>
      </c>
      <c r="F70" s="6">
        <v>44866</v>
      </c>
      <c r="G70" s="6">
        <v>44867</v>
      </c>
      <c r="H70" s="4">
        <v>1</v>
      </c>
      <c r="I70" s="4">
        <v>1</v>
      </c>
      <c r="J70" s="4">
        <v>1</v>
      </c>
      <c r="K70" s="4" t="s">
        <v>30</v>
      </c>
      <c r="L70" s="4">
        <v>190</v>
      </c>
      <c r="M70" s="4">
        <v>190</v>
      </c>
      <c r="N70" s="4" t="s">
        <v>401</v>
      </c>
      <c r="O70" s="4" t="s">
        <v>32</v>
      </c>
      <c r="P70" s="4" t="s">
        <v>33</v>
      </c>
      <c r="Q70" s="4">
        <v>0</v>
      </c>
      <c r="R70" s="7">
        <v>44865</v>
      </c>
      <c r="S70" s="6">
        <v>44870</v>
      </c>
      <c r="T70" s="4" t="s">
        <v>34</v>
      </c>
      <c r="U70" s="4">
        <v>190</v>
      </c>
      <c r="V70" s="4">
        <v>0</v>
      </c>
      <c r="W70" s="4">
        <v>0</v>
      </c>
      <c r="X70" s="4" t="s">
        <v>402</v>
      </c>
      <c r="Y70" s="4" t="s">
        <v>403</v>
      </c>
    </row>
    <row r="71" s="4" customFormat="1" spans="1:25">
      <c r="A71" s="4" t="s">
        <v>404</v>
      </c>
      <c r="B71" s="4" t="s">
        <v>26</v>
      </c>
      <c r="C71" s="4" t="s">
        <v>27</v>
      </c>
      <c r="D71" s="4" t="s">
        <v>405</v>
      </c>
      <c r="E71" s="4" t="s">
        <v>406</v>
      </c>
      <c r="F71" s="6">
        <v>44866</v>
      </c>
      <c r="G71" s="6">
        <v>44867</v>
      </c>
      <c r="H71" s="4">
        <v>1</v>
      </c>
      <c r="I71" s="4">
        <v>1</v>
      </c>
      <c r="J71" s="4">
        <v>1</v>
      </c>
      <c r="K71" s="4" t="s">
        <v>30</v>
      </c>
      <c r="L71" s="4">
        <v>240</v>
      </c>
      <c r="M71" s="4">
        <v>240</v>
      </c>
      <c r="N71" s="4" t="s">
        <v>407</v>
      </c>
      <c r="O71" s="4" t="s">
        <v>32</v>
      </c>
      <c r="P71" s="4" t="s">
        <v>33</v>
      </c>
      <c r="Q71" s="4">
        <v>0</v>
      </c>
      <c r="R71" s="7">
        <v>44865</v>
      </c>
      <c r="S71" s="6">
        <v>44870</v>
      </c>
      <c r="T71" s="4" t="s">
        <v>34</v>
      </c>
      <c r="U71" s="4">
        <v>240</v>
      </c>
      <c r="V71" s="4">
        <v>0</v>
      </c>
      <c r="W71" s="4">
        <v>0</v>
      </c>
      <c r="X71" s="4" t="s">
        <v>408</v>
      </c>
      <c r="Y71" s="4" t="s">
        <v>409</v>
      </c>
    </row>
    <row r="72" s="4" customFormat="1" spans="1:25">
      <c r="A72" s="4" t="s">
        <v>410</v>
      </c>
      <c r="B72" s="4" t="s">
        <v>26</v>
      </c>
      <c r="C72" s="4" t="s">
        <v>27</v>
      </c>
      <c r="D72" s="4" t="s">
        <v>411</v>
      </c>
      <c r="E72" s="4" t="s">
        <v>412</v>
      </c>
      <c r="F72" s="6">
        <v>44866</v>
      </c>
      <c r="G72" s="6">
        <v>44867</v>
      </c>
      <c r="H72" s="4">
        <v>1</v>
      </c>
      <c r="I72" s="4">
        <v>1</v>
      </c>
      <c r="J72" s="4">
        <v>1</v>
      </c>
      <c r="K72" s="4" t="s">
        <v>30</v>
      </c>
      <c r="L72" s="4">
        <v>2583</v>
      </c>
      <c r="M72" s="4">
        <v>2583</v>
      </c>
      <c r="N72" s="4" t="s">
        <v>413</v>
      </c>
      <c r="O72" s="4" t="s">
        <v>32</v>
      </c>
      <c r="P72" s="4" t="s">
        <v>33</v>
      </c>
      <c r="Q72" s="4">
        <v>0</v>
      </c>
      <c r="R72" s="7">
        <v>44865</v>
      </c>
      <c r="S72" s="6">
        <v>44870</v>
      </c>
      <c r="T72" s="4" t="s">
        <v>34</v>
      </c>
      <c r="U72" s="4">
        <v>2583</v>
      </c>
      <c r="V72" s="4">
        <v>0</v>
      </c>
      <c r="W72" s="4">
        <v>0</v>
      </c>
      <c r="X72" s="4" t="s">
        <v>414</v>
      </c>
      <c r="Y72" s="4" t="s">
        <v>415</v>
      </c>
    </row>
    <row r="73" s="4" customFormat="1" spans="1:25">
      <c r="A73" s="4" t="s">
        <v>416</v>
      </c>
      <c r="B73" s="4" t="s">
        <v>26</v>
      </c>
      <c r="C73" s="4" t="s">
        <v>27</v>
      </c>
      <c r="D73" s="4" t="s">
        <v>417</v>
      </c>
      <c r="E73" s="4" t="s">
        <v>418</v>
      </c>
      <c r="F73" s="6">
        <v>44866</v>
      </c>
      <c r="G73" s="6">
        <v>44867</v>
      </c>
      <c r="H73" s="4">
        <v>1</v>
      </c>
      <c r="I73" s="4">
        <v>1</v>
      </c>
      <c r="J73" s="4">
        <v>1</v>
      </c>
      <c r="K73" s="4" t="s">
        <v>30</v>
      </c>
      <c r="L73" s="4">
        <v>1366</v>
      </c>
      <c r="M73" s="4">
        <v>1366</v>
      </c>
      <c r="N73" s="4" t="s">
        <v>419</v>
      </c>
      <c r="O73" s="4" t="s">
        <v>32</v>
      </c>
      <c r="P73" s="4" t="s">
        <v>33</v>
      </c>
      <c r="Q73" s="4">
        <v>0</v>
      </c>
      <c r="R73" s="7">
        <v>44865</v>
      </c>
      <c r="S73" s="6">
        <v>44870</v>
      </c>
      <c r="T73" s="4" t="s">
        <v>34</v>
      </c>
      <c r="U73" s="4">
        <v>1366</v>
      </c>
      <c r="V73" s="4">
        <v>0</v>
      </c>
      <c r="W73" s="4">
        <v>0</v>
      </c>
      <c r="X73" s="4" t="s">
        <v>420</v>
      </c>
      <c r="Y73" s="4" t="s">
        <v>421</v>
      </c>
    </row>
    <row r="74" s="4" customFormat="1" spans="1:25">
      <c r="A74" s="4" t="s">
        <v>422</v>
      </c>
      <c r="B74" s="4" t="s">
        <v>26</v>
      </c>
      <c r="C74" s="4" t="s">
        <v>27</v>
      </c>
      <c r="D74" s="4" t="s">
        <v>423</v>
      </c>
      <c r="E74" s="4" t="s">
        <v>424</v>
      </c>
      <c r="F74" s="6">
        <v>44866</v>
      </c>
      <c r="G74" s="6">
        <v>44867</v>
      </c>
      <c r="H74" s="4">
        <v>1</v>
      </c>
      <c r="I74" s="4">
        <v>1</v>
      </c>
      <c r="J74" s="4">
        <v>1</v>
      </c>
      <c r="K74" s="4" t="s">
        <v>30</v>
      </c>
      <c r="L74" s="4">
        <v>400</v>
      </c>
      <c r="M74" s="4">
        <v>400</v>
      </c>
      <c r="N74" s="4" t="s">
        <v>425</v>
      </c>
      <c r="O74" s="4" t="s">
        <v>32</v>
      </c>
      <c r="P74" s="4" t="s">
        <v>33</v>
      </c>
      <c r="Q74" s="4">
        <v>0</v>
      </c>
      <c r="R74" s="7">
        <v>44865</v>
      </c>
      <c r="S74" s="6">
        <v>44870</v>
      </c>
      <c r="T74" s="4" t="s">
        <v>34</v>
      </c>
      <c r="U74" s="4">
        <v>400</v>
      </c>
      <c r="V74" s="4">
        <v>0</v>
      </c>
      <c r="W74" s="4">
        <v>0</v>
      </c>
      <c r="X74" s="4" t="s">
        <v>426</v>
      </c>
      <c r="Y74" s="4" t="s">
        <v>427</v>
      </c>
    </row>
    <row r="75" s="4" customFormat="1" spans="1:25">
      <c r="A75" s="4" t="s">
        <v>428</v>
      </c>
      <c r="B75" s="4" t="s">
        <v>26</v>
      </c>
      <c r="C75" s="4" t="s">
        <v>27</v>
      </c>
      <c r="D75" s="4" t="s">
        <v>429</v>
      </c>
      <c r="E75" s="4" t="s">
        <v>430</v>
      </c>
      <c r="F75" s="6">
        <v>44866</v>
      </c>
      <c r="G75" s="6">
        <v>44867</v>
      </c>
      <c r="H75" s="4">
        <v>1</v>
      </c>
      <c r="I75" s="4">
        <v>1</v>
      </c>
      <c r="J75" s="4">
        <v>1</v>
      </c>
      <c r="K75" s="4" t="s">
        <v>30</v>
      </c>
      <c r="L75" s="4">
        <v>321</v>
      </c>
      <c r="M75" s="4">
        <v>321</v>
      </c>
      <c r="N75" s="4" t="s">
        <v>431</v>
      </c>
      <c r="O75" s="4" t="s">
        <v>32</v>
      </c>
      <c r="P75" s="4" t="s">
        <v>33</v>
      </c>
      <c r="Q75" s="4">
        <v>0</v>
      </c>
      <c r="R75" s="7">
        <v>44866</v>
      </c>
      <c r="S75" s="6">
        <v>44870</v>
      </c>
      <c r="T75" s="4" t="s">
        <v>34</v>
      </c>
      <c r="U75" s="4">
        <v>321</v>
      </c>
      <c r="V75" s="4">
        <v>0</v>
      </c>
      <c r="W75" s="4">
        <v>0</v>
      </c>
      <c r="X75" s="4" t="s">
        <v>432</v>
      </c>
      <c r="Y75" s="4" t="s">
        <v>433</v>
      </c>
    </row>
    <row r="76" s="4" customFormat="1" spans="1:25">
      <c r="A76" s="4" t="s">
        <v>434</v>
      </c>
      <c r="B76" s="4" t="s">
        <v>26</v>
      </c>
      <c r="C76" s="4" t="s">
        <v>27</v>
      </c>
      <c r="D76" s="4" t="s">
        <v>325</v>
      </c>
      <c r="E76" s="4" t="s">
        <v>326</v>
      </c>
      <c r="F76" s="6">
        <v>44866</v>
      </c>
      <c r="G76" s="6">
        <v>44867</v>
      </c>
      <c r="H76" s="4">
        <v>1</v>
      </c>
      <c r="I76" s="4">
        <v>1</v>
      </c>
      <c r="J76" s="4">
        <v>1</v>
      </c>
      <c r="K76" s="4" t="s">
        <v>30</v>
      </c>
      <c r="L76" s="4">
        <v>382</v>
      </c>
      <c r="M76" s="4">
        <v>382</v>
      </c>
      <c r="N76" s="4" t="s">
        <v>435</v>
      </c>
      <c r="O76" s="4" t="s">
        <v>32</v>
      </c>
      <c r="P76" s="4" t="s">
        <v>33</v>
      </c>
      <c r="Q76" s="4">
        <v>0</v>
      </c>
      <c r="R76" s="7">
        <v>44866</v>
      </c>
      <c r="S76" s="6">
        <v>44870</v>
      </c>
      <c r="T76" s="4" t="s">
        <v>34</v>
      </c>
      <c r="U76" s="4">
        <v>382</v>
      </c>
      <c r="V76" s="4">
        <v>0</v>
      </c>
      <c r="W76" s="4">
        <v>0</v>
      </c>
      <c r="X76" s="4" t="s">
        <v>436</v>
      </c>
      <c r="Y76" s="4" t="s">
        <v>437</v>
      </c>
    </row>
    <row r="77" s="4" customFormat="1" spans="1:25">
      <c r="A77" s="4" t="s">
        <v>438</v>
      </c>
      <c r="B77" s="4" t="s">
        <v>26</v>
      </c>
      <c r="C77" s="4" t="s">
        <v>27</v>
      </c>
      <c r="D77" s="4" t="s">
        <v>439</v>
      </c>
      <c r="E77" s="4" t="s">
        <v>440</v>
      </c>
      <c r="F77" s="6">
        <v>44866</v>
      </c>
      <c r="G77" s="6">
        <v>44867</v>
      </c>
      <c r="H77" s="4">
        <v>1</v>
      </c>
      <c r="I77" s="4">
        <v>1</v>
      </c>
      <c r="J77" s="4">
        <v>1</v>
      </c>
      <c r="K77" s="4" t="s">
        <v>30</v>
      </c>
      <c r="L77" s="4">
        <v>1307</v>
      </c>
      <c r="M77" s="4">
        <v>1307</v>
      </c>
      <c r="N77" s="4" t="s">
        <v>441</v>
      </c>
      <c r="O77" s="4" t="s">
        <v>32</v>
      </c>
      <c r="P77" s="4" t="s">
        <v>33</v>
      </c>
      <c r="Q77" s="4">
        <v>0</v>
      </c>
      <c r="R77" s="7">
        <v>44866</v>
      </c>
      <c r="S77" s="6">
        <v>44870</v>
      </c>
      <c r="T77" s="4" t="s">
        <v>34</v>
      </c>
      <c r="U77" s="4">
        <v>1307</v>
      </c>
      <c r="V77" s="4">
        <v>0</v>
      </c>
      <c r="W77" s="4">
        <v>0</v>
      </c>
      <c r="X77" s="4" t="s">
        <v>442</v>
      </c>
      <c r="Y77" s="4" t="s">
        <v>443</v>
      </c>
    </row>
    <row r="78" s="4" customFormat="1" spans="1:25">
      <c r="A78" s="4" t="s">
        <v>444</v>
      </c>
      <c r="B78" s="4" t="s">
        <v>26</v>
      </c>
      <c r="C78" s="4" t="s">
        <v>27</v>
      </c>
      <c r="D78" s="4" t="s">
        <v>173</v>
      </c>
      <c r="E78" s="4" t="s">
        <v>445</v>
      </c>
      <c r="F78" s="6">
        <v>44866</v>
      </c>
      <c r="G78" s="6">
        <v>44867</v>
      </c>
      <c r="H78" s="4">
        <v>1</v>
      </c>
      <c r="I78" s="4">
        <v>1</v>
      </c>
      <c r="J78" s="4">
        <v>1</v>
      </c>
      <c r="K78" s="4" t="s">
        <v>30</v>
      </c>
      <c r="L78" s="4">
        <v>233</v>
      </c>
      <c r="M78" s="4">
        <v>233</v>
      </c>
      <c r="N78" s="4" t="s">
        <v>446</v>
      </c>
      <c r="O78" s="4" t="s">
        <v>32</v>
      </c>
      <c r="P78" s="4" t="s">
        <v>33</v>
      </c>
      <c r="Q78" s="4">
        <v>0</v>
      </c>
      <c r="R78" s="7">
        <v>44866</v>
      </c>
      <c r="S78" s="6">
        <v>44870</v>
      </c>
      <c r="T78" s="4" t="s">
        <v>34</v>
      </c>
      <c r="U78" s="4">
        <v>233</v>
      </c>
      <c r="V78" s="4">
        <v>0</v>
      </c>
      <c r="W78" s="4">
        <v>0</v>
      </c>
      <c r="X78" s="4" t="s">
        <v>447</v>
      </c>
      <c r="Y78" s="4" t="s">
        <v>448</v>
      </c>
    </row>
    <row r="79" s="4" customFormat="1" spans="1:25">
      <c r="A79" s="4" t="s">
        <v>449</v>
      </c>
      <c r="B79" s="4" t="s">
        <v>26</v>
      </c>
      <c r="C79" s="4" t="s">
        <v>27</v>
      </c>
      <c r="D79" s="4" t="s">
        <v>450</v>
      </c>
      <c r="E79" s="4" t="s">
        <v>451</v>
      </c>
      <c r="F79" s="6">
        <v>44866</v>
      </c>
      <c r="G79" s="6">
        <v>44867</v>
      </c>
      <c r="H79" s="4">
        <v>1</v>
      </c>
      <c r="I79" s="4">
        <v>1</v>
      </c>
      <c r="J79" s="4">
        <v>1</v>
      </c>
      <c r="K79" s="4" t="s">
        <v>30</v>
      </c>
      <c r="L79" s="4">
        <v>398</v>
      </c>
      <c r="M79" s="4">
        <v>398</v>
      </c>
      <c r="N79" s="4" t="s">
        <v>452</v>
      </c>
      <c r="O79" s="4" t="s">
        <v>32</v>
      </c>
      <c r="P79" s="4" t="s">
        <v>33</v>
      </c>
      <c r="Q79" s="4">
        <v>0</v>
      </c>
      <c r="R79" s="7">
        <v>44866</v>
      </c>
      <c r="S79" s="6">
        <v>44870</v>
      </c>
      <c r="T79" s="4" t="s">
        <v>34</v>
      </c>
      <c r="U79" s="4">
        <v>398</v>
      </c>
      <c r="V79" s="4">
        <v>0</v>
      </c>
      <c r="W79" s="4">
        <v>0</v>
      </c>
      <c r="X79" s="4" t="s">
        <v>453</v>
      </c>
      <c r="Y79" s="4" t="s">
        <v>454</v>
      </c>
    </row>
    <row r="80" s="4" customFormat="1" spans="1:25">
      <c r="A80" s="4" t="s">
        <v>455</v>
      </c>
      <c r="B80" s="4" t="s">
        <v>26</v>
      </c>
      <c r="C80" s="4" t="s">
        <v>27</v>
      </c>
      <c r="D80" s="4" t="s">
        <v>340</v>
      </c>
      <c r="E80" s="4" t="s">
        <v>456</v>
      </c>
      <c r="F80" s="6">
        <v>44866</v>
      </c>
      <c r="G80" s="6">
        <v>44867</v>
      </c>
      <c r="H80" s="4">
        <v>1</v>
      </c>
      <c r="I80" s="4">
        <v>1</v>
      </c>
      <c r="J80" s="4">
        <v>1</v>
      </c>
      <c r="K80" s="4" t="s">
        <v>30</v>
      </c>
      <c r="L80" s="4">
        <v>170</v>
      </c>
      <c r="M80" s="4">
        <v>170</v>
      </c>
      <c r="N80" s="4" t="s">
        <v>457</v>
      </c>
      <c r="O80" s="4" t="s">
        <v>32</v>
      </c>
      <c r="P80" s="4" t="s">
        <v>33</v>
      </c>
      <c r="Q80" s="4">
        <v>0</v>
      </c>
      <c r="R80" s="7">
        <v>44866</v>
      </c>
      <c r="S80" s="6">
        <v>44870</v>
      </c>
      <c r="T80" s="4" t="s">
        <v>34</v>
      </c>
      <c r="U80" s="4">
        <v>170</v>
      </c>
      <c r="V80" s="4">
        <v>0</v>
      </c>
      <c r="W80" s="4">
        <v>0</v>
      </c>
      <c r="X80" s="4" t="s">
        <v>458</v>
      </c>
      <c r="Y80" s="4" t="s">
        <v>459</v>
      </c>
    </row>
    <row r="81" s="4" customFormat="1" spans="1:25">
      <c r="A81" s="4" t="s">
        <v>460</v>
      </c>
      <c r="B81" s="4" t="s">
        <v>26</v>
      </c>
      <c r="C81" s="4" t="s">
        <v>27</v>
      </c>
      <c r="D81" s="4" t="s">
        <v>261</v>
      </c>
      <c r="E81" s="4" t="s">
        <v>461</v>
      </c>
      <c r="F81" s="6">
        <v>44866</v>
      </c>
      <c r="G81" s="6">
        <v>44867</v>
      </c>
      <c r="H81" s="4">
        <v>1</v>
      </c>
      <c r="I81" s="4">
        <v>1</v>
      </c>
      <c r="J81" s="4">
        <v>1</v>
      </c>
      <c r="K81" s="4" t="s">
        <v>30</v>
      </c>
      <c r="L81" s="4">
        <v>613</v>
      </c>
      <c r="M81" s="4">
        <v>613</v>
      </c>
      <c r="N81" s="4" t="s">
        <v>462</v>
      </c>
      <c r="O81" s="4" t="s">
        <v>32</v>
      </c>
      <c r="P81" s="4" t="s">
        <v>33</v>
      </c>
      <c r="Q81" s="4">
        <v>0</v>
      </c>
      <c r="R81" s="7">
        <v>44866</v>
      </c>
      <c r="S81" s="6">
        <v>44870</v>
      </c>
      <c r="T81" s="4" t="s">
        <v>34</v>
      </c>
      <c r="U81" s="4">
        <v>613</v>
      </c>
      <c r="V81" s="4">
        <v>0</v>
      </c>
      <c r="W81" s="4">
        <v>0</v>
      </c>
      <c r="X81" s="4" t="s">
        <v>463</v>
      </c>
      <c r="Y81" s="4" t="s">
        <v>463</v>
      </c>
    </row>
    <row r="82" s="4" customFormat="1" spans="1:25">
      <c r="A82" s="4" t="s">
        <v>464</v>
      </c>
      <c r="B82" s="4" t="s">
        <v>26</v>
      </c>
      <c r="C82" s="4" t="s">
        <v>27</v>
      </c>
      <c r="D82" s="4" t="s">
        <v>316</v>
      </c>
      <c r="E82" s="4" t="s">
        <v>174</v>
      </c>
      <c r="F82" s="6">
        <v>44866</v>
      </c>
      <c r="G82" s="6">
        <v>44867</v>
      </c>
      <c r="H82" s="4">
        <v>1</v>
      </c>
      <c r="I82" s="4">
        <v>1</v>
      </c>
      <c r="J82" s="4">
        <v>1</v>
      </c>
      <c r="K82" s="4" t="s">
        <v>30</v>
      </c>
      <c r="L82" s="4">
        <v>254</v>
      </c>
      <c r="M82" s="4">
        <v>254</v>
      </c>
      <c r="N82" s="4" t="s">
        <v>465</v>
      </c>
      <c r="O82" s="4" t="s">
        <v>32</v>
      </c>
      <c r="P82" s="4" t="s">
        <v>33</v>
      </c>
      <c r="Q82" s="4">
        <v>0</v>
      </c>
      <c r="R82" s="7">
        <v>44866</v>
      </c>
      <c r="S82" s="6">
        <v>44870</v>
      </c>
      <c r="T82" s="4" t="s">
        <v>34</v>
      </c>
      <c r="U82" s="4">
        <v>254</v>
      </c>
      <c r="V82" s="4">
        <v>0</v>
      </c>
      <c r="W82" s="4">
        <v>0</v>
      </c>
      <c r="X82" s="4" t="s">
        <v>466</v>
      </c>
      <c r="Y82" s="4" t="s">
        <v>467</v>
      </c>
    </row>
    <row r="83" s="4" customFormat="1" spans="1:25">
      <c r="A83" s="4" t="s">
        <v>468</v>
      </c>
      <c r="B83" s="4" t="s">
        <v>26</v>
      </c>
      <c r="C83" s="4" t="s">
        <v>27</v>
      </c>
      <c r="D83" s="4" t="s">
        <v>469</v>
      </c>
      <c r="E83" s="4" t="s">
        <v>445</v>
      </c>
      <c r="F83" s="6">
        <v>44866</v>
      </c>
      <c r="G83" s="6">
        <v>44867</v>
      </c>
      <c r="H83" s="4">
        <v>1</v>
      </c>
      <c r="I83" s="4">
        <v>1</v>
      </c>
      <c r="J83" s="4">
        <v>1</v>
      </c>
      <c r="K83" s="4" t="s">
        <v>30</v>
      </c>
      <c r="L83" s="4">
        <v>233</v>
      </c>
      <c r="M83" s="4">
        <v>233</v>
      </c>
      <c r="N83" s="4" t="s">
        <v>470</v>
      </c>
      <c r="O83" s="4" t="s">
        <v>32</v>
      </c>
      <c r="P83" s="4" t="s">
        <v>33</v>
      </c>
      <c r="Q83" s="4">
        <v>0</v>
      </c>
      <c r="R83" s="7">
        <v>44866</v>
      </c>
      <c r="S83" s="6">
        <v>44870</v>
      </c>
      <c r="T83" s="4" t="s">
        <v>34</v>
      </c>
      <c r="U83" s="4">
        <v>233</v>
      </c>
      <c r="V83" s="4">
        <v>0</v>
      </c>
      <c r="W83" s="4">
        <v>0</v>
      </c>
      <c r="X83" s="4" t="s">
        <v>471</v>
      </c>
      <c r="Y83" s="4" t="s">
        <v>472</v>
      </c>
    </row>
    <row r="84" s="4" customFormat="1" spans="1:25">
      <c r="A84" s="4" t="s">
        <v>473</v>
      </c>
      <c r="B84" s="4" t="s">
        <v>26</v>
      </c>
      <c r="C84" s="4" t="s">
        <v>27</v>
      </c>
      <c r="D84" s="4" t="s">
        <v>474</v>
      </c>
      <c r="E84" s="4" t="s">
        <v>475</v>
      </c>
      <c r="F84" s="6">
        <v>44866</v>
      </c>
      <c r="G84" s="6">
        <v>44867</v>
      </c>
      <c r="H84" s="4">
        <v>1</v>
      </c>
      <c r="I84" s="4">
        <v>1</v>
      </c>
      <c r="J84" s="4">
        <v>1</v>
      </c>
      <c r="K84" s="4" t="s">
        <v>30</v>
      </c>
      <c r="L84" s="4">
        <v>304</v>
      </c>
      <c r="M84" s="4">
        <v>304</v>
      </c>
      <c r="N84" s="4" t="s">
        <v>476</v>
      </c>
      <c r="O84" s="4" t="s">
        <v>32</v>
      </c>
      <c r="P84" s="4" t="s">
        <v>33</v>
      </c>
      <c r="Q84" s="4">
        <v>0</v>
      </c>
      <c r="R84" s="7">
        <v>44866</v>
      </c>
      <c r="S84" s="6">
        <v>44870</v>
      </c>
      <c r="T84" s="4" t="s">
        <v>34</v>
      </c>
      <c r="U84" s="4">
        <v>304</v>
      </c>
      <c r="V84" s="4">
        <v>0</v>
      </c>
      <c r="W84" s="4">
        <v>0</v>
      </c>
      <c r="X84" s="4" t="s">
        <v>477</v>
      </c>
      <c r="Y84" s="4" t="s">
        <v>140</v>
      </c>
    </row>
    <row r="85" s="4" customFormat="1" spans="1:25">
      <c r="A85" s="4" t="s">
        <v>473</v>
      </c>
      <c r="B85" s="4" t="s">
        <v>26</v>
      </c>
      <c r="C85" s="4" t="s">
        <v>141</v>
      </c>
      <c r="D85" s="4" t="s">
        <v>474</v>
      </c>
      <c r="E85" s="4" t="s">
        <v>475</v>
      </c>
      <c r="F85" s="6">
        <v>44866</v>
      </c>
      <c r="G85" s="6">
        <v>44867</v>
      </c>
      <c r="H85" s="4">
        <v>1</v>
      </c>
      <c r="I85" s="4">
        <v>1</v>
      </c>
      <c r="J85" s="4">
        <v>1</v>
      </c>
      <c r="K85" s="4" t="s">
        <v>30</v>
      </c>
      <c r="L85" s="4">
        <v>-304</v>
      </c>
      <c r="M85" s="4">
        <v>-304</v>
      </c>
      <c r="N85" s="4" t="s">
        <v>476</v>
      </c>
      <c r="O85" s="4" t="s">
        <v>32</v>
      </c>
      <c r="P85" s="4" t="s">
        <v>33</v>
      </c>
      <c r="Q85" s="4">
        <v>0</v>
      </c>
      <c r="R85" s="7">
        <v>44866</v>
      </c>
      <c r="S85" s="6">
        <v>44870</v>
      </c>
      <c r="T85" s="4" t="s">
        <v>34</v>
      </c>
      <c r="U85" s="4">
        <v>-304</v>
      </c>
      <c r="V85" s="4">
        <v>0</v>
      </c>
      <c r="W85" s="4">
        <v>0</v>
      </c>
      <c r="X85" s="4" t="s">
        <v>477</v>
      </c>
      <c r="Y85" s="4" t="s">
        <v>140</v>
      </c>
    </row>
    <row r="86" s="4" customFormat="1" spans="1:26">
      <c r="A86" s="4" t="s">
        <v>478</v>
      </c>
      <c r="B86" s="4" t="s">
        <v>26</v>
      </c>
      <c r="C86" s="4" t="s">
        <v>479</v>
      </c>
      <c r="D86" s="4" t="s">
        <v>41</v>
      </c>
      <c r="E86" s="4" t="s">
        <v>480</v>
      </c>
      <c r="F86" s="6">
        <v>44825</v>
      </c>
      <c r="G86" s="6">
        <v>44827</v>
      </c>
      <c r="H86" s="4">
        <v>2</v>
      </c>
      <c r="I86" s="4">
        <v>2</v>
      </c>
      <c r="J86" s="4">
        <v>4</v>
      </c>
      <c r="K86" s="4" t="s">
        <v>30</v>
      </c>
      <c r="L86" s="4">
        <v>2830</v>
      </c>
      <c r="M86" s="4">
        <v>2830</v>
      </c>
      <c r="N86" s="4" t="s">
        <v>481</v>
      </c>
      <c r="O86" s="4" t="s">
        <v>32</v>
      </c>
      <c r="P86" s="4" t="s">
        <v>33</v>
      </c>
      <c r="Q86" s="4">
        <v>0</v>
      </c>
      <c r="R86" s="7">
        <v>44824.7374189815</v>
      </c>
      <c r="S86" s="6">
        <v>44870</v>
      </c>
      <c r="T86" s="4" t="s">
        <v>34</v>
      </c>
      <c r="U86" s="4">
        <v>2830</v>
      </c>
      <c r="V86" s="4">
        <v>0</v>
      </c>
      <c r="W86" s="4">
        <v>0</v>
      </c>
      <c r="X86" s="4" t="s">
        <v>482</v>
      </c>
      <c r="Y86" s="4">
        <v>121845</v>
      </c>
      <c r="Z86" s="4" t="s">
        <v>483</v>
      </c>
    </row>
    <row r="87" s="4" customFormat="1" spans="1:25">
      <c r="A87" s="4" t="s">
        <v>484</v>
      </c>
      <c r="B87" s="4" t="s">
        <v>26</v>
      </c>
      <c r="C87" s="4" t="s">
        <v>479</v>
      </c>
      <c r="D87" s="4" t="s">
        <v>485</v>
      </c>
      <c r="E87" s="4" t="s">
        <v>486</v>
      </c>
      <c r="F87" s="6">
        <v>44794</v>
      </c>
      <c r="G87" s="6">
        <v>44798</v>
      </c>
      <c r="H87" s="4">
        <v>1</v>
      </c>
      <c r="I87" s="4">
        <v>4</v>
      </c>
      <c r="J87" s="4">
        <v>4</v>
      </c>
      <c r="K87" s="4" t="s">
        <v>30</v>
      </c>
      <c r="L87" s="4">
        <v>2412</v>
      </c>
      <c r="M87" s="4">
        <v>2412</v>
      </c>
      <c r="N87" s="4" t="s">
        <v>487</v>
      </c>
      <c r="O87" s="4" t="s">
        <v>32</v>
      </c>
      <c r="P87" s="4" t="s">
        <v>33</v>
      </c>
      <c r="Q87" s="4">
        <v>0</v>
      </c>
      <c r="R87" s="7">
        <v>44742.6122569444</v>
      </c>
      <c r="S87" s="6">
        <v>44870</v>
      </c>
      <c r="T87" s="4" t="s">
        <v>34</v>
      </c>
      <c r="U87" s="4">
        <v>2412</v>
      </c>
      <c r="V87" s="4">
        <v>0</v>
      </c>
      <c r="W87" s="4">
        <v>0</v>
      </c>
      <c r="X87" s="4" t="s">
        <v>488</v>
      </c>
      <c r="Y87" s="4" t="s">
        <v>489</v>
      </c>
    </row>
    <row r="88" s="4" customFormat="1" spans="1:25">
      <c r="A88" s="4" t="s">
        <v>490</v>
      </c>
      <c r="B88" s="4" t="s">
        <v>26</v>
      </c>
      <c r="C88" s="4" t="s">
        <v>27</v>
      </c>
      <c r="D88" s="4" t="s">
        <v>491</v>
      </c>
      <c r="E88" s="4" t="s">
        <v>492</v>
      </c>
      <c r="F88" s="6">
        <v>44867</v>
      </c>
      <c r="G88" s="6">
        <v>44868</v>
      </c>
      <c r="H88" s="4">
        <v>1</v>
      </c>
      <c r="I88" s="4">
        <v>1</v>
      </c>
      <c r="J88" s="4">
        <v>1</v>
      </c>
      <c r="K88" s="4" t="s">
        <v>30</v>
      </c>
      <c r="L88" s="4">
        <v>427</v>
      </c>
      <c r="M88" s="4">
        <v>427</v>
      </c>
      <c r="N88" s="4" t="s">
        <v>493</v>
      </c>
      <c r="O88" s="4" t="s">
        <v>494</v>
      </c>
      <c r="P88" s="4" t="s">
        <v>33</v>
      </c>
      <c r="Q88" s="4">
        <v>0</v>
      </c>
      <c r="R88" s="7">
        <v>44799</v>
      </c>
      <c r="S88" s="6">
        <v>44871</v>
      </c>
      <c r="T88" s="4" t="s">
        <v>34</v>
      </c>
      <c r="U88" s="4">
        <v>427</v>
      </c>
      <c r="V88" s="4">
        <v>0</v>
      </c>
      <c r="W88" s="4">
        <v>0</v>
      </c>
      <c r="X88" s="4" t="s">
        <v>495</v>
      </c>
      <c r="Y88" s="4" t="s">
        <v>496</v>
      </c>
    </row>
    <row r="89" s="4" customFormat="1" spans="1:25">
      <c r="A89" s="4" t="s">
        <v>497</v>
      </c>
      <c r="B89" s="4" t="s">
        <v>26</v>
      </c>
      <c r="C89" s="4" t="s">
        <v>27</v>
      </c>
      <c r="D89" s="4" t="s">
        <v>498</v>
      </c>
      <c r="E89" s="4" t="s">
        <v>499</v>
      </c>
      <c r="F89" s="6">
        <v>44866</v>
      </c>
      <c r="G89" s="6">
        <v>44868</v>
      </c>
      <c r="H89" s="4">
        <v>1</v>
      </c>
      <c r="I89" s="4">
        <v>2</v>
      </c>
      <c r="J89" s="4">
        <v>2</v>
      </c>
      <c r="K89" s="4" t="s">
        <v>30</v>
      </c>
      <c r="L89" s="4">
        <v>2400</v>
      </c>
      <c r="M89" s="4">
        <v>2400</v>
      </c>
      <c r="N89" s="4" t="s">
        <v>500</v>
      </c>
      <c r="O89" s="4" t="s">
        <v>494</v>
      </c>
      <c r="P89" s="4" t="s">
        <v>33</v>
      </c>
      <c r="Q89" s="4">
        <v>0</v>
      </c>
      <c r="R89" s="7">
        <v>44806</v>
      </c>
      <c r="S89" s="6">
        <v>44871</v>
      </c>
      <c r="T89" s="4" t="s">
        <v>34</v>
      </c>
      <c r="U89" s="4">
        <v>2400</v>
      </c>
      <c r="V89" s="4">
        <v>0</v>
      </c>
      <c r="W89" s="4">
        <v>0</v>
      </c>
      <c r="X89" s="4" t="s">
        <v>501</v>
      </c>
      <c r="Y89" s="4" t="s">
        <v>502</v>
      </c>
    </row>
    <row r="90" s="4" customFormat="1" spans="1:25">
      <c r="A90" s="4" t="s">
        <v>503</v>
      </c>
      <c r="B90" s="4" t="s">
        <v>26</v>
      </c>
      <c r="C90" s="4" t="s">
        <v>27</v>
      </c>
      <c r="D90" s="4" t="s">
        <v>143</v>
      </c>
      <c r="E90" s="4" t="s">
        <v>504</v>
      </c>
      <c r="F90" s="6">
        <v>44866</v>
      </c>
      <c r="G90" s="6">
        <v>44868</v>
      </c>
      <c r="H90" s="4">
        <v>1</v>
      </c>
      <c r="I90" s="4">
        <v>2</v>
      </c>
      <c r="J90" s="4">
        <v>2</v>
      </c>
      <c r="K90" s="4" t="s">
        <v>30</v>
      </c>
      <c r="L90" s="4">
        <v>796</v>
      </c>
      <c r="M90" s="4">
        <v>796</v>
      </c>
      <c r="N90" s="4" t="s">
        <v>505</v>
      </c>
      <c r="O90" s="4" t="s">
        <v>494</v>
      </c>
      <c r="P90" s="4" t="s">
        <v>33</v>
      </c>
      <c r="Q90" s="4">
        <v>0</v>
      </c>
      <c r="R90" s="7">
        <v>44813</v>
      </c>
      <c r="S90" s="6">
        <v>44871</v>
      </c>
      <c r="T90" s="4" t="s">
        <v>34</v>
      </c>
      <c r="U90" s="4">
        <v>796</v>
      </c>
      <c r="V90" s="4">
        <v>0</v>
      </c>
      <c r="W90" s="4">
        <v>0</v>
      </c>
      <c r="X90" s="4" t="s">
        <v>506</v>
      </c>
      <c r="Y90" s="4" t="s">
        <v>507</v>
      </c>
    </row>
    <row r="91" s="4" customFormat="1" spans="1:25">
      <c r="A91" s="4" t="s">
        <v>508</v>
      </c>
      <c r="B91" s="4" t="s">
        <v>26</v>
      </c>
      <c r="C91" s="4" t="s">
        <v>27</v>
      </c>
      <c r="D91" s="4" t="s">
        <v>82</v>
      </c>
      <c r="E91" s="4" t="s">
        <v>83</v>
      </c>
      <c r="F91" s="6">
        <v>44866</v>
      </c>
      <c r="G91" s="6">
        <v>44868</v>
      </c>
      <c r="H91" s="4">
        <v>3</v>
      </c>
      <c r="I91" s="4">
        <v>2</v>
      </c>
      <c r="J91" s="4">
        <v>6</v>
      </c>
      <c r="K91" s="4" t="s">
        <v>30</v>
      </c>
      <c r="L91" s="4">
        <v>5544</v>
      </c>
      <c r="M91" s="4">
        <v>5544</v>
      </c>
      <c r="N91" s="4" t="s">
        <v>509</v>
      </c>
      <c r="O91" s="4" t="s">
        <v>494</v>
      </c>
      <c r="P91" s="4" t="s">
        <v>33</v>
      </c>
      <c r="Q91" s="4">
        <v>0</v>
      </c>
      <c r="R91" s="7">
        <v>44824</v>
      </c>
      <c r="S91" s="6">
        <v>44871</v>
      </c>
      <c r="T91" s="4" t="s">
        <v>34</v>
      </c>
      <c r="U91" s="4">
        <v>5544</v>
      </c>
      <c r="V91" s="4">
        <v>0</v>
      </c>
      <c r="W91" s="4">
        <v>0</v>
      </c>
      <c r="X91" s="4" t="s">
        <v>510</v>
      </c>
      <c r="Y91" s="4" t="s">
        <v>511</v>
      </c>
    </row>
    <row r="92" s="4" customFormat="1" spans="1:25">
      <c r="A92" s="4" t="s">
        <v>512</v>
      </c>
      <c r="B92" s="4" t="s">
        <v>26</v>
      </c>
      <c r="C92" s="4" t="s">
        <v>27</v>
      </c>
      <c r="D92" s="4" t="s">
        <v>513</v>
      </c>
      <c r="E92" s="4" t="s">
        <v>514</v>
      </c>
      <c r="F92" s="6">
        <v>44863</v>
      </c>
      <c r="G92" s="6">
        <v>44868</v>
      </c>
      <c r="H92" s="4">
        <v>1</v>
      </c>
      <c r="I92" s="4">
        <v>5</v>
      </c>
      <c r="J92" s="4">
        <v>5</v>
      </c>
      <c r="K92" s="4" t="s">
        <v>30</v>
      </c>
      <c r="L92" s="4">
        <v>3418</v>
      </c>
      <c r="M92" s="4">
        <v>3418</v>
      </c>
      <c r="N92" s="4" t="s">
        <v>515</v>
      </c>
      <c r="O92" s="4" t="s">
        <v>494</v>
      </c>
      <c r="P92" s="4" t="s">
        <v>33</v>
      </c>
      <c r="Q92" s="4">
        <v>0</v>
      </c>
      <c r="R92" s="7">
        <v>44830</v>
      </c>
      <c r="S92" s="6">
        <v>44871</v>
      </c>
      <c r="T92" s="4" t="s">
        <v>34</v>
      </c>
      <c r="U92" s="4">
        <v>3418</v>
      </c>
      <c r="V92" s="4">
        <v>0</v>
      </c>
      <c r="W92" s="4">
        <v>0</v>
      </c>
      <c r="X92" s="4" t="s">
        <v>516</v>
      </c>
      <c r="Y92" s="4" t="s">
        <v>517</v>
      </c>
    </row>
    <row r="93" s="4" customFormat="1" spans="1:25">
      <c r="A93" s="4" t="s">
        <v>518</v>
      </c>
      <c r="B93" s="4" t="s">
        <v>26</v>
      </c>
      <c r="C93" s="4" t="s">
        <v>27</v>
      </c>
      <c r="D93" s="4" t="s">
        <v>519</v>
      </c>
      <c r="E93" s="4" t="s">
        <v>520</v>
      </c>
      <c r="F93" s="6">
        <v>44864</v>
      </c>
      <c r="G93" s="6">
        <v>44868</v>
      </c>
      <c r="H93" s="4">
        <v>1</v>
      </c>
      <c r="I93" s="4">
        <v>4</v>
      </c>
      <c r="J93" s="4">
        <v>4</v>
      </c>
      <c r="K93" s="4" t="s">
        <v>30</v>
      </c>
      <c r="L93" s="4">
        <v>1510</v>
      </c>
      <c r="M93" s="4">
        <v>1510</v>
      </c>
      <c r="N93" s="4" t="s">
        <v>521</v>
      </c>
      <c r="O93" s="4" t="s">
        <v>494</v>
      </c>
      <c r="P93" s="4" t="s">
        <v>33</v>
      </c>
      <c r="Q93" s="4">
        <v>0</v>
      </c>
      <c r="R93" s="7">
        <v>44830</v>
      </c>
      <c r="S93" s="6">
        <v>44871</v>
      </c>
      <c r="T93" s="4" t="s">
        <v>34</v>
      </c>
      <c r="U93" s="4">
        <v>1510</v>
      </c>
      <c r="V93" s="4">
        <v>0</v>
      </c>
      <c r="W93" s="4">
        <v>0</v>
      </c>
      <c r="X93" s="4" t="s">
        <v>522</v>
      </c>
      <c r="Y93" s="4" t="s">
        <v>523</v>
      </c>
    </row>
    <row r="94" s="4" customFormat="1" spans="1:25">
      <c r="A94" s="4" t="s">
        <v>524</v>
      </c>
      <c r="B94" s="4" t="s">
        <v>26</v>
      </c>
      <c r="C94" s="4" t="s">
        <v>27</v>
      </c>
      <c r="D94" s="4" t="s">
        <v>525</v>
      </c>
      <c r="E94" s="4" t="s">
        <v>526</v>
      </c>
      <c r="F94" s="6">
        <v>44862</v>
      </c>
      <c r="G94" s="6">
        <v>44868</v>
      </c>
      <c r="H94" s="4">
        <v>1</v>
      </c>
      <c r="I94" s="4">
        <v>6</v>
      </c>
      <c r="J94" s="4">
        <v>6</v>
      </c>
      <c r="K94" s="4" t="s">
        <v>30</v>
      </c>
      <c r="L94" s="4">
        <v>3852</v>
      </c>
      <c r="M94" s="4">
        <v>3852</v>
      </c>
      <c r="N94" s="4" t="s">
        <v>527</v>
      </c>
      <c r="O94" s="4" t="s">
        <v>494</v>
      </c>
      <c r="P94" s="4" t="s">
        <v>33</v>
      </c>
      <c r="Q94" s="4">
        <v>0</v>
      </c>
      <c r="R94" s="7">
        <v>44831</v>
      </c>
      <c r="S94" s="6">
        <v>44871</v>
      </c>
      <c r="T94" s="4" t="s">
        <v>34</v>
      </c>
      <c r="U94" s="4">
        <v>3852</v>
      </c>
      <c r="V94" s="4">
        <v>0</v>
      </c>
      <c r="W94" s="4">
        <v>0</v>
      </c>
      <c r="X94" s="4" t="s">
        <v>528</v>
      </c>
      <c r="Y94" s="4" t="s">
        <v>529</v>
      </c>
    </row>
    <row r="95" s="4" customFormat="1" spans="1:25">
      <c r="A95" s="4" t="s">
        <v>530</v>
      </c>
      <c r="B95" s="4" t="s">
        <v>26</v>
      </c>
      <c r="C95" s="4" t="s">
        <v>27</v>
      </c>
      <c r="D95" s="4" t="s">
        <v>531</v>
      </c>
      <c r="E95" s="4" t="s">
        <v>532</v>
      </c>
      <c r="F95" s="6">
        <v>44865</v>
      </c>
      <c r="G95" s="6">
        <v>44868</v>
      </c>
      <c r="H95" s="4">
        <v>1</v>
      </c>
      <c r="I95" s="4">
        <v>3</v>
      </c>
      <c r="J95" s="4">
        <v>3</v>
      </c>
      <c r="K95" s="4" t="s">
        <v>30</v>
      </c>
      <c r="L95" s="4">
        <v>2806</v>
      </c>
      <c r="M95" s="4">
        <v>2806</v>
      </c>
      <c r="N95" s="4" t="s">
        <v>533</v>
      </c>
      <c r="O95" s="4" t="s">
        <v>494</v>
      </c>
      <c r="P95" s="4" t="s">
        <v>33</v>
      </c>
      <c r="Q95" s="4">
        <v>0</v>
      </c>
      <c r="R95" s="7">
        <v>44831</v>
      </c>
      <c r="S95" s="6">
        <v>44871</v>
      </c>
      <c r="T95" s="4" t="s">
        <v>34</v>
      </c>
      <c r="U95" s="4">
        <v>2806</v>
      </c>
      <c r="V95" s="4">
        <v>0</v>
      </c>
      <c r="W95" s="4">
        <v>0</v>
      </c>
      <c r="X95" s="4" t="s">
        <v>534</v>
      </c>
      <c r="Y95" s="4" t="s">
        <v>535</v>
      </c>
    </row>
    <row r="96" s="4" customFormat="1" spans="1:25">
      <c r="A96" s="4" t="s">
        <v>536</v>
      </c>
      <c r="B96" s="4" t="s">
        <v>26</v>
      </c>
      <c r="C96" s="4" t="s">
        <v>27</v>
      </c>
      <c r="D96" s="4" t="s">
        <v>537</v>
      </c>
      <c r="E96" s="4" t="s">
        <v>538</v>
      </c>
      <c r="F96" s="6">
        <v>44866</v>
      </c>
      <c r="G96" s="6">
        <v>44868</v>
      </c>
      <c r="H96" s="4">
        <v>1</v>
      </c>
      <c r="I96" s="4">
        <v>2</v>
      </c>
      <c r="J96" s="4">
        <v>2</v>
      </c>
      <c r="K96" s="4" t="s">
        <v>30</v>
      </c>
      <c r="L96" s="4">
        <v>1176</v>
      </c>
      <c r="M96" s="4">
        <v>1176</v>
      </c>
      <c r="N96" s="4" t="s">
        <v>539</v>
      </c>
      <c r="O96" s="4" t="s">
        <v>494</v>
      </c>
      <c r="P96" s="4" t="s">
        <v>33</v>
      </c>
      <c r="Q96" s="4">
        <v>0</v>
      </c>
      <c r="R96" s="7">
        <v>44833</v>
      </c>
      <c r="S96" s="6">
        <v>44871</v>
      </c>
      <c r="T96" s="4" t="s">
        <v>34</v>
      </c>
      <c r="U96" s="4">
        <v>1176</v>
      </c>
      <c r="V96" s="4">
        <v>0</v>
      </c>
      <c r="W96" s="4">
        <v>0</v>
      </c>
      <c r="X96" s="4" t="s">
        <v>540</v>
      </c>
      <c r="Y96" s="4" t="s">
        <v>541</v>
      </c>
    </row>
    <row r="97" s="4" customFormat="1" spans="1:25">
      <c r="A97" s="4" t="s">
        <v>542</v>
      </c>
      <c r="B97" s="4" t="s">
        <v>26</v>
      </c>
      <c r="C97" s="4" t="s">
        <v>27</v>
      </c>
      <c r="D97" s="4" t="s">
        <v>543</v>
      </c>
      <c r="E97" s="4" t="s">
        <v>544</v>
      </c>
      <c r="F97" s="6">
        <v>44866</v>
      </c>
      <c r="G97" s="6">
        <v>44868</v>
      </c>
      <c r="H97" s="4">
        <v>1</v>
      </c>
      <c r="I97" s="4">
        <v>2</v>
      </c>
      <c r="J97" s="4">
        <v>2</v>
      </c>
      <c r="K97" s="4" t="s">
        <v>30</v>
      </c>
      <c r="L97" s="4">
        <v>308</v>
      </c>
      <c r="M97" s="4">
        <v>308</v>
      </c>
      <c r="N97" s="4" t="s">
        <v>545</v>
      </c>
      <c r="O97" s="4" t="s">
        <v>494</v>
      </c>
      <c r="P97" s="4" t="s">
        <v>33</v>
      </c>
      <c r="Q97" s="4">
        <v>0</v>
      </c>
      <c r="R97" s="7">
        <v>44834</v>
      </c>
      <c r="S97" s="6">
        <v>44871</v>
      </c>
      <c r="T97" s="4" t="s">
        <v>34</v>
      </c>
      <c r="U97" s="4">
        <v>308</v>
      </c>
      <c r="V97" s="4">
        <v>0</v>
      </c>
      <c r="W97" s="4">
        <v>0</v>
      </c>
      <c r="X97" s="4" t="s">
        <v>546</v>
      </c>
      <c r="Y97" s="4" t="s">
        <v>547</v>
      </c>
    </row>
    <row r="98" s="4" customFormat="1" spans="1:25">
      <c r="A98" s="4" t="s">
        <v>548</v>
      </c>
      <c r="B98" s="4" t="s">
        <v>26</v>
      </c>
      <c r="C98" s="4" t="s">
        <v>27</v>
      </c>
      <c r="D98" s="4" t="s">
        <v>155</v>
      </c>
      <c r="E98" s="4" t="s">
        <v>549</v>
      </c>
      <c r="F98" s="6">
        <v>44867</v>
      </c>
      <c r="G98" s="6">
        <v>44868</v>
      </c>
      <c r="H98" s="4">
        <v>1</v>
      </c>
      <c r="I98" s="4">
        <v>1</v>
      </c>
      <c r="J98" s="4">
        <v>1</v>
      </c>
      <c r="K98" s="4" t="s">
        <v>30</v>
      </c>
      <c r="L98" s="4">
        <v>1050</v>
      </c>
      <c r="M98" s="4">
        <v>1050</v>
      </c>
      <c r="N98" s="4" t="s">
        <v>550</v>
      </c>
      <c r="O98" s="4" t="s">
        <v>494</v>
      </c>
      <c r="P98" s="4" t="s">
        <v>33</v>
      </c>
      <c r="Q98" s="4">
        <v>0</v>
      </c>
      <c r="R98" s="7">
        <v>44834</v>
      </c>
      <c r="S98" s="6">
        <v>44871</v>
      </c>
      <c r="T98" s="4" t="s">
        <v>34</v>
      </c>
      <c r="U98" s="4">
        <v>1050</v>
      </c>
      <c r="V98" s="4">
        <v>0</v>
      </c>
      <c r="W98" s="4">
        <v>0</v>
      </c>
      <c r="X98" s="4" t="s">
        <v>551</v>
      </c>
      <c r="Y98" s="4" t="s">
        <v>552</v>
      </c>
    </row>
    <row r="99" s="4" customFormat="1" spans="1:25">
      <c r="A99" s="4" t="s">
        <v>553</v>
      </c>
      <c r="B99" s="4" t="s">
        <v>26</v>
      </c>
      <c r="C99" s="4" t="s">
        <v>27</v>
      </c>
      <c r="D99" s="4" t="s">
        <v>273</v>
      </c>
      <c r="E99" s="4" t="s">
        <v>554</v>
      </c>
      <c r="F99" s="6">
        <v>44865</v>
      </c>
      <c r="G99" s="6">
        <v>44868</v>
      </c>
      <c r="H99" s="4">
        <v>2</v>
      </c>
      <c r="I99" s="4">
        <v>3</v>
      </c>
      <c r="J99" s="4">
        <v>6</v>
      </c>
      <c r="K99" s="4" t="s">
        <v>30</v>
      </c>
      <c r="L99" s="4">
        <v>2006</v>
      </c>
      <c r="M99" s="4">
        <v>2006</v>
      </c>
      <c r="N99" s="4" t="s">
        <v>555</v>
      </c>
      <c r="O99" s="4" t="s">
        <v>494</v>
      </c>
      <c r="P99" s="4" t="s">
        <v>33</v>
      </c>
      <c r="Q99" s="4">
        <v>0</v>
      </c>
      <c r="R99" s="7">
        <v>44837</v>
      </c>
      <c r="S99" s="6">
        <v>44871</v>
      </c>
      <c r="T99" s="4" t="s">
        <v>34</v>
      </c>
      <c r="U99" s="4">
        <v>2006</v>
      </c>
      <c r="V99" s="4">
        <v>0</v>
      </c>
      <c r="W99" s="4">
        <v>0</v>
      </c>
      <c r="X99" s="4" t="s">
        <v>556</v>
      </c>
      <c r="Y99" s="4" t="s">
        <v>557</v>
      </c>
    </row>
    <row r="100" s="4" customFormat="1" spans="1:25">
      <c r="A100" s="4" t="s">
        <v>558</v>
      </c>
      <c r="B100" s="4" t="s">
        <v>26</v>
      </c>
      <c r="C100" s="4" t="s">
        <v>27</v>
      </c>
      <c r="D100" s="4" t="s">
        <v>559</v>
      </c>
      <c r="E100" s="4" t="s">
        <v>560</v>
      </c>
      <c r="F100" s="6">
        <v>44864</v>
      </c>
      <c r="G100" s="6">
        <v>44868</v>
      </c>
      <c r="H100" s="4">
        <v>1</v>
      </c>
      <c r="I100" s="4">
        <v>4</v>
      </c>
      <c r="J100" s="4">
        <v>4</v>
      </c>
      <c r="K100" s="4" t="s">
        <v>30</v>
      </c>
      <c r="L100" s="4">
        <v>2842</v>
      </c>
      <c r="M100" s="4">
        <v>2842</v>
      </c>
      <c r="N100" s="4" t="s">
        <v>561</v>
      </c>
      <c r="O100" s="4" t="s">
        <v>494</v>
      </c>
      <c r="P100" s="4" t="s">
        <v>33</v>
      </c>
      <c r="Q100" s="4">
        <v>0</v>
      </c>
      <c r="R100" s="7">
        <v>44837</v>
      </c>
      <c r="S100" s="6">
        <v>44871</v>
      </c>
      <c r="T100" s="4" t="s">
        <v>34</v>
      </c>
      <c r="U100" s="4">
        <v>2842</v>
      </c>
      <c r="V100" s="4">
        <v>0</v>
      </c>
      <c r="W100" s="4">
        <v>0</v>
      </c>
      <c r="X100" s="4" t="s">
        <v>562</v>
      </c>
      <c r="Y100" s="4" t="s">
        <v>563</v>
      </c>
    </row>
    <row r="101" s="4" customFormat="1" spans="1:25">
      <c r="A101" s="4" t="s">
        <v>564</v>
      </c>
      <c r="B101" s="4" t="s">
        <v>26</v>
      </c>
      <c r="C101" s="4" t="s">
        <v>27</v>
      </c>
      <c r="D101" s="4" t="s">
        <v>565</v>
      </c>
      <c r="E101" s="4" t="s">
        <v>566</v>
      </c>
      <c r="F101" s="6">
        <v>44864</v>
      </c>
      <c r="G101" s="6">
        <v>44868</v>
      </c>
      <c r="H101" s="4">
        <v>1</v>
      </c>
      <c r="I101" s="4">
        <v>4</v>
      </c>
      <c r="J101" s="4">
        <v>4</v>
      </c>
      <c r="K101" s="4" t="s">
        <v>30</v>
      </c>
      <c r="L101" s="4">
        <v>5252</v>
      </c>
      <c r="M101" s="4">
        <v>5252</v>
      </c>
      <c r="N101" s="4" t="s">
        <v>567</v>
      </c>
      <c r="O101" s="4" t="s">
        <v>494</v>
      </c>
      <c r="P101" s="4" t="s">
        <v>33</v>
      </c>
      <c r="Q101" s="4">
        <v>0</v>
      </c>
      <c r="R101" s="7">
        <v>44838</v>
      </c>
      <c r="S101" s="6">
        <v>44871</v>
      </c>
      <c r="T101" s="4" t="s">
        <v>34</v>
      </c>
      <c r="U101" s="4">
        <v>5252</v>
      </c>
      <c r="V101" s="4">
        <v>0</v>
      </c>
      <c r="W101" s="4">
        <v>0</v>
      </c>
      <c r="X101" s="4" t="s">
        <v>568</v>
      </c>
      <c r="Y101" s="4" t="s">
        <v>569</v>
      </c>
    </row>
    <row r="102" s="4" customFormat="1" spans="1:25">
      <c r="A102" s="4" t="s">
        <v>570</v>
      </c>
      <c r="B102" s="4" t="s">
        <v>26</v>
      </c>
      <c r="C102" s="4" t="s">
        <v>27</v>
      </c>
      <c r="D102" s="4" t="s">
        <v>571</v>
      </c>
      <c r="E102" s="4" t="s">
        <v>572</v>
      </c>
      <c r="F102" s="6">
        <v>44864</v>
      </c>
      <c r="G102" s="6">
        <v>44868</v>
      </c>
      <c r="H102" s="4">
        <v>1</v>
      </c>
      <c r="I102" s="4">
        <v>4</v>
      </c>
      <c r="J102" s="4">
        <v>4</v>
      </c>
      <c r="K102" s="4" t="s">
        <v>30</v>
      </c>
      <c r="L102" s="4">
        <v>862</v>
      </c>
      <c r="M102" s="4">
        <v>862</v>
      </c>
      <c r="N102" s="4" t="s">
        <v>573</v>
      </c>
      <c r="O102" s="4" t="s">
        <v>494</v>
      </c>
      <c r="P102" s="4" t="s">
        <v>33</v>
      </c>
      <c r="Q102" s="4">
        <v>0</v>
      </c>
      <c r="R102" s="7">
        <v>44841</v>
      </c>
      <c r="S102" s="6">
        <v>44871</v>
      </c>
      <c r="T102" s="4" t="s">
        <v>34</v>
      </c>
      <c r="U102" s="4">
        <v>862</v>
      </c>
      <c r="V102" s="4">
        <v>0</v>
      </c>
      <c r="W102" s="4">
        <v>0</v>
      </c>
      <c r="X102" s="4" t="s">
        <v>574</v>
      </c>
      <c r="Y102" s="4" t="s">
        <v>575</v>
      </c>
    </row>
    <row r="103" s="4" customFormat="1" spans="1:25">
      <c r="A103" s="4" t="s">
        <v>576</v>
      </c>
      <c r="B103" s="4" t="s">
        <v>26</v>
      </c>
      <c r="C103" s="4" t="s">
        <v>27</v>
      </c>
      <c r="D103" s="4" t="s">
        <v>577</v>
      </c>
      <c r="E103" s="4" t="s">
        <v>578</v>
      </c>
      <c r="F103" s="6">
        <v>44866</v>
      </c>
      <c r="G103" s="6">
        <v>44868</v>
      </c>
      <c r="H103" s="4">
        <v>1</v>
      </c>
      <c r="I103" s="4">
        <v>2</v>
      </c>
      <c r="J103" s="4">
        <v>2</v>
      </c>
      <c r="K103" s="4" t="s">
        <v>30</v>
      </c>
      <c r="L103" s="4">
        <v>612</v>
      </c>
      <c r="M103" s="4">
        <v>612</v>
      </c>
      <c r="N103" s="4" t="s">
        <v>579</v>
      </c>
      <c r="O103" s="4" t="s">
        <v>494</v>
      </c>
      <c r="P103" s="4" t="s">
        <v>33</v>
      </c>
      <c r="Q103" s="4">
        <v>0</v>
      </c>
      <c r="R103" s="7">
        <v>44853</v>
      </c>
      <c r="S103" s="6">
        <v>44871</v>
      </c>
      <c r="T103" s="4" t="s">
        <v>34</v>
      </c>
      <c r="U103" s="4">
        <v>612</v>
      </c>
      <c r="V103" s="4">
        <v>0</v>
      </c>
      <c r="W103" s="4">
        <v>0</v>
      </c>
      <c r="X103" s="4" t="s">
        <v>580</v>
      </c>
      <c r="Y103" s="4" t="s">
        <v>140</v>
      </c>
    </row>
    <row r="104" s="4" customFormat="1" spans="1:25">
      <c r="A104" s="4" t="s">
        <v>576</v>
      </c>
      <c r="B104" s="4" t="s">
        <v>26</v>
      </c>
      <c r="C104" s="4" t="s">
        <v>141</v>
      </c>
      <c r="D104" s="4" t="s">
        <v>577</v>
      </c>
      <c r="E104" s="4" t="s">
        <v>578</v>
      </c>
      <c r="F104" s="6">
        <v>44866</v>
      </c>
      <c r="G104" s="6">
        <v>44868</v>
      </c>
      <c r="H104" s="4">
        <v>1</v>
      </c>
      <c r="I104" s="4">
        <v>2</v>
      </c>
      <c r="J104" s="4">
        <v>2</v>
      </c>
      <c r="K104" s="4" t="s">
        <v>30</v>
      </c>
      <c r="L104" s="4">
        <v>-612</v>
      </c>
      <c r="M104" s="4">
        <v>-612</v>
      </c>
      <c r="N104" s="4" t="s">
        <v>579</v>
      </c>
      <c r="O104" s="4" t="s">
        <v>494</v>
      </c>
      <c r="P104" s="4" t="s">
        <v>33</v>
      </c>
      <c r="Q104" s="4">
        <v>0</v>
      </c>
      <c r="R104" s="7">
        <v>44853</v>
      </c>
      <c r="S104" s="6">
        <v>44871</v>
      </c>
      <c r="T104" s="4" t="s">
        <v>34</v>
      </c>
      <c r="U104" s="4">
        <v>-612</v>
      </c>
      <c r="V104" s="4">
        <v>0</v>
      </c>
      <c r="W104" s="4">
        <v>0</v>
      </c>
      <c r="X104" s="4" t="s">
        <v>580</v>
      </c>
      <c r="Y104" s="4" t="s">
        <v>140</v>
      </c>
    </row>
    <row r="105" s="4" customFormat="1" spans="1:25">
      <c r="A105" s="4" t="s">
        <v>581</v>
      </c>
      <c r="B105" s="4" t="s">
        <v>26</v>
      </c>
      <c r="C105" s="4" t="s">
        <v>27</v>
      </c>
      <c r="D105" s="4" t="s">
        <v>582</v>
      </c>
      <c r="E105" s="4" t="s">
        <v>583</v>
      </c>
      <c r="F105" s="6">
        <v>44864</v>
      </c>
      <c r="G105" s="6">
        <v>44868</v>
      </c>
      <c r="H105" s="4">
        <v>1</v>
      </c>
      <c r="I105" s="4">
        <v>4</v>
      </c>
      <c r="J105" s="4">
        <v>4</v>
      </c>
      <c r="K105" s="4" t="s">
        <v>30</v>
      </c>
      <c r="L105" s="4">
        <v>3970</v>
      </c>
      <c r="M105" s="4">
        <v>3970</v>
      </c>
      <c r="N105" s="4" t="s">
        <v>584</v>
      </c>
      <c r="O105" s="4" t="s">
        <v>494</v>
      </c>
      <c r="P105" s="4" t="s">
        <v>33</v>
      </c>
      <c r="Q105" s="4">
        <v>0</v>
      </c>
      <c r="R105" s="7">
        <v>44854</v>
      </c>
      <c r="S105" s="6">
        <v>44871</v>
      </c>
      <c r="T105" s="4" t="s">
        <v>34</v>
      </c>
      <c r="U105" s="4">
        <v>3970</v>
      </c>
      <c r="V105" s="4">
        <v>0</v>
      </c>
      <c r="W105" s="4">
        <v>0</v>
      </c>
      <c r="X105" s="4" t="s">
        <v>585</v>
      </c>
      <c r="Y105" s="4" t="s">
        <v>586</v>
      </c>
    </row>
    <row r="106" s="4" customFormat="1" spans="1:25">
      <c r="A106" s="4" t="s">
        <v>587</v>
      </c>
      <c r="B106" s="4" t="s">
        <v>26</v>
      </c>
      <c r="C106" s="4" t="s">
        <v>27</v>
      </c>
      <c r="D106" s="4" t="s">
        <v>173</v>
      </c>
      <c r="E106" s="4" t="s">
        <v>174</v>
      </c>
      <c r="F106" s="6">
        <v>44865</v>
      </c>
      <c r="G106" s="6">
        <v>44868</v>
      </c>
      <c r="H106" s="4">
        <v>1</v>
      </c>
      <c r="I106" s="4">
        <v>3</v>
      </c>
      <c r="J106" s="4">
        <v>3</v>
      </c>
      <c r="K106" s="4" t="s">
        <v>30</v>
      </c>
      <c r="L106" s="4">
        <v>787</v>
      </c>
      <c r="M106" s="4">
        <v>787</v>
      </c>
      <c r="N106" s="4" t="s">
        <v>588</v>
      </c>
      <c r="O106" s="4" t="s">
        <v>494</v>
      </c>
      <c r="P106" s="4" t="s">
        <v>33</v>
      </c>
      <c r="Q106" s="4">
        <v>0</v>
      </c>
      <c r="R106" s="7">
        <v>44855</v>
      </c>
      <c r="S106" s="6">
        <v>44871</v>
      </c>
      <c r="T106" s="4" t="s">
        <v>34</v>
      </c>
      <c r="U106" s="4">
        <v>787</v>
      </c>
      <c r="V106" s="4">
        <v>0</v>
      </c>
      <c r="W106" s="4">
        <v>0</v>
      </c>
      <c r="X106" s="4" t="s">
        <v>589</v>
      </c>
      <c r="Y106" s="4" t="s">
        <v>590</v>
      </c>
    </row>
    <row r="107" s="4" customFormat="1" spans="1:25">
      <c r="A107" s="4" t="s">
        <v>591</v>
      </c>
      <c r="B107" s="4" t="s">
        <v>26</v>
      </c>
      <c r="C107" s="4" t="s">
        <v>27</v>
      </c>
      <c r="D107" s="4" t="s">
        <v>592</v>
      </c>
      <c r="E107" s="4" t="s">
        <v>593</v>
      </c>
      <c r="F107" s="6">
        <v>44866</v>
      </c>
      <c r="G107" s="6">
        <v>44868</v>
      </c>
      <c r="H107" s="4">
        <v>1</v>
      </c>
      <c r="I107" s="4">
        <v>2</v>
      </c>
      <c r="J107" s="4">
        <v>2</v>
      </c>
      <c r="K107" s="4" t="s">
        <v>30</v>
      </c>
      <c r="L107" s="4">
        <v>648</v>
      </c>
      <c r="M107" s="4">
        <v>648</v>
      </c>
      <c r="N107" s="4" t="s">
        <v>594</v>
      </c>
      <c r="O107" s="4" t="s">
        <v>494</v>
      </c>
      <c r="P107" s="4" t="s">
        <v>33</v>
      </c>
      <c r="Q107" s="4">
        <v>0</v>
      </c>
      <c r="R107" s="7">
        <v>44856</v>
      </c>
      <c r="S107" s="6">
        <v>44871</v>
      </c>
      <c r="T107" s="4" t="s">
        <v>34</v>
      </c>
      <c r="U107" s="4">
        <v>648</v>
      </c>
      <c r="V107" s="4">
        <v>0</v>
      </c>
      <c r="W107" s="4">
        <v>0</v>
      </c>
      <c r="X107" s="4" t="s">
        <v>595</v>
      </c>
      <c r="Y107" s="4" t="s">
        <v>596</v>
      </c>
    </row>
    <row r="108" s="4" customFormat="1" spans="1:25">
      <c r="A108" s="4" t="s">
        <v>597</v>
      </c>
      <c r="B108" s="4" t="s">
        <v>26</v>
      </c>
      <c r="C108" s="4" t="s">
        <v>27</v>
      </c>
      <c r="D108" s="4" t="s">
        <v>598</v>
      </c>
      <c r="E108" s="4" t="s">
        <v>599</v>
      </c>
      <c r="F108" s="6">
        <v>44865</v>
      </c>
      <c r="G108" s="6">
        <v>44868</v>
      </c>
      <c r="H108" s="4">
        <v>1</v>
      </c>
      <c r="I108" s="4">
        <v>3</v>
      </c>
      <c r="J108" s="4">
        <v>3</v>
      </c>
      <c r="K108" s="4" t="s">
        <v>30</v>
      </c>
      <c r="L108" s="4">
        <v>594</v>
      </c>
      <c r="M108" s="4">
        <v>594</v>
      </c>
      <c r="N108" s="4" t="s">
        <v>600</v>
      </c>
      <c r="O108" s="4" t="s">
        <v>494</v>
      </c>
      <c r="P108" s="4" t="s">
        <v>33</v>
      </c>
      <c r="Q108" s="4">
        <v>0</v>
      </c>
      <c r="R108" s="7">
        <v>44857</v>
      </c>
      <c r="S108" s="6">
        <v>44871</v>
      </c>
      <c r="T108" s="4" t="s">
        <v>34</v>
      </c>
      <c r="U108" s="4">
        <v>594</v>
      </c>
      <c r="V108" s="4">
        <v>0</v>
      </c>
      <c r="W108" s="4">
        <v>0</v>
      </c>
      <c r="X108" s="4" t="s">
        <v>601</v>
      </c>
      <c r="Y108" s="4" t="s">
        <v>601</v>
      </c>
    </row>
    <row r="109" s="4" customFormat="1" spans="1:25">
      <c r="A109" s="4" t="s">
        <v>602</v>
      </c>
      <c r="B109" s="4" t="s">
        <v>26</v>
      </c>
      <c r="C109" s="4" t="s">
        <v>27</v>
      </c>
      <c r="D109" s="4" t="s">
        <v>340</v>
      </c>
      <c r="E109" s="4" t="s">
        <v>341</v>
      </c>
      <c r="F109" s="6">
        <v>44862</v>
      </c>
      <c r="G109" s="6">
        <v>44868</v>
      </c>
      <c r="H109" s="4">
        <v>1</v>
      </c>
      <c r="I109" s="4">
        <v>6</v>
      </c>
      <c r="J109" s="4">
        <v>6</v>
      </c>
      <c r="K109" s="4" t="s">
        <v>30</v>
      </c>
      <c r="L109" s="4">
        <v>856</v>
      </c>
      <c r="M109" s="4">
        <v>856</v>
      </c>
      <c r="N109" s="4" t="s">
        <v>603</v>
      </c>
      <c r="O109" s="4" t="s">
        <v>494</v>
      </c>
      <c r="P109" s="4" t="s">
        <v>33</v>
      </c>
      <c r="Q109" s="4">
        <v>0</v>
      </c>
      <c r="R109" s="7">
        <v>44858</v>
      </c>
      <c r="S109" s="6">
        <v>44871</v>
      </c>
      <c r="T109" s="4" t="s">
        <v>34</v>
      </c>
      <c r="U109" s="4">
        <v>856</v>
      </c>
      <c r="V109" s="4">
        <v>0</v>
      </c>
      <c r="W109" s="4">
        <v>0</v>
      </c>
      <c r="X109" s="4" t="s">
        <v>604</v>
      </c>
      <c r="Y109" s="4" t="s">
        <v>605</v>
      </c>
    </row>
    <row r="110" s="4" customFormat="1" spans="1:25">
      <c r="A110" s="4" t="s">
        <v>606</v>
      </c>
      <c r="B110" s="4" t="s">
        <v>26</v>
      </c>
      <c r="C110" s="4" t="s">
        <v>27</v>
      </c>
      <c r="D110" s="4" t="s">
        <v>215</v>
      </c>
      <c r="E110" s="4" t="s">
        <v>607</v>
      </c>
      <c r="F110" s="6">
        <v>44864</v>
      </c>
      <c r="G110" s="6">
        <v>44868</v>
      </c>
      <c r="H110" s="4">
        <v>1</v>
      </c>
      <c r="I110" s="4">
        <v>4</v>
      </c>
      <c r="J110" s="4">
        <v>4</v>
      </c>
      <c r="K110" s="4" t="s">
        <v>30</v>
      </c>
      <c r="L110" s="4">
        <v>1896</v>
      </c>
      <c r="M110" s="4">
        <v>1896</v>
      </c>
      <c r="N110" s="4" t="s">
        <v>608</v>
      </c>
      <c r="O110" s="4" t="s">
        <v>494</v>
      </c>
      <c r="P110" s="4" t="s">
        <v>33</v>
      </c>
      <c r="Q110" s="4">
        <v>0</v>
      </c>
      <c r="R110" s="7">
        <v>44859</v>
      </c>
      <c r="S110" s="6">
        <v>44871</v>
      </c>
      <c r="T110" s="4" t="s">
        <v>34</v>
      </c>
      <c r="U110" s="4">
        <v>1896</v>
      </c>
      <c r="V110" s="4">
        <v>0</v>
      </c>
      <c r="W110" s="4">
        <v>0</v>
      </c>
      <c r="X110" s="4" t="s">
        <v>609</v>
      </c>
      <c r="Y110" s="4" t="s">
        <v>610</v>
      </c>
    </row>
    <row r="111" s="4" customFormat="1" spans="1:25">
      <c r="A111" s="4" t="s">
        <v>611</v>
      </c>
      <c r="B111" s="4" t="s">
        <v>26</v>
      </c>
      <c r="C111" s="4" t="s">
        <v>27</v>
      </c>
      <c r="D111" s="4" t="s">
        <v>41</v>
      </c>
      <c r="E111" s="4" t="s">
        <v>612</v>
      </c>
      <c r="F111" s="6">
        <v>44863</v>
      </c>
      <c r="G111" s="6">
        <v>44868</v>
      </c>
      <c r="H111" s="4">
        <v>1</v>
      </c>
      <c r="I111" s="4">
        <v>5</v>
      </c>
      <c r="J111" s="4">
        <v>5</v>
      </c>
      <c r="K111" s="4" t="s">
        <v>30</v>
      </c>
      <c r="L111" s="4">
        <v>18630</v>
      </c>
      <c r="M111" s="4">
        <v>18630</v>
      </c>
      <c r="N111" s="4" t="s">
        <v>613</v>
      </c>
      <c r="O111" s="4" t="s">
        <v>494</v>
      </c>
      <c r="P111" s="4" t="s">
        <v>33</v>
      </c>
      <c r="Q111" s="4">
        <v>0</v>
      </c>
      <c r="R111" s="7">
        <v>44860</v>
      </c>
      <c r="S111" s="6">
        <v>44871</v>
      </c>
      <c r="T111" s="4" t="s">
        <v>34</v>
      </c>
      <c r="U111" s="4">
        <v>18630</v>
      </c>
      <c r="V111" s="4">
        <v>0</v>
      </c>
      <c r="W111" s="4">
        <v>0</v>
      </c>
      <c r="X111" s="4" t="s">
        <v>614</v>
      </c>
      <c r="Y111" s="4" t="s">
        <v>615</v>
      </c>
    </row>
    <row r="112" s="4" customFormat="1" spans="1:25">
      <c r="A112" s="4" t="s">
        <v>616</v>
      </c>
      <c r="B112" s="4" t="s">
        <v>26</v>
      </c>
      <c r="C112" s="4" t="s">
        <v>27</v>
      </c>
      <c r="D112" s="4" t="s">
        <v>617</v>
      </c>
      <c r="E112" s="4" t="s">
        <v>554</v>
      </c>
      <c r="F112" s="6">
        <v>44865</v>
      </c>
      <c r="G112" s="6">
        <v>44868</v>
      </c>
      <c r="H112" s="4">
        <v>1</v>
      </c>
      <c r="I112" s="4">
        <v>3</v>
      </c>
      <c r="J112" s="4">
        <v>3</v>
      </c>
      <c r="K112" s="4" t="s">
        <v>30</v>
      </c>
      <c r="L112" s="4">
        <v>495</v>
      </c>
      <c r="M112" s="4">
        <v>495</v>
      </c>
      <c r="N112" s="4" t="s">
        <v>618</v>
      </c>
      <c r="O112" s="4" t="s">
        <v>494</v>
      </c>
      <c r="P112" s="4" t="s">
        <v>33</v>
      </c>
      <c r="Q112" s="4">
        <v>0</v>
      </c>
      <c r="R112" s="7">
        <v>44860</v>
      </c>
      <c r="S112" s="6">
        <v>44871</v>
      </c>
      <c r="T112" s="4" t="s">
        <v>34</v>
      </c>
      <c r="U112" s="4">
        <v>495</v>
      </c>
      <c r="V112" s="4">
        <v>0</v>
      </c>
      <c r="W112" s="4">
        <v>0</v>
      </c>
      <c r="X112" s="4" t="s">
        <v>619</v>
      </c>
      <c r="Y112" s="4" t="s">
        <v>620</v>
      </c>
    </row>
    <row r="113" s="4" customFormat="1" spans="1:25">
      <c r="A113" s="4" t="s">
        <v>621</v>
      </c>
      <c r="B113" s="4" t="s">
        <v>26</v>
      </c>
      <c r="C113" s="4" t="s">
        <v>27</v>
      </c>
      <c r="D113" s="4" t="s">
        <v>498</v>
      </c>
      <c r="E113" s="4" t="s">
        <v>622</v>
      </c>
      <c r="F113" s="6">
        <v>44867</v>
      </c>
      <c r="G113" s="6">
        <v>44868</v>
      </c>
      <c r="H113" s="4">
        <v>1</v>
      </c>
      <c r="I113" s="4">
        <v>1</v>
      </c>
      <c r="J113" s="4">
        <v>1</v>
      </c>
      <c r="K113" s="4" t="s">
        <v>30</v>
      </c>
      <c r="L113" s="4">
        <v>1386</v>
      </c>
      <c r="M113" s="4">
        <v>1386</v>
      </c>
      <c r="N113" s="4" t="s">
        <v>623</v>
      </c>
      <c r="O113" s="4" t="s">
        <v>494</v>
      </c>
      <c r="P113" s="4" t="s">
        <v>33</v>
      </c>
      <c r="Q113" s="4">
        <v>0</v>
      </c>
      <c r="R113" s="7">
        <v>44861</v>
      </c>
      <c r="S113" s="6">
        <v>44871</v>
      </c>
      <c r="T113" s="4" t="s">
        <v>34</v>
      </c>
      <c r="U113" s="4">
        <v>1386</v>
      </c>
      <c r="V113" s="4">
        <v>0</v>
      </c>
      <c r="W113" s="4">
        <v>0</v>
      </c>
      <c r="X113" s="4" t="s">
        <v>624</v>
      </c>
      <c r="Y113" s="4" t="s">
        <v>625</v>
      </c>
    </row>
    <row r="114" s="4" customFormat="1" spans="1:25">
      <c r="A114" s="4" t="s">
        <v>626</v>
      </c>
      <c r="B114" s="4" t="s">
        <v>26</v>
      </c>
      <c r="C114" s="4" t="s">
        <v>27</v>
      </c>
      <c r="D114" s="4" t="s">
        <v>215</v>
      </c>
      <c r="E114" s="4" t="s">
        <v>216</v>
      </c>
      <c r="F114" s="6">
        <v>44867</v>
      </c>
      <c r="G114" s="6">
        <v>44868</v>
      </c>
      <c r="H114" s="4">
        <v>1</v>
      </c>
      <c r="I114" s="4">
        <v>1</v>
      </c>
      <c r="J114" s="4">
        <v>1</v>
      </c>
      <c r="K114" s="4" t="s">
        <v>30</v>
      </c>
      <c r="L114" s="4">
        <v>390</v>
      </c>
      <c r="M114" s="4">
        <v>390</v>
      </c>
      <c r="N114" s="4" t="s">
        <v>627</v>
      </c>
      <c r="O114" s="4" t="s">
        <v>494</v>
      </c>
      <c r="P114" s="4" t="s">
        <v>33</v>
      </c>
      <c r="Q114" s="4">
        <v>0</v>
      </c>
      <c r="R114" s="7">
        <v>44861</v>
      </c>
      <c r="S114" s="6">
        <v>44871</v>
      </c>
      <c r="T114" s="4" t="s">
        <v>34</v>
      </c>
      <c r="U114" s="4">
        <v>390</v>
      </c>
      <c r="V114" s="4">
        <v>0</v>
      </c>
      <c r="W114" s="4">
        <v>0</v>
      </c>
      <c r="X114" s="4" t="s">
        <v>628</v>
      </c>
      <c r="Y114" s="4" t="s">
        <v>629</v>
      </c>
    </row>
    <row r="115" s="4" customFormat="1" spans="1:25">
      <c r="A115" s="4" t="s">
        <v>630</v>
      </c>
      <c r="B115" s="4" t="s">
        <v>26</v>
      </c>
      <c r="C115" s="4" t="s">
        <v>27</v>
      </c>
      <c r="D115" s="4" t="s">
        <v>267</v>
      </c>
      <c r="E115" s="4" t="s">
        <v>268</v>
      </c>
      <c r="F115" s="6">
        <v>44865</v>
      </c>
      <c r="G115" s="6">
        <v>44868</v>
      </c>
      <c r="H115" s="4">
        <v>1</v>
      </c>
      <c r="I115" s="4">
        <v>3</v>
      </c>
      <c r="J115" s="4">
        <v>3</v>
      </c>
      <c r="K115" s="4" t="s">
        <v>30</v>
      </c>
      <c r="L115" s="4">
        <v>915</v>
      </c>
      <c r="M115" s="4">
        <v>915</v>
      </c>
      <c r="N115" s="4" t="s">
        <v>631</v>
      </c>
      <c r="O115" s="4" t="s">
        <v>494</v>
      </c>
      <c r="P115" s="4" t="s">
        <v>33</v>
      </c>
      <c r="Q115" s="4">
        <v>0</v>
      </c>
      <c r="R115" s="7">
        <v>44861</v>
      </c>
      <c r="S115" s="6">
        <v>44871</v>
      </c>
      <c r="T115" s="4" t="s">
        <v>34</v>
      </c>
      <c r="U115" s="4">
        <v>915</v>
      </c>
      <c r="V115" s="4">
        <v>0</v>
      </c>
      <c r="W115" s="4">
        <v>0</v>
      </c>
      <c r="X115" s="4" t="s">
        <v>632</v>
      </c>
      <c r="Y115" s="4" t="s">
        <v>140</v>
      </c>
    </row>
    <row r="116" s="4" customFormat="1" spans="1:25">
      <c r="A116" s="4" t="s">
        <v>633</v>
      </c>
      <c r="B116" s="4" t="s">
        <v>26</v>
      </c>
      <c r="C116" s="4" t="s">
        <v>27</v>
      </c>
      <c r="D116" s="4" t="s">
        <v>634</v>
      </c>
      <c r="E116" s="4" t="s">
        <v>635</v>
      </c>
      <c r="F116" s="6">
        <v>44862</v>
      </c>
      <c r="G116" s="6">
        <v>44868</v>
      </c>
      <c r="H116" s="4">
        <v>1</v>
      </c>
      <c r="I116" s="4">
        <v>6</v>
      </c>
      <c r="J116" s="4">
        <v>6</v>
      </c>
      <c r="K116" s="4" t="s">
        <v>30</v>
      </c>
      <c r="L116" s="4">
        <v>2130</v>
      </c>
      <c r="M116" s="4">
        <v>2130</v>
      </c>
      <c r="N116" s="4" t="s">
        <v>636</v>
      </c>
      <c r="O116" s="4" t="s">
        <v>494</v>
      </c>
      <c r="P116" s="4" t="s">
        <v>33</v>
      </c>
      <c r="Q116" s="4">
        <v>0</v>
      </c>
      <c r="R116" s="7">
        <v>44862</v>
      </c>
      <c r="S116" s="6">
        <v>44871</v>
      </c>
      <c r="T116" s="4" t="s">
        <v>34</v>
      </c>
      <c r="U116" s="4">
        <v>2130</v>
      </c>
      <c r="V116" s="4">
        <v>0</v>
      </c>
      <c r="W116" s="4">
        <v>0</v>
      </c>
      <c r="X116" s="4" t="s">
        <v>637</v>
      </c>
      <c r="Y116" s="4" t="s">
        <v>638</v>
      </c>
    </row>
    <row r="117" s="4" customFormat="1" spans="1:25">
      <c r="A117" s="4" t="s">
        <v>639</v>
      </c>
      <c r="B117" s="4" t="s">
        <v>26</v>
      </c>
      <c r="C117" s="4" t="s">
        <v>27</v>
      </c>
      <c r="D117" s="4" t="s">
        <v>325</v>
      </c>
      <c r="E117" s="4" t="s">
        <v>326</v>
      </c>
      <c r="F117" s="6">
        <v>44867</v>
      </c>
      <c r="G117" s="6">
        <v>44868</v>
      </c>
      <c r="H117" s="4">
        <v>1</v>
      </c>
      <c r="I117" s="4">
        <v>1</v>
      </c>
      <c r="J117" s="4">
        <v>1</v>
      </c>
      <c r="K117" s="4" t="s">
        <v>30</v>
      </c>
      <c r="L117" s="4">
        <v>382</v>
      </c>
      <c r="M117" s="4">
        <v>382</v>
      </c>
      <c r="N117" s="4" t="s">
        <v>640</v>
      </c>
      <c r="O117" s="4" t="s">
        <v>494</v>
      </c>
      <c r="P117" s="4" t="s">
        <v>33</v>
      </c>
      <c r="Q117" s="4">
        <v>0</v>
      </c>
      <c r="R117" s="7">
        <v>44863</v>
      </c>
      <c r="S117" s="6">
        <v>44871</v>
      </c>
      <c r="T117" s="4" t="s">
        <v>34</v>
      </c>
      <c r="U117" s="4">
        <v>382</v>
      </c>
      <c r="V117" s="4">
        <v>0</v>
      </c>
      <c r="W117" s="4">
        <v>0</v>
      </c>
      <c r="X117" s="4" t="s">
        <v>641</v>
      </c>
      <c r="Y117" s="4" t="s">
        <v>642</v>
      </c>
    </row>
    <row r="118" s="4" customFormat="1" spans="1:25">
      <c r="A118" s="4" t="s">
        <v>643</v>
      </c>
      <c r="B118" s="4" t="s">
        <v>26</v>
      </c>
      <c r="C118" s="4" t="s">
        <v>27</v>
      </c>
      <c r="D118" s="4" t="s">
        <v>310</v>
      </c>
      <c r="E118" s="4" t="s">
        <v>311</v>
      </c>
      <c r="F118" s="6">
        <v>44865</v>
      </c>
      <c r="G118" s="6">
        <v>44868</v>
      </c>
      <c r="H118" s="4">
        <v>1</v>
      </c>
      <c r="I118" s="4">
        <v>3</v>
      </c>
      <c r="J118" s="4">
        <v>3</v>
      </c>
      <c r="K118" s="4" t="s">
        <v>30</v>
      </c>
      <c r="L118" s="4">
        <v>482</v>
      </c>
      <c r="M118" s="4">
        <v>482</v>
      </c>
      <c r="N118" s="4" t="s">
        <v>644</v>
      </c>
      <c r="O118" s="4" t="s">
        <v>494</v>
      </c>
      <c r="P118" s="4" t="s">
        <v>33</v>
      </c>
      <c r="Q118" s="4">
        <v>0</v>
      </c>
      <c r="R118" s="7">
        <v>44864</v>
      </c>
      <c r="S118" s="6">
        <v>44871</v>
      </c>
      <c r="T118" s="4" t="s">
        <v>34</v>
      </c>
      <c r="U118" s="4">
        <v>482</v>
      </c>
      <c r="V118" s="4">
        <v>0</v>
      </c>
      <c r="W118" s="4">
        <v>0</v>
      </c>
      <c r="X118" s="4" t="s">
        <v>645</v>
      </c>
      <c r="Y118" s="4" t="s">
        <v>646</v>
      </c>
    </row>
    <row r="119" s="4" customFormat="1" spans="1:25">
      <c r="A119" s="4" t="s">
        <v>647</v>
      </c>
      <c r="B119" s="4" t="s">
        <v>26</v>
      </c>
      <c r="C119" s="4" t="s">
        <v>27</v>
      </c>
      <c r="D119" s="4" t="s">
        <v>648</v>
      </c>
      <c r="E119" s="4" t="s">
        <v>649</v>
      </c>
      <c r="F119" s="6">
        <v>44865</v>
      </c>
      <c r="G119" s="6">
        <v>44868</v>
      </c>
      <c r="H119" s="4">
        <v>1</v>
      </c>
      <c r="I119" s="4">
        <v>3</v>
      </c>
      <c r="J119" s="4">
        <v>3</v>
      </c>
      <c r="K119" s="4" t="s">
        <v>30</v>
      </c>
      <c r="L119" s="4">
        <v>437.49</v>
      </c>
      <c r="M119" s="4">
        <v>437.49</v>
      </c>
      <c r="N119" s="4" t="s">
        <v>650</v>
      </c>
      <c r="O119" s="4" t="s">
        <v>494</v>
      </c>
      <c r="P119" s="4" t="s">
        <v>33</v>
      </c>
      <c r="Q119" s="4">
        <v>0</v>
      </c>
      <c r="R119" s="7">
        <v>44864</v>
      </c>
      <c r="S119" s="6">
        <v>44871</v>
      </c>
      <c r="T119" s="4" t="s">
        <v>34</v>
      </c>
      <c r="U119" s="4">
        <v>437.49</v>
      </c>
      <c r="V119" s="4">
        <v>0</v>
      </c>
      <c r="W119" s="4">
        <v>0</v>
      </c>
      <c r="X119" s="4" t="s">
        <v>651</v>
      </c>
      <c r="Y119" s="4" t="s">
        <v>140</v>
      </c>
    </row>
    <row r="120" s="4" customFormat="1" spans="1:25">
      <c r="A120" s="4" t="s">
        <v>652</v>
      </c>
      <c r="B120" s="4" t="s">
        <v>26</v>
      </c>
      <c r="C120" s="4" t="s">
        <v>27</v>
      </c>
      <c r="D120" s="4" t="s">
        <v>653</v>
      </c>
      <c r="E120" s="4" t="s">
        <v>654</v>
      </c>
      <c r="F120" s="6">
        <v>44865</v>
      </c>
      <c r="G120" s="6">
        <v>44868</v>
      </c>
      <c r="H120" s="4">
        <v>1</v>
      </c>
      <c r="I120" s="4">
        <v>3</v>
      </c>
      <c r="J120" s="4">
        <v>3</v>
      </c>
      <c r="K120" s="4" t="s">
        <v>30</v>
      </c>
      <c r="L120" s="4">
        <v>2850</v>
      </c>
      <c r="M120" s="4">
        <v>2850</v>
      </c>
      <c r="N120" s="4" t="s">
        <v>655</v>
      </c>
      <c r="O120" s="4" t="s">
        <v>494</v>
      </c>
      <c r="P120" s="4" t="s">
        <v>33</v>
      </c>
      <c r="Q120" s="4">
        <v>0</v>
      </c>
      <c r="R120" s="7">
        <v>44864</v>
      </c>
      <c r="S120" s="6">
        <v>44871</v>
      </c>
      <c r="T120" s="4" t="s">
        <v>34</v>
      </c>
      <c r="U120" s="4">
        <v>2850</v>
      </c>
      <c r="V120" s="4">
        <v>0</v>
      </c>
      <c r="W120" s="4">
        <v>0</v>
      </c>
      <c r="X120" s="4" t="s">
        <v>656</v>
      </c>
      <c r="Y120" s="4" t="s">
        <v>657</v>
      </c>
    </row>
    <row r="121" s="4" customFormat="1" spans="1:25">
      <c r="A121" s="4" t="s">
        <v>658</v>
      </c>
      <c r="B121" s="4" t="s">
        <v>26</v>
      </c>
      <c r="C121" s="4" t="s">
        <v>27</v>
      </c>
      <c r="D121" s="4" t="s">
        <v>362</v>
      </c>
      <c r="E121" s="4" t="s">
        <v>363</v>
      </c>
      <c r="F121" s="6">
        <v>44865</v>
      </c>
      <c r="G121" s="6">
        <v>44868</v>
      </c>
      <c r="H121" s="4">
        <v>1</v>
      </c>
      <c r="I121" s="4">
        <v>3</v>
      </c>
      <c r="J121" s="4">
        <v>3</v>
      </c>
      <c r="K121" s="4" t="s">
        <v>30</v>
      </c>
      <c r="L121" s="4">
        <v>1629</v>
      </c>
      <c r="M121" s="4">
        <v>1629</v>
      </c>
      <c r="N121" s="4" t="s">
        <v>659</v>
      </c>
      <c r="O121" s="4" t="s">
        <v>494</v>
      </c>
      <c r="P121" s="4" t="s">
        <v>33</v>
      </c>
      <c r="Q121" s="4">
        <v>0</v>
      </c>
      <c r="R121" s="7">
        <v>44864</v>
      </c>
      <c r="S121" s="6">
        <v>44871</v>
      </c>
      <c r="T121" s="4" t="s">
        <v>34</v>
      </c>
      <c r="U121" s="4">
        <v>1629</v>
      </c>
      <c r="V121" s="4">
        <v>0</v>
      </c>
      <c r="W121" s="4">
        <v>0</v>
      </c>
      <c r="X121" s="4" t="s">
        <v>660</v>
      </c>
      <c r="Y121" s="4" t="s">
        <v>661</v>
      </c>
    </row>
    <row r="122" s="4" customFormat="1" spans="1:25">
      <c r="A122" s="4" t="s">
        <v>662</v>
      </c>
      <c r="B122" s="4" t="s">
        <v>26</v>
      </c>
      <c r="C122" s="4" t="s">
        <v>27</v>
      </c>
      <c r="D122" s="4" t="s">
        <v>362</v>
      </c>
      <c r="E122" s="4" t="s">
        <v>363</v>
      </c>
      <c r="F122" s="6">
        <v>44865</v>
      </c>
      <c r="G122" s="6">
        <v>44868</v>
      </c>
      <c r="H122" s="4">
        <v>1</v>
      </c>
      <c r="I122" s="4">
        <v>3</v>
      </c>
      <c r="J122" s="4">
        <v>3</v>
      </c>
      <c r="K122" s="4" t="s">
        <v>30</v>
      </c>
      <c r="L122" s="4">
        <v>1629</v>
      </c>
      <c r="M122" s="4">
        <v>1629</v>
      </c>
      <c r="N122" s="4" t="s">
        <v>663</v>
      </c>
      <c r="O122" s="4" t="s">
        <v>494</v>
      </c>
      <c r="P122" s="4" t="s">
        <v>33</v>
      </c>
      <c r="Q122" s="4">
        <v>0</v>
      </c>
      <c r="R122" s="7">
        <v>44864</v>
      </c>
      <c r="S122" s="6">
        <v>44871</v>
      </c>
      <c r="T122" s="4" t="s">
        <v>34</v>
      </c>
      <c r="U122" s="4">
        <v>1629</v>
      </c>
      <c r="V122" s="4">
        <v>0</v>
      </c>
      <c r="W122" s="4">
        <v>0</v>
      </c>
      <c r="X122" s="4" t="s">
        <v>664</v>
      </c>
      <c r="Y122" s="4" t="s">
        <v>665</v>
      </c>
    </row>
    <row r="123" s="4" customFormat="1" spans="1:25">
      <c r="A123" s="4" t="s">
        <v>666</v>
      </c>
      <c r="B123" s="4" t="s">
        <v>26</v>
      </c>
      <c r="C123" s="4" t="s">
        <v>27</v>
      </c>
      <c r="D123" s="4" t="s">
        <v>667</v>
      </c>
      <c r="E123" s="4" t="s">
        <v>668</v>
      </c>
      <c r="F123" s="6">
        <v>44867</v>
      </c>
      <c r="G123" s="6">
        <v>44868</v>
      </c>
      <c r="H123" s="4">
        <v>2</v>
      </c>
      <c r="I123" s="4">
        <v>1</v>
      </c>
      <c r="J123" s="4">
        <v>2</v>
      </c>
      <c r="K123" s="4" t="s">
        <v>30</v>
      </c>
      <c r="L123" s="4">
        <v>410</v>
      </c>
      <c r="M123" s="4">
        <v>410</v>
      </c>
      <c r="N123" s="4" t="s">
        <v>669</v>
      </c>
      <c r="O123" s="4" t="s">
        <v>494</v>
      </c>
      <c r="P123" s="4" t="s">
        <v>33</v>
      </c>
      <c r="Q123" s="4">
        <v>0</v>
      </c>
      <c r="R123" s="7">
        <v>44864</v>
      </c>
      <c r="S123" s="6">
        <v>44871</v>
      </c>
      <c r="T123" s="4" t="s">
        <v>34</v>
      </c>
      <c r="U123" s="4">
        <v>410</v>
      </c>
      <c r="V123" s="4">
        <v>0</v>
      </c>
      <c r="W123" s="4">
        <v>0</v>
      </c>
      <c r="X123" s="4" t="s">
        <v>670</v>
      </c>
      <c r="Y123" s="4" t="s">
        <v>86</v>
      </c>
    </row>
    <row r="124" s="4" customFormat="1" spans="1:25">
      <c r="A124" s="4" t="s">
        <v>671</v>
      </c>
      <c r="B124" s="4" t="s">
        <v>26</v>
      </c>
      <c r="C124" s="4" t="s">
        <v>27</v>
      </c>
      <c r="D124" s="4" t="s">
        <v>197</v>
      </c>
      <c r="E124" s="4" t="s">
        <v>672</v>
      </c>
      <c r="F124" s="6">
        <v>44866</v>
      </c>
      <c r="G124" s="6">
        <v>44868</v>
      </c>
      <c r="H124" s="4">
        <v>1</v>
      </c>
      <c r="I124" s="4">
        <v>2</v>
      </c>
      <c r="J124" s="4">
        <v>2</v>
      </c>
      <c r="K124" s="4" t="s">
        <v>30</v>
      </c>
      <c r="L124" s="4">
        <v>662</v>
      </c>
      <c r="M124" s="4">
        <v>662</v>
      </c>
      <c r="N124" s="4" t="s">
        <v>673</v>
      </c>
      <c r="O124" s="4" t="s">
        <v>494</v>
      </c>
      <c r="P124" s="4" t="s">
        <v>33</v>
      </c>
      <c r="Q124" s="4">
        <v>0</v>
      </c>
      <c r="R124" s="7">
        <v>44865</v>
      </c>
      <c r="S124" s="6">
        <v>44871</v>
      </c>
      <c r="T124" s="4" t="s">
        <v>34</v>
      </c>
      <c r="U124" s="4">
        <v>662</v>
      </c>
      <c r="V124" s="4">
        <v>0</v>
      </c>
      <c r="W124" s="4">
        <v>0</v>
      </c>
      <c r="X124" s="4" t="s">
        <v>674</v>
      </c>
      <c r="Y124" s="4" t="s">
        <v>675</v>
      </c>
    </row>
    <row r="125" s="4" customFormat="1" spans="1:25">
      <c r="A125" s="4" t="s">
        <v>676</v>
      </c>
      <c r="B125" s="4" t="s">
        <v>26</v>
      </c>
      <c r="C125" s="4" t="s">
        <v>27</v>
      </c>
      <c r="D125" s="4" t="s">
        <v>677</v>
      </c>
      <c r="E125" s="4" t="s">
        <v>678</v>
      </c>
      <c r="F125" s="6">
        <v>44867</v>
      </c>
      <c r="G125" s="6">
        <v>44868</v>
      </c>
      <c r="H125" s="4">
        <v>1</v>
      </c>
      <c r="I125" s="4">
        <v>1</v>
      </c>
      <c r="J125" s="4">
        <v>1</v>
      </c>
      <c r="K125" s="4" t="s">
        <v>30</v>
      </c>
      <c r="L125" s="4">
        <v>1505</v>
      </c>
      <c r="M125" s="4">
        <v>1505</v>
      </c>
      <c r="N125" s="4" t="s">
        <v>679</v>
      </c>
      <c r="O125" s="4" t="s">
        <v>494</v>
      </c>
      <c r="P125" s="4" t="s">
        <v>33</v>
      </c>
      <c r="Q125" s="4">
        <v>0</v>
      </c>
      <c r="R125" s="7">
        <v>44865</v>
      </c>
      <c r="S125" s="6">
        <v>44871</v>
      </c>
      <c r="T125" s="4" t="s">
        <v>34</v>
      </c>
      <c r="U125" s="4">
        <v>1505</v>
      </c>
      <c r="V125" s="4">
        <v>0</v>
      </c>
      <c r="W125" s="4">
        <v>0</v>
      </c>
      <c r="X125" s="4" t="s">
        <v>680</v>
      </c>
      <c r="Y125" s="4" t="s">
        <v>140</v>
      </c>
    </row>
    <row r="126" s="4" customFormat="1" spans="1:25">
      <c r="A126" s="4" t="s">
        <v>681</v>
      </c>
      <c r="B126" s="4" t="s">
        <v>26</v>
      </c>
      <c r="C126" s="4" t="s">
        <v>27</v>
      </c>
      <c r="D126" s="4" t="s">
        <v>350</v>
      </c>
      <c r="E126" s="4" t="s">
        <v>351</v>
      </c>
      <c r="F126" s="6">
        <v>44867</v>
      </c>
      <c r="G126" s="6">
        <v>44868</v>
      </c>
      <c r="H126" s="4">
        <v>1</v>
      </c>
      <c r="I126" s="4">
        <v>1</v>
      </c>
      <c r="J126" s="4">
        <v>1</v>
      </c>
      <c r="K126" s="4" t="s">
        <v>30</v>
      </c>
      <c r="L126" s="4">
        <v>996</v>
      </c>
      <c r="M126" s="4">
        <v>996</v>
      </c>
      <c r="N126" s="4" t="s">
        <v>682</v>
      </c>
      <c r="O126" s="4" t="s">
        <v>494</v>
      </c>
      <c r="P126" s="4" t="s">
        <v>33</v>
      </c>
      <c r="Q126" s="4">
        <v>0</v>
      </c>
      <c r="R126" s="7">
        <v>44865</v>
      </c>
      <c r="S126" s="6">
        <v>44871</v>
      </c>
      <c r="T126" s="4" t="s">
        <v>34</v>
      </c>
      <c r="U126" s="4">
        <v>996</v>
      </c>
      <c r="V126" s="4">
        <v>0</v>
      </c>
      <c r="W126" s="4">
        <v>0</v>
      </c>
      <c r="X126" s="4" t="s">
        <v>683</v>
      </c>
      <c r="Y126" s="4" t="s">
        <v>684</v>
      </c>
    </row>
    <row r="127" s="4" customFormat="1" spans="1:25">
      <c r="A127" s="4" t="s">
        <v>685</v>
      </c>
      <c r="B127" s="4" t="s">
        <v>26</v>
      </c>
      <c r="C127" s="4" t="s">
        <v>27</v>
      </c>
      <c r="D127" s="4" t="s">
        <v>316</v>
      </c>
      <c r="E127" s="4" t="s">
        <v>174</v>
      </c>
      <c r="F127" s="6">
        <v>44865</v>
      </c>
      <c r="G127" s="6">
        <v>44868</v>
      </c>
      <c r="H127" s="4">
        <v>1</v>
      </c>
      <c r="I127" s="4">
        <v>3</v>
      </c>
      <c r="J127" s="4">
        <v>3</v>
      </c>
      <c r="K127" s="4" t="s">
        <v>30</v>
      </c>
      <c r="L127" s="4">
        <v>760</v>
      </c>
      <c r="M127" s="4">
        <v>760</v>
      </c>
      <c r="N127" s="4" t="s">
        <v>686</v>
      </c>
      <c r="O127" s="4" t="s">
        <v>494</v>
      </c>
      <c r="P127" s="4" t="s">
        <v>33</v>
      </c>
      <c r="Q127" s="4">
        <v>0</v>
      </c>
      <c r="R127" s="7">
        <v>44865</v>
      </c>
      <c r="S127" s="6">
        <v>44871</v>
      </c>
      <c r="T127" s="4" t="s">
        <v>34</v>
      </c>
      <c r="U127" s="4">
        <v>760</v>
      </c>
      <c r="V127" s="4">
        <v>0</v>
      </c>
      <c r="W127" s="4">
        <v>0</v>
      </c>
      <c r="X127" s="4" t="s">
        <v>687</v>
      </c>
      <c r="Y127" s="4" t="s">
        <v>688</v>
      </c>
    </row>
    <row r="128" s="4" customFormat="1" spans="1:25">
      <c r="A128" s="4" t="s">
        <v>689</v>
      </c>
      <c r="B128" s="4" t="s">
        <v>26</v>
      </c>
      <c r="C128" s="4" t="s">
        <v>27</v>
      </c>
      <c r="D128" s="4" t="s">
        <v>368</v>
      </c>
      <c r="E128" s="4" t="s">
        <v>690</v>
      </c>
      <c r="F128" s="6">
        <v>44866</v>
      </c>
      <c r="G128" s="6">
        <v>44868</v>
      </c>
      <c r="H128" s="4">
        <v>1</v>
      </c>
      <c r="I128" s="4">
        <v>2</v>
      </c>
      <c r="J128" s="4">
        <v>2</v>
      </c>
      <c r="K128" s="4" t="s">
        <v>30</v>
      </c>
      <c r="L128" s="4">
        <v>942</v>
      </c>
      <c r="M128" s="4">
        <v>942</v>
      </c>
      <c r="N128" s="4" t="s">
        <v>691</v>
      </c>
      <c r="O128" s="4" t="s">
        <v>494</v>
      </c>
      <c r="P128" s="4" t="s">
        <v>33</v>
      </c>
      <c r="Q128" s="4">
        <v>0</v>
      </c>
      <c r="R128" s="7">
        <v>44865</v>
      </c>
      <c r="S128" s="6">
        <v>44871</v>
      </c>
      <c r="T128" s="4" t="s">
        <v>34</v>
      </c>
      <c r="U128" s="4">
        <v>942</v>
      </c>
      <c r="V128" s="4">
        <v>0</v>
      </c>
      <c r="W128" s="4">
        <v>0</v>
      </c>
      <c r="X128" s="4" t="s">
        <v>692</v>
      </c>
      <c r="Y128" s="4" t="s">
        <v>693</v>
      </c>
    </row>
    <row r="129" s="4" customFormat="1" spans="1:25">
      <c r="A129" s="4" t="s">
        <v>694</v>
      </c>
      <c r="B129" s="4" t="s">
        <v>26</v>
      </c>
      <c r="C129" s="4" t="s">
        <v>27</v>
      </c>
      <c r="D129" s="4" t="s">
        <v>368</v>
      </c>
      <c r="E129" s="4" t="s">
        <v>695</v>
      </c>
      <c r="F129" s="6">
        <v>44866</v>
      </c>
      <c r="G129" s="6">
        <v>44868</v>
      </c>
      <c r="H129" s="4">
        <v>1</v>
      </c>
      <c r="I129" s="4">
        <v>2</v>
      </c>
      <c r="J129" s="4">
        <v>2</v>
      </c>
      <c r="K129" s="4" t="s">
        <v>30</v>
      </c>
      <c r="L129" s="4">
        <v>904</v>
      </c>
      <c r="M129" s="4">
        <v>904</v>
      </c>
      <c r="N129" s="4" t="s">
        <v>696</v>
      </c>
      <c r="O129" s="4" t="s">
        <v>494</v>
      </c>
      <c r="P129" s="4" t="s">
        <v>33</v>
      </c>
      <c r="Q129" s="4">
        <v>0</v>
      </c>
      <c r="R129" s="7">
        <v>44865</v>
      </c>
      <c r="S129" s="6">
        <v>44871</v>
      </c>
      <c r="T129" s="4" t="s">
        <v>34</v>
      </c>
      <c r="U129" s="4">
        <v>904</v>
      </c>
      <c r="V129" s="4">
        <v>0</v>
      </c>
      <c r="W129" s="4">
        <v>0</v>
      </c>
      <c r="X129" s="4" t="s">
        <v>697</v>
      </c>
      <c r="Y129" s="4" t="s">
        <v>698</v>
      </c>
    </row>
    <row r="130" s="4" customFormat="1" spans="1:25">
      <c r="A130" s="4" t="s">
        <v>699</v>
      </c>
      <c r="B130" s="4" t="s">
        <v>26</v>
      </c>
      <c r="C130" s="4" t="s">
        <v>27</v>
      </c>
      <c r="D130" s="4" t="s">
        <v>310</v>
      </c>
      <c r="E130" s="4" t="s">
        <v>700</v>
      </c>
      <c r="F130" s="6">
        <v>44866</v>
      </c>
      <c r="G130" s="6">
        <v>44868</v>
      </c>
      <c r="H130" s="4">
        <v>1</v>
      </c>
      <c r="I130" s="4">
        <v>2</v>
      </c>
      <c r="J130" s="4">
        <v>2</v>
      </c>
      <c r="K130" s="4" t="s">
        <v>30</v>
      </c>
      <c r="L130" s="4">
        <v>378</v>
      </c>
      <c r="M130" s="4">
        <v>378</v>
      </c>
      <c r="N130" s="4" t="s">
        <v>701</v>
      </c>
      <c r="O130" s="4" t="s">
        <v>494</v>
      </c>
      <c r="P130" s="4" t="s">
        <v>33</v>
      </c>
      <c r="Q130" s="4">
        <v>0</v>
      </c>
      <c r="R130" s="7">
        <v>44865</v>
      </c>
      <c r="S130" s="6">
        <v>44871</v>
      </c>
      <c r="T130" s="4" t="s">
        <v>34</v>
      </c>
      <c r="U130" s="4">
        <v>378</v>
      </c>
      <c r="V130" s="4">
        <v>0</v>
      </c>
      <c r="W130" s="4">
        <v>0</v>
      </c>
      <c r="X130" s="4" t="s">
        <v>702</v>
      </c>
      <c r="Y130" s="4" t="s">
        <v>140</v>
      </c>
    </row>
    <row r="131" s="4" customFormat="1" spans="1:25">
      <c r="A131" s="4" t="s">
        <v>703</v>
      </c>
      <c r="B131" s="4" t="s">
        <v>26</v>
      </c>
      <c r="C131" s="4" t="s">
        <v>27</v>
      </c>
      <c r="D131" s="4" t="s">
        <v>267</v>
      </c>
      <c r="E131" s="4" t="s">
        <v>268</v>
      </c>
      <c r="F131" s="6">
        <v>44867</v>
      </c>
      <c r="G131" s="6">
        <v>44868</v>
      </c>
      <c r="H131" s="4">
        <v>1</v>
      </c>
      <c r="I131" s="4">
        <v>1</v>
      </c>
      <c r="J131" s="4">
        <v>1</v>
      </c>
      <c r="K131" s="4" t="s">
        <v>30</v>
      </c>
      <c r="L131" s="4">
        <v>335</v>
      </c>
      <c r="M131" s="4">
        <v>335</v>
      </c>
      <c r="N131" s="4" t="s">
        <v>704</v>
      </c>
      <c r="O131" s="4" t="s">
        <v>494</v>
      </c>
      <c r="P131" s="4" t="s">
        <v>33</v>
      </c>
      <c r="Q131" s="4">
        <v>0</v>
      </c>
      <c r="R131" s="7">
        <v>44865</v>
      </c>
      <c r="S131" s="6">
        <v>44871</v>
      </c>
      <c r="T131" s="4" t="s">
        <v>34</v>
      </c>
      <c r="U131" s="4">
        <v>335</v>
      </c>
      <c r="V131" s="4">
        <v>0</v>
      </c>
      <c r="W131" s="4">
        <v>0</v>
      </c>
      <c r="X131" s="4" t="s">
        <v>705</v>
      </c>
      <c r="Y131" s="4" t="s">
        <v>140</v>
      </c>
    </row>
    <row r="132" s="4" customFormat="1" spans="1:25">
      <c r="A132" s="4" t="s">
        <v>706</v>
      </c>
      <c r="B132" s="4" t="s">
        <v>26</v>
      </c>
      <c r="C132" s="4" t="s">
        <v>27</v>
      </c>
      <c r="D132" s="4" t="s">
        <v>707</v>
      </c>
      <c r="E132" s="4" t="s">
        <v>290</v>
      </c>
      <c r="F132" s="6">
        <v>44867</v>
      </c>
      <c r="G132" s="6">
        <v>44868</v>
      </c>
      <c r="H132" s="4">
        <v>1</v>
      </c>
      <c r="I132" s="4">
        <v>1</v>
      </c>
      <c r="J132" s="4">
        <v>1</v>
      </c>
      <c r="K132" s="4" t="s">
        <v>30</v>
      </c>
      <c r="L132" s="4">
        <v>432</v>
      </c>
      <c r="M132" s="4">
        <v>432</v>
      </c>
      <c r="N132" s="4" t="s">
        <v>708</v>
      </c>
      <c r="O132" s="4" t="s">
        <v>494</v>
      </c>
      <c r="P132" s="4" t="s">
        <v>33</v>
      </c>
      <c r="Q132" s="4">
        <v>0</v>
      </c>
      <c r="R132" s="7">
        <v>44865</v>
      </c>
      <c r="S132" s="6">
        <v>44871</v>
      </c>
      <c r="T132" s="4" t="s">
        <v>34</v>
      </c>
      <c r="U132" s="4">
        <v>432</v>
      </c>
      <c r="V132" s="4">
        <v>0</v>
      </c>
      <c r="W132" s="4">
        <v>0</v>
      </c>
      <c r="X132" s="4" t="s">
        <v>709</v>
      </c>
      <c r="Y132" s="4" t="s">
        <v>710</v>
      </c>
    </row>
    <row r="133" s="4" customFormat="1" spans="1:25">
      <c r="A133" s="4" t="s">
        <v>711</v>
      </c>
      <c r="B133" s="4" t="s">
        <v>26</v>
      </c>
      <c r="C133" s="4" t="s">
        <v>27</v>
      </c>
      <c r="D133" s="4" t="s">
        <v>118</v>
      </c>
      <c r="E133" s="4" t="s">
        <v>712</v>
      </c>
      <c r="F133" s="6">
        <v>44867</v>
      </c>
      <c r="G133" s="6">
        <v>44868</v>
      </c>
      <c r="H133" s="4">
        <v>1</v>
      </c>
      <c r="I133" s="4">
        <v>1</v>
      </c>
      <c r="J133" s="4">
        <v>1</v>
      </c>
      <c r="K133" s="4" t="s">
        <v>30</v>
      </c>
      <c r="L133" s="4">
        <v>247</v>
      </c>
      <c r="M133" s="4">
        <v>247</v>
      </c>
      <c r="N133" s="4" t="s">
        <v>713</v>
      </c>
      <c r="O133" s="4" t="s">
        <v>494</v>
      </c>
      <c r="P133" s="4" t="s">
        <v>33</v>
      </c>
      <c r="Q133" s="4">
        <v>0</v>
      </c>
      <c r="R133" s="7">
        <v>44866</v>
      </c>
      <c r="S133" s="6">
        <v>44871</v>
      </c>
      <c r="T133" s="4" t="s">
        <v>34</v>
      </c>
      <c r="U133" s="4">
        <v>247</v>
      </c>
      <c r="V133" s="4">
        <v>0</v>
      </c>
      <c r="W133" s="4">
        <v>0</v>
      </c>
      <c r="X133" s="4" t="s">
        <v>714</v>
      </c>
      <c r="Y133" s="4" t="s">
        <v>715</v>
      </c>
    </row>
    <row r="134" s="4" customFormat="1" spans="1:25">
      <c r="A134" s="4" t="s">
        <v>716</v>
      </c>
      <c r="B134" s="4" t="s">
        <v>26</v>
      </c>
      <c r="C134" s="4" t="s">
        <v>27</v>
      </c>
      <c r="D134" s="4" t="s">
        <v>143</v>
      </c>
      <c r="E134" s="4" t="s">
        <v>290</v>
      </c>
      <c r="F134" s="6">
        <v>44866</v>
      </c>
      <c r="G134" s="6">
        <v>44868</v>
      </c>
      <c r="H134" s="4">
        <v>1</v>
      </c>
      <c r="I134" s="4">
        <v>2</v>
      </c>
      <c r="J134" s="4">
        <v>2</v>
      </c>
      <c r="K134" s="4" t="s">
        <v>30</v>
      </c>
      <c r="L134" s="4">
        <v>850</v>
      </c>
      <c r="M134" s="4">
        <v>850</v>
      </c>
      <c r="N134" s="4" t="s">
        <v>717</v>
      </c>
      <c r="O134" s="4" t="s">
        <v>494</v>
      </c>
      <c r="P134" s="4" t="s">
        <v>33</v>
      </c>
      <c r="Q134" s="4">
        <v>0</v>
      </c>
      <c r="R134" s="7">
        <v>44866</v>
      </c>
      <c r="S134" s="6">
        <v>44871</v>
      </c>
      <c r="T134" s="4" t="s">
        <v>34</v>
      </c>
      <c r="U134" s="4">
        <v>850</v>
      </c>
      <c r="V134" s="4">
        <v>0</v>
      </c>
      <c r="W134" s="4">
        <v>0</v>
      </c>
      <c r="X134" s="4" t="s">
        <v>718</v>
      </c>
      <c r="Y134" s="4" t="s">
        <v>719</v>
      </c>
    </row>
    <row r="135" s="4" customFormat="1" spans="1:25">
      <c r="A135" s="4" t="s">
        <v>720</v>
      </c>
      <c r="B135" s="4" t="s">
        <v>26</v>
      </c>
      <c r="C135" s="4" t="s">
        <v>27</v>
      </c>
      <c r="D135" s="4" t="s">
        <v>310</v>
      </c>
      <c r="E135" s="4" t="s">
        <v>700</v>
      </c>
      <c r="F135" s="6">
        <v>44866</v>
      </c>
      <c r="G135" s="6">
        <v>44868</v>
      </c>
      <c r="H135" s="4">
        <v>1</v>
      </c>
      <c r="I135" s="4">
        <v>2</v>
      </c>
      <c r="J135" s="4">
        <v>2</v>
      </c>
      <c r="K135" s="4" t="s">
        <v>30</v>
      </c>
      <c r="L135" s="4">
        <v>378</v>
      </c>
      <c r="M135" s="4">
        <v>378</v>
      </c>
      <c r="N135" s="4" t="s">
        <v>721</v>
      </c>
      <c r="O135" s="4" t="s">
        <v>494</v>
      </c>
      <c r="P135" s="4" t="s">
        <v>33</v>
      </c>
      <c r="Q135" s="4">
        <v>0</v>
      </c>
      <c r="R135" s="7">
        <v>44866</v>
      </c>
      <c r="S135" s="6">
        <v>44871</v>
      </c>
      <c r="T135" s="4" t="s">
        <v>34</v>
      </c>
      <c r="U135" s="4">
        <v>378</v>
      </c>
      <c r="V135" s="4">
        <v>0</v>
      </c>
      <c r="W135" s="4">
        <v>0</v>
      </c>
      <c r="X135" s="4" t="s">
        <v>722</v>
      </c>
      <c r="Y135" s="4" t="s">
        <v>140</v>
      </c>
    </row>
    <row r="136" s="4" customFormat="1" spans="1:25">
      <c r="A136" s="4" t="s">
        <v>720</v>
      </c>
      <c r="B136" s="4" t="s">
        <v>26</v>
      </c>
      <c r="C136" s="4" t="s">
        <v>141</v>
      </c>
      <c r="D136" s="4" t="s">
        <v>310</v>
      </c>
      <c r="E136" s="4" t="s">
        <v>700</v>
      </c>
      <c r="F136" s="6">
        <v>44866</v>
      </c>
      <c r="G136" s="6">
        <v>44868</v>
      </c>
      <c r="H136" s="4">
        <v>1</v>
      </c>
      <c r="I136" s="4">
        <v>2</v>
      </c>
      <c r="J136" s="4">
        <v>2</v>
      </c>
      <c r="K136" s="4" t="s">
        <v>30</v>
      </c>
      <c r="L136" s="4">
        <v>-378</v>
      </c>
      <c r="M136" s="4">
        <v>-378</v>
      </c>
      <c r="N136" s="4" t="s">
        <v>721</v>
      </c>
      <c r="O136" s="4" t="s">
        <v>494</v>
      </c>
      <c r="P136" s="4" t="s">
        <v>33</v>
      </c>
      <c r="Q136" s="4">
        <v>0</v>
      </c>
      <c r="R136" s="7">
        <v>44866</v>
      </c>
      <c r="S136" s="6">
        <v>44871</v>
      </c>
      <c r="T136" s="4" t="s">
        <v>34</v>
      </c>
      <c r="U136" s="4">
        <v>-378</v>
      </c>
      <c r="V136" s="4">
        <v>0</v>
      </c>
      <c r="W136" s="4">
        <v>0</v>
      </c>
      <c r="X136" s="4" t="s">
        <v>722</v>
      </c>
      <c r="Y136" s="4" t="s">
        <v>140</v>
      </c>
    </row>
    <row r="137" s="4" customFormat="1" spans="1:25">
      <c r="A137" s="4" t="s">
        <v>723</v>
      </c>
      <c r="B137" s="4" t="s">
        <v>26</v>
      </c>
      <c r="C137" s="4" t="s">
        <v>27</v>
      </c>
      <c r="D137" s="4" t="s">
        <v>724</v>
      </c>
      <c r="E137" s="4" t="s">
        <v>725</v>
      </c>
      <c r="F137" s="6">
        <v>44866</v>
      </c>
      <c r="G137" s="6">
        <v>44868</v>
      </c>
      <c r="H137" s="4">
        <v>1</v>
      </c>
      <c r="I137" s="4">
        <v>2</v>
      </c>
      <c r="J137" s="4">
        <v>2</v>
      </c>
      <c r="K137" s="4" t="s">
        <v>30</v>
      </c>
      <c r="L137" s="4">
        <v>1347</v>
      </c>
      <c r="M137" s="4">
        <v>1347</v>
      </c>
      <c r="N137" s="4" t="s">
        <v>726</v>
      </c>
      <c r="O137" s="4" t="s">
        <v>494</v>
      </c>
      <c r="P137" s="4" t="s">
        <v>33</v>
      </c>
      <c r="Q137" s="4">
        <v>0</v>
      </c>
      <c r="R137" s="7">
        <v>44866</v>
      </c>
      <c r="S137" s="6">
        <v>44871</v>
      </c>
      <c r="T137" s="4" t="s">
        <v>34</v>
      </c>
      <c r="U137" s="4">
        <v>1347</v>
      </c>
      <c r="V137" s="4">
        <v>0</v>
      </c>
      <c r="W137" s="4">
        <v>0</v>
      </c>
      <c r="X137" s="4" t="s">
        <v>727</v>
      </c>
      <c r="Y137" s="4" t="s">
        <v>728</v>
      </c>
    </row>
    <row r="138" s="4" customFormat="1" spans="1:25">
      <c r="A138" s="4" t="s">
        <v>729</v>
      </c>
      <c r="B138" s="4" t="s">
        <v>26</v>
      </c>
      <c r="C138" s="4" t="s">
        <v>27</v>
      </c>
      <c r="D138" s="4" t="s">
        <v>474</v>
      </c>
      <c r="E138" s="4" t="s">
        <v>730</v>
      </c>
      <c r="F138" s="6">
        <v>44866</v>
      </c>
      <c r="G138" s="6">
        <v>44868</v>
      </c>
      <c r="H138" s="4">
        <v>1</v>
      </c>
      <c r="I138" s="4">
        <v>2</v>
      </c>
      <c r="J138" s="4">
        <v>2</v>
      </c>
      <c r="K138" s="4" t="s">
        <v>30</v>
      </c>
      <c r="L138" s="4">
        <v>740</v>
      </c>
      <c r="M138" s="4">
        <v>740</v>
      </c>
      <c r="N138" s="4" t="s">
        <v>731</v>
      </c>
      <c r="O138" s="4" t="s">
        <v>494</v>
      </c>
      <c r="P138" s="4" t="s">
        <v>33</v>
      </c>
      <c r="Q138" s="4">
        <v>0</v>
      </c>
      <c r="R138" s="7">
        <v>44866</v>
      </c>
      <c r="S138" s="6">
        <v>44871</v>
      </c>
      <c r="T138" s="4" t="s">
        <v>34</v>
      </c>
      <c r="U138" s="4">
        <v>740</v>
      </c>
      <c r="V138" s="4">
        <v>0</v>
      </c>
      <c r="W138" s="4">
        <v>0</v>
      </c>
      <c r="X138" s="4" t="s">
        <v>732</v>
      </c>
      <c r="Y138" s="4" t="s">
        <v>733</v>
      </c>
    </row>
    <row r="139" s="4" customFormat="1" spans="1:25">
      <c r="A139" s="4" t="s">
        <v>699</v>
      </c>
      <c r="B139" s="4" t="s">
        <v>26</v>
      </c>
      <c r="C139" s="4" t="s">
        <v>141</v>
      </c>
      <c r="D139" s="4" t="s">
        <v>310</v>
      </c>
      <c r="E139" s="4" t="s">
        <v>700</v>
      </c>
      <c r="F139" s="6">
        <v>44866</v>
      </c>
      <c r="G139" s="6">
        <v>44868</v>
      </c>
      <c r="H139" s="4">
        <v>1</v>
      </c>
      <c r="I139" s="4">
        <v>2</v>
      </c>
      <c r="J139" s="4">
        <v>2</v>
      </c>
      <c r="K139" s="4" t="s">
        <v>30</v>
      </c>
      <c r="L139" s="4">
        <v>-378</v>
      </c>
      <c r="M139" s="4">
        <v>-378</v>
      </c>
      <c r="N139" s="4" t="s">
        <v>701</v>
      </c>
      <c r="O139" s="4" t="s">
        <v>494</v>
      </c>
      <c r="P139" s="4" t="s">
        <v>33</v>
      </c>
      <c r="Q139" s="4">
        <v>0</v>
      </c>
      <c r="R139" s="7">
        <v>44865</v>
      </c>
      <c r="S139" s="6">
        <v>44871</v>
      </c>
      <c r="T139" s="4" t="s">
        <v>34</v>
      </c>
      <c r="U139" s="4">
        <v>-378</v>
      </c>
      <c r="V139" s="4">
        <v>0</v>
      </c>
      <c r="W139" s="4">
        <v>0</v>
      </c>
      <c r="X139" s="4" t="s">
        <v>702</v>
      </c>
      <c r="Y139" s="4" t="s">
        <v>140</v>
      </c>
    </row>
    <row r="140" s="4" customFormat="1" spans="1:25">
      <c r="A140" s="4" t="s">
        <v>734</v>
      </c>
      <c r="B140" s="4" t="s">
        <v>26</v>
      </c>
      <c r="C140" s="4" t="s">
        <v>27</v>
      </c>
      <c r="D140" s="4" t="s">
        <v>735</v>
      </c>
      <c r="E140" s="4" t="s">
        <v>736</v>
      </c>
      <c r="F140" s="6">
        <v>44866</v>
      </c>
      <c r="G140" s="6">
        <v>44868</v>
      </c>
      <c r="H140" s="4">
        <v>1</v>
      </c>
      <c r="I140" s="4">
        <v>2</v>
      </c>
      <c r="J140" s="4">
        <v>2</v>
      </c>
      <c r="K140" s="4" t="s">
        <v>30</v>
      </c>
      <c r="L140" s="4">
        <v>440</v>
      </c>
      <c r="M140" s="4">
        <v>440</v>
      </c>
      <c r="N140" s="4" t="s">
        <v>737</v>
      </c>
      <c r="O140" s="4" t="s">
        <v>494</v>
      </c>
      <c r="P140" s="4" t="s">
        <v>33</v>
      </c>
      <c r="Q140" s="4">
        <v>0</v>
      </c>
      <c r="R140" s="7">
        <v>44866</v>
      </c>
      <c r="S140" s="6">
        <v>44871</v>
      </c>
      <c r="T140" s="4" t="s">
        <v>34</v>
      </c>
      <c r="U140" s="4">
        <v>440</v>
      </c>
      <c r="V140" s="4">
        <v>0</v>
      </c>
      <c r="W140" s="4">
        <v>0</v>
      </c>
      <c r="X140" s="4" t="s">
        <v>738</v>
      </c>
      <c r="Y140" s="4" t="s">
        <v>98</v>
      </c>
    </row>
    <row r="141" s="4" customFormat="1" spans="1:25">
      <c r="A141" s="4" t="s">
        <v>739</v>
      </c>
      <c r="B141" s="4" t="s">
        <v>26</v>
      </c>
      <c r="C141" s="4" t="s">
        <v>27</v>
      </c>
      <c r="D141" s="4" t="s">
        <v>215</v>
      </c>
      <c r="E141" s="4" t="s">
        <v>232</v>
      </c>
      <c r="F141" s="6">
        <v>44866</v>
      </c>
      <c r="G141" s="6">
        <v>44868</v>
      </c>
      <c r="H141" s="4">
        <v>1</v>
      </c>
      <c r="I141" s="4">
        <v>2</v>
      </c>
      <c r="J141" s="4">
        <v>2</v>
      </c>
      <c r="K141" s="4" t="s">
        <v>30</v>
      </c>
      <c r="L141" s="4">
        <v>764</v>
      </c>
      <c r="M141" s="4">
        <v>764</v>
      </c>
      <c r="N141" s="4" t="s">
        <v>740</v>
      </c>
      <c r="O141" s="4" t="s">
        <v>494</v>
      </c>
      <c r="P141" s="4" t="s">
        <v>33</v>
      </c>
      <c r="Q141" s="4">
        <v>0</v>
      </c>
      <c r="R141" s="7">
        <v>44866</v>
      </c>
      <c r="S141" s="6">
        <v>44871</v>
      </c>
      <c r="T141" s="4" t="s">
        <v>34</v>
      </c>
      <c r="U141" s="4">
        <v>764</v>
      </c>
      <c r="V141" s="4">
        <v>0</v>
      </c>
      <c r="W141" s="4">
        <v>0</v>
      </c>
      <c r="X141" s="4" t="s">
        <v>741</v>
      </c>
      <c r="Y141" s="4" t="s">
        <v>742</v>
      </c>
    </row>
    <row r="142" s="4" customFormat="1" spans="1:25">
      <c r="A142" s="4" t="s">
        <v>743</v>
      </c>
      <c r="B142" s="4" t="s">
        <v>26</v>
      </c>
      <c r="C142" s="4" t="s">
        <v>27</v>
      </c>
      <c r="D142" s="4" t="s">
        <v>598</v>
      </c>
      <c r="E142" s="4" t="s">
        <v>445</v>
      </c>
      <c r="F142" s="6">
        <v>44867</v>
      </c>
      <c r="G142" s="6">
        <v>44868</v>
      </c>
      <c r="H142" s="4">
        <v>1</v>
      </c>
      <c r="I142" s="4">
        <v>1</v>
      </c>
      <c r="J142" s="4">
        <v>1</v>
      </c>
      <c r="K142" s="4" t="s">
        <v>30</v>
      </c>
      <c r="L142" s="4">
        <v>149</v>
      </c>
      <c r="M142" s="4">
        <v>149</v>
      </c>
      <c r="N142" s="4" t="s">
        <v>744</v>
      </c>
      <c r="O142" s="4" t="s">
        <v>494</v>
      </c>
      <c r="P142" s="4" t="s">
        <v>33</v>
      </c>
      <c r="Q142" s="4">
        <v>0</v>
      </c>
      <c r="R142" s="7">
        <v>44866</v>
      </c>
      <c r="S142" s="6">
        <v>44871</v>
      </c>
      <c r="T142" s="4" t="s">
        <v>34</v>
      </c>
      <c r="U142" s="4">
        <v>149</v>
      </c>
      <c r="V142" s="4">
        <v>0</v>
      </c>
      <c r="W142" s="4">
        <v>0</v>
      </c>
      <c r="X142" s="4" t="s">
        <v>745</v>
      </c>
      <c r="Y142" s="4" t="s">
        <v>86</v>
      </c>
    </row>
    <row r="143" s="4" customFormat="1" spans="1:25">
      <c r="A143" s="4" t="s">
        <v>746</v>
      </c>
      <c r="B143" s="4" t="s">
        <v>26</v>
      </c>
      <c r="C143" s="4" t="s">
        <v>27</v>
      </c>
      <c r="D143" s="4" t="s">
        <v>173</v>
      </c>
      <c r="E143" s="4" t="s">
        <v>445</v>
      </c>
      <c r="F143" s="6">
        <v>44867</v>
      </c>
      <c r="G143" s="6">
        <v>44868</v>
      </c>
      <c r="H143" s="4">
        <v>1</v>
      </c>
      <c r="I143" s="4">
        <v>1</v>
      </c>
      <c r="J143" s="4">
        <v>1</v>
      </c>
      <c r="K143" s="4" t="s">
        <v>30</v>
      </c>
      <c r="L143" s="4">
        <v>233</v>
      </c>
      <c r="M143" s="4">
        <v>233</v>
      </c>
      <c r="N143" s="4" t="s">
        <v>446</v>
      </c>
      <c r="O143" s="4" t="s">
        <v>494</v>
      </c>
      <c r="P143" s="4" t="s">
        <v>33</v>
      </c>
      <c r="Q143" s="4">
        <v>0</v>
      </c>
      <c r="R143" s="7">
        <v>44867</v>
      </c>
      <c r="S143" s="6">
        <v>44871</v>
      </c>
      <c r="T143" s="4" t="s">
        <v>34</v>
      </c>
      <c r="U143" s="4">
        <v>233</v>
      </c>
      <c r="V143" s="4">
        <v>0</v>
      </c>
      <c r="W143" s="4">
        <v>0</v>
      </c>
      <c r="X143" s="4" t="s">
        <v>747</v>
      </c>
      <c r="Y143" s="4" t="s">
        <v>748</v>
      </c>
    </row>
    <row r="144" s="4" customFormat="1" spans="1:25">
      <c r="A144" s="4" t="s">
        <v>749</v>
      </c>
      <c r="B144" s="4" t="s">
        <v>26</v>
      </c>
      <c r="C144" s="4" t="s">
        <v>27</v>
      </c>
      <c r="D144" s="4" t="s">
        <v>750</v>
      </c>
      <c r="E144" s="4" t="s">
        <v>751</v>
      </c>
      <c r="F144" s="6">
        <v>44867</v>
      </c>
      <c r="G144" s="6">
        <v>44868</v>
      </c>
      <c r="H144" s="4">
        <v>3</v>
      </c>
      <c r="I144" s="4">
        <v>1</v>
      </c>
      <c r="J144" s="4">
        <v>3</v>
      </c>
      <c r="K144" s="4" t="s">
        <v>30</v>
      </c>
      <c r="L144" s="4">
        <v>639</v>
      </c>
      <c r="M144" s="4">
        <v>639</v>
      </c>
      <c r="N144" s="4" t="s">
        <v>752</v>
      </c>
      <c r="O144" s="4" t="s">
        <v>494</v>
      </c>
      <c r="P144" s="4" t="s">
        <v>33</v>
      </c>
      <c r="Q144" s="4">
        <v>0</v>
      </c>
      <c r="R144" s="7">
        <v>44867</v>
      </c>
      <c r="S144" s="6">
        <v>44871</v>
      </c>
      <c r="T144" s="4" t="s">
        <v>34</v>
      </c>
      <c r="U144" s="4">
        <v>639</v>
      </c>
      <c r="V144" s="4">
        <v>0</v>
      </c>
      <c r="W144" s="4">
        <v>0</v>
      </c>
      <c r="X144" s="4" t="s">
        <v>753</v>
      </c>
      <c r="Y144" s="4" t="s">
        <v>754</v>
      </c>
    </row>
    <row r="145" s="4" customFormat="1" spans="1:25">
      <c r="A145" s="4" t="s">
        <v>755</v>
      </c>
      <c r="B145" s="4" t="s">
        <v>26</v>
      </c>
      <c r="C145" s="4" t="s">
        <v>27</v>
      </c>
      <c r="D145" s="4" t="s">
        <v>261</v>
      </c>
      <c r="E145" s="4" t="s">
        <v>461</v>
      </c>
      <c r="F145" s="6">
        <v>44867</v>
      </c>
      <c r="G145" s="6">
        <v>44868</v>
      </c>
      <c r="H145" s="4">
        <v>1</v>
      </c>
      <c r="I145" s="4">
        <v>1</v>
      </c>
      <c r="J145" s="4">
        <v>1</v>
      </c>
      <c r="K145" s="4" t="s">
        <v>30</v>
      </c>
      <c r="L145" s="4">
        <v>613</v>
      </c>
      <c r="M145" s="4">
        <v>613</v>
      </c>
      <c r="N145" s="4" t="s">
        <v>756</v>
      </c>
      <c r="O145" s="4" t="s">
        <v>494</v>
      </c>
      <c r="P145" s="4" t="s">
        <v>33</v>
      </c>
      <c r="Q145" s="4">
        <v>0</v>
      </c>
      <c r="R145" s="7">
        <v>44867</v>
      </c>
      <c r="S145" s="6">
        <v>44871</v>
      </c>
      <c r="T145" s="4" t="s">
        <v>34</v>
      </c>
      <c r="U145" s="4">
        <v>613</v>
      </c>
      <c r="V145" s="4">
        <v>0</v>
      </c>
      <c r="W145" s="4">
        <v>0</v>
      </c>
      <c r="X145" s="4" t="s">
        <v>757</v>
      </c>
      <c r="Y145" s="4" t="s">
        <v>758</v>
      </c>
    </row>
    <row r="146" s="4" customFormat="1" spans="1:25">
      <c r="A146" s="4" t="s">
        <v>759</v>
      </c>
      <c r="B146" s="4" t="s">
        <v>26</v>
      </c>
      <c r="C146" s="4" t="s">
        <v>27</v>
      </c>
      <c r="D146" s="4" t="s">
        <v>598</v>
      </c>
      <c r="E146" s="4" t="s">
        <v>445</v>
      </c>
      <c r="F146" s="6">
        <v>44867</v>
      </c>
      <c r="G146" s="6">
        <v>44868</v>
      </c>
      <c r="H146" s="4">
        <v>1</v>
      </c>
      <c r="I146" s="4">
        <v>1</v>
      </c>
      <c r="J146" s="4">
        <v>1</v>
      </c>
      <c r="K146" s="4" t="s">
        <v>30</v>
      </c>
      <c r="L146" s="4">
        <v>149</v>
      </c>
      <c r="M146" s="4">
        <v>149</v>
      </c>
      <c r="N146" s="4" t="s">
        <v>760</v>
      </c>
      <c r="O146" s="4" t="s">
        <v>494</v>
      </c>
      <c r="P146" s="4" t="s">
        <v>33</v>
      </c>
      <c r="Q146" s="4">
        <v>0</v>
      </c>
      <c r="R146" s="7">
        <v>44867</v>
      </c>
      <c r="S146" s="6">
        <v>44871</v>
      </c>
      <c r="T146" s="4" t="s">
        <v>34</v>
      </c>
      <c r="U146" s="4">
        <v>149</v>
      </c>
      <c r="V146" s="4">
        <v>0</v>
      </c>
      <c r="W146" s="4">
        <v>0</v>
      </c>
      <c r="X146" s="4" t="s">
        <v>761</v>
      </c>
      <c r="Y146" s="4" t="s">
        <v>511</v>
      </c>
    </row>
    <row r="147" s="4" customFormat="1" spans="1:25">
      <c r="A147" s="4" t="s">
        <v>762</v>
      </c>
      <c r="B147" s="4" t="s">
        <v>26</v>
      </c>
      <c r="C147" s="4" t="s">
        <v>27</v>
      </c>
      <c r="D147" s="4" t="s">
        <v>559</v>
      </c>
      <c r="E147" s="4" t="s">
        <v>763</v>
      </c>
      <c r="F147" s="6">
        <v>44867</v>
      </c>
      <c r="G147" s="6">
        <v>44868</v>
      </c>
      <c r="H147" s="4">
        <v>1</v>
      </c>
      <c r="I147" s="4">
        <v>1</v>
      </c>
      <c r="J147" s="4">
        <v>1</v>
      </c>
      <c r="K147" s="4" t="s">
        <v>30</v>
      </c>
      <c r="L147" s="4">
        <v>693</v>
      </c>
      <c r="M147" s="4">
        <v>693</v>
      </c>
      <c r="N147" s="4" t="s">
        <v>764</v>
      </c>
      <c r="O147" s="4" t="s">
        <v>494</v>
      </c>
      <c r="P147" s="4" t="s">
        <v>33</v>
      </c>
      <c r="Q147" s="4">
        <v>0</v>
      </c>
      <c r="R147" s="7">
        <v>44867</v>
      </c>
      <c r="S147" s="6">
        <v>44871</v>
      </c>
      <c r="T147" s="4" t="s">
        <v>34</v>
      </c>
      <c r="U147" s="4">
        <v>693</v>
      </c>
      <c r="V147" s="4">
        <v>0</v>
      </c>
      <c r="W147" s="4">
        <v>0</v>
      </c>
      <c r="X147" s="4" t="s">
        <v>765</v>
      </c>
      <c r="Y147" s="4" t="s">
        <v>766</v>
      </c>
    </row>
    <row r="148" s="4" customFormat="1" spans="1:25">
      <c r="A148" s="4" t="s">
        <v>767</v>
      </c>
      <c r="B148" s="4" t="s">
        <v>26</v>
      </c>
      <c r="C148" s="4" t="s">
        <v>27</v>
      </c>
      <c r="D148" s="4" t="s">
        <v>316</v>
      </c>
      <c r="E148" s="4" t="s">
        <v>174</v>
      </c>
      <c r="F148" s="6">
        <v>44867</v>
      </c>
      <c r="G148" s="6">
        <v>44868</v>
      </c>
      <c r="H148" s="4">
        <v>1</v>
      </c>
      <c r="I148" s="4">
        <v>1</v>
      </c>
      <c r="J148" s="4">
        <v>1</v>
      </c>
      <c r="K148" s="4" t="s">
        <v>30</v>
      </c>
      <c r="L148" s="4">
        <v>254</v>
      </c>
      <c r="M148" s="4">
        <v>254</v>
      </c>
      <c r="N148" s="4" t="s">
        <v>465</v>
      </c>
      <c r="O148" s="4" t="s">
        <v>494</v>
      </c>
      <c r="P148" s="4" t="s">
        <v>33</v>
      </c>
      <c r="Q148" s="4">
        <v>0</v>
      </c>
      <c r="R148" s="7">
        <v>44867</v>
      </c>
      <c r="S148" s="6">
        <v>44871</v>
      </c>
      <c r="T148" s="4" t="s">
        <v>34</v>
      </c>
      <c r="U148" s="4">
        <v>254</v>
      </c>
      <c r="V148" s="4">
        <v>0</v>
      </c>
      <c r="W148" s="4">
        <v>0</v>
      </c>
      <c r="X148" s="4" t="s">
        <v>768</v>
      </c>
      <c r="Y148" s="4" t="s">
        <v>769</v>
      </c>
    </row>
    <row r="149" s="4" customFormat="1" spans="1:25">
      <c r="A149" s="4" t="s">
        <v>770</v>
      </c>
      <c r="B149" s="4" t="s">
        <v>26</v>
      </c>
      <c r="C149" s="4" t="s">
        <v>27</v>
      </c>
      <c r="D149" s="4" t="s">
        <v>771</v>
      </c>
      <c r="E149" s="4" t="s">
        <v>772</v>
      </c>
      <c r="F149" s="6">
        <v>44867</v>
      </c>
      <c r="G149" s="6">
        <v>44868</v>
      </c>
      <c r="H149" s="4">
        <v>1</v>
      </c>
      <c r="I149" s="4">
        <v>1</v>
      </c>
      <c r="J149" s="4">
        <v>1</v>
      </c>
      <c r="K149" s="4" t="s">
        <v>30</v>
      </c>
      <c r="L149" s="4">
        <v>630</v>
      </c>
      <c r="M149" s="4">
        <v>630</v>
      </c>
      <c r="N149" s="4" t="s">
        <v>773</v>
      </c>
      <c r="O149" s="4" t="s">
        <v>494</v>
      </c>
      <c r="P149" s="4" t="s">
        <v>33</v>
      </c>
      <c r="Q149" s="4">
        <v>0</v>
      </c>
      <c r="R149" s="7">
        <v>44867</v>
      </c>
      <c r="S149" s="6">
        <v>44871</v>
      </c>
      <c r="T149" s="4" t="s">
        <v>34</v>
      </c>
      <c r="U149" s="4">
        <v>630</v>
      </c>
      <c r="V149" s="4">
        <v>0</v>
      </c>
      <c r="W149" s="4">
        <v>0</v>
      </c>
      <c r="X149" s="4" t="s">
        <v>774</v>
      </c>
      <c r="Y149" s="4" t="s">
        <v>140</v>
      </c>
    </row>
    <row r="150" s="4" customFormat="1" spans="1:25">
      <c r="A150" s="4" t="s">
        <v>770</v>
      </c>
      <c r="B150" s="4" t="s">
        <v>26</v>
      </c>
      <c r="C150" s="4" t="s">
        <v>141</v>
      </c>
      <c r="D150" s="4" t="s">
        <v>771</v>
      </c>
      <c r="E150" s="4" t="s">
        <v>772</v>
      </c>
      <c r="F150" s="6">
        <v>44867</v>
      </c>
      <c r="G150" s="6">
        <v>44868</v>
      </c>
      <c r="H150" s="4">
        <v>1</v>
      </c>
      <c r="I150" s="4">
        <v>1</v>
      </c>
      <c r="J150" s="4">
        <v>1</v>
      </c>
      <c r="K150" s="4" t="s">
        <v>30</v>
      </c>
      <c r="L150" s="4">
        <v>-630</v>
      </c>
      <c r="M150" s="4">
        <v>-630</v>
      </c>
      <c r="N150" s="4" t="s">
        <v>773</v>
      </c>
      <c r="O150" s="4" t="s">
        <v>494</v>
      </c>
      <c r="P150" s="4" t="s">
        <v>33</v>
      </c>
      <c r="Q150" s="4">
        <v>0</v>
      </c>
      <c r="R150" s="7">
        <v>44867</v>
      </c>
      <c r="S150" s="6">
        <v>44871</v>
      </c>
      <c r="T150" s="4" t="s">
        <v>34</v>
      </c>
      <c r="U150" s="4">
        <v>-630</v>
      </c>
      <c r="V150" s="4">
        <v>0</v>
      </c>
      <c r="W150" s="4">
        <v>0</v>
      </c>
      <c r="X150" s="4" t="s">
        <v>774</v>
      </c>
      <c r="Y150" s="4" t="s">
        <v>140</v>
      </c>
    </row>
    <row r="151" s="4" customFormat="1" spans="1:25">
      <c r="A151" s="4" t="s">
        <v>775</v>
      </c>
      <c r="B151" s="4" t="s">
        <v>26</v>
      </c>
      <c r="C151" s="4" t="s">
        <v>27</v>
      </c>
      <c r="D151" s="4" t="s">
        <v>598</v>
      </c>
      <c r="E151" s="4" t="s">
        <v>445</v>
      </c>
      <c r="F151" s="6">
        <v>44867</v>
      </c>
      <c r="G151" s="6">
        <v>44868</v>
      </c>
      <c r="H151" s="4">
        <v>1</v>
      </c>
      <c r="I151" s="4">
        <v>1</v>
      </c>
      <c r="J151" s="4">
        <v>1</v>
      </c>
      <c r="K151" s="4" t="s">
        <v>30</v>
      </c>
      <c r="L151" s="4">
        <v>149</v>
      </c>
      <c r="M151" s="4">
        <v>149</v>
      </c>
      <c r="N151" s="4" t="s">
        <v>776</v>
      </c>
      <c r="O151" s="4" t="s">
        <v>494</v>
      </c>
      <c r="P151" s="4" t="s">
        <v>33</v>
      </c>
      <c r="Q151" s="4">
        <v>0</v>
      </c>
      <c r="R151" s="7">
        <v>44867</v>
      </c>
      <c r="S151" s="6">
        <v>44871</v>
      </c>
      <c r="T151" s="4" t="s">
        <v>34</v>
      </c>
      <c r="U151" s="4">
        <v>149</v>
      </c>
      <c r="V151" s="4">
        <v>0</v>
      </c>
      <c r="W151" s="4">
        <v>0</v>
      </c>
      <c r="X151" s="4" t="s">
        <v>777</v>
      </c>
      <c r="Y151" s="4" t="s">
        <v>140</v>
      </c>
    </row>
    <row r="152" s="4" customFormat="1" spans="1:25">
      <c r="A152" s="4" t="s">
        <v>775</v>
      </c>
      <c r="B152" s="4" t="s">
        <v>26</v>
      </c>
      <c r="C152" s="4" t="s">
        <v>141</v>
      </c>
      <c r="D152" s="4" t="s">
        <v>598</v>
      </c>
      <c r="E152" s="4" t="s">
        <v>445</v>
      </c>
      <c r="F152" s="6">
        <v>44867</v>
      </c>
      <c r="G152" s="6">
        <v>44868</v>
      </c>
      <c r="H152" s="4">
        <v>1</v>
      </c>
      <c r="I152" s="4">
        <v>1</v>
      </c>
      <c r="J152" s="4">
        <v>1</v>
      </c>
      <c r="K152" s="4" t="s">
        <v>30</v>
      </c>
      <c r="L152" s="4">
        <v>-149</v>
      </c>
      <c r="M152" s="4">
        <v>-149</v>
      </c>
      <c r="N152" s="4" t="s">
        <v>776</v>
      </c>
      <c r="O152" s="4" t="s">
        <v>494</v>
      </c>
      <c r="P152" s="4" t="s">
        <v>33</v>
      </c>
      <c r="Q152" s="4">
        <v>0</v>
      </c>
      <c r="R152" s="7">
        <v>44867</v>
      </c>
      <c r="S152" s="6">
        <v>44871</v>
      </c>
      <c r="T152" s="4" t="s">
        <v>34</v>
      </c>
      <c r="U152" s="4">
        <v>-149</v>
      </c>
      <c r="V152" s="4">
        <v>0</v>
      </c>
      <c r="W152" s="4">
        <v>0</v>
      </c>
      <c r="X152" s="4" t="s">
        <v>777</v>
      </c>
      <c r="Y152" s="4" t="s">
        <v>140</v>
      </c>
    </row>
    <row r="153" s="4" customFormat="1" spans="1:25">
      <c r="A153" s="4" t="s">
        <v>778</v>
      </c>
      <c r="B153" s="4" t="s">
        <v>26</v>
      </c>
      <c r="C153" s="4" t="s">
        <v>27</v>
      </c>
      <c r="D153" s="4" t="s">
        <v>779</v>
      </c>
      <c r="E153" s="4" t="s">
        <v>780</v>
      </c>
      <c r="F153" s="6">
        <v>44867</v>
      </c>
      <c r="G153" s="6">
        <v>44868</v>
      </c>
      <c r="H153" s="4">
        <v>1</v>
      </c>
      <c r="I153" s="4">
        <v>1</v>
      </c>
      <c r="J153" s="4">
        <v>1</v>
      </c>
      <c r="K153" s="4" t="s">
        <v>30</v>
      </c>
      <c r="L153" s="4">
        <v>5172</v>
      </c>
      <c r="M153" s="4">
        <v>5172</v>
      </c>
      <c r="N153" s="4" t="s">
        <v>781</v>
      </c>
      <c r="O153" s="4" t="s">
        <v>494</v>
      </c>
      <c r="P153" s="4" t="s">
        <v>33</v>
      </c>
      <c r="Q153" s="4">
        <v>0</v>
      </c>
      <c r="R153" s="7">
        <v>44867</v>
      </c>
      <c r="S153" s="6">
        <v>44871</v>
      </c>
      <c r="T153" s="4" t="s">
        <v>34</v>
      </c>
      <c r="U153" s="4">
        <v>5172</v>
      </c>
      <c r="V153" s="4">
        <v>0</v>
      </c>
      <c r="W153" s="4">
        <v>0</v>
      </c>
      <c r="X153" s="4" t="s">
        <v>782</v>
      </c>
      <c r="Y153" s="4" t="s">
        <v>140</v>
      </c>
    </row>
    <row r="154" s="4" customFormat="1" spans="1:25">
      <c r="A154" s="4" t="s">
        <v>783</v>
      </c>
      <c r="B154" s="4" t="s">
        <v>26</v>
      </c>
      <c r="C154" s="4" t="s">
        <v>27</v>
      </c>
      <c r="D154" s="4" t="s">
        <v>784</v>
      </c>
      <c r="E154" s="4" t="s">
        <v>785</v>
      </c>
      <c r="F154" s="6">
        <v>44866</v>
      </c>
      <c r="G154" s="6">
        <v>44869</v>
      </c>
      <c r="H154" s="4">
        <v>2</v>
      </c>
      <c r="I154" s="4">
        <v>3</v>
      </c>
      <c r="J154" s="4">
        <v>6</v>
      </c>
      <c r="K154" s="4" t="s">
        <v>30</v>
      </c>
      <c r="L154" s="4">
        <v>3378</v>
      </c>
      <c r="M154" s="4">
        <v>3378</v>
      </c>
      <c r="N154" s="4" t="s">
        <v>786</v>
      </c>
      <c r="O154" s="4" t="s">
        <v>787</v>
      </c>
      <c r="P154" s="4" t="s">
        <v>33</v>
      </c>
      <c r="Q154" s="4">
        <v>0</v>
      </c>
      <c r="R154" s="7">
        <v>44753</v>
      </c>
      <c r="S154" s="6">
        <v>44872</v>
      </c>
      <c r="T154" s="4" t="s">
        <v>34</v>
      </c>
      <c r="U154" s="4">
        <v>3378</v>
      </c>
      <c r="V154" s="4">
        <v>0</v>
      </c>
      <c r="W154" s="4">
        <v>0</v>
      </c>
      <c r="X154" s="4" t="s">
        <v>788</v>
      </c>
      <c r="Y154" s="4" t="s">
        <v>789</v>
      </c>
    </row>
    <row r="155" s="4" customFormat="1" spans="1:25">
      <c r="A155" s="4" t="s">
        <v>790</v>
      </c>
      <c r="B155" s="4" t="s">
        <v>26</v>
      </c>
      <c r="C155" s="4" t="s">
        <v>27</v>
      </c>
      <c r="D155" s="4" t="s">
        <v>791</v>
      </c>
      <c r="E155" s="4" t="s">
        <v>792</v>
      </c>
      <c r="F155" s="6">
        <v>44865</v>
      </c>
      <c r="G155" s="6">
        <v>44869</v>
      </c>
      <c r="H155" s="4">
        <v>1</v>
      </c>
      <c r="I155" s="4">
        <v>4</v>
      </c>
      <c r="J155" s="4">
        <v>4</v>
      </c>
      <c r="K155" s="4" t="s">
        <v>30</v>
      </c>
      <c r="L155" s="4">
        <v>3820</v>
      </c>
      <c r="M155" s="4">
        <v>3820</v>
      </c>
      <c r="N155" s="4" t="s">
        <v>793</v>
      </c>
      <c r="O155" s="4" t="s">
        <v>787</v>
      </c>
      <c r="P155" s="4" t="s">
        <v>33</v>
      </c>
      <c r="Q155" s="4">
        <v>0</v>
      </c>
      <c r="R155" s="7">
        <v>44808</v>
      </c>
      <c r="S155" s="6">
        <v>44872</v>
      </c>
      <c r="T155" s="4" t="s">
        <v>34</v>
      </c>
      <c r="U155" s="4">
        <v>3820</v>
      </c>
      <c r="V155" s="4">
        <v>0</v>
      </c>
      <c r="W155" s="4">
        <v>0</v>
      </c>
      <c r="X155" s="4" t="s">
        <v>794</v>
      </c>
      <c r="Y155" s="4" t="s">
        <v>795</v>
      </c>
    </row>
    <row r="156" s="4" customFormat="1" spans="1:25">
      <c r="A156" s="4" t="s">
        <v>796</v>
      </c>
      <c r="B156" s="4" t="s">
        <v>26</v>
      </c>
      <c r="C156" s="4" t="s">
        <v>27</v>
      </c>
      <c r="D156" s="4" t="s">
        <v>797</v>
      </c>
      <c r="E156" s="4" t="s">
        <v>798</v>
      </c>
      <c r="F156" s="6">
        <v>44867</v>
      </c>
      <c r="G156" s="6">
        <v>44869</v>
      </c>
      <c r="H156" s="4">
        <v>1</v>
      </c>
      <c r="I156" s="4">
        <v>2</v>
      </c>
      <c r="J156" s="4">
        <v>2</v>
      </c>
      <c r="K156" s="4" t="s">
        <v>30</v>
      </c>
      <c r="L156" s="4">
        <v>4000</v>
      </c>
      <c r="M156" s="4">
        <v>4000</v>
      </c>
      <c r="N156" s="4" t="s">
        <v>799</v>
      </c>
      <c r="O156" s="4" t="s">
        <v>787</v>
      </c>
      <c r="P156" s="4" t="s">
        <v>33</v>
      </c>
      <c r="Q156" s="4">
        <v>0</v>
      </c>
      <c r="R156" s="7">
        <v>44813</v>
      </c>
      <c r="S156" s="6">
        <v>44872</v>
      </c>
      <c r="T156" s="4" t="s">
        <v>34</v>
      </c>
      <c r="U156" s="4">
        <v>4000</v>
      </c>
      <c r="V156" s="4">
        <v>0</v>
      </c>
      <c r="W156" s="4">
        <v>0</v>
      </c>
      <c r="X156" s="4" t="s">
        <v>800</v>
      </c>
      <c r="Y156" s="4" t="s">
        <v>801</v>
      </c>
    </row>
    <row r="157" s="4" customFormat="1" spans="1:25">
      <c r="A157" s="4" t="s">
        <v>802</v>
      </c>
      <c r="B157" s="4" t="s">
        <v>26</v>
      </c>
      <c r="C157" s="4" t="s">
        <v>27</v>
      </c>
      <c r="D157" s="4" t="s">
        <v>803</v>
      </c>
      <c r="E157" s="4" t="s">
        <v>216</v>
      </c>
      <c r="F157" s="6">
        <v>44868</v>
      </c>
      <c r="G157" s="6">
        <v>44869</v>
      </c>
      <c r="H157" s="4">
        <v>1</v>
      </c>
      <c r="I157" s="4">
        <v>1</v>
      </c>
      <c r="J157" s="4">
        <v>1</v>
      </c>
      <c r="K157" s="4" t="s">
        <v>30</v>
      </c>
      <c r="L157" s="4">
        <v>983</v>
      </c>
      <c r="M157" s="4">
        <v>983</v>
      </c>
      <c r="N157" s="4" t="s">
        <v>804</v>
      </c>
      <c r="O157" s="4" t="s">
        <v>787</v>
      </c>
      <c r="P157" s="4" t="s">
        <v>33</v>
      </c>
      <c r="Q157" s="4">
        <v>0</v>
      </c>
      <c r="R157" s="7">
        <v>44818</v>
      </c>
      <c r="S157" s="6">
        <v>44872</v>
      </c>
      <c r="T157" s="4" t="s">
        <v>34</v>
      </c>
      <c r="U157" s="4">
        <v>983</v>
      </c>
      <c r="V157" s="4">
        <v>0</v>
      </c>
      <c r="W157" s="4">
        <v>0</v>
      </c>
      <c r="X157" s="4" t="s">
        <v>805</v>
      </c>
      <c r="Y157" s="4" t="s">
        <v>806</v>
      </c>
    </row>
    <row r="158" s="4" customFormat="1" spans="1:25">
      <c r="A158" s="4" t="s">
        <v>807</v>
      </c>
      <c r="B158" s="4" t="s">
        <v>26</v>
      </c>
      <c r="C158" s="4" t="s">
        <v>27</v>
      </c>
      <c r="D158" s="4" t="s">
        <v>803</v>
      </c>
      <c r="E158" s="4" t="s">
        <v>216</v>
      </c>
      <c r="F158" s="6">
        <v>44868</v>
      </c>
      <c r="G158" s="6">
        <v>44869</v>
      </c>
      <c r="H158" s="4">
        <v>1</v>
      </c>
      <c r="I158" s="4">
        <v>1</v>
      </c>
      <c r="J158" s="4">
        <v>1</v>
      </c>
      <c r="K158" s="4" t="s">
        <v>30</v>
      </c>
      <c r="L158" s="4">
        <v>983</v>
      </c>
      <c r="M158" s="4">
        <v>983</v>
      </c>
      <c r="N158" s="4" t="s">
        <v>804</v>
      </c>
      <c r="O158" s="4" t="s">
        <v>787</v>
      </c>
      <c r="P158" s="4" t="s">
        <v>33</v>
      </c>
      <c r="Q158" s="4">
        <v>0</v>
      </c>
      <c r="R158" s="7">
        <v>44818</v>
      </c>
      <c r="S158" s="6">
        <v>44872</v>
      </c>
      <c r="T158" s="4" t="s">
        <v>34</v>
      </c>
      <c r="U158" s="4">
        <v>983</v>
      </c>
      <c r="V158" s="4">
        <v>0</v>
      </c>
      <c r="W158" s="4">
        <v>0</v>
      </c>
      <c r="X158" s="4" t="s">
        <v>808</v>
      </c>
      <c r="Y158" s="4" t="s">
        <v>809</v>
      </c>
    </row>
    <row r="159" s="4" customFormat="1" spans="1:25">
      <c r="A159" s="4" t="s">
        <v>810</v>
      </c>
      <c r="B159" s="4" t="s">
        <v>26</v>
      </c>
      <c r="C159" s="4" t="s">
        <v>27</v>
      </c>
      <c r="D159" s="4" t="s">
        <v>124</v>
      </c>
      <c r="E159" s="4" t="s">
        <v>811</v>
      </c>
      <c r="F159" s="6">
        <v>44865</v>
      </c>
      <c r="G159" s="6">
        <v>44869</v>
      </c>
      <c r="H159" s="4">
        <v>1</v>
      </c>
      <c r="I159" s="4">
        <v>4</v>
      </c>
      <c r="J159" s="4">
        <v>4</v>
      </c>
      <c r="K159" s="4" t="s">
        <v>30</v>
      </c>
      <c r="L159" s="4">
        <v>2323</v>
      </c>
      <c r="M159" s="4">
        <v>2323</v>
      </c>
      <c r="N159" s="4" t="s">
        <v>812</v>
      </c>
      <c r="O159" s="4" t="s">
        <v>787</v>
      </c>
      <c r="P159" s="4" t="s">
        <v>33</v>
      </c>
      <c r="Q159" s="4">
        <v>0</v>
      </c>
      <c r="R159" s="7">
        <v>44828</v>
      </c>
      <c r="S159" s="6">
        <v>44872</v>
      </c>
      <c r="T159" s="4" t="s">
        <v>34</v>
      </c>
      <c r="U159" s="4">
        <v>2323</v>
      </c>
      <c r="V159" s="4">
        <v>0</v>
      </c>
      <c r="W159" s="4">
        <v>0</v>
      </c>
      <c r="X159" s="4" t="s">
        <v>813</v>
      </c>
      <c r="Y159" s="4" t="s">
        <v>814</v>
      </c>
    </row>
    <row r="160" s="4" customFormat="1" spans="1:25">
      <c r="A160" s="4" t="s">
        <v>815</v>
      </c>
      <c r="B160" s="4" t="s">
        <v>26</v>
      </c>
      <c r="C160" s="4" t="s">
        <v>27</v>
      </c>
      <c r="D160" s="4" t="s">
        <v>797</v>
      </c>
      <c r="E160" s="4" t="s">
        <v>798</v>
      </c>
      <c r="F160" s="6">
        <v>44867</v>
      </c>
      <c r="G160" s="6">
        <v>44869</v>
      </c>
      <c r="H160" s="4">
        <v>1</v>
      </c>
      <c r="I160" s="4">
        <v>2</v>
      </c>
      <c r="J160" s="4">
        <v>2</v>
      </c>
      <c r="K160" s="4" t="s">
        <v>30</v>
      </c>
      <c r="L160" s="4">
        <v>4016</v>
      </c>
      <c r="M160" s="4">
        <v>4016</v>
      </c>
      <c r="N160" s="4" t="s">
        <v>816</v>
      </c>
      <c r="O160" s="4" t="s">
        <v>787</v>
      </c>
      <c r="P160" s="4" t="s">
        <v>33</v>
      </c>
      <c r="Q160" s="4">
        <v>0</v>
      </c>
      <c r="R160" s="7">
        <v>44833</v>
      </c>
      <c r="S160" s="6">
        <v>44872</v>
      </c>
      <c r="T160" s="4" t="s">
        <v>34</v>
      </c>
      <c r="U160" s="4">
        <v>4016</v>
      </c>
      <c r="V160" s="4">
        <v>0</v>
      </c>
      <c r="W160" s="4">
        <v>0</v>
      </c>
      <c r="X160" s="4" t="s">
        <v>817</v>
      </c>
      <c r="Y160" s="4" t="s">
        <v>818</v>
      </c>
    </row>
    <row r="161" s="4" customFormat="1" spans="1:25">
      <c r="A161" s="4" t="s">
        <v>819</v>
      </c>
      <c r="B161" s="4" t="s">
        <v>26</v>
      </c>
      <c r="C161" s="4" t="s">
        <v>27</v>
      </c>
      <c r="D161" s="4" t="s">
        <v>820</v>
      </c>
      <c r="E161" s="4" t="s">
        <v>821</v>
      </c>
      <c r="F161" s="6">
        <v>44866</v>
      </c>
      <c r="G161" s="6">
        <v>44869</v>
      </c>
      <c r="H161" s="4">
        <v>1</v>
      </c>
      <c r="I161" s="4">
        <v>3</v>
      </c>
      <c r="J161" s="4">
        <v>3</v>
      </c>
      <c r="K161" s="4" t="s">
        <v>30</v>
      </c>
      <c r="L161" s="4">
        <v>2853</v>
      </c>
      <c r="M161" s="4">
        <v>2853</v>
      </c>
      <c r="N161" s="4" t="s">
        <v>822</v>
      </c>
      <c r="O161" s="4" t="s">
        <v>787</v>
      </c>
      <c r="P161" s="4" t="s">
        <v>33</v>
      </c>
      <c r="Q161" s="4">
        <v>0</v>
      </c>
      <c r="R161" s="7">
        <v>44839</v>
      </c>
      <c r="S161" s="6">
        <v>44872</v>
      </c>
      <c r="T161" s="4" t="s">
        <v>34</v>
      </c>
      <c r="U161" s="4">
        <v>2853</v>
      </c>
      <c r="V161" s="4">
        <v>0</v>
      </c>
      <c r="W161" s="4">
        <v>0</v>
      </c>
      <c r="X161" s="4" t="s">
        <v>823</v>
      </c>
      <c r="Y161" s="4" t="s">
        <v>824</v>
      </c>
    </row>
    <row r="162" s="4" customFormat="1" spans="1:25">
      <c r="A162" s="4" t="s">
        <v>825</v>
      </c>
      <c r="B162" s="4" t="s">
        <v>26</v>
      </c>
      <c r="C162" s="4" t="s">
        <v>27</v>
      </c>
      <c r="D162" s="4" t="s">
        <v>826</v>
      </c>
      <c r="E162" s="4" t="s">
        <v>827</v>
      </c>
      <c r="F162" s="6">
        <v>44866</v>
      </c>
      <c r="G162" s="6">
        <v>44869</v>
      </c>
      <c r="H162" s="4">
        <v>1</v>
      </c>
      <c r="I162" s="4">
        <v>3</v>
      </c>
      <c r="J162" s="4">
        <v>3</v>
      </c>
      <c r="K162" s="4" t="s">
        <v>30</v>
      </c>
      <c r="L162" s="4">
        <v>1383</v>
      </c>
      <c r="M162" s="4">
        <v>1383</v>
      </c>
      <c r="N162" s="4" t="s">
        <v>828</v>
      </c>
      <c r="O162" s="4" t="s">
        <v>787</v>
      </c>
      <c r="P162" s="4" t="s">
        <v>33</v>
      </c>
      <c r="Q162" s="4">
        <v>0</v>
      </c>
      <c r="R162" s="7">
        <v>44839</v>
      </c>
      <c r="S162" s="6">
        <v>44872</v>
      </c>
      <c r="T162" s="4" t="s">
        <v>34</v>
      </c>
      <c r="U162" s="4">
        <v>1383</v>
      </c>
      <c r="V162" s="4">
        <v>0</v>
      </c>
      <c r="W162" s="4">
        <v>0</v>
      </c>
      <c r="X162" s="4" t="s">
        <v>829</v>
      </c>
      <c r="Y162" s="4" t="s">
        <v>830</v>
      </c>
    </row>
    <row r="163" s="4" customFormat="1" spans="1:25">
      <c r="A163" s="4" t="s">
        <v>831</v>
      </c>
      <c r="B163" s="4" t="s">
        <v>26</v>
      </c>
      <c r="C163" s="4" t="s">
        <v>27</v>
      </c>
      <c r="D163" s="4" t="s">
        <v>832</v>
      </c>
      <c r="E163" s="4" t="s">
        <v>833</v>
      </c>
      <c r="F163" s="6">
        <v>44864</v>
      </c>
      <c r="G163" s="6">
        <v>44869</v>
      </c>
      <c r="H163" s="4">
        <v>1</v>
      </c>
      <c r="I163" s="4">
        <v>5</v>
      </c>
      <c r="J163" s="4">
        <v>5</v>
      </c>
      <c r="K163" s="4" t="s">
        <v>30</v>
      </c>
      <c r="L163" s="4">
        <v>8330</v>
      </c>
      <c r="M163" s="4">
        <v>8330</v>
      </c>
      <c r="N163" s="4" t="s">
        <v>834</v>
      </c>
      <c r="O163" s="4" t="s">
        <v>787</v>
      </c>
      <c r="P163" s="4" t="s">
        <v>33</v>
      </c>
      <c r="Q163" s="4">
        <v>0</v>
      </c>
      <c r="R163" s="7">
        <v>44843</v>
      </c>
      <c r="S163" s="6">
        <v>44872</v>
      </c>
      <c r="T163" s="4" t="s">
        <v>34</v>
      </c>
      <c r="U163" s="4">
        <v>8330</v>
      </c>
      <c r="V163" s="4">
        <v>0</v>
      </c>
      <c r="W163" s="4">
        <v>0</v>
      </c>
      <c r="X163" s="4" t="s">
        <v>835</v>
      </c>
      <c r="Y163" s="4" t="s">
        <v>140</v>
      </c>
    </row>
    <row r="164" s="4" customFormat="1" spans="1:25">
      <c r="A164" s="4" t="s">
        <v>815</v>
      </c>
      <c r="B164" s="4" t="s">
        <v>26</v>
      </c>
      <c r="C164" s="4" t="s">
        <v>836</v>
      </c>
      <c r="D164" s="4" t="s">
        <v>797</v>
      </c>
      <c r="E164" s="4" t="s">
        <v>798</v>
      </c>
      <c r="F164" s="6">
        <v>44867</v>
      </c>
      <c r="G164" s="6">
        <v>44869</v>
      </c>
      <c r="H164" s="4">
        <v>1</v>
      </c>
      <c r="I164" s="4">
        <v>2</v>
      </c>
      <c r="J164" s="4">
        <v>2</v>
      </c>
      <c r="K164" s="4" t="s">
        <v>30</v>
      </c>
      <c r="L164" s="4">
        <v>-878.01</v>
      </c>
      <c r="M164" s="4">
        <v>-878.01</v>
      </c>
      <c r="N164" s="4" t="s">
        <v>816</v>
      </c>
      <c r="O164" s="4" t="s">
        <v>787</v>
      </c>
      <c r="P164" s="4" t="s">
        <v>33</v>
      </c>
      <c r="Q164" s="4">
        <v>0</v>
      </c>
      <c r="R164" s="7">
        <v>44833</v>
      </c>
      <c r="S164" s="6">
        <v>44872</v>
      </c>
      <c r="T164" s="4" t="s">
        <v>34</v>
      </c>
      <c r="U164" s="4">
        <v>-878.01</v>
      </c>
      <c r="V164" s="4">
        <v>0</v>
      </c>
      <c r="W164" s="4">
        <v>0</v>
      </c>
      <c r="X164" s="4" t="s">
        <v>817</v>
      </c>
      <c r="Y164" s="4" t="s">
        <v>818</v>
      </c>
    </row>
    <row r="165" s="4" customFormat="1" spans="1:25">
      <c r="A165" s="4" t="s">
        <v>837</v>
      </c>
      <c r="B165" s="4" t="s">
        <v>26</v>
      </c>
      <c r="C165" s="4" t="s">
        <v>27</v>
      </c>
      <c r="D165" s="4" t="s">
        <v>273</v>
      </c>
      <c r="E165" s="4" t="s">
        <v>838</v>
      </c>
      <c r="F165" s="6">
        <v>44865</v>
      </c>
      <c r="G165" s="6">
        <v>44869</v>
      </c>
      <c r="H165" s="4">
        <v>1</v>
      </c>
      <c r="I165" s="4">
        <v>4</v>
      </c>
      <c r="J165" s="4">
        <v>4</v>
      </c>
      <c r="K165" s="4" t="s">
        <v>30</v>
      </c>
      <c r="L165" s="4">
        <v>1218</v>
      </c>
      <c r="M165" s="4">
        <v>1218</v>
      </c>
      <c r="N165" s="4" t="s">
        <v>839</v>
      </c>
      <c r="O165" s="4" t="s">
        <v>787</v>
      </c>
      <c r="P165" s="4" t="s">
        <v>33</v>
      </c>
      <c r="Q165" s="4">
        <v>0</v>
      </c>
      <c r="R165" s="7">
        <v>44853</v>
      </c>
      <c r="S165" s="6">
        <v>44872</v>
      </c>
      <c r="T165" s="4" t="s">
        <v>34</v>
      </c>
      <c r="U165" s="4">
        <v>1218</v>
      </c>
      <c r="V165" s="4">
        <v>0</v>
      </c>
      <c r="W165" s="4">
        <v>0</v>
      </c>
      <c r="X165" s="4" t="s">
        <v>840</v>
      </c>
      <c r="Y165" s="4" t="s">
        <v>841</v>
      </c>
    </row>
    <row r="166" s="4" customFormat="1" spans="1:25">
      <c r="A166" s="4" t="s">
        <v>842</v>
      </c>
      <c r="B166" s="4" t="s">
        <v>26</v>
      </c>
      <c r="C166" s="4" t="s">
        <v>27</v>
      </c>
      <c r="D166" s="4" t="s">
        <v>362</v>
      </c>
      <c r="E166" s="4" t="s">
        <v>363</v>
      </c>
      <c r="F166" s="6">
        <v>44861</v>
      </c>
      <c r="G166" s="6">
        <v>44869</v>
      </c>
      <c r="H166" s="4">
        <v>2</v>
      </c>
      <c r="I166" s="4">
        <v>8</v>
      </c>
      <c r="J166" s="4">
        <v>16</v>
      </c>
      <c r="K166" s="4" t="s">
        <v>30</v>
      </c>
      <c r="L166" s="4">
        <v>6800</v>
      </c>
      <c r="M166" s="4">
        <v>6800</v>
      </c>
      <c r="N166" s="4" t="s">
        <v>843</v>
      </c>
      <c r="O166" s="4" t="s">
        <v>787</v>
      </c>
      <c r="P166" s="4" t="s">
        <v>33</v>
      </c>
      <c r="Q166" s="4">
        <v>0</v>
      </c>
      <c r="R166" s="7">
        <v>44853</v>
      </c>
      <c r="S166" s="6">
        <v>44872</v>
      </c>
      <c r="T166" s="4" t="s">
        <v>34</v>
      </c>
      <c r="U166" s="4">
        <v>6800</v>
      </c>
      <c r="V166" s="4">
        <v>0</v>
      </c>
      <c r="W166" s="4">
        <v>0</v>
      </c>
      <c r="X166" s="4" t="s">
        <v>844</v>
      </c>
      <c r="Y166" s="4" t="s">
        <v>845</v>
      </c>
    </row>
    <row r="167" s="4" customFormat="1" spans="1:25">
      <c r="A167" s="4" t="s">
        <v>846</v>
      </c>
      <c r="B167" s="4" t="s">
        <v>26</v>
      </c>
      <c r="C167" s="4" t="s">
        <v>27</v>
      </c>
      <c r="D167" s="4" t="s">
        <v>362</v>
      </c>
      <c r="E167" s="4" t="s">
        <v>363</v>
      </c>
      <c r="F167" s="6">
        <v>44861</v>
      </c>
      <c r="G167" s="6">
        <v>44869</v>
      </c>
      <c r="H167" s="4">
        <v>1</v>
      </c>
      <c r="I167" s="4">
        <v>8</v>
      </c>
      <c r="J167" s="4">
        <v>8</v>
      </c>
      <c r="K167" s="4" t="s">
        <v>30</v>
      </c>
      <c r="L167" s="4">
        <v>3400</v>
      </c>
      <c r="M167" s="4">
        <v>3400</v>
      </c>
      <c r="N167" s="4" t="s">
        <v>847</v>
      </c>
      <c r="O167" s="4" t="s">
        <v>787</v>
      </c>
      <c r="P167" s="4" t="s">
        <v>33</v>
      </c>
      <c r="Q167" s="4">
        <v>0</v>
      </c>
      <c r="R167" s="7">
        <v>44853</v>
      </c>
      <c r="S167" s="6">
        <v>44872</v>
      </c>
      <c r="T167" s="4" t="s">
        <v>34</v>
      </c>
      <c r="U167" s="4">
        <v>3400</v>
      </c>
      <c r="V167" s="4">
        <v>0</v>
      </c>
      <c r="W167" s="4">
        <v>0</v>
      </c>
      <c r="X167" s="4" t="s">
        <v>848</v>
      </c>
      <c r="Y167" s="4" t="s">
        <v>849</v>
      </c>
    </row>
    <row r="168" s="4" customFormat="1" spans="1:25">
      <c r="A168" s="4" t="s">
        <v>850</v>
      </c>
      <c r="B168" s="4" t="s">
        <v>26</v>
      </c>
      <c r="C168" s="4" t="s">
        <v>27</v>
      </c>
      <c r="D168" s="4" t="s">
        <v>124</v>
      </c>
      <c r="E168" s="4" t="s">
        <v>811</v>
      </c>
      <c r="F168" s="6">
        <v>44865</v>
      </c>
      <c r="G168" s="6">
        <v>44869</v>
      </c>
      <c r="H168" s="4">
        <v>1</v>
      </c>
      <c r="I168" s="4">
        <v>4</v>
      </c>
      <c r="J168" s="4">
        <v>4</v>
      </c>
      <c r="K168" s="4" t="s">
        <v>30</v>
      </c>
      <c r="L168" s="4">
        <v>2323</v>
      </c>
      <c r="M168" s="4">
        <v>2323</v>
      </c>
      <c r="N168" s="4" t="s">
        <v>851</v>
      </c>
      <c r="O168" s="4" t="s">
        <v>787</v>
      </c>
      <c r="P168" s="4" t="s">
        <v>33</v>
      </c>
      <c r="Q168" s="4">
        <v>0</v>
      </c>
      <c r="R168" s="7">
        <v>44854</v>
      </c>
      <c r="S168" s="6">
        <v>44872</v>
      </c>
      <c r="T168" s="4" t="s">
        <v>34</v>
      </c>
      <c r="U168" s="4">
        <v>2323</v>
      </c>
      <c r="V168" s="4">
        <v>0</v>
      </c>
      <c r="W168" s="4">
        <v>0</v>
      </c>
      <c r="X168" s="4" t="s">
        <v>852</v>
      </c>
      <c r="Y168" s="4" t="s">
        <v>853</v>
      </c>
    </row>
    <row r="169" s="4" customFormat="1" spans="1:25">
      <c r="A169" s="4" t="s">
        <v>854</v>
      </c>
      <c r="B169" s="4" t="s">
        <v>26</v>
      </c>
      <c r="C169" s="4" t="s">
        <v>27</v>
      </c>
      <c r="D169" s="4" t="s">
        <v>855</v>
      </c>
      <c r="E169" s="4" t="s">
        <v>856</v>
      </c>
      <c r="F169" s="6">
        <v>44866</v>
      </c>
      <c r="G169" s="6">
        <v>44869</v>
      </c>
      <c r="H169" s="4">
        <v>1</v>
      </c>
      <c r="I169" s="4">
        <v>3</v>
      </c>
      <c r="J169" s="4">
        <v>3</v>
      </c>
      <c r="K169" s="4" t="s">
        <v>30</v>
      </c>
      <c r="L169" s="4">
        <v>3430</v>
      </c>
      <c r="M169" s="4">
        <v>3430</v>
      </c>
      <c r="N169" s="4" t="s">
        <v>857</v>
      </c>
      <c r="O169" s="4" t="s">
        <v>787</v>
      </c>
      <c r="P169" s="4" t="s">
        <v>33</v>
      </c>
      <c r="Q169" s="4">
        <v>0</v>
      </c>
      <c r="R169" s="7">
        <v>44854</v>
      </c>
      <c r="S169" s="6">
        <v>44872</v>
      </c>
      <c r="T169" s="4" t="s">
        <v>34</v>
      </c>
      <c r="U169" s="4">
        <v>3430</v>
      </c>
      <c r="V169" s="4">
        <v>0</v>
      </c>
      <c r="W169" s="4">
        <v>0</v>
      </c>
      <c r="X169" s="4" t="s">
        <v>858</v>
      </c>
      <c r="Y169" s="4" t="s">
        <v>859</v>
      </c>
    </row>
    <row r="170" s="4" customFormat="1" spans="1:25">
      <c r="A170" s="4" t="s">
        <v>860</v>
      </c>
      <c r="B170" s="4" t="s">
        <v>26</v>
      </c>
      <c r="C170" s="4" t="s">
        <v>27</v>
      </c>
      <c r="D170" s="4" t="s">
        <v>519</v>
      </c>
      <c r="E170" s="4" t="s">
        <v>520</v>
      </c>
      <c r="F170" s="6">
        <v>44859</v>
      </c>
      <c r="G170" s="6">
        <v>44869</v>
      </c>
      <c r="H170" s="4">
        <v>1</v>
      </c>
      <c r="I170" s="4">
        <v>10</v>
      </c>
      <c r="J170" s="4">
        <v>10</v>
      </c>
      <c r="K170" s="4" t="s">
        <v>30</v>
      </c>
      <c r="L170" s="4">
        <v>3820</v>
      </c>
      <c r="M170" s="4">
        <v>3820</v>
      </c>
      <c r="N170" s="4" t="s">
        <v>861</v>
      </c>
      <c r="O170" s="4" t="s">
        <v>787</v>
      </c>
      <c r="P170" s="4" t="s">
        <v>33</v>
      </c>
      <c r="Q170" s="4">
        <v>0</v>
      </c>
      <c r="R170" s="7">
        <v>44859</v>
      </c>
      <c r="S170" s="6">
        <v>44872</v>
      </c>
      <c r="T170" s="4" t="s">
        <v>34</v>
      </c>
      <c r="U170" s="4">
        <v>3820</v>
      </c>
      <c r="V170" s="4">
        <v>0</v>
      </c>
      <c r="W170" s="4">
        <v>0</v>
      </c>
      <c r="X170" s="4" t="s">
        <v>862</v>
      </c>
      <c r="Y170" s="4" t="s">
        <v>140</v>
      </c>
    </row>
    <row r="171" s="4" customFormat="1" spans="1:25">
      <c r="A171" s="4" t="s">
        <v>860</v>
      </c>
      <c r="B171" s="4" t="s">
        <v>26</v>
      </c>
      <c r="C171" s="4" t="s">
        <v>141</v>
      </c>
      <c r="D171" s="4" t="s">
        <v>519</v>
      </c>
      <c r="E171" s="4" t="s">
        <v>520</v>
      </c>
      <c r="F171" s="6">
        <v>44859</v>
      </c>
      <c r="G171" s="6">
        <v>44869</v>
      </c>
      <c r="H171" s="4">
        <v>1</v>
      </c>
      <c r="I171" s="4">
        <v>10</v>
      </c>
      <c r="J171" s="4">
        <v>10</v>
      </c>
      <c r="K171" s="4" t="s">
        <v>30</v>
      </c>
      <c r="L171" s="4">
        <v>-3820</v>
      </c>
      <c r="M171" s="4">
        <v>-3820</v>
      </c>
      <c r="N171" s="4" t="s">
        <v>861</v>
      </c>
      <c r="O171" s="4" t="s">
        <v>787</v>
      </c>
      <c r="P171" s="4" t="s">
        <v>33</v>
      </c>
      <c r="Q171" s="4">
        <v>0</v>
      </c>
      <c r="R171" s="7">
        <v>44859</v>
      </c>
      <c r="S171" s="6">
        <v>44872</v>
      </c>
      <c r="T171" s="4" t="s">
        <v>34</v>
      </c>
      <c r="U171" s="4">
        <v>-3820</v>
      </c>
      <c r="V171" s="4">
        <v>0</v>
      </c>
      <c r="W171" s="4">
        <v>0</v>
      </c>
      <c r="X171" s="4" t="s">
        <v>862</v>
      </c>
      <c r="Y171" s="4" t="s">
        <v>140</v>
      </c>
    </row>
    <row r="172" s="4" customFormat="1" spans="1:25">
      <c r="A172" s="4" t="s">
        <v>863</v>
      </c>
      <c r="B172" s="4" t="s">
        <v>26</v>
      </c>
      <c r="C172" s="4" t="s">
        <v>27</v>
      </c>
      <c r="D172" s="4" t="s">
        <v>864</v>
      </c>
      <c r="E172" s="4" t="s">
        <v>865</v>
      </c>
      <c r="F172" s="6">
        <v>44865</v>
      </c>
      <c r="G172" s="6">
        <v>44869</v>
      </c>
      <c r="H172" s="4">
        <v>1</v>
      </c>
      <c r="I172" s="4">
        <v>4</v>
      </c>
      <c r="J172" s="4">
        <v>4</v>
      </c>
      <c r="K172" s="4" t="s">
        <v>30</v>
      </c>
      <c r="L172" s="4">
        <v>13020</v>
      </c>
      <c r="M172" s="4">
        <v>13020</v>
      </c>
      <c r="N172" s="4" t="s">
        <v>866</v>
      </c>
      <c r="O172" s="4" t="s">
        <v>787</v>
      </c>
      <c r="P172" s="4" t="s">
        <v>33</v>
      </c>
      <c r="Q172" s="4">
        <v>0</v>
      </c>
      <c r="R172" s="7">
        <v>44859</v>
      </c>
      <c r="S172" s="6">
        <v>44872</v>
      </c>
      <c r="T172" s="4" t="s">
        <v>34</v>
      </c>
      <c r="U172" s="4">
        <v>13020</v>
      </c>
      <c r="V172" s="4">
        <v>0</v>
      </c>
      <c r="W172" s="4">
        <v>0</v>
      </c>
      <c r="X172" s="4" t="s">
        <v>867</v>
      </c>
      <c r="Y172" s="4" t="s">
        <v>868</v>
      </c>
    </row>
    <row r="173" s="4" customFormat="1" spans="1:25">
      <c r="A173" s="4" t="s">
        <v>869</v>
      </c>
      <c r="B173" s="4" t="s">
        <v>26</v>
      </c>
      <c r="C173" s="4" t="s">
        <v>27</v>
      </c>
      <c r="D173" s="4" t="s">
        <v>130</v>
      </c>
      <c r="E173" s="4" t="s">
        <v>870</v>
      </c>
      <c r="F173" s="6">
        <v>44864</v>
      </c>
      <c r="G173" s="6">
        <v>44869</v>
      </c>
      <c r="H173" s="4">
        <v>1</v>
      </c>
      <c r="I173" s="4">
        <v>5</v>
      </c>
      <c r="J173" s="4">
        <v>5</v>
      </c>
      <c r="K173" s="4" t="s">
        <v>30</v>
      </c>
      <c r="L173" s="4">
        <v>2185</v>
      </c>
      <c r="M173" s="4">
        <v>2185</v>
      </c>
      <c r="N173" s="4" t="s">
        <v>871</v>
      </c>
      <c r="O173" s="4" t="s">
        <v>787</v>
      </c>
      <c r="P173" s="4" t="s">
        <v>33</v>
      </c>
      <c r="Q173" s="4">
        <v>0</v>
      </c>
      <c r="R173" s="7">
        <v>44859</v>
      </c>
      <c r="S173" s="6">
        <v>44872</v>
      </c>
      <c r="T173" s="4" t="s">
        <v>34</v>
      </c>
      <c r="U173" s="4">
        <v>2185</v>
      </c>
      <c r="V173" s="4">
        <v>0</v>
      </c>
      <c r="W173" s="4">
        <v>0</v>
      </c>
      <c r="X173" s="4" t="s">
        <v>872</v>
      </c>
      <c r="Y173" s="4" t="s">
        <v>873</v>
      </c>
    </row>
    <row r="174" s="4" customFormat="1" spans="1:25">
      <c r="A174" s="4" t="s">
        <v>874</v>
      </c>
      <c r="B174" s="4" t="s">
        <v>26</v>
      </c>
      <c r="C174" s="4" t="s">
        <v>27</v>
      </c>
      <c r="D174" s="4" t="s">
        <v>875</v>
      </c>
      <c r="E174" s="4" t="s">
        <v>654</v>
      </c>
      <c r="F174" s="6">
        <v>44861</v>
      </c>
      <c r="G174" s="6">
        <v>44869</v>
      </c>
      <c r="H174" s="4">
        <v>1</v>
      </c>
      <c r="I174" s="4">
        <v>8</v>
      </c>
      <c r="J174" s="4">
        <v>8</v>
      </c>
      <c r="K174" s="4" t="s">
        <v>30</v>
      </c>
      <c r="L174" s="4">
        <v>3485</v>
      </c>
      <c r="M174" s="4">
        <v>3485</v>
      </c>
      <c r="N174" s="4" t="s">
        <v>876</v>
      </c>
      <c r="O174" s="4" t="s">
        <v>787</v>
      </c>
      <c r="P174" s="4" t="s">
        <v>33</v>
      </c>
      <c r="Q174" s="4">
        <v>0</v>
      </c>
      <c r="R174" s="7">
        <v>44859</v>
      </c>
      <c r="S174" s="6">
        <v>44872</v>
      </c>
      <c r="T174" s="4" t="s">
        <v>34</v>
      </c>
      <c r="U174" s="4">
        <v>3485</v>
      </c>
      <c r="V174" s="4">
        <v>0</v>
      </c>
      <c r="W174" s="4">
        <v>0</v>
      </c>
      <c r="X174" s="4" t="s">
        <v>877</v>
      </c>
      <c r="Y174" s="4" t="s">
        <v>878</v>
      </c>
    </row>
    <row r="175" s="4" customFormat="1" spans="1:25">
      <c r="A175" s="4" t="s">
        <v>879</v>
      </c>
      <c r="B175" s="4" t="s">
        <v>26</v>
      </c>
      <c r="C175" s="4" t="s">
        <v>27</v>
      </c>
      <c r="D175" s="4" t="s">
        <v>724</v>
      </c>
      <c r="E175" s="4" t="s">
        <v>880</v>
      </c>
      <c r="F175" s="6">
        <v>44860</v>
      </c>
      <c r="G175" s="6">
        <v>44869</v>
      </c>
      <c r="H175" s="4">
        <v>1</v>
      </c>
      <c r="I175" s="4">
        <v>9</v>
      </c>
      <c r="J175" s="4">
        <v>9</v>
      </c>
      <c r="K175" s="4" t="s">
        <v>30</v>
      </c>
      <c r="L175" s="4">
        <v>4261</v>
      </c>
      <c r="M175" s="4">
        <v>4261</v>
      </c>
      <c r="N175" s="4" t="s">
        <v>881</v>
      </c>
      <c r="O175" s="4" t="s">
        <v>787</v>
      </c>
      <c r="P175" s="4" t="s">
        <v>33</v>
      </c>
      <c r="Q175" s="4">
        <v>0</v>
      </c>
      <c r="R175" s="7">
        <v>44859</v>
      </c>
      <c r="S175" s="6">
        <v>44872</v>
      </c>
      <c r="T175" s="4" t="s">
        <v>34</v>
      </c>
      <c r="U175" s="4">
        <v>4261</v>
      </c>
      <c r="V175" s="4">
        <v>0</v>
      </c>
      <c r="W175" s="4">
        <v>0</v>
      </c>
      <c r="X175" s="4" t="s">
        <v>882</v>
      </c>
      <c r="Y175" s="4" t="s">
        <v>140</v>
      </c>
    </row>
    <row r="176" s="4" customFormat="1" spans="1:25">
      <c r="A176" s="4" t="s">
        <v>883</v>
      </c>
      <c r="B176" s="4" t="s">
        <v>26</v>
      </c>
      <c r="C176" s="4" t="s">
        <v>27</v>
      </c>
      <c r="D176" s="4" t="s">
        <v>724</v>
      </c>
      <c r="E176" s="4" t="s">
        <v>880</v>
      </c>
      <c r="F176" s="6">
        <v>44860</v>
      </c>
      <c r="G176" s="6">
        <v>44869</v>
      </c>
      <c r="H176" s="4">
        <v>1</v>
      </c>
      <c r="I176" s="4">
        <v>9</v>
      </c>
      <c r="J176" s="4">
        <v>9</v>
      </c>
      <c r="K176" s="4" t="s">
        <v>30</v>
      </c>
      <c r="L176" s="4">
        <v>4261</v>
      </c>
      <c r="M176" s="4">
        <v>4261</v>
      </c>
      <c r="N176" s="4" t="s">
        <v>884</v>
      </c>
      <c r="O176" s="4" t="s">
        <v>787</v>
      </c>
      <c r="P176" s="4" t="s">
        <v>33</v>
      </c>
      <c r="Q176" s="4">
        <v>0</v>
      </c>
      <c r="R176" s="7">
        <v>44859</v>
      </c>
      <c r="S176" s="6">
        <v>44872</v>
      </c>
      <c r="T176" s="4" t="s">
        <v>34</v>
      </c>
      <c r="U176" s="4">
        <v>4261</v>
      </c>
      <c r="V176" s="4">
        <v>0</v>
      </c>
      <c r="W176" s="4">
        <v>0</v>
      </c>
      <c r="X176" s="4" t="s">
        <v>885</v>
      </c>
      <c r="Y176" s="4" t="s">
        <v>140</v>
      </c>
    </row>
    <row r="177" s="4" customFormat="1" spans="1:25">
      <c r="A177" s="4" t="s">
        <v>883</v>
      </c>
      <c r="B177" s="4" t="s">
        <v>26</v>
      </c>
      <c r="C177" s="4" t="s">
        <v>141</v>
      </c>
      <c r="D177" s="4" t="s">
        <v>724</v>
      </c>
      <c r="E177" s="4" t="s">
        <v>880</v>
      </c>
      <c r="F177" s="6">
        <v>44860</v>
      </c>
      <c r="G177" s="6">
        <v>44869</v>
      </c>
      <c r="H177" s="4">
        <v>1</v>
      </c>
      <c r="I177" s="4">
        <v>9</v>
      </c>
      <c r="J177" s="4">
        <v>9</v>
      </c>
      <c r="K177" s="4" t="s">
        <v>30</v>
      </c>
      <c r="L177" s="4">
        <v>-4261</v>
      </c>
      <c r="M177" s="4">
        <v>-4261</v>
      </c>
      <c r="N177" s="4" t="s">
        <v>884</v>
      </c>
      <c r="O177" s="4" t="s">
        <v>787</v>
      </c>
      <c r="P177" s="4" t="s">
        <v>33</v>
      </c>
      <c r="Q177" s="4">
        <v>0</v>
      </c>
      <c r="R177" s="7">
        <v>44859</v>
      </c>
      <c r="S177" s="6">
        <v>44872</v>
      </c>
      <c r="T177" s="4" t="s">
        <v>34</v>
      </c>
      <c r="U177" s="4">
        <v>-4261</v>
      </c>
      <c r="V177" s="4">
        <v>0</v>
      </c>
      <c r="W177" s="4">
        <v>0</v>
      </c>
      <c r="X177" s="4" t="s">
        <v>885</v>
      </c>
      <c r="Y177" s="4" t="s">
        <v>140</v>
      </c>
    </row>
    <row r="178" s="4" customFormat="1" spans="1:25">
      <c r="A178" s="4" t="s">
        <v>879</v>
      </c>
      <c r="B178" s="4" t="s">
        <v>26</v>
      </c>
      <c r="C178" s="4" t="s">
        <v>141</v>
      </c>
      <c r="D178" s="4" t="s">
        <v>724</v>
      </c>
      <c r="E178" s="4" t="s">
        <v>880</v>
      </c>
      <c r="F178" s="6">
        <v>44860</v>
      </c>
      <c r="G178" s="6">
        <v>44869</v>
      </c>
      <c r="H178" s="4">
        <v>1</v>
      </c>
      <c r="I178" s="4">
        <v>9</v>
      </c>
      <c r="J178" s="4">
        <v>9</v>
      </c>
      <c r="K178" s="4" t="s">
        <v>30</v>
      </c>
      <c r="L178" s="4">
        <v>-4261</v>
      </c>
      <c r="M178" s="4">
        <v>-4261</v>
      </c>
      <c r="N178" s="4" t="s">
        <v>881</v>
      </c>
      <c r="O178" s="4" t="s">
        <v>787</v>
      </c>
      <c r="P178" s="4" t="s">
        <v>33</v>
      </c>
      <c r="Q178" s="4">
        <v>0</v>
      </c>
      <c r="R178" s="7">
        <v>44859</v>
      </c>
      <c r="S178" s="6">
        <v>44872</v>
      </c>
      <c r="T178" s="4" t="s">
        <v>34</v>
      </c>
      <c r="U178" s="4">
        <v>-4261</v>
      </c>
      <c r="V178" s="4">
        <v>0</v>
      </c>
      <c r="W178" s="4">
        <v>0</v>
      </c>
      <c r="X178" s="4" t="s">
        <v>882</v>
      </c>
      <c r="Y178" s="4" t="s">
        <v>140</v>
      </c>
    </row>
    <row r="179" s="4" customFormat="1" spans="1:25">
      <c r="A179" s="4" t="s">
        <v>886</v>
      </c>
      <c r="B179" s="4" t="s">
        <v>26</v>
      </c>
      <c r="C179" s="4" t="s">
        <v>27</v>
      </c>
      <c r="D179" s="4" t="s">
        <v>267</v>
      </c>
      <c r="E179" s="4" t="s">
        <v>204</v>
      </c>
      <c r="F179" s="6">
        <v>44868</v>
      </c>
      <c r="G179" s="6">
        <v>44869</v>
      </c>
      <c r="H179" s="4">
        <v>1</v>
      </c>
      <c r="I179" s="4">
        <v>1</v>
      </c>
      <c r="J179" s="4">
        <v>1</v>
      </c>
      <c r="K179" s="4" t="s">
        <v>30</v>
      </c>
      <c r="L179" s="4">
        <v>271</v>
      </c>
      <c r="M179" s="4">
        <v>271</v>
      </c>
      <c r="N179" s="4" t="s">
        <v>887</v>
      </c>
      <c r="O179" s="4" t="s">
        <v>787</v>
      </c>
      <c r="P179" s="4" t="s">
        <v>33</v>
      </c>
      <c r="Q179" s="4">
        <v>0</v>
      </c>
      <c r="R179" s="7">
        <v>44860</v>
      </c>
      <c r="S179" s="6">
        <v>44872</v>
      </c>
      <c r="T179" s="4" t="s">
        <v>34</v>
      </c>
      <c r="U179" s="4">
        <v>271</v>
      </c>
      <c r="V179" s="4">
        <v>0</v>
      </c>
      <c r="W179" s="4">
        <v>0</v>
      </c>
      <c r="X179" s="4" t="s">
        <v>888</v>
      </c>
      <c r="Y179" s="4" t="s">
        <v>889</v>
      </c>
    </row>
    <row r="180" s="4" customFormat="1" spans="1:25">
      <c r="A180" s="4" t="s">
        <v>890</v>
      </c>
      <c r="B180" s="4" t="s">
        <v>26</v>
      </c>
      <c r="C180" s="4" t="s">
        <v>27</v>
      </c>
      <c r="D180" s="4" t="s">
        <v>891</v>
      </c>
      <c r="E180" s="4" t="s">
        <v>204</v>
      </c>
      <c r="F180" s="6">
        <v>44863</v>
      </c>
      <c r="G180" s="6">
        <v>44869</v>
      </c>
      <c r="H180" s="4">
        <v>1</v>
      </c>
      <c r="I180" s="4">
        <v>6</v>
      </c>
      <c r="J180" s="4">
        <v>6</v>
      </c>
      <c r="K180" s="4" t="s">
        <v>30</v>
      </c>
      <c r="L180" s="4">
        <v>3369</v>
      </c>
      <c r="M180" s="4">
        <v>3369</v>
      </c>
      <c r="N180" s="4" t="s">
        <v>892</v>
      </c>
      <c r="O180" s="4" t="s">
        <v>787</v>
      </c>
      <c r="P180" s="4" t="s">
        <v>33</v>
      </c>
      <c r="Q180" s="4">
        <v>0</v>
      </c>
      <c r="R180" s="7">
        <v>44861</v>
      </c>
      <c r="S180" s="6">
        <v>44872</v>
      </c>
      <c r="T180" s="4" t="s">
        <v>34</v>
      </c>
      <c r="U180" s="4">
        <v>3369</v>
      </c>
      <c r="V180" s="4">
        <v>0</v>
      </c>
      <c r="W180" s="4">
        <v>0</v>
      </c>
      <c r="X180" s="4" t="s">
        <v>893</v>
      </c>
      <c r="Y180" s="4" t="s">
        <v>894</v>
      </c>
    </row>
    <row r="181" s="4" customFormat="1" spans="1:25">
      <c r="A181" s="4" t="s">
        <v>895</v>
      </c>
      <c r="B181" s="4" t="s">
        <v>26</v>
      </c>
      <c r="C181" s="4" t="s">
        <v>27</v>
      </c>
      <c r="D181" s="4" t="s">
        <v>273</v>
      </c>
      <c r="E181" s="4" t="s">
        <v>896</v>
      </c>
      <c r="F181" s="6">
        <v>44867</v>
      </c>
      <c r="G181" s="6">
        <v>44869</v>
      </c>
      <c r="H181" s="4">
        <v>1</v>
      </c>
      <c r="I181" s="4">
        <v>2</v>
      </c>
      <c r="J181" s="4">
        <v>2</v>
      </c>
      <c r="K181" s="4" t="s">
        <v>30</v>
      </c>
      <c r="L181" s="4">
        <v>700</v>
      </c>
      <c r="M181" s="4">
        <v>700</v>
      </c>
      <c r="N181" s="4" t="s">
        <v>897</v>
      </c>
      <c r="O181" s="4" t="s">
        <v>787</v>
      </c>
      <c r="P181" s="4" t="s">
        <v>33</v>
      </c>
      <c r="Q181" s="4">
        <v>0</v>
      </c>
      <c r="R181" s="7">
        <v>44861</v>
      </c>
      <c r="S181" s="6">
        <v>44872</v>
      </c>
      <c r="T181" s="4" t="s">
        <v>34</v>
      </c>
      <c r="U181" s="4">
        <v>700</v>
      </c>
      <c r="V181" s="4">
        <v>0</v>
      </c>
      <c r="W181" s="4">
        <v>0</v>
      </c>
      <c r="X181" s="4" t="s">
        <v>898</v>
      </c>
      <c r="Y181" s="4" t="s">
        <v>899</v>
      </c>
    </row>
    <row r="182" s="4" customFormat="1" spans="1:25">
      <c r="A182" s="4" t="s">
        <v>900</v>
      </c>
      <c r="B182" s="4" t="s">
        <v>26</v>
      </c>
      <c r="C182" s="4" t="s">
        <v>27</v>
      </c>
      <c r="D182" s="4" t="s">
        <v>197</v>
      </c>
      <c r="E182" s="4" t="s">
        <v>198</v>
      </c>
      <c r="F182" s="6">
        <v>44865</v>
      </c>
      <c r="G182" s="6">
        <v>44869</v>
      </c>
      <c r="H182" s="4">
        <v>1</v>
      </c>
      <c r="I182" s="4">
        <v>4</v>
      </c>
      <c r="J182" s="4">
        <v>4</v>
      </c>
      <c r="K182" s="4" t="s">
        <v>30</v>
      </c>
      <c r="L182" s="4">
        <v>800</v>
      </c>
      <c r="M182" s="4">
        <v>800</v>
      </c>
      <c r="N182" s="4" t="s">
        <v>901</v>
      </c>
      <c r="O182" s="4" t="s">
        <v>787</v>
      </c>
      <c r="P182" s="4" t="s">
        <v>33</v>
      </c>
      <c r="Q182" s="4">
        <v>0</v>
      </c>
      <c r="R182" s="7">
        <v>44861</v>
      </c>
      <c r="S182" s="6">
        <v>44872</v>
      </c>
      <c r="T182" s="4" t="s">
        <v>34</v>
      </c>
      <c r="U182" s="4">
        <v>800</v>
      </c>
      <c r="V182" s="4">
        <v>0</v>
      </c>
      <c r="W182" s="4">
        <v>0</v>
      </c>
      <c r="X182" s="4" t="s">
        <v>902</v>
      </c>
      <c r="Y182" s="4" t="s">
        <v>903</v>
      </c>
    </row>
    <row r="183" s="4" customFormat="1" spans="1:25">
      <c r="A183" s="4" t="s">
        <v>904</v>
      </c>
      <c r="B183" s="4" t="s">
        <v>26</v>
      </c>
      <c r="C183" s="4" t="s">
        <v>27</v>
      </c>
      <c r="D183" s="4" t="s">
        <v>362</v>
      </c>
      <c r="E183" s="4" t="s">
        <v>363</v>
      </c>
      <c r="F183" s="6">
        <v>44862</v>
      </c>
      <c r="G183" s="6">
        <v>44869</v>
      </c>
      <c r="H183" s="4">
        <v>1</v>
      </c>
      <c r="I183" s="4">
        <v>7</v>
      </c>
      <c r="J183" s="4">
        <v>7</v>
      </c>
      <c r="K183" s="4" t="s">
        <v>30</v>
      </c>
      <c r="L183" s="4">
        <v>3801</v>
      </c>
      <c r="M183" s="4">
        <v>3801</v>
      </c>
      <c r="N183" s="4" t="s">
        <v>905</v>
      </c>
      <c r="O183" s="4" t="s">
        <v>787</v>
      </c>
      <c r="P183" s="4" t="s">
        <v>33</v>
      </c>
      <c r="Q183" s="4">
        <v>0</v>
      </c>
      <c r="R183" s="7">
        <v>44861</v>
      </c>
      <c r="S183" s="6">
        <v>44872</v>
      </c>
      <c r="T183" s="4" t="s">
        <v>34</v>
      </c>
      <c r="U183" s="4">
        <v>3801</v>
      </c>
      <c r="V183" s="4">
        <v>0</v>
      </c>
      <c r="W183" s="4">
        <v>0</v>
      </c>
      <c r="X183" s="4" t="s">
        <v>906</v>
      </c>
      <c r="Y183" s="4" t="s">
        <v>907</v>
      </c>
    </row>
    <row r="184" s="4" customFormat="1" spans="1:25">
      <c r="A184" s="4" t="s">
        <v>908</v>
      </c>
      <c r="B184" s="4" t="s">
        <v>26</v>
      </c>
      <c r="C184" s="4" t="s">
        <v>27</v>
      </c>
      <c r="D184" s="4" t="s">
        <v>909</v>
      </c>
      <c r="E184" s="4" t="s">
        <v>910</v>
      </c>
      <c r="F184" s="6">
        <v>44866</v>
      </c>
      <c r="G184" s="6">
        <v>44869</v>
      </c>
      <c r="H184" s="4">
        <v>1</v>
      </c>
      <c r="I184" s="4">
        <v>3</v>
      </c>
      <c r="J184" s="4">
        <v>3</v>
      </c>
      <c r="K184" s="4" t="s">
        <v>30</v>
      </c>
      <c r="L184" s="4">
        <v>12218</v>
      </c>
      <c r="M184" s="4">
        <v>12218</v>
      </c>
      <c r="N184" s="4" t="s">
        <v>911</v>
      </c>
      <c r="O184" s="4" t="s">
        <v>787</v>
      </c>
      <c r="P184" s="4" t="s">
        <v>33</v>
      </c>
      <c r="Q184" s="4">
        <v>0</v>
      </c>
      <c r="R184" s="7">
        <v>44862</v>
      </c>
      <c r="S184" s="6">
        <v>44872</v>
      </c>
      <c r="T184" s="4" t="s">
        <v>34</v>
      </c>
      <c r="U184" s="4">
        <v>12218</v>
      </c>
      <c r="V184" s="4">
        <v>0</v>
      </c>
      <c r="W184" s="4">
        <v>0</v>
      </c>
      <c r="X184" s="4" t="s">
        <v>912</v>
      </c>
      <c r="Y184" s="4" t="s">
        <v>86</v>
      </c>
    </row>
    <row r="185" s="4" customFormat="1" spans="1:25">
      <c r="A185" s="4" t="s">
        <v>913</v>
      </c>
      <c r="B185" s="4" t="s">
        <v>26</v>
      </c>
      <c r="C185" s="4" t="s">
        <v>27</v>
      </c>
      <c r="D185" s="4" t="s">
        <v>909</v>
      </c>
      <c r="E185" s="4" t="s">
        <v>910</v>
      </c>
      <c r="F185" s="6">
        <v>44866</v>
      </c>
      <c r="G185" s="6">
        <v>44869</v>
      </c>
      <c r="H185" s="4">
        <v>1</v>
      </c>
      <c r="I185" s="4">
        <v>3</v>
      </c>
      <c r="J185" s="4">
        <v>3</v>
      </c>
      <c r="K185" s="4" t="s">
        <v>30</v>
      </c>
      <c r="L185" s="4">
        <v>12218</v>
      </c>
      <c r="M185" s="4">
        <v>12218</v>
      </c>
      <c r="N185" s="4" t="s">
        <v>914</v>
      </c>
      <c r="O185" s="4" t="s">
        <v>787</v>
      </c>
      <c r="P185" s="4" t="s">
        <v>33</v>
      </c>
      <c r="Q185" s="4">
        <v>0</v>
      </c>
      <c r="R185" s="7">
        <v>44862</v>
      </c>
      <c r="S185" s="6">
        <v>44872</v>
      </c>
      <c r="T185" s="4" t="s">
        <v>34</v>
      </c>
      <c r="U185" s="4">
        <v>12218</v>
      </c>
      <c r="V185" s="4">
        <v>0</v>
      </c>
      <c r="W185" s="4">
        <v>0</v>
      </c>
      <c r="X185" s="4" t="s">
        <v>915</v>
      </c>
      <c r="Y185" s="4" t="s">
        <v>86</v>
      </c>
    </row>
    <row r="186" s="4" customFormat="1" spans="1:25">
      <c r="A186" s="4" t="s">
        <v>916</v>
      </c>
      <c r="B186" s="4" t="s">
        <v>26</v>
      </c>
      <c r="C186" s="4" t="s">
        <v>27</v>
      </c>
      <c r="D186" s="4" t="s">
        <v>909</v>
      </c>
      <c r="E186" s="4" t="s">
        <v>917</v>
      </c>
      <c r="F186" s="6">
        <v>44866</v>
      </c>
      <c r="G186" s="6">
        <v>44869</v>
      </c>
      <c r="H186" s="4">
        <v>1</v>
      </c>
      <c r="I186" s="4">
        <v>3</v>
      </c>
      <c r="J186" s="4">
        <v>3</v>
      </c>
      <c r="K186" s="4" t="s">
        <v>30</v>
      </c>
      <c r="L186" s="4">
        <v>11723</v>
      </c>
      <c r="M186" s="4">
        <v>11723</v>
      </c>
      <c r="N186" s="4" t="s">
        <v>918</v>
      </c>
      <c r="O186" s="4" t="s">
        <v>787</v>
      </c>
      <c r="P186" s="4" t="s">
        <v>33</v>
      </c>
      <c r="Q186" s="4">
        <v>0</v>
      </c>
      <c r="R186" s="7">
        <v>44862</v>
      </c>
      <c r="S186" s="6">
        <v>44872</v>
      </c>
      <c r="T186" s="4" t="s">
        <v>34</v>
      </c>
      <c r="U186" s="4">
        <v>11723</v>
      </c>
      <c r="V186" s="4">
        <v>0</v>
      </c>
      <c r="W186" s="4">
        <v>0</v>
      </c>
      <c r="X186" s="4" t="s">
        <v>919</v>
      </c>
      <c r="Y186" s="4" t="s">
        <v>86</v>
      </c>
    </row>
    <row r="187" s="4" customFormat="1" spans="1:25">
      <c r="A187" s="4" t="s">
        <v>920</v>
      </c>
      <c r="B187" s="4" t="s">
        <v>26</v>
      </c>
      <c r="C187" s="4" t="s">
        <v>27</v>
      </c>
      <c r="D187" s="4" t="s">
        <v>921</v>
      </c>
      <c r="E187" s="4" t="s">
        <v>922</v>
      </c>
      <c r="F187" s="6">
        <v>44865</v>
      </c>
      <c r="G187" s="6">
        <v>44869</v>
      </c>
      <c r="H187" s="4">
        <v>1</v>
      </c>
      <c r="I187" s="4">
        <v>4</v>
      </c>
      <c r="J187" s="4">
        <v>4</v>
      </c>
      <c r="K187" s="4" t="s">
        <v>30</v>
      </c>
      <c r="L187" s="4">
        <v>1308</v>
      </c>
      <c r="M187" s="4">
        <v>1308</v>
      </c>
      <c r="N187" s="4" t="s">
        <v>923</v>
      </c>
      <c r="O187" s="4" t="s">
        <v>787</v>
      </c>
      <c r="P187" s="4" t="s">
        <v>33</v>
      </c>
      <c r="Q187" s="4">
        <v>0</v>
      </c>
      <c r="R187" s="7">
        <v>44862</v>
      </c>
      <c r="S187" s="6">
        <v>44872</v>
      </c>
      <c r="T187" s="4" t="s">
        <v>34</v>
      </c>
      <c r="U187" s="4">
        <v>1308</v>
      </c>
      <c r="V187" s="4">
        <v>0</v>
      </c>
      <c r="W187" s="4">
        <v>0</v>
      </c>
      <c r="X187" s="4" t="s">
        <v>924</v>
      </c>
      <c r="Y187" s="4" t="s">
        <v>925</v>
      </c>
    </row>
    <row r="188" s="4" customFormat="1" spans="1:25">
      <c r="A188" s="4" t="s">
        <v>926</v>
      </c>
      <c r="B188" s="4" t="s">
        <v>26</v>
      </c>
      <c r="C188" s="4" t="s">
        <v>27</v>
      </c>
      <c r="D188" s="4" t="s">
        <v>498</v>
      </c>
      <c r="E188" s="4" t="s">
        <v>927</v>
      </c>
      <c r="F188" s="6">
        <v>44866</v>
      </c>
      <c r="G188" s="6">
        <v>44869</v>
      </c>
      <c r="H188" s="4">
        <v>1</v>
      </c>
      <c r="I188" s="4">
        <v>3</v>
      </c>
      <c r="J188" s="4">
        <v>3</v>
      </c>
      <c r="K188" s="4" t="s">
        <v>30</v>
      </c>
      <c r="L188" s="4">
        <v>3810</v>
      </c>
      <c r="M188" s="4">
        <v>3810</v>
      </c>
      <c r="N188" s="4" t="s">
        <v>928</v>
      </c>
      <c r="O188" s="4" t="s">
        <v>787</v>
      </c>
      <c r="P188" s="4" t="s">
        <v>33</v>
      </c>
      <c r="Q188" s="4">
        <v>0</v>
      </c>
      <c r="R188" s="7">
        <v>44862</v>
      </c>
      <c r="S188" s="6">
        <v>44872</v>
      </c>
      <c r="T188" s="4" t="s">
        <v>34</v>
      </c>
      <c r="U188" s="4">
        <v>3810</v>
      </c>
      <c r="V188" s="4">
        <v>0</v>
      </c>
      <c r="W188" s="4">
        <v>0</v>
      </c>
      <c r="X188" s="4" t="s">
        <v>929</v>
      </c>
      <c r="Y188" s="4" t="s">
        <v>930</v>
      </c>
    </row>
    <row r="189" s="4" customFormat="1" spans="1:25">
      <c r="A189" s="4" t="s">
        <v>931</v>
      </c>
      <c r="B189" s="4" t="s">
        <v>26</v>
      </c>
      <c r="C189" s="4" t="s">
        <v>27</v>
      </c>
      <c r="D189" s="4" t="s">
        <v>519</v>
      </c>
      <c r="E189" s="4" t="s">
        <v>932</v>
      </c>
      <c r="F189" s="6">
        <v>44863</v>
      </c>
      <c r="G189" s="6">
        <v>44869</v>
      </c>
      <c r="H189" s="4">
        <v>1</v>
      </c>
      <c r="I189" s="4">
        <v>6</v>
      </c>
      <c r="J189" s="4">
        <v>6</v>
      </c>
      <c r="K189" s="4" t="s">
        <v>30</v>
      </c>
      <c r="L189" s="4">
        <v>2514</v>
      </c>
      <c r="M189" s="4">
        <v>2514</v>
      </c>
      <c r="N189" s="4" t="s">
        <v>933</v>
      </c>
      <c r="O189" s="4" t="s">
        <v>787</v>
      </c>
      <c r="P189" s="4" t="s">
        <v>33</v>
      </c>
      <c r="Q189" s="4">
        <v>0</v>
      </c>
      <c r="R189" s="7">
        <v>44863</v>
      </c>
      <c r="S189" s="6">
        <v>44872</v>
      </c>
      <c r="T189" s="4" t="s">
        <v>34</v>
      </c>
      <c r="U189" s="4">
        <v>2514</v>
      </c>
      <c r="V189" s="4">
        <v>0</v>
      </c>
      <c r="W189" s="4">
        <v>0</v>
      </c>
      <c r="X189" s="4" t="s">
        <v>934</v>
      </c>
      <c r="Y189" s="4" t="s">
        <v>140</v>
      </c>
    </row>
    <row r="190" s="4" customFormat="1" spans="1:25">
      <c r="A190" s="4" t="s">
        <v>935</v>
      </c>
      <c r="B190" s="4" t="s">
        <v>26</v>
      </c>
      <c r="C190" s="4" t="s">
        <v>27</v>
      </c>
      <c r="D190" s="4" t="s">
        <v>362</v>
      </c>
      <c r="E190" s="4" t="s">
        <v>936</v>
      </c>
      <c r="F190" s="6">
        <v>44863</v>
      </c>
      <c r="G190" s="6">
        <v>44869</v>
      </c>
      <c r="H190" s="4">
        <v>1</v>
      </c>
      <c r="I190" s="4">
        <v>6</v>
      </c>
      <c r="J190" s="4">
        <v>6</v>
      </c>
      <c r="K190" s="4" t="s">
        <v>30</v>
      </c>
      <c r="L190" s="4">
        <v>3293</v>
      </c>
      <c r="M190" s="4">
        <v>3293</v>
      </c>
      <c r="N190" s="4" t="s">
        <v>937</v>
      </c>
      <c r="O190" s="4" t="s">
        <v>787</v>
      </c>
      <c r="P190" s="4" t="s">
        <v>33</v>
      </c>
      <c r="Q190" s="4">
        <v>0</v>
      </c>
      <c r="R190" s="7">
        <v>44863</v>
      </c>
      <c r="S190" s="6">
        <v>44872</v>
      </c>
      <c r="T190" s="4" t="s">
        <v>34</v>
      </c>
      <c r="U190" s="4">
        <v>3293</v>
      </c>
      <c r="V190" s="4">
        <v>0</v>
      </c>
      <c r="W190" s="4">
        <v>0</v>
      </c>
      <c r="X190" s="4" t="s">
        <v>938</v>
      </c>
      <c r="Y190" s="4" t="s">
        <v>939</v>
      </c>
    </row>
    <row r="191" s="4" customFormat="1" spans="1:25">
      <c r="A191" s="4" t="s">
        <v>940</v>
      </c>
      <c r="B191" s="4" t="s">
        <v>26</v>
      </c>
      <c r="C191" s="4" t="s">
        <v>27</v>
      </c>
      <c r="D191" s="4" t="s">
        <v>941</v>
      </c>
      <c r="E191" s="4" t="s">
        <v>942</v>
      </c>
      <c r="F191" s="6">
        <v>44864</v>
      </c>
      <c r="G191" s="6">
        <v>44869</v>
      </c>
      <c r="H191" s="4">
        <v>1</v>
      </c>
      <c r="I191" s="4">
        <v>5</v>
      </c>
      <c r="J191" s="4">
        <v>5</v>
      </c>
      <c r="K191" s="4" t="s">
        <v>30</v>
      </c>
      <c r="L191" s="4">
        <v>3425</v>
      </c>
      <c r="M191" s="4">
        <v>3425</v>
      </c>
      <c r="N191" s="4" t="s">
        <v>943</v>
      </c>
      <c r="O191" s="4" t="s">
        <v>787</v>
      </c>
      <c r="P191" s="4" t="s">
        <v>33</v>
      </c>
      <c r="Q191" s="4">
        <v>0</v>
      </c>
      <c r="R191" s="7">
        <v>44863</v>
      </c>
      <c r="S191" s="6">
        <v>44872</v>
      </c>
      <c r="T191" s="4" t="s">
        <v>34</v>
      </c>
      <c r="U191" s="4">
        <v>3425</v>
      </c>
      <c r="V191" s="4">
        <v>0</v>
      </c>
      <c r="W191" s="4">
        <v>0</v>
      </c>
      <c r="X191" s="4" t="s">
        <v>944</v>
      </c>
      <c r="Y191" s="4" t="s">
        <v>945</v>
      </c>
    </row>
    <row r="192" s="4" customFormat="1" spans="1:25">
      <c r="A192" s="4" t="s">
        <v>931</v>
      </c>
      <c r="B192" s="4" t="s">
        <v>26</v>
      </c>
      <c r="C192" s="4" t="s">
        <v>141</v>
      </c>
      <c r="D192" s="4" t="s">
        <v>519</v>
      </c>
      <c r="E192" s="4" t="s">
        <v>932</v>
      </c>
      <c r="F192" s="6">
        <v>44863</v>
      </c>
      <c r="G192" s="6">
        <v>44869</v>
      </c>
      <c r="H192" s="4">
        <v>1</v>
      </c>
      <c r="I192" s="4">
        <v>6</v>
      </c>
      <c r="J192" s="4">
        <v>6</v>
      </c>
      <c r="K192" s="4" t="s">
        <v>30</v>
      </c>
      <c r="L192" s="4">
        <v>-2514</v>
      </c>
      <c r="M192" s="4">
        <v>-2514</v>
      </c>
      <c r="N192" s="4" t="s">
        <v>933</v>
      </c>
      <c r="O192" s="4" t="s">
        <v>787</v>
      </c>
      <c r="P192" s="4" t="s">
        <v>33</v>
      </c>
      <c r="Q192" s="4">
        <v>0</v>
      </c>
      <c r="R192" s="7">
        <v>44863</v>
      </c>
      <c r="S192" s="6">
        <v>44872</v>
      </c>
      <c r="T192" s="4" t="s">
        <v>34</v>
      </c>
      <c r="U192" s="4">
        <v>-2514</v>
      </c>
      <c r="V192" s="4">
        <v>0</v>
      </c>
      <c r="W192" s="4">
        <v>0</v>
      </c>
      <c r="X192" s="4" t="s">
        <v>934</v>
      </c>
      <c r="Y192" s="4" t="s">
        <v>140</v>
      </c>
    </row>
    <row r="193" s="4" customFormat="1" spans="1:25">
      <c r="A193" s="4" t="s">
        <v>946</v>
      </c>
      <c r="B193" s="4" t="s">
        <v>26</v>
      </c>
      <c r="C193" s="4" t="s">
        <v>27</v>
      </c>
      <c r="D193" s="4" t="s">
        <v>243</v>
      </c>
      <c r="E193" s="4" t="s">
        <v>947</v>
      </c>
      <c r="F193" s="6">
        <v>44868</v>
      </c>
      <c r="G193" s="6">
        <v>44869</v>
      </c>
      <c r="H193" s="4">
        <v>1</v>
      </c>
      <c r="I193" s="4">
        <v>1</v>
      </c>
      <c r="J193" s="4">
        <v>1</v>
      </c>
      <c r="K193" s="4" t="s">
        <v>30</v>
      </c>
      <c r="L193" s="4">
        <v>230</v>
      </c>
      <c r="M193" s="4">
        <v>230</v>
      </c>
      <c r="N193" s="4" t="s">
        <v>948</v>
      </c>
      <c r="O193" s="4" t="s">
        <v>787</v>
      </c>
      <c r="P193" s="4" t="s">
        <v>33</v>
      </c>
      <c r="Q193" s="4">
        <v>0</v>
      </c>
      <c r="R193" s="7">
        <v>44863</v>
      </c>
      <c r="S193" s="6">
        <v>44872</v>
      </c>
      <c r="T193" s="4" t="s">
        <v>34</v>
      </c>
      <c r="U193" s="4">
        <v>230</v>
      </c>
      <c r="V193" s="4">
        <v>0</v>
      </c>
      <c r="W193" s="4">
        <v>0</v>
      </c>
      <c r="X193" s="4" t="s">
        <v>949</v>
      </c>
      <c r="Y193" s="4" t="s">
        <v>950</v>
      </c>
    </row>
    <row r="194" s="4" customFormat="1" spans="1:25">
      <c r="A194" s="4" t="s">
        <v>951</v>
      </c>
      <c r="B194" s="4" t="s">
        <v>26</v>
      </c>
      <c r="C194" s="4" t="s">
        <v>27</v>
      </c>
      <c r="D194" s="4" t="s">
        <v>316</v>
      </c>
      <c r="E194" s="4" t="s">
        <v>174</v>
      </c>
      <c r="F194" s="6">
        <v>44868</v>
      </c>
      <c r="G194" s="6">
        <v>44869</v>
      </c>
      <c r="H194" s="4">
        <v>1</v>
      </c>
      <c r="I194" s="4">
        <v>1</v>
      </c>
      <c r="J194" s="4">
        <v>1</v>
      </c>
      <c r="K194" s="4" t="s">
        <v>30</v>
      </c>
      <c r="L194" s="4">
        <v>254</v>
      </c>
      <c r="M194" s="4">
        <v>254</v>
      </c>
      <c r="N194" s="4" t="s">
        <v>952</v>
      </c>
      <c r="O194" s="4" t="s">
        <v>787</v>
      </c>
      <c r="P194" s="4" t="s">
        <v>33</v>
      </c>
      <c r="Q194" s="4">
        <v>0</v>
      </c>
      <c r="R194" s="7">
        <v>44863</v>
      </c>
      <c r="S194" s="6">
        <v>44872</v>
      </c>
      <c r="T194" s="4" t="s">
        <v>34</v>
      </c>
      <c r="U194" s="4">
        <v>254</v>
      </c>
      <c r="V194" s="4">
        <v>0</v>
      </c>
      <c r="W194" s="4">
        <v>0</v>
      </c>
      <c r="X194" s="4" t="s">
        <v>953</v>
      </c>
      <c r="Y194" s="4" t="s">
        <v>954</v>
      </c>
    </row>
    <row r="195" s="4" customFormat="1" spans="1:25">
      <c r="A195" s="4" t="s">
        <v>955</v>
      </c>
      <c r="B195" s="4" t="s">
        <v>26</v>
      </c>
      <c r="C195" s="4" t="s">
        <v>27</v>
      </c>
      <c r="D195" s="4" t="s">
        <v>956</v>
      </c>
      <c r="E195" s="4" t="s">
        <v>957</v>
      </c>
      <c r="F195" s="6">
        <v>44867</v>
      </c>
      <c r="G195" s="6">
        <v>44869</v>
      </c>
      <c r="H195" s="4">
        <v>1</v>
      </c>
      <c r="I195" s="4">
        <v>2</v>
      </c>
      <c r="J195" s="4">
        <v>2</v>
      </c>
      <c r="K195" s="4" t="s">
        <v>30</v>
      </c>
      <c r="L195" s="4">
        <v>3040</v>
      </c>
      <c r="M195" s="4">
        <v>3040</v>
      </c>
      <c r="N195" s="4" t="s">
        <v>958</v>
      </c>
      <c r="O195" s="4" t="s">
        <v>787</v>
      </c>
      <c r="P195" s="4" t="s">
        <v>33</v>
      </c>
      <c r="Q195" s="4">
        <v>0</v>
      </c>
      <c r="R195" s="7">
        <v>44863</v>
      </c>
      <c r="S195" s="6">
        <v>44872</v>
      </c>
      <c r="T195" s="4" t="s">
        <v>34</v>
      </c>
      <c r="U195" s="4">
        <v>3040</v>
      </c>
      <c r="V195" s="4">
        <v>0</v>
      </c>
      <c r="W195" s="4">
        <v>0</v>
      </c>
      <c r="X195" s="4" t="s">
        <v>959</v>
      </c>
      <c r="Y195" s="4" t="s">
        <v>959</v>
      </c>
    </row>
    <row r="196" s="4" customFormat="1" spans="1:25">
      <c r="A196" s="4" t="s">
        <v>960</v>
      </c>
      <c r="B196" s="4" t="s">
        <v>26</v>
      </c>
      <c r="C196" s="4" t="s">
        <v>27</v>
      </c>
      <c r="D196" s="4" t="s">
        <v>362</v>
      </c>
      <c r="E196" s="4" t="s">
        <v>363</v>
      </c>
      <c r="F196" s="6">
        <v>44864</v>
      </c>
      <c r="G196" s="6">
        <v>44869</v>
      </c>
      <c r="H196" s="4">
        <v>1</v>
      </c>
      <c r="I196" s="4">
        <v>5</v>
      </c>
      <c r="J196" s="4">
        <v>5</v>
      </c>
      <c r="K196" s="4" t="s">
        <v>30</v>
      </c>
      <c r="L196" s="4">
        <v>2720</v>
      </c>
      <c r="M196" s="4">
        <v>2720</v>
      </c>
      <c r="N196" s="4" t="s">
        <v>961</v>
      </c>
      <c r="O196" s="4" t="s">
        <v>787</v>
      </c>
      <c r="P196" s="4" t="s">
        <v>33</v>
      </c>
      <c r="Q196" s="4">
        <v>0</v>
      </c>
      <c r="R196" s="7">
        <v>44863</v>
      </c>
      <c r="S196" s="6">
        <v>44872</v>
      </c>
      <c r="T196" s="4" t="s">
        <v>34</v>
      </c>
      <c r="U196" s="4">
        <v>2720</v>
      </c>
      <c r="V196" s="4">
        <v>0</v>
      </c>
      <c r="W196" s="4">
        <v>0</v>
      </c>
      <c r="X196" s="4" t="s">
        <v>962</v>
      </c>
      <c r="Y196" s="4" t="s">
        <v>963</v>
      </c>
    </row>
    <row r="197" s="4" customFormat="1" spans="1:25">
      <c r="A197" s="4" t="s">
        <v>964</v>
      </c>
      <c r="B197" s="4" t="s">
        <v>26</v>
      </c>
      <c r="C197" s="4" t="s">
        <v>27</v>
      </c>
      <c r="D197" s="4" t="s">
        <v>864</v>
      </c>
      <c r="E197" s="4" t="s">
        <v>965</v>
      </c>
      <c r="F197" s="6">
        <v>44868</v>
      </c>
      <c r="G197" s="6">
        <v>44869</v>
      </c>
      <c r="H197" s="4">
        <v>1</v>
      </c>
      <c r="I197" s="4">
        <v>1</v>
      </c>
      <c r="J197" s="4">
        <v>1</v>
      </c>
      <c r="K197" s="4" t="s">
        <v>30</v>
      </c>
      <c r="L197" s="4">
        <v>2633</v>
      </c>
      <c r="M197" s="4">
        <v>2633</v>
      </c>
      <c r="N197" s="4" t="s">
        <v>966</v>
      </c>
      <c r="O197" s="4" t="s">
        <v>787</v>
      </c>
      <c r="P197" s="4" t="s">
        <v>33</v>
      </c>
      <c r="Q197" s="4">
        <v>0</v>
      </c>
      <c r="R197" s="7">
        <v>44864</v>
      </c>
      <c r="S197" s="6">
        <v>44872</v>
      </c>
      <c r="T197" s="4" t="s">
        <v>34</v>
      </c>
      <c r="U197" s="4">
        <v>2633</v>
      </c>
      <c r="V197" s="4">
        <v>0</v>
      </c>
      <c r="W197" s="4">
        <v>0</v>
      </c>
      <c r="X197" s="4" t="s">
        <v>967</v>
      </c>
      <c r="Y197" s="4" t="s">
        <v>968</v>
      </c>
    </row>
    <row r="198" s="4" customFormat="1" spans="1:25">
      <c r="A198" s="4" t="s">
        <v>969</v>
      </c>
      <c r="B198" s="4" t="s">
        <v>26</v>
      </c>
      <c r="C198" s="4" t="s">
        <v>27</v>
      </c>
      <c r="D198" s="4" t="s">
        <v>100</v>
      </c>
      <c r="E198" s="4" t="s">
        <v>970</v>
      </c>
      <c r="F198" s="6">
        <v>44867</v>
      </c>
      <c r="G198" s="6">
        <v>44869</v>
      </c>
      <c r="H198" s="4">
        <v>1</v>
      </c>
      <c r="I198" s="4">
        <v>2</v>
      </c>
      <c r="J198" s="4">
        <v>2</v>
      </c>
      <c r="K198" s="4" t="s">
        <v>30</v>
      </c>
      <c r="L198" s="4">
        <v>3704</v>
      </c>
      <c r="M198" s="4">
        <v>3704</v>
      </c>
      <c r="N198" s="4" t="s">
        <v>971</v>
      </c>
      <c r="O198" s="4" t="s">
        <v>787</v>
      </c>
      <c r="P198" s="4" t="s">
        <v>33</v>
      </c>
      <c r="Q198" s="4">
        <v>0</v>
      </c>
      <c r="R198" s="7">
        <v>44863</v>
      </c>
      <c r="S198" s="6">
        <v>44872</v>
      </c>
      <c r="T198" s="4" t="s">
        <v>34</v>
      </c>
      <c r="U198" s="4">
        <v>3704</v>
      </c>
      <c r="V198" s="4">
        <v>0</v>
      </c>
      <c r="W198" s="4">
        <v>0</v>
      </c>
      <c r="X198" s="4" t="s">
        <v>972</v>
      </c>
      <c r="Y198" s="4" t="s">
        <v>973</v>
      </c>
    </row>
    <row r="199" s="4" customFormat="1" spans="1:25">
      <c r="A199" s="4" t="s">
        <v>974</v>
      </c>
      <c r="B199" s="4" t="s">
        <v>26</v>
      </c>
      <c r="C199" s="4" t="s">
        <v>27</v>
      </c>
      <c r="D199" s="4" t="s">
        <v>975</v>
      </c>
      <c r="E199" s="4" t="s">
        <v>976</v>
      </c>
      <c r="F199" s="6">
        <v>44865</v>
      </c>
      <c r="G199" s="6">
        <v>44869</v>
      </c>
      <c r="H199" s="4">
        <v>1</v>
      </c>
      <c r="I199" s="4">
        <v>4</v>
      </c>
      <c r="J199" s="4">
        <v>4</v>
      </c>
      <c r="K199" s="4" t="s">
        <v>30</v>
      </c>
      <c r="L199" s="4">
        <v>3500</v>
      </c>
      <c r="M199" s="4">
        <v>3500</v>
      </c>
      <c r="N199" s="4" t="s">
        <v>977</v>
      </c>
      <c r="O199" s="4" t="s">
        <v>787</v>
      </c>
      <c r="P199" s="4" t="s">
        <v>33</v>
      </c>
      <c r="Q199" s="4">
        <v>0</v>
      </c>
      <c r="R199" s="7">
        <v>44864</v>
      </c>
      <c r="S199" s="6">
        <v>44872</v>
      </c>
      <c r="T199" s="4" t="s">
        <v>34</v>
      </c>
      <c r="U199" s="4">
        <v>3500</v>
      </c>
      <c r="V199" s="4">
        <v>0</v>
      </c>
      <c r="W199" s="4">
        <v>0</v>
      </c>
      <c r="X199" s="4" t="s">
        <v>978</v>
      </c>
      <c r="Y199" s="4" t="s">
        <v>979</v>
      </c>
    </row>
    <row r="200" s="4" customFormat="1" spans="1:25">
      <c r="A200" s="4" t="s">
        <v>980</v>
      </c>
      <c r="B200" s="4" t="s">
        <v>26</v>
      </c>
      <c r="C200" s="4" t="s">
        <v>27</v>
      </c>
      <c r="D200" s="4" t="s">
        <v>975</v>
      </c>
      <c r="E200" s="4" t="s">
        <v>981</v>
      </c>
      <c r="F200" s="6">
        <v>44865</v>
      </c>
      <c r="G200" s="6">
        <v>44869</v>
      </c>
      <c r="H200" s="4">
        <v>1</v>
      </c>
      <c r="I200" s="4">
        <v>4</v>
      </c>
      <c r="J200" s="4">
        <v>4</v>
      </c>
      <c r="K200" s="4" t="s">
        <v>30</v>
      </c>
      <c r="L200" s="4">
        <v>3730</v>
      </c>
      <c r="M200" s="4">
        <v>3730</v>
      </c>
      <c r="N200" s="4" t="s">
        <v>982</v>
      </c>
      <c r="O200" s="4" t="s">
        <v>787</v>
      </c>
      <c r="P200" s="4" t="s">
        <v>33</v>
      </c>
      <c r="Q200" s="4">
        <v>0</v>
      </c>
      <c r="R200" s="7">
        <v>44864</v>
      </c>
      <c r="S200" s="6">
        <v>44872</v>
      </c>
      <c r="T200" s="4" t="s">
        <v>34</v>
      </c>
      <c r="U200" s="4">
        <v>3730</v>
      </c>
      <c r="V200" s="4">
        <v>0</v>
      </c>
      <c r="W200" s="4">
        <v>0</v>
      </c>
      <c r="X200" s="4" t="s">
        <v>983</v>
      </c>
      <c r="Y200" s="4" t="s">
        <v>984</v>
      </c>
    </row>
    <row r="201" s="4" customFormat="1" spans="1:25">
      <c r="A201" s="4" t="s">
        <v>985</v>
      </c>
      <c r="B201" s="4" t="s">
        <v>26</v>
      </c>
      <c r="C201" s="4" t="s">
        <v>27</v>
      </c>
      <c r="D201" s="4" t="s">
        <v>261</v>
      </c>
      <c r="E201" s="4" t="s">
        <v>461</v>
      </c>
      <c r="F201" s="6">
        <v>44867</v>
      </c>
      <c r="G201" s="6">
        <v>44869</v>
      </c>
      <c r="H201" s="4">
        <v>1</v>
      </c>
      <c r="I201" s="4">
        <v>2</v>
      </c>
      <c r="J201" s="4">
        <v>2</v>
      </c>
      <c r="K201" s="4" t="s">
        <v>30</v>
      </c>
      <c r="L201" s="4">
        <v>1224</v>
      </c>
      <c r="M201" s="4">
        <v>1224</v>
      </c>
      <c r="N201" s="4" t="s">
        <v>986</v>
      </c>
      <c r="O201" s="4" t="s">
        <v>787</v>
      </c>
      <c r="P201" s="4" t="s">
        <v>33</v>
      </c>
      <c r="Q201" s="4">
        <v>0</v>
      </c>
      <c r="R201" s="7">
        <v>44864</v>
      </c>
      <c r="S201" s="6">
        <v>44872</v>
      </c>
      <c r="T201" s="4" t="s">
        <v>34</v>
      </c>
      <c r="U201" s="4">
        <v>1224</v>
      </c>
      <c r="V201" s="4">
        <v>0</v>
      </c>
      <c r="W201" s="4">
        <v>0</v>
      </c>
      <c r="X201" s="4" t="s">
        <v>987</v>
      </c>
      <c r="Y201" s="4" t="s">
        <v>86</v>
      </c>
    </row>
    <row r="202" s="4" customFormat="1" spans="1:25">
      <c r="A202" s="4" t="s">
        <v>988</v>
      </c>
      <c r="B202" s="4" t="s">
        <v>26</v>
      </c>
      <c r="C202" s="4" t="s">
        <v>27</v>
      </c>
      <c r="D202" s="4" t="s">
        <v>243</v>
      </c>
      <c r="E202" s="4" t="s">
        <v>989</v>
      </c>
      <c r="F202" s="6">
        <v>44865</v>
      </c>
      <c r="G202" s="6">
        <v>44869</v>
      </c>
      <c r="H202" s="4">
        <v>1</v>
      </c>
      <c r="I202" s="4">
        <v>4</v>
      </c>
      <c r="J202" s="4">
        <v>4</v>
      </c>
      <c r="K202" s="4" t="s">
        <v>30</v>
      </c>
      <c r="L202" s="4">
        <v>871</v>
      </c>
      <c r="M202" s="4">
        <v>871</v>
      </c>
      <c r="N202" s="4" t="s">
        <v>990</v>
      </c>
      <c r="O202" s="4" t="s">
        <v>787</v>
      </c>
      <c r="P202" s="4" t="s">
        <v>33</v>
      </c>
      <c r="Q202" s="4">
        <v>0</v>
      </c>
      <c r="R202" s="7">
        <v>44864</v>
      </c>
      <c r="S202" s="6">
        <v>44872</v>
      </c>
      <c r="T202" s="4" t="s">
        <v>34</v>
      </c>
      <c r="U202" s="4">
        <v>871</v>
      </c>
      <c r="V202" s="4">
        <v>0</v>
      </c>
      <c r="W202" s="4">
        <v>0</v>
      </c>
      <c r="X202" s="4" t="s">
        <v>991</v>
      </c>
      <c r="Y202" s="4" t="s">
        <v>992</v>
      </c>
    </row>
    <row r="203" s="4" customFormat="1" spans="1:25">
      <c r="A203" s="4" t="s">
        <v>993</v>
      </c>
      <c r="B203" s="4" t="s">
        <v>26</v>
      </c>
      <c r="C203" s="4" t="s">
        <v>27</v>
      </c>
      <c r="D203" s="4" t="s">
        <v>582</v>
      </c>
      <c r="E203" s="4" t="s">
        <v>994</v>
      </c>
      <c r="F203" s="6">
        <v>44865</v>
      </c>
      <c r="G203" s="6">
        <v>44869</v>
      </c>
      <c r="H203" s="4">
        <v>1</v>
      </c>
      <c r="I203" s="4">
        <v>4</v>
      </c>
      <c r="J203" s="4">
        <v>4</v>
      </c>
      <c r="K203" s="4" t="s">
        <v>30</v>
      </c>
      <c r="L203" s="4">
        <v>1927</v>
      </c>
      <c r="M203" s="4">
        <v>1927</v>
      </c>
      <c r="N203" s="4" t="s">
        <v>995</v>
      </c>
      <c r="O203" s="4" t="s">
        <v>787</v>
      </c>
      <c r="P203" s="4" t="s">
        <v>33</v>
      </c>
      <c r="Q203" s="4">
        <v>0</v>
      </c>
      <c r="R203" s="7">
        <v>44864</v>
      </c>
      <c r="S203" s="6">
        <v>44872</v>
      </c>
      <c r="T203" s="4" t="s">
        <v>34</v>
      </c>
      <c r="U203" s="4">
        <v>1927</v>
      </c>
      <c r="V203" s="4">
        <v>0</v>
      </c>
      <c r="W203" s="4">
        <v>0</v>
      </c>
      <c r="X203" s="4" t="s">
        <v>996</v>
      </c>
      <c r="Y203" s="4" t="s">
        <v>997</v>
      </c>
    </row>
    <row r="204" s="4" customFormat="1" spans="1:25">
      <c r="A204" s="4" t="s">
        <v>998</v>
      </c>
      <c r="B204" s="4" t="s">
        <v>26</v>
      </c>
      <c r="C204" s="4" t="s">
        <v>27</v>
      </c>
      <c r="D204" s="4" t="s">
        <v>284</v>
      </c>
      <c r="E204" s="4" t="s">
        <v>285</v>
      </c>
      <c r="F204" s="6">
        <v>44867</v>
      </c>
      <c r="G204" s="6">
        <v>44869</v>
      </c>
      <c r="H204" s="4">
        <v>1</v>
      </c>
      <c r="I204" s="4">
        <v>2</v>
      </c>
      <c r="J204" s="4">
        <v>2</v>
      </c>
      <c r="K204" s="4" t="s">
        <v>30</v>
      </c>
      <c r="L204" s="4">
        <v>1056</v>
      </c>
      <c r="M204" s="4">
        <v>1056</v>
      </c>
      <c r="N204" s="4" t="s">
        <v>999</v>
      </c>
      <c r="O204" s="4" t="s">
        <v>787</v>
      </c>
      <c r="P204" s="4" t="s">
        <v>33</v>
      </c>
      <c r="Q204" s="4">
        <v>0</v>
      </c>
      <c r="R204" s="7">
        <v>44864</v>
      </c>
      <c r="S204" s="6">
        <v>44872</v>
      </c>
      <c r="T204" s="4" t="s">
        <v>34</v>
      </c>
      <c r="U204" s="4">
        <v>1056</v>
      </c>
      <c r="V204" s="4">
        <v>0</v>
      </c>
      <c r="W204" s="4">
        <v>0</v>
      </c>
      <c r="X204" s="4" t="s">
        <v>1000</v>
      </c>
      <c r="Y204" s="4" t="s">
        <v>1001</v>
      </c>
    </row>
    <row r="205" s="4" customFormat="1" spans="1:25">
      <c r="A205" s="4" t="s">
        <v>1002</v>
      </c>
      <c r="B205" s="4" t="s">
        <v>26</v>
      </c>
      <c r="C205" s="4" t="s">
        <v>27</v>
      </c>
      <c r="D205" s="4" t="s">
        <v>1003</v>
      </c>
      <c r="E205" s="4" t="s">
        <v>1004</v>
      </c>
      <c r="F205" s="6">
        <v>44866</v>
      </c>
      <c r="G205" s="6">
        <v>44869</v>
      </c>
      <c r="H205" s="4">
        <v>1</v>
      </c>
      <c r="I205" s="4">
        <v>3</v>
      </c>
      <c r="J205" s="4">
        <v>3</v>
      </c>
      <c r="K205" s="4" t="s">
        <v>30</v>
      </c>
      <c r="L205" s="4">
        <v>2700</v>
      </c>
      <c r="M205" s="4">
        <v>2700</v>
      </c>
      <c r="N205" s="4" t="s">
        <v>1005</v>
      </c>
      <c r="O205" s="4" t="s">
        <v>787</v>
      </c>
      <c r="P205" s="4" t="s">
        <v>33</v>
      </c>
      <c r="Q205" s="4">
        <v>0</v>
      </c>
      <c r="R205" s="7">
        <v>44865</v>
      </c>
      <c r="S205" s="6">
        <v>44872</v>
      </c>
      <c r="T205" s="4" t="s">
        <v>34</v>
      </c>
      <c r="U205" s="4">
        <v>2700</v>
      </c>
      <c r="V205" s="4">
        <v>0</v>
      </c>
      <c r="W205" s="4">
        <v>0</v>
      </c>
      <c r="X205" s="4" t="s">
        <v>1006</v>
      </c>
      <c r="Y205" s="4" t="s">
        <v>1007</v>
      </c>
    </row>
    <row r="206" s="4" customFormat="1" spans="1:25">
      <c r="A206" s="4" t="s">
        <v>1008</v>
      </c>
      <c r="B206" s="4" t="s">
        <v>26</v>
      </c>
      <c r="C206" s="4" t="s">
        <v>27</v>
      </c>
      <c r="D206" s="4" t="s">
        <v>582</v>
      </c>
      <c r="E206" s="4" t="s">
        <v>994</v>
      </c>
      <c r="F206" s="6">
        <v>44865</v>
      </c>
      <c r="G206" s="6">
        <v>44869</v>
      </c>
      <c r="H206" s="4">
        <v>1</v>
      </c>
      <c r="I206" s="4">
        <v>4</v>
      </c>
      <c r="J206" s="4">
        <v>4</v>
      </c>
      <c r="K206" s="4" t="s">
        <v>30</v>
      </c>
      <c r="L206" s="4">
        <v>1927</v>
      </c>
      <c r="M206" s="4">
        <v>1927</v>
      </c>
      <c r="N206" s="4" t="s">
        <v>995</v>
      </c>
      <c r="O206" s="4" t="s">
        <v>787</v>
      </c>
      <c r="P206" s="4" t="s">
        <v>33</v>
      </c>
      <c r="Q206" s="4">
        <v>0</v>
      </c>
      <c r="R206" s="7">
        <v>44865</v>
      </c>
      <c r="S206" s="6">
        <v>44872</v>
      </c>
      <c r="T206" s="4" t="s">
        <v>34</v>
      </c>
      <c r="U206" s="4">
        <v>1927</v>
      </c>
      <c r="V206" s="4">
        <v>0</v>
      </c>
      <c r="W206" s="4">
        <v>0</v>
      </c>
      <c r="X206" s="4" t="s">
        <v>1009</v>
      </c>
      <c r="Y206" s="4" t="s">
        <v>1010</v>
      </c>
    </row>
    <row r="207" s="4" customFormat="1" spans="1:25">
      <c r="A207" s="4" t="s">
        <v>1011</v>
      </c>
      <c r="B207" s="4" t="s">
        <v>26</v>
      </c>
      <c r="C207" s="4" t="s">
        <v>27</v>
      </c>
      <c r="D207" s="4" t="s">
        <v>653</v>
      </c>
      <c r="E207" s="4" t="s">
        <v>654</v>
      </c>
      <c r="F207" s="6">
        <v>44867</v>
      </c>
      <c r="G207" s="6">
        <v>44869</v>
      </c>
      <c r="H207" s="4">
        <v>1</v>
      </c>
      <c r="I207" s="4">
        <v>2</v>
      </c>
      <c r="J207" s="4">
        <v>2</v>
      </c>
      <c r="K207" s="4" t="s">
        <v>30</v>
      </c>
      <c r="L207" s="4">
        <v>1900</v>
      </c>
      <c r="M207" s="4">
        <v>1900</v>
      </c>
      <c r="N207" s="4" t="s">
        <v>1012</v>
      </c>
      <c r="O207" s="4" t="s">
        <v>787</v>
      </c>
      <c r="P207" s="4" t="s">
        <v>33</v>
      </c>
      <c r="Q207" s="4">
        <v>0</v>
      </c>
      <c r="R207" s="7">
        <v>44865</v>
      </c>
      <c r="S207" s="6">
        <v>44872</v>
      </c>
      <c r="T207" s="4" t="s">
        <v>34</v>
      </c>
      <c r="U207" s="4">
        <v>1900</v>
      </c>
      <c r="V207" s="4">
        <v>0</v>
      </c>
      <c r="W207" s="4">
        <v>0</v>
      </c>
      <c r="X207" s="4" t="s">
        <v>1013</v>
      </c>
      <c r="Y207" s="4" t="s">
        <v>1014</v>
      </c>
    </row>
    <row r="208" s="4" customFormat="1" spans="1:25">
      <c r="A208" s="4" t="s">
        <v>1015</v>
      </c>
      <c r="B208" s="4" t="s">
        <v>26</v>
      </c>
      <c r="C208" s="4" t="s">
        <v>27</v>
      </c>
      <c r="D208" s="4" t="s">
        <v>1016</v>
      </c>
      <c r="E208" s="4" t="s">
        <v>1017</v>
      </c>
      <c r="F208" s="6">
        <v>44867</v>
      </c>
      <c r="G208" s="6">
        <v>44869</v>
      </c>
      <c r="H208" s="4">
        <v>3</v>
      </c>
      <c r="I208" s="4">
        <v>2</v>
      </c>
      <c r="J208" s="4">
        <v>6</v>
      </c>
      <c r="K208" s="4" t="s">
        <v>30</v>
      </c>
      <c r="L208" s="4">
        <v>4092</v>
      </c>
      <c r="M208" s="4">
        <v>4092</v>
      </c>
      <c r="N208" s="4" t="s">
        <v>1018</v>
      </c>
      <c r="O208" s="4" t="s">
        <v>787</v>
      </c>
      <c r="P208" s="4" t="s">
        <v>33</v>
      </c>
      <c r="Q208" s="4">
        <v>0</v>
      </c>
      <c r="R208" s="7">
        <v>44865</v>
      </c>
      <c r="S208" s="6">
        <v>44872</v>
      </c>
      <c r="T208" s="4" t="s">
        <v>34</v>
      </c>
      <c r="U208" s="4">
        <v>4092</v>
      </c>
      <c r="V208" s="4">
        <v>0</v>
      </c>
      <c r="W208" s="4">
        <v>0</v>
      </c>
      <c r="X208" s="4" t="s">
        <v>1019</v>
      </c>
      <c r="Y208" s="4" t="s">
        <v>1020</v>
      </c>
    </row>
    <row r="209" s="4" customFormat="1" spans="1:25">
      <c r="A209" s="4" t="s">
        <v>1021</v>
      </c>
      <c r="B209" s="4" t="s">
        <v>26</v>
      </c>
      <c r="C209" s="4" t="s">
        <v>27</v>
      </c>
      <c r="D209" s="4" t="s">
        <v>956</v>
      </c>
      <c r="E209" s="4" t="s">
        <v>957</v>
      </c>
      <c r="F209" s="6">
        <v>44868</v>
      </c>
      <c r="G209" s="6">
        <v>44869</v>
      </c>
      <c r="H209" s="4">
        <v>1</v>
      </c>
      <c r="I209" s="4">
        <v>1</v>
      </c>
      <c r="J209" s="4">
        <v>1</v>
      </c>
      <c r="K209" s="4" t="s">
        <v>30</v>
      </c>
      <c r="L209" s="4">
        <v>1440</v>
      </c>
      <c r="M209" s="4">
        <v>1440</v>
      </c>
      <c r="N209" s="4" t="s">
        <v>1022</v>
      </c>
      <c r="O209" s="4" t="s">
        <v>787</v>
      </c>
      <c r="P209" s="4" t="s">
        <v>33</v>
      </c>
      <c r="Q209" s="4">
        <v>0</v>
      </c>
      <c r="R209" s="7">
        <v>44865</v>
      </c>
      <c r="S209" s="6">
        <v>44872</v>
      </c>
      <c r="T209" s="4" t="s">
        <v>34</v>
      </c>
      <c r="U209" s="4">
        <v>1440</v>
      </c>
      <c r="V209" s="4">
        <v>0</v>
      </c>
      <c r="W209" s="4">
        <v>0</v>
      </c>
      <c r="X209" s="4" t="s">
        <v>1023</v>
      </c>
      <c r="Y209" s="4" t="s">
        <v>1023</v>
      </c>
    </row>
    <row r="210" s="4" customFormat="1" spans="1:25">
      <c r="A210" s="4" t="s">
        <v>1024</v>
      </c>
      <c r="B210" s="4" t="s">
        <v>26</v>
      </c>
      <c r="C210" s="4" t="s">
        <v>27</v>
      </c>
      <c r="D210" s="4" t="s">
        <v>1016</v>
      </c>
      <c r="E210" s="4" t="s">
        <v>1025</v>
      </c>
      <c r="F210" s="6">
        <v>44868</v>
      </c>
      <c r="G210" s="6">
        <v>44869</v>
      </c>
      <c r="H210" s="4">
        <v>1</v>
      </c>
      <c r="I210" s="4">
        <v>1</v>
      </c>
      <c r="J210" s="4">
        <v>1</v>
      </c>
      <c r="K210" s="4" t="s">
        <v>30</v>
      </c>
      <c r="L210" s="4">
        <v>590</v>
      </c>
      <c r="M210" s="4">
        <v>590</v>
      </c>
      <c r="N210" s="4" t="s">
        <v>1026</v>
      </c>
      <c r="O210" s="4" t="s">
        <v>787</v>
      </c>
      <c r="P210" s="4" t="s">
        <v>33</v>
      </c>
      <c r="Q210" s="4">
        <v>0</v>
      </c>
      <c r="R210" s="7">
        <v>44865</v>
      </c>
      <c r="S210" s="6">
        <v>44872</v>
      </c>
      <c r="T210" s="4" t="s">
        <v>34</v>
      </c>
      <c r="U210" s="4">
        <v>590</v>
      </c>
      <c r="V210" s="4">
        <v>0</v>
      </c>
      <c r="W210" s="4">
        <v>0</v>
      </c>
      <c r="X210" s="4" t="s">
        <v>1027</v>
      </c>
      <c r="Y210" s="4" t="s">
        <v>1028</v>
      </c>
    </row>
    <row r="211" s="4" customFormat="1" spans="1:25">
      <c r="A211" s="4" t="s">
        <v>1029</v>
      </c>
      <c r="B211" s="4" t="s">
        <v>26</v>
      </c>
      <c r="C211" s="4" t="s">
        <v>27</v>
      </c>
      <c r="D211" s="4" t="s">
        <v>891</v>
      </c>
      <c r="E211" s="4" t="s">
        <v>290</v>
      </c>
      <c r="F211" s="6">
        <v>44867</v>
      </c>
      <c r="G211" s="6">
        <v>44869</v>
      </c>
      <c r="H211" s="4">
        <v>1</v>
      </c>
      <c r="I211" s="4">
        <v>2</v>
      </c>
      <c r="J211" s="4">
        <v>2</v>
      </c>
      <c r="K211" s="4" t="s">
        <v>30</v>
      </c>
      <c r="L211" s="4">
        <v>1118</v>
      </c>
      <c r="M211" s="4">
        <v>1118</v>
      </c>
      <c r="N211" s="4" t="s">
        <v>1030</v>
      </c>
      <c r="O211" s="4" t="s">
        <v>787</v>
      </c>
      <c r="P211" s="4" t="s">
        <v>33</v>
      </c>
      <c r="Q211" s="4">
        <v>0</v>
      </c>
      <c r="R211" s="7">
        <v>44865</v>
      </c>
      <c r="S211" s="6">
        <v>44872</v>
      </c>
      <c r="T211" s="4" t="s">
        <v>34</v>
      </c>
      <c r="U211" s="4">
        <v>1118</v>
      </c>
      <c r="V211" s="4">
        <v>0</v>
      </c>
      <c r="W211" s="4">
        <v>0</v>
      </c>
      <c r="X211" s="4" t="s">
        <v>1031</v>
      </c>
      <c r="Y211" s="4" t="s">
        <v>1032</v>
      </c>
    </row>
    <row r="212" s="4" customFormat="1" spans="1:25">
      <c r="A212" s="4" t="s">
        <v>1033</v>
      </c>
      <c r="B212" s="4" t="s">
        <v>26</v>
      </c>
      <c r="C212" s="4" t="s">
        <v>27</v>
      </c>
      <c r="D212" s="4" t="s">
        <v>325</v>
      </c>
      <c r="E212" s="4" t="s">
        <v>232</v>
      </c>
      <c r="F212" s="6">
        <v>44868</v>
      </c>
      <c r="G212" s="6">
        <v>44869</v>
      </c>
      <c r="H212" s="4">
        <v>1</v>
      </c>
      <c r="I212" s="4">
        <v>1</v>
      </c>
      <c r="J212" s="4">
        <v>1</v>
      </c>
      <c r="K212" s="4" t="s">
        <v>30</v>
      </c>
      <c r="L212" s="4">
        <v>471</v>
      </c>
      <c r="M212" s="4">
        <v>471</v>
      </c>
      <c r="N212" s="4" t="s">
        <v>1034</v>
      </c>
      <c r="O212" s="4" t="s">
        <v>787</v>
      </c>
      <c r="P212" s="4" t="s">
        <v>33</v>
      </c>
      <c r="Q212" s="4">
        <v>0</v>
      </c>
      <c r="R212" s="7">
        <v>44865</v>
      </c>
      <c r="S212" s="6">
        <v>44872</v>
      </c>
      <c r="T212" s="4" t="s">
        <v>34</v>
      </c>
      <c r="U212" s="4">
        <v>471</v>
      </c>
      <c r="V212" s="4">
        <v>0</v>
      </c>
      <c r="W212" s="4">
        <v>0</v>
      </c>
      <c r="X212" s="4" t="s">
        <v>1035</v>
      </c>
      <c r="Y212" s="4" t="s">
        <v>1036</v>
      </c>
    </row>
    <row r="213" s="4" customFormat="1" spans="1:25">
      <c r="A213" s="4" t="s">
        <v>1037</v>
      </c>
      <c r="B213" s="4" t="s">
        <v>26</v>
      </c>
      <c r="C213" s="4" t="s">
        <v>27</v>
      </c>
      <c r="D213" s="4" t="s">
        <v>1038</v>
      </c>
      <c r="E213" s="4" t="s">
        <v>1039</v>
      </c>
      <c r="F213" s="6">
        <v>44868</v>
      </c>
      <c r="G213" s="6">
        <v>44869</v>
      </c>
      <c r="H213" s="4">
        <v>1</v>
      </c>
      <c r="I213" s="4">
        <v>1</v>
      </c>
      <c r="J213" s="4">
        <v>1</v>
      </c>
      <c r="K213" s="4" t="s">
        <v>30</v>
      </c>
      <c r="L213" s="4">
        <v>855.01</v>
      </c>
      <c r="M213" s="4">
        <v>855.01</v>
      </c>
      <c r="N213" s="4" t="s">
        <v>1040</v>
      </c>
      <c r="O213" s="4" t="s">
        <v>787</v>
      </c>
      <c r="P213" s="4" t="s">
        <v>33</v>
      </c>
      <c r="Q213" s="4">
        <v>0</v>
      </c>
      <c r="R213" s="7">
        <v>44866</v>
      </c>
      <c r="S213" s="6">
        <v>44872</v>
      </c>
      <c r="T213" s="4" t="s">
        <v>34</v>
      </c>
      <c r="U213" s="4">
        <v>855.01</v>
      </c>
      <c r="V213" s="4">
        <v>0</v>
      </c>
      <c r="W213" s="4">
        <v>0</v>
      </c>
      <c r="X213" s="4" t="s">
        <v>1041</v>
      </c>
      <c r="Y213" s="4" t="s">
        <v>1042</v>
      </c>
    </row>
    <row r="214" s="4" customFormat="1" spans="1:25">
      <c r="A214" s="4" t="s">
        <v>1043</v>
      </c>
      <c r="B214" s="4" t="s">
        <v>26</v>
      </c>
      <c r="C214" s="4" t="s">
        <v>27</v>
      </c>
      <c r="D214" s="4" t="s">
        <v>1044</v>
      </c>
      <c r="E214" s="4" t="s">
        <v>1045</v>
      </c>
      <c r="F214" s="6">
        <v>44867</v>
      </c>
      <c r="G214" s="6">
        <v>44869</v>
      </c>
      <c r="H214" s="4">
        <v>1</v>
      </c>
      <c r="I214" s="4">
        <v>2</v>
      </c>
      <c r="J214" s="4">
        <v>2</v>
      </c>
      <c r="K214" s="4" t="s">
        <v>30</v>
      </c>
      <c r="L214" s="4">
        <v>1580</v>
      </c>
      <c r="M214" s="4">
        <v>1580</v>
      </c>
      <c r="N214" s="4" t="s">
        <v>1046</v>
      </c>
      <c r="O214" s="4" t="s">
        <v>787</v>
      </c>
      <c r="P214" s="4" t="s">
        <v>33</v>
      </c>
      <c r="Q214" s="4">
        <v>0</v>
      </c>
      <c r="R214" s="7">
        <v>44866</v>
      </c>
      <c r="S214" s="6">
        <v>44872</v>
      </c>
      <c r="T214" s="4" t="s">
        <v>34</v>
      </c>
      <c r="U214" s="4">
        <v>1580</v>
      </c>
      <c r="V214" s="4">
        <v>0</v>
      </c>
      <c r="W214" s="4">
        <v>0</v>
      </c>
      <c r="X214" s="4" t="s">
        <v>1047</v>
      </c>
      <c r="Y214" s="4" t="s">
        <v>1048</v>
      </c>
    </row>
    <row r="215" s="4" customFormat="1" spans="1:25">
      <c r="A215" s="4" t="s">
        <v>1049</v>
      </c>
      <c r="B215" s="4" t="s">
        <v>26</v>
      </c>
      <c r="C215" s="4" t="s">
        <v>27</v>
      </c>
      <c r="D215" s="4" t="s">
        <v>1050</v>
      </c>
      <c r="E215" s="4" t="s">
        <v>1051</v>
      </c>
      <c r="F215" s="6">
        <v>44867</v>
      </c>
      <c r="G215" s="6">
        <v>44869</v>
      </c>
      <c r="H215" s="4">
        <v>1</v>
      </c>
      <c r="I215" s="4">
        <v>2</v>
      </c>
      <c r="J215" s="4">
        <v>2</v>
      </c>
      <c r="K215" s="4" t="s">
        <v>30</v>
      </c>
      <c r="L215" s="4">
        <v>1370</v>
      </c>
      <c r="M215" s="4">
        <v>1370</v>
      </c>
      <c r="N215" s="4" t="s">
        <v>1052</v>
      </c>
      <c r="O215" s="4" t="s">
        <v>787</v>
      </c>
      <c r="P215" s="4" t="s">
        <v>33</v>
      </c>
      <c r="Q215" s="4">
        <v>0</v>
      </c>
      <c r="R215" s="7">
        <v>44866</v>
      </c>
      <c r="S215" s="6">
        <v>44872</v>
      </c>
      <c r="T215" s="4" t="s">
        <v>34</v>
      </c>
      <c r="U215" s="4">
        <v>1370</v>
      </c>
      <c r="V215" s="4">
        <v>0</v>
      </c>
      <c r="W215" s="4">
        <v>0</v>
      </c>
      <c r="X215" s="4" t="s">
        <v>1053</v>
      </c>
      <c r="Y215" s="4" t="s">
        <v>1054</v>
      </c>
    </row>
    <row r="216" s="4" customFormat="1" spans="1:25">
      <c r="A216" s="4" t="s">
        <v>1055</v>
      </c>
      <c r="B216" s="4" t="s">
        <v>26</v>
      </c>
      <c r="C216" s="4" t="s">
        <v>27</v>
      </c>
      <c r="D216" s="4" t="s">
        <v>1056</v>
      </c>
      <c r="E216" s="4" t="s">
        <v>1057</v>
      </c>
      <c r="F216" s="6">
        <v>44867</v>
      </c>
      <c r="G216" s="6">
        <v>44869</v>
      </c>
      <c r="H216" s="4">
        <v>1</v>
      </c>
      <c r="I216" s="4">
        <v>2</v>
      </c>
      <c r="J216" s="4">
        <v>2</v>
      </c>
      <c r="K216" s="4" t="s">
        <v>30</v>
      </c>
      <c r="L216" s="4">
        <v>1212</v>
      </c>
      <c r="M216" s="4">
        <v>1212</v>
      </c>
      <c r="N216" s="4" t="s">
        <v>1058</v>
      </c>
      <c r="O216" s="4" t="s">
        <v>787</v>
      </c>
      <c r="P216" s="4" t="s">
        <v>33</v>
      </c>
      <c r="Q216" s="4">
        <v>0</v>
      </c>
      <c r="R216" s="7">
        <v>44866</v>
      </c>
      <c r="S216" s="6">
        <v>44872</v>
      </c>
      <c r="T216" s="4" t="s">
        <v>34</v>
      </c>
      <c r="U216" s="4">
        <v>1212</v>
      </c>
      <c r="V216" s="4">
        <v>0</v>
      </c>
      <c r="W216" s="4">
        <v>0</v>
      </c>
      <c r="X216" s="4" t="s">
        <v>1059</v>
      </c>
      <c r="Y216" s="4" t="s">
        <v>140</v>
      </c>
    </row>
    <row r="217" s="4" customFormat="1" spans="1:25">
      <c r="A217" s="4" t="s">
        <v>1055</v>
      </c>
      <c r="B217" s="4" t="s">
        <v>26</v>
      </c>
      <c r="C217" s="4" t="s">
        <v>141</v>
      </c>
      <c r="D217" s="4" t="s">
        <v>1056</v>
      </c>
      <c r="E217" s="4" t="s">
        <v>1057</v>
      </c>
      <c r="F217" s="6">
        <v>44867</v>
      </c>
      <c r="G217" s="6">
        <v>44869</v>
      </c>
      <c r="H217" s="4">
        <v>1</v>
      </c>
      <c r="I217" s="4">
        <v>2</v>
      </c>
      <c r="J217" s="4">
        <v>2</v>
      </c>
      <c r="K217" s="4" t="s">
        <v>30</v>
      </c>
      <c r="L217" s="4">
        <v>-1212</v>
      </c>
      <c r="M217" s="4">
        <v>-1212</v>
      </c>
      <c r="N217" s="4" t="s">
        <v>1058</v>
      </c>
      <c r="O217" s="4" t="s">
        <v>787</v>
      </c>
      <c r="P217" s="4" t="s">
        <v>33</v>
      </c>
      <c r="Q217" s="4">
        <v>0</v>
      </c>
      <c r="R217" s="7">
        <v>44866</v>
      </c>
      <c r="S217" s="6">
        <v>44872</v>
      </c>
      <c r="T217" s="4" t="s">
        <v>34</v>
      </c>
      <c r="U217" s="4">
        <v>-1212</v>
      </c>
      <c r="V217" s="4">
        <v>0</v>
      </c>
      <c r="W217" s="4">
        <v>0</v>
      </c>
      <c r="X217" s="4" t="s">
        <v>1059</v>
      </c>
      <c r="Y217" s="4" t="s">
        <v>140</v>
      </c>
    </row>
    <row r="218" s="4" customFormat="1" spans="1:25">
      <c r="A218" s="4" t="s">
        <v>1060</v>
      </c>
      <c r="B218" s="4" t="s">
        <v>26</v>
      </c>
      <c r="C218" s="4" t="s">
        <v>27</v>
      </c>
      <c r="D218" s="4" t="s">
        <v>1056</v>
      </c>
      <c r="E218" s="4" t="s">
        <v>1057</v>
      </c>
      <c r="F218" s="6">
        <v>44867</v>
      </c>
      <c r="G218" s="6">
        <v>44869</v>
      </c>
      <c r="H218" s="4">
        <v>1</v>
      </c>
      <c r="I218" s="4">
        <v>2</v>
      </c>
      <c r="J218" s="4">
        <v>2</v>
      </c>
      <c r="K218" s="4" t="s">
        <v>30</v>
      </c>
      <c r="L218" s="4">
        <v>1212</v>
      </c>
      <c r="M218" s="4">
        <v>1212</v>
      </c>
      <c r="N218" s="4" t="s">
        <v>1058</v>
      </c>
      <c r="O218" s="4" t="s">
        <v>787</v>
      </c>
      <c r="P218" s="4" t="s">
        <v>33</v>
      </c>
      <c r="Q218" s="4">
        <v>0</v>
      </c>
      <c r="R218" s="7">
        <v>44866</v>
      </c>
      <c r="S218" s="6">
        <v>44872</v>
      </c>
      <c r="T218" s="4" t="s">
        <v>34</v>
      </c>
      <c r="U218" s="4">
        <v>1212</v>
      </c>
      <c r="V218" s="4">
        <v>0</v>
      </c>
      <c r="W218" s="4">
        <v>0</v>
      </c>
      <c r="X218" s="4" t="s">
        <v>1061</v>
      </c>
      <c r="Y218" s="4" t="s">
        <v>140</v>
      </c>
    </row>
    <row r="219" s="4" customFormat="1" spans="1:25">
      <c r="A219" s="4" t="s">
        <v>1060</v>
      </c>
      <c r="B219" s="4" t="s">
        <v>26</v>
      </c>
      <c r="C219" s="4" t="s">
        <v>141</v>
      </c>
      <c r="D219" s="4" t="s">
        <v>1056</v>
      </c>
      <c r="E219" s="4" t="s">
        <v>1057</v>
      </c>
      <c r="F219" s="6">
        <v>44867</v>
      </c>
      <c r="G219" s="6">
        <v>44869</v>
      </c>
      <c r="H219" s="4">
        <v>1</v>
      </c>
      <c r="I219" s="4">
        <v>2</v>
      </c>
      <c r="J219" s="4">
        <v>2</v>
      </c>
      <c r="K219" s="4" t="s">
        <v>30</v>
      </c>
      <c r="L219" s="4">
        <v>-1212</v>
      </c>
      <c r="M219" s="4">
        <v>-1212</v>
      </c>
      <c r="N219" s="4" t="s">
        <v>1058</v>
      </c>
      <c r="O219" s="4" t="s">
        <v>787</v>
      </c>
      <c r="P219" s="4" t="s">
        <v>33</v>
      </c>
      <c r="Q219" s="4">
        <v>0</v>
      </c>
      <c r="R219" s="7">
        <v>44866</v>
      </c>
      <c r="S219" s="6">
        <v>44872</v>
      </c>
      <c r="T219" s="4" t="s">
        <v>34</v>
      </c>
      <c r="U219" s="4">
        <v>-1212</v>
      </c>
      <c r="V219" s="4">
        <v>0</v>
      </c>
      <c r="W219" s="4">
        <v>0</v>
      </c>
      <c r="X219" s="4" t="s">
        <v>1061</v>
      </c>
      <c r="Y219" s="4" t="s">
        <v>140</v>
      </c>
    </row>
    <row r="220" s="4" customFormat="1" spans="1:25">
      <c r="A220" s="4" t="s">
        <v>1062</v>
      </c>
      <c r="B220" s="4" t="s">
        <v>26</v>
      </c>
      <c r="C220" s="4" t="s">
        <v>27</v>
      </c>
      <c r="D220" s="4" t="s">
        <v>891</v>
      </c>
      <c r="E220" s="4" t="s">
        <v>204</v>
      </c>
      <c r="F220" s="6">
        <v>44868</v>
      </c>
      <c r="G220" s="6">
        <v>44869</v>
      </c>
      <c r="H220" s="4">
        <v>1</v>
      </c>
      <c r="I220" s="4">
        <v>1</v>
      </c>
      <c r="J220" s="4">
        <v>1</v>
      </c>
      <c r="K220" s="4" t="s">
        <v>30</v>
      </c>
      <c r="L220" s="4">
        <v>534</v>
      </c>
      <c r="M220" s="4">
        <v>534</v>
      </c>
      <c r="N220" s="4" t="s">
        <v>1063</v>
      </c>
      <c r="O220" s="4" t="s">
        <v>787</v>
      </c>
      <c r="P220" s="4" t="s">
        <v>33</v>
      </c>
      <c r="Q220" s="4">
        <v>0</v>
      </c>
      <c r="R220" s="7">
        <v>44866</v>
      </c>
      <c r="S220" s="6">
        <v>44872</v>
      </c>
      <c r="T220" s="4" t="s">
        <v>34</v>
      </c>
      <c r="U220" s="4">
        <v>534</v>
      </c>
      <c r="V220" s="4">
        <v>0</v>
      </c>
      <c r="W220" s="4">
        <v>0</v>
      </c>
      <c r="X220" s="4" t="s">
        <v>1064</v>
      </c>
      <c r="Y220" s="4" t="s">
        <v>1065</v>
      </c>
    </row>
    <row r="221" s="4" customFormat="1" spans="1:25">
      <c r="A221" s="4" t="s">
        <v>1066</v>
      </c>
      <c r="B221" s="4" t="s">
        <v>26</v>
      </c>
      <c r="C221" s="4" t="s">
        <v>27</v>
      </c>
      <c r="D221" s="4" t="s">
        <v>1067</v>
      </c>
      <c r="E221" s="4" t="s">
        <v>1068</v>
      </c>
      <c r="F221" s="6">
        <v>44866</v>
      </c>
      <c r="G221" s="6">
        <v>44869</v>
      </c>
      <c r="H221" s="4">
        <v>1</v>
      </c>
      <c r="I221" s="4">
        <v>3</v>
      </c>
      <c r="J221" s="4">
        <v>3</v>
      </c>
      <c r="K221" s="4" t="s">
        <v>30</v>
      </c>
      <c r="L221" s="4">
        <v>2670</v>
      </c>
      <c r="M221" s="4">
        <v>2670</v>
      </c>
      <c r="N221" s="4" t="s">
        <v>1069</v>
      </c>
      <c r="O221" s="4" t="s">
        <v>787</v>
      </c>
      <c r="P221" s="4" t="s">
        <v>33</v>
      </c>
      <c r="Q221" s="4">
        <v>0</v>
      </c>
      <c r="R221" s="7">
        <v>44866</v>
      </c>
      <c r="S221" s="6">
        <v>44872</v>
      </c>
      <c r="T221" s="4" t="s">
        <v>34</v>
      </c>
      <c r="U221" s="4">
        <v>2670</v>
      </c>
      <c r="V221" s="4">
        <v>0</v>
      </c>
      <c r="W221" s="4">
        <v>0</v>
      </c>
      <c r="X221" s="4" t="s">
        <v>1070</v>
      </c>
      <c r="Y221" s="4" t="s">
        <v>140</v>
      </c>
    </row>
    <row r="222" s="4" customFormat="1" spans="1:25">
      <c r="A222" s="4" t="s">
        <v>1066</v>
      </c>
      <c r="B222" s="4" t="s">
        <v>26</v>
      </c>
      <c r="C222" s="4" t="s">
        <v>141</v>
      </c>
      <c r="D222" s="4" t="s">
        <v>1067</v>
      </c>
      <c r="E222" s="4" t="s">
        <v>1068</v>
      </c>
      <c r="F222" s="6">
        <v>44866</v>
      </c>
      <c r="G222" s="6">
        <v>44869</v>
      </c>
      <c r="H222" s="4">
        <v>1</v>
      </c>
      <c r="I222" s="4">
        <v>3</v>
      </c>
      <c r="J222" s="4">
        <v>3</v>
      </c>
      <c r="K222" s="4" t="s">
        <v>30</v>
      </c>
      <c r="L222" s="4">
        <v>-2670</v>
      </c>
      <c r="M222" s="4">
        <v>-2670</v>
      </c>
      <c r="N222" s="4" t="s">
        <v>1069</v>
      </c>
      <c r="O222" s="4" t="s">
        <v>787</v>
      </c>
      <c r="P222" s="4" t="s">
        <v>33</v>
      </c>
      <c r="Q222" s="4">
        <v>0</v>
      </c>
      <c r="R222" s="7">
        <v>44866</v>
      </c>
      <c r="S222" s="6">
        <v>44872</v>
      </c>
      <c r="T222" s="4" t="s">
        <v>34</v>
      </c>
      <c r="U222" s="4">
        <v>-2670</v>
      </c>
      <c r="V222" s="4">
        <v>0</v>
      </c>
      <c r="W222" s="4">
        <v>0</v>
      </c>
      <c r="X222" s="4" t="s">
        <v>1070</v>
      </c>
      <c r="Y222" s="4" t="s">
        <v>140</v>
      </c>
    </row>
    <row r="223" s="4" customFormat="1" spans="1:25">
      <c r="A223" s="4" t="s">
        <v>1071</v>
      </c>
      <c r="B223" s="4" t="s">
        <v>26</v>
      </c>
      <c r="C223" s="4" t="s">
        <v>27</v>
      </c>
      <c r="D223" s="4" t="s">
        <v>1056</v>
      </c>
      <c r="E223" s="4" t="s">
        <v>1057</v>
      </c>
      <c r="F223" s="6">
        <v>44867</v>
      </c>
      <c r="G223" s="6">
        <v>44869</v>
      </c>
      <c r="H223" s="4">
        <v>1</v>
      </c>
      <c r="I223" s="4">
        <v>2</v>
      </c>
      <c r="J223" s="4">
        <v>2</v>
      </c>
      <c r="K223" s="4" t="s">
        <v>30</v>
      </c>
      <c r="L223" s="4">
        <v>1212</v>
      </c>
      <c r="M223" s="4">
        <v>1212</v>
      </c>
      <c r="N223" s="4" t="s">
        <v>1058</v>
      </c>
      <c r="O223" s="4" t="s">
        <v>787</v>
      </c>
      <c r="P223" s="4" t="s">
        <v>33</v>
      </c>
      <c r="Q223" s="4">
        <v>0</v>
      </c>
      <c r="R223" s="7">
        <v>44866</v>
      </c>
      <c r="S223" s="6">
        <v>44872</v>
      </c>
      <c r="T223" s="4" t="s">
        <v>34</v>
      </c>
      <c r="U223" s="4">
        <v>1212</v>
      </c>
      <c r="V223" s="4">
        <v>0</v>
      </c>
      <c r="W223" s="4">
        <v>0</v>
      </c>
      <c r="X223" s="4" t="s">
        <v>1072</v>
      </c>
      <c r="Y223" s="4" t="s">
        <v>1073</v>
      </c>
    </row>
    <row r="224" s="4" customFormat="1" spans="1:25">
      <c r="A224" s="4" t="s">
        <v>1074</v>
      </c>
      <c r="B224" s="4" t="s">
        <v>26</v>
      </c>
      <c r="C224" s="4" t="s">
        <v>27</v>
      </c>
      <c r="D224" s="4" t="s">
        <v>261</v>
      </c>
      <c r="E224" s="4" t="s">
        <v>461</v>
      </c>
      <c r="F224" s="6">
        <v>44868</v>
      </c>
      <c r="G224" s="6">
        <v>44869</v>
      </c>
      <c r="H224" s="4">
        <v>1</v>
      </c>
      <c r="I224" s="4">
        <v>1</v>
      </c>
      <c r="J224" s="4">
        <v>1</v>
      </c>
      <c r="K224" s="4" t="s">
        <v>30</v>
      </c>
      <c r="L224" s="4">
        <v>613</v>
      </c>
      <c r="M224" s="4">
        <v>613</v>
      </c>
      <c r="N224" s="4" t="s">
        <v>1075</v>
      </c>
      <c r="O224" s="4" t="s">
        <v>787</v>
      </c>
      <c r="P224" s="4" t="s">
        <v>33</v>
      </c>
      <c r="Q224" s="4">
        <v>0</v>
      </c>
      <c r="R224" s="7">
        <v>44866</v>
      </c>
      <c r="S224" s="6">
        <v>44872</v>
      </c>
      <c r="T224" s="4" t="s">
        <v>34</v>
      </c>
      <c r="U224" s="4">
        <v>613</v>
      </c>
      <c r="V224" s="4">
        <v>0</v>
      </c>
      <c r="W224" s="4">
        <v>0</v>
      </c>
      <c r="X224" s="4" t="s">
        <v>1076</v>
      </c>
      <c r="Y224" s="4" t="s">
        <v>1077</v>
      </c>
    </row>
    <row r="225" s="4" customFormat="1" spans="1:25">
      <c r="A225" s="4" t="s">
        <v>1078</v>
      </c>
      <c r="B225" s="4" t="s">
        <v>26</v>
      </c>
      <c r="C225" s="4" t="s">
        <v>27</v>
      </c>
      <c r="D225" s="4" t="s">
        <v>1079</v>
      </c>
      <c r="E225" s="4" t="s">
        <v>1080</v>
      </c>
      <c r="F225" s="6">
        <v>44868</v>
      </c>
      <c r="G225" s="6">
        <v>44869</v>
      </c>
      <c r="H225" s="4">
        <v>1</v>
      </c>
      <c r="I225" s="4">
        <v>1</v>
      </c>
      <c r="J225" s="4">
        <v>1</v>
      </c>
      <c r="K225" s="4" t="s">
        <v>30</v>
      </c>
      <c r="L225" s="4">
        <v>1040</v>
      </c>
      <c r="M225" s="4">
        <v>1040</v>
      </c>
      <c r="N225" s="4" t="s">
        <v>1081</v>
      </c>
      <c r="O225" s="4" t="s">
        <v>787</v>
      </c>
      <c r="P225" s="4" t="s">
        <v>33</v>
      </c>
      <c r="Q225" s="4">
        <v>0</v>
      </c>
      <c r="R225" s="7">
        <v>44866</v>
      </c>
      <c r="S225" s="6">
        <v>44872</v>
      </c>
      <c r="T225" s="4" t="s">
        <v>34</v>
      </c>
      <c r="U225" s="4">
        <v>1040</v>
      </c>
      <c r="V225" s="4">
        <v>0</v>
      </c>
      <c r="W225" s="4">
        <v>0</v>
      </c>
      <c r="X225" s="4" t="s">
        <v>1082</v>
      </c>
      <c r="Y225" s="4" t="s">
        <v>1083</v>
      </c>
    </row>
    <row r="226" s="4" customFormat="1" spans="1:25">
      <c r="A226" s="4" t="s">
        <v>1084</v>
      </c>
      <c r="B226" s="4" t="s">
        <v>26</v>
      </c>
      <c r="C226" s="4" t="s">
        <v>27</v>
      </c>
      <c r="D226" s="4" t="s">
        <v>832</v>
      </c>
      <c r="E226" s="4" t="s">
        <v>1085</v>
      </c>
      <c r="F226" s="6">
        <v>44867</v>
      </c>
      <c r="G226" s="6">
        <v>44869</v>
      </c>
      <c r="H226" s="4">
        <v>3</v>
      </c>
      <c r="I226" s="4">
        <v>2</v>
      </c>
      <c r="J226" s="4">
        <v>6</v>
      </c>
      <c r="K226" s="4" t="s">
        <v>30</v>
      </c>
      <c r="L226" s="4">
        <v>6000</v>
      </c>
      <c r="M226" s="4">
        <v>6000</v>
      </c>
      <c r="N226" s="4" t="s">
        <v>1086</v>
      </c>
      <c r="O226" s="4" t="s">
        <v>787</v>
      </c>
      <c r="P226" s="4" t="s">
        <v>33</v>
      </c>
      <c r="Q226" s="4">
        <v>0</v>
      </c>
      <c r="R226" s="7">
        <v>44866</v>
      </c>
      <c r="S226" s="6">
        <v>44872</v>
      </c>
      <c r="T226" s="4" t="s">
        <v>34</v>
      </c>
      <c r="U226" s="4">
        <v>6000</v>
      </c>
      <c r="V226" s="4">
        <v>0</v>
      </c>
      <c r="W226" s="4">
        <v>0</v>
      </c>
      <c r="X226" s="4" t="s">
        <v>1087</v>
      </c>
      <c r="Y226" s="4" t="s">
        <v>1088</v>
      </c>
    </row>
    <row r="227" s="4" customFormat="1" spans="1:25">
      <c r="A227" s="4" t="s">
        <v>1089</v>
      </c>
      <c r="B227" s="4" t="s">
        <v>26</v>
      </c>
      <c r="C227" s="4" t="s">
        <v>27</v>
      </c>
      <c r="D227" s="4" t="s">
        <v>1090</v>
      </c>
      <c r="E227" s="4" t="s">
        <v>1091</v>
      </c>
      <c r="F227" s="6">
        <v>44868</v>
      </c>
      <c r="G227" s="6">
        <v>44869</v>
      </c>
      <c r="H227" s="4">
        <v>1</v>
      </c>
      <c r="I227" s="4">
        <v>1</v>
      </c>
      <c r="J227" s="4">
        <v>1</v>
      </c>
      <c r="K227" s="4" t="s">
        <v>30</v>
      </c>
      <c r="L227" s="4">
        <v>265</v>
      </c>
      <c r="M227" s="4">
        <v>265</v>
      </c>
      <c r="N227" s="4" t="s">
        <v>1092</v>
      </c>
      <c r="O227" s="4" t="s">
        <v>787</v>
      </c>
      <c r="P227" s="4" t="s">
        <v>33</v>
      </c>
      <c r="Q227" s="4">
        <v>0</v>
      </c>
      <c r="R227" s="7">
        <v>44866</v>
      </c>
      <c r="S227" s="6">
        <v>44872</v>
      </c>
      <c r="T227" s="4" t="s">
        <v>34</v>
      </c>
      <c r="U227" s="4">
        <v>265</v>
      </c>
      <c r="V227" s="4">
        <v>0</v>
      </c>
      <c r="W227" s="4">
        <v>0</v>
      </c>
      <c r="X227" s="4" t="s">
        <v>1093</v>
      </c>
      <c r="Y227" s="4" t="s">
        <v>1094</v>
      </c>
    </row>
    <row r="228" s="4" customFormat="1" spans="1:25">
      <c r="A228" s="4" t="s">
        <v>1095</v>
      </c>
      <c r="B228" s="4" t="s">
        <v>26</v>
      </c>
      <c r="C228" s="4" t="s">
        <v>27</v>
      </c>
      <c r="D228" s="4" t="s">
        <v>261</v>
      </c>
      <c r="E228" s="4" t="s">
        <v>461</v>
      </c>
      <c r="F228" s="6">
        <v>44867</v>
      </c>
      <c r="G228" s="6">
        <v>44869</v>
      </c>
      <c r="H228" s="4">
        <v>1</v>
      </c>
      <c r="I228" s="4">
        <v>2</v>
      </c>
      <c r="J228" s="4">
        <v>2</v>
      </c>
      <c r="K228" s="4" t="s">
        <v>30</v>
      </c>
      <c r="L228" s="4">
        <v>1226</v>
      </c>
      <c r="M228" s="4">
        <v>1226</v>
      </c>
      <c r="N228" s="4" t="s">
        <v>1096</v>
      </c>
      <c r="O228" s="4" t="s">
        <v>787</v>
      </c>
      <c r="P228" s="4" t="s">
        <v>33</v>
      </c>
      <c r="Q228" s="4">
        <v>0</v>
      </c>
      <c r="R228" s="7">
        <v>44867</v>
      </c>
      <c r="S228" s="6">
        <v>44872</v>
      </c>
      <c r="T228" s="4" t="s">
        <v>34</v>
      </c>
      <c r="U228" s="4">
        <v>1226</v>
      </c>
      <c r="V228" s="4">
        <v>0</v>
      </c>
      <c r="W228" s="4">
        <v>0</v>
      </c>
      <c r="X228" s="4" t="s">
        <v>1097</v>
      </c>
      <c r="Y228" s="4" t="s">
        <v>1098</v>
      </c>
    </row>
    <row r="229" s="4" customFormat="1" spans="1:25">
      <c r="A229" s="4" t="s">
        <v>1099</v>
      </c>
      <c r="B229" s="4" t="s">
        <v>26</v>
      </c>
      <c r="C229" s="4" t="s">
        <v>27</v>
      </c>
      <c r="D229" s="4" t="s">
        <v>340</v>
      </c>
      <c r="E229" s="4" t="s">
        <v>456</v>
      </c>
      <c r="F229" s="6">
        <v>44867</v>
      </c>
      <c r="G229" s="6">
        <v>44869</v>
      </c>
      <c r="H229" s="4">
        <v>1</v>
      </c>
      <c r="I229" s="4">
        <v>2</v>
      </c>
      <c r="J229" s="4">
        <v>2</v>
      </c>
      <c r="K229" s="4" t="s">
        <v>30</v>
      </c>
      <c r="L229" s="4">
        <v>340</v>
      </c>
      <c r="M229" s="4">
        <v>340</v>
      </c>
      <c r="N229" s="4" t="s">
        <v>1100</v>
      </c>
      <c r="O229" s="4" t="s">
        <v>787</v>
      </c>
      <c r="P229" s="4" t="s">
        <v>33</v>
      </c>
      <c r="Q229" s="4">
        <v>0</v>
      </c>
      <c r="R229" s="7">
        <v>44867</v>
      </c>
      <c r="S229" s="6">
        <v>44872</v>
      </c>
      <c r="T229" s="4" t="s">
        <v>34</v>
      </c>
      <c r="U229" s="4">
        <v>340</v>
      </c>
      <c r="V229" s="4">
        <v>0</v>
      </c>
      <c r="W229" s="4">
        <v>0</v>
      </c>
      <c r="X229" s="4" t="s">
        <v>1101</v>
      </c>
      <c r="Y229" s="4" t="s">
        <v>511</v>
      </c>
    </row>
    <row r="230" s="4" customFormat="1" spans="1:25">
      <c r="A230" s="4" t="s">
        <v>1102</v>
      </c>
      <c r="B230" s="4" t="s">
        <v>26</v>
      </c>
      <c r="C230" s="4" t="s">
        <v>27</v>
      </c>
      <c r="D230" s="4" t="s">
        <v>362</v>
      </c>
      <c r="E230" s="4" t="s">
        <v>363</v>
      </c>
      <c r="F230" s="6">
        <v>44867</v>
      </c>
      <c r="G230" s="6">
        <v>44869</v>
      </c>
      <c r="H230" s="4">
        <v>1</v>
      </c>
      <c r="I230" s="4">
        <v>2</v>
      </c>
      <c r="J230" s="4">
        <v>2</v>
      </c>
      <c r="K230" s="4" t="s">
        <v>30</v>
      </c>
      <c r="L230" s="4">
        <v>1103</v>
      </c>
      <c r="M230" s="4">
        <v>1103</v>
      </c>
      <c r="N230" s="4" t="s">
        <v>1103</v>
      </c>
      <c r="O230" s="4" t="s">
        <v>787</v>
      </c>
      <c r="P230" s="4" t="s">
        <v>33</v>
      </c>
      <c r="Q230" s="4">
        <v>0</v>
      </c>
      <c r="R230" s="7">
        <v>44867</v>
      </c>
      <c r="S230" s="6">
        <v>44872</v>
      </c>
      <c r="T230" s="4" t="s">
        <v>34</v>
      </c>
      <c r="U230" s="4">
        <v>1103</v>
      </c>
      <c r="V230" s="4">
        <v>0</v>
      </c>
      <c r="W230" s="4">
        <v>0</v>
      </c>
      <c r="X230" s="4" t="s">
        <v>1104</v>
      </c>
      <c r="Y230" s="4" t="s">
        <v>1105</v>
      </c>
    </row>
    <row r="231" s="4" customFormat="1" spans="1:25">
      <c r="A231" s="4" t="s">
        <v>1106</v>
      </c>
      <c r="B231" s="4" t="s">
        <v>26</v>
      </c>
      <c r="C231" s="4" t="s">
        <v>27</v>
      </c>
      <c r="D231" s="4" t="s">
        <v>724</v>
      </c>
      <c r="E231" s="4" t="s">
        <v>725</v>
      </c>
      <c r="F231" s="6">
        <v>44867</v>
      </c>
      <c r="G231" s="6">
        <v>44869</v>
      </c>
      <c r="H231" s="4">
        <v>1</v>
      </c>
      <c r="I231" s="4">
        <v>2</v>
      </c>
      <c r="J231" s="4">
        <v>2</v>
      </c>
      <c r="K231" s="4" t="s">
        <v>30</v>
      </c>
      <c r="L231" s="4">
        <v>1580</v>
      </c>
      <c r="M231" s="4">
        <v>1580</v>
      </c>
      <c r="N231" s="4" t="s">
        <v>1107</v>
      </c>
      <c r="O231" s="4" t="s">
        <v>787</v>
      </c>
      <c r="P231" s="4" t="s">
        <v>33</v>
      </c>
      <c r="Q231" s="4">
        <v>0</v>
      </c>
      <c r="R231" s="7">
        <v>44867</v>
      </c>
      <c r="S231" s="6">
        <v>44872</v>
      </c>
      <c r="T231" s="4" t="s">
        <v>34</v>
      </c>
      <c r="U231" s="4">
        <v>1580</v>
      </c>
      <c r="V231" s="4">
        <v>0</v>
      </c>
      <c r="W231" s="4">
        <v>0</v>
      </c>
      <c r="X231" s="4" t="s">
        <v>1108</v>
      </c>
      <c r="Y231" s="4" t="s">
        <v>140</v>
      </c>
    </row>
    <row r="232" s="4" customFormat="1" spans="1:25">
      <c r="A232" s="4" t="s">
        <v>1109</v>
      </c>
      <c r="B232" s="4" t="s">
        <v>26</v>
      </c>
      <c r="C232" s="4" t="s">
        <v>27</v>
      </c>
      <c r="D232" s="4" t="s">
        <v>340</v>
      </c>
      <c r="E232" s="4" t="s">
        <v>456</v>
      </c>
      <c r="F232" s="6">
        <v>44868</v>
      </c>
      <c r="G232" s="6">
        <v>44869</v>
      </c>
      <c r="H232" s="4">
        <v>1</v>
      </c>
      <c r="I232" s="4">
        <v>1</v>
      </c>
      <c r="J232" s="4">
        <v>1</v>
      </c>
      <c r="K232" s="4" t="s">
        <v>30</v>
      </c>
      <c r="L232" s="4">
        <v>170</v>
      </c>
      <c r="M232" s="4">
        <v>170</v>
      </c>
      <c r="N232" s="4" t="s">
        <v>1110</v>
      </c>
      <c r="O232" s="4" t="s">
        <v>787</v>
      </c>
      <c r="P232" s="4" t="s">
        <v>33</v>
      </c>
      <c r="Q232" s="4">
        <v>0</v>
      </c>
      <c r="R232" s="7">
        <v>44867</v>
      </c>
      <c r="S232" s="6">
        <v>44872</v>
      </c>
      <c r="T232" s="4" t="s">
        <v>34</v>
      </c>
      <c r="U232" s="4">
        <v>170</v>
      </c>
      <c r="V232" s="4">
        <v>0</v>
      </c>
      <c r="W232" s="4">
        <v>0</v>
      </c>
      <c r="X232" s="4" t="s">
        <v>1111</v>
      </c>
      <c r="Y232" s="4" t="s">
        <v>1112</v>
      </c>
    </row>
    <row r="233" s="4" customFormat="1" spans="1:25">
      <c r="A233" s="4" t="s">
        <v>1113</v>
      </c>
      <c r="B233" s="4" t="s">
        <v>26</v>
      </c>
      <c r="C233" s="4" t="s">
        <v>27</v>
      </c>
      <c r="D233" s="4" t="s">
        <v>197</v>
      </c>
      <c r="E233" s="4" t="s">
        <v>1114</v>
      </c>
      <c r="F233" s="6">
        <v>44867</v>
      </c>
      <c r="G233" s="6">
        <v>44869</v>
      </c>
      <c r="H233" s="4">
        <v>1</v>
      </c>
      <c r="I233" s="4">
        <v>2</v>
      </c>
      <c r="J233" s="4">
        <v>2</v>
      </c>
      <c r="K233" s="4" t="s">
        <v>30</v>
      </c>
      <c r="L233" s="4">
        <v>590</v>
      </c>
      <c r="M233" s="4">
        <v>590</v>
      </c>
      <c r="N233" s="4" t="s">
        <v>1115</v>
      </c>
      <c r="O233" s="4" t="s">
        <v>787</v>
      </c>
      <c r="P233" s="4" t="s">
        <v>33</v>
      </c>
      <c r="Q233" s="4">
        <v>0</v>
      </c>
      <c r="R233" s="7">
        <v>44867</v>
      </c>
      <c r="S233" s="6">
        <v>44872</v>
      </c>
      <c r="T233" s="4" t="s">
        <v>34</v>
      </c>
      <c r="U233" s="4">
        <v>590</v>
      </c>
      <c r="V233" s="4">
        <v>0</v>
      </c>
      <c r="W233" s="4">
        <v>0</v>
      </c>
      <c r="X233" s="4" t="s">
        <v>1116</v>
      </c>
      <c r="Y233" s="4" t="s">
        <v>1117</v>
      </c>
    </row>
    <row r="234" s="4" customFormat="1" spans="1:25">
      <c r="A234" s="4" t="s">
        <v>1106</v>
      </c>
      <c r="B234" s="4" t="s">
        <v>26</v>
      </c>
      <c r="C234" s="4" t="s">
        <v>141</v>
      </c>
      <c r="D234" s="4" t="s">
        <v>724</v>
      </c>
      <c r="E234" s="4" t="s">
        <v>725</v>
      </c>
      <c r="F234" s="6">
        <v>44867</v>
      </c>
      <c r="G234" s="6">
        <v>44869</v>
      </c>
      <c r="H234" s="4">
        <v>1</v>
      </c>
      <c r="I234" s="4">
        <v>2</v>
      </c>
      <c r="J234" s="4">
        <v>2</v>
      </c>
      <c r="K234" s="4" t="s">
        <v>30</v>
      </c>
      <c r="L234" s="4">
        <v>-1580</v>
      </c>
      <c r="M234" s="4">
        <v>-1580</v>
      </c>
      <c r="N234" s="4" t="s">
        <v>1107</v>
      </c>
      <c r="O234" s="4" t="s">
        <v>787</v>
      </c>
      <c r="P234" s="4" t="s">
        <v>33</v>
      </c>
      <c r="Q234" s="4">
        <v>0</v>
      </c>
      <c r="R234" s="7">
        <v>44867</v>
      </c>
      <c r="S234" s="6">
        <v>44872</v>
      </c>
      <c r="T234" s="4" t="s">
        <v>34</v>
      </c>
      <c r="U234" s="4">
        <v>-1580</v>
      </c>
      <c r="V234" s="4">
        <v>0</v>
      </c>
      <c r="W234" s="4">
        <v>0</v>
      </c>
      <c r="X234" s="4" t="s">
        <v>1108</v>
      </c>
      <c r="Y234" s="4" t="s">
        <v>140</v>
      </c>
    </row>
    <row r="235" s="4" customFormat="1" spans="1:25">
      <c r="A235" s="4" t="s">
        <v>1118</v>
      </c>
      <c r="B235" s="4" t="s">
        <v>26</v>
      </c>
      <c r="C235" s="4" t="s">
        <v>27</v>
      </c>
      <c r="D235" s="4" t="s">
        <v>261</v>
      </c>
      <c r="E235" s="4" t="s">
        <v>461</v>
      </c>
      <c r="F235" s="6">
        <v>44867</v>
      </c>
      <c r="G235" s="6">
        <v>44869</v>
      </c>
      <c r="H235" s="4">
        <v>1</v>
      </c>
      <c r="I235" s="4">
        <v>2</v>
      </c>
      <c r="J235" s="4">
        <v>2</v>
      </c>
      <c r="K235" s="4" t="s">
        <v>30</v>
      </c>
      <c r="L235" s="4">
        <v>1226</v>
      </c>
      <c r="M235" s="4">
        <v>1226</v>
      </c>
      <c r="N235" s="4" t="s">
        <v>1119</v>
      </c>
      <c r="O235" s="4" t="s">
        <v>787</v>
      </c>
      <c r="P235" s="4" t="s">
        <v>33</v>
      </c>
      <c r="Q235" s="4">
        <v>0</v>
      </c>
      <c r="R235" s="7">
        <v>44867</v>
      </c>
      <c r="S235" s="6">
        <v>44872</v>
      </c>
      <c r="T235" s="4" t="s">
        <v>34</v>
      </c>
      <c r="U235" s="4">
        <v>1226</v>
      </c>
      <c r="V235" s="4">
        <v>0</v>
      </c>
      <c r="W235" s="4">
        <v>0</v>
      </c>
      <c r="X235" s="4" t="s">
        <v>1120</v>
      </c>
      <c r="Y235" s="4" t="s">
        <v>1121</v>
      </c>
    </row>
    <row r="236" s="4" customFormat="1" spans="1:25">
      <c r="A236" s="4" t="s">
        <v>1122</v>
      </c>
      <c r="B236" s="4" t="s">
        <v>26</v>
      </c>
      <c r="C236" s="4" t="s">
        <v>27</v>
      </c>
      <c r="D236" s="4" t="s">
        <v>474</v>
      </c>
      <c r="E236" s="4" t="s">
        <v>475</v>
      </c>
      <c r="F236" s="6">
        <v>44868</v>
      </c>
      <c r="G236" s="6">
        <v>44869</v>
      </c>
      <c r="H236" s="4">
        <v>1</v>
      </c>
      <c r="I236" s="4">
        <v>1</v>
      </c>
      <c r="J236" s="4">
        <v>1</v>
      </c>
      <c r="K236" s="4" t="s">
        <v>30</v>
      </c>
      <c r="L236" s="4">
        <v>294</v>
      </c>
      <c r="M236" s="4">
        <v>294</v>
      </c>
      <c r="N236" s="4" t="s">
        <v>1123</v>
      </c>
      <c r="O236" s="4" t="s">
        <v>787</v>
      </c>
      <c r="P236" s="4" t="s">
        <v>33</v>
      </c>
      <c r="Q236" s="4">
        <v>0</v>
      </c>
      <c r="R236" s="7">
        <v>44867</v>
      </c>
      <c r="S236" s="6">
        <v>44872</v>
      </c>
      <c r="T236" s="4" t="s">
        <v>34</v>
      </c>
      <c r="U236" s="4">
        <v>294</v>
      </c>
      <c r="V236" s="4">
        <v>0</v>
      </c>
      <c r="W236" s="4">
        <v>0</v>
      </c>
      <c r="X236" s="4" t="s">
        <v>1124</v>
      </c>
      <c r="Y236" s="4" t="s">
        <v>1125</v>
      </c>
    </row>
    <row r="237" s="4" customFormat="1" spans="1:25">
      <c r="A237" s="4" t="s">
        <v>1126</v>
      </c>
      <c r="B237" s="4" t="s">
        <v>26</v>
      </c>
      <c r="C237" s="4" t="s">
        <v>27</v>
      </c>
      <c r="D237" s="4" t="s">
        <v>598</v>
      </c>
      <c r="E237" s="4" t="s">
        <v>445</v>
      </c>
      <c r="F237" s="6">
        <v>44867</v>
      </c>
      <c r="G237" s="6">
        <v>44869</v>
      </c>
      <c r="H237" s="4">
        <v>1</v>
      </c>
      <c r="I237" s="4">
        <v>2</v>
      </c>
      <c r="J237" s="4">
        <v>2</v>
      </c>
      <c r="K237" s="4" t="s">
        <v>30</v>
      </c>
      <c r="L237" s="4">
        <v>298</v>
      </c>
      <c r="M237" s="4">
        <v>298</v>
      </c>
      <c r="N237" s="4" t="s">
        <v>776</v>
      </c>
      <c r="O237" s="4" t="s">
        <v>787</v>
      </c>
      <c r="P237" s="4" t="s">
        <v>33</v>
      </c>
      <c r="Q237" s="4">
        <v>0</v>
      </c>
      <c r="R237" s="7">
        <v>44867</v>
      </c>
      <c r="S237" s="6">
        <v>44872</v>
      </c>
      <c r="T237" s="4" t="s">
        <v>34</v>
      </c>
      <c r="U237" s="4">
        <v>298</v>
      </c>
      <c r="V237" s="4">
        <v>0</v>
      </c>
      <c r="W237" s="4">
        <v>0</v>
      </c>
      <c r="X237" s="4" t="s">
        <v>1127</v>
      </c>
      <c r="Y237" s="4" t="s">
        <v>86</v>
      </c>
    </row>
    <row r="238" s="4" customFormat="1" spans="1:25">
      <c r="A238" s="4" t="s">
        <v>1128</v>
      </c>
      <c r="B238" s="4" t="s">
        <v>26</v>
      </c>
      <c r="C238" s="4" t="s">
        <v>27</v>
      </c>
      <c r="D238" s="4" t="s">
        <v>634</v>
      </c>
      <c r="E238" s="4" t="s">
        <v>210</v>
      </c>
      <c r="F238" s="6">
        <v>44867</v>
      </c>
      <c r="G238" s="6">
        <v>44869</v>
      </c>
      <c r="H238" s="4">
        <v>1</v>
      </c>
      <c r="I238" s="4">
        <v>2</v>
      </c>
      <c r="J238" s="4">
        <v>2</v>
      </c>
      <c r="K238" s="4" t="s">
        <v>30</v>
      </c>
      <c r="L238" s="4">
        <v>638</v>
      </c>
      <c r="M238" s="4">
        <v>638</v>
      </c>
      <c r="N238" s="4" t="s">
        <v>1129</v>
      </c>
      <c r="O238" s="4" t="s">
        <v>787</v>
      </c>
      <c r="P238" s="4" t="s">
        <v>33</v>
      </c>
      <c r="Q238" s="4">
        <v>0</v>
      </c>
      <c r="R238" s="7">
        <v>44867</v>
      </c>
      <c r="S238" s="6">
        <v>44872</v>
      </c>
      <c r="T238" s="4" t="s">
        <v>34</v>
      </c>
      <c r="U238" s="4">
        <v>638</v>
      </c>
      <c r="V238" s="4">
        <v>0</v>
      </c>
      <c r="W238" s="4">
        <v>0</v>
      </c>
      <c r="X238" s="4" t="s">
        <v>1130</v>
      </c>
      <c r="Y238" s="4" t="s">
        <v>1131</v>
      </c>
    </row>
    <row r="239" s="4" customFormat="1" spans="1:25">
      <c r="A239" s="4" t="s">
        <v>1132</v>
      </c>
      <c r="B239" s="4" t="s">
        <v>26</v>
      </c>
      <c r="C239" s="4" t="s">
        <v>27</v>
      </c>
      <c r="D239" s="4" t="s">
        <v>261</v>
      </c>
      <c r="E239" s="4" t="s">
        <v>461</v>
      </c>
      <c r="F239" s="6">
        <v>44867</v>
      </c>
      <c r="G239" s="6">
        <v>44869</v>
      </c>
      <c r="H239" s="4">
        <v>1</v>
      </c>
      <c r="I239" s="4">
        <v>2</v>
      </c>
      <c r="J239" s="4">
        <v>2</v>
      </c>
      <c r="K239" s="4" t="s">
        <v>30</v>
      </c>
      <c r="L239" s="4">
        <v>1226</v>
      </c>
      <c r="M239" s="4">
        <v>1226</v>
      </c>
      <c r="N239" s="4" t="s">
        <v>1133</v>
      </c>
      <c r="O239" s="4" t="s">
        <v>787</v>
      </c>
      <c r="P239" s="4" t="s">
        <v>33</v>
      </c>
      <c r="Q239" s="4">
        <v>0</v>
      </c>
      <c r="R239" s="7">
        <v>44867</v>
      </c>
      <c r="S239" s="6">
        <v>44872</v>
      </c>
      <c r="T239" s="4" t="s">
        <v>34</v>
      </c>
      <c r="U239" s="4">
        <v>1226</v>
      </c>
      <c r="V239" s="4">
        <v>0</v>
      </c>
      <c r="W239" s="4">
        <v>0</v>
      </c>
      <c r="X239" s="4" t="s">
        <v>1134</v>
      </c>
      <c r="Y239" s="4" t="s">
        <v>1135</v>
      </c>
    </row>
    <row r="240" s="4" customFormat="1" spans="1:25">
      <c r="A240" s="4" t="s">
        <v>1136</v>
      </c>
      <c r="B240" s="4" t="s">
        <v>26</v>
      </c>
      <c r="C240" s="4" t="s">
        <v>27</v>
      </c>
      <c r="D240" s="4" t="s">
        <v>261</v>
      </c>
      <c r="E240" s="4" t="s">
        <v>461</v>
      </c>
      <c r="F240" s="6">
        <v>44868</v>
      </c>
      <c r="G240" s="6">
        <v>44869</v>
      </c>
      <c r="H240" s="4">
        <v>1</v>
      </c>
      <c r="I240" s="4">
        <v>1</v>
      </c>
      <c r="J240" s="4">
        <v>1</v>
      </c>
      <c r="K240" s="4" t="s">
        <v>30</v>
      </c>
      <c r="L240" s="4">
        <v>613</v>
      </c>
      <c r="M240" s="4">
        <v>613</v>
      </c>
      <c r="N240" s="4" t="s">
        <v>1137</v>
      </c>
      <c r="O240" s="4" t="s">
        <v>787</v>
      </c>
      <c r="P240" s="4" t="s">
        <v>33</v>
      </c>
      <c r="Q240" s="4">
        <v>0</v>
      </c>
      <c r="R240" s="7">
        <v>44867</v>
      </c>
      <c r="S240" s="6">
        <v>44872</v>
      </c>
      <c r="T240" s="4" t="s">
        <v>34</v>
      </c>
      <c r="U240" s="4">
        <v>613</v>
      </c>
      <c r="V240" s="4">
        <v>0</v>
      </c>
      <c r="W240" s="4">
        <v>0</v>
      </c>
      <c r="X240" s="4" t="s">
        <v>1138</v>
      </c>
      <c r="Y240" s="4" t="s">
        <v>98</v>
      </c>
    </row>
    <row r="241" s="4" customFormat="1" spans="1:25">
      <c r="A241" s="4" t="s">
        <v>1139</v>
      </c>
      <c r="B241" s="4" t="s">
        <v>26</v>
      </c>
      <c r="C241" s="4" t="s">
        <v>27</v>
      </c>
      <c r="D241" s="4" t="s">
        <v>261</v>
      </c>
      <c r="E241" s="4" t="s">
        <v>461</v>
      </c>
      <c r="F241" s="6">
        <v>44868</v>
      </c>
      <c r="G241" s="6">
        <v>44869</v>
      </c>
      <c r="H241" s="4">
        <v>1</v>
      </c>
      <c r="I241" s="4">
        <v>1</v>
      </c>
      <c r="J241" s="4">
        <v>1</v>
      </c>
      <c r="K241" s="4" t="s">
        <v>30</v>
      </c>
      <c r="L241" s="4">
        <v>613</v>
      </c>
      <c r="M241" s="4">
        <v>613</v>
      </c>
      <c r="N241" s="4" t="s">
        <v>1140</v>
      </c>
      <c r="O241" s="4" t="s">
        <v>787</v>
      </c>
      <c r="P241" s="4" t="s">
        <v>33</v>
      </c>
      <c r="Q241" s="4">
        <v>0</v>
      </c>
      <c r="R241" s="7">
        <v>44867</v>
      </c>
      <c r="S241" s="6">
        <v>44872</v>
      </c>
      <c r="T241" s="4" t="s">
        <v>34</v>
      </c>
      <c r="U241" s="4">
        <v>613</v>
      </c>
      <c r="V241" s="4">
        <v>0</v>
      </c>
      <c r="W241" s="4">
        <v>0</v>
      </c>
      <c r="X241" s="4" t="s">
        <v>1141</v>
      </c>
      <c r="Y241" s="4" t="s">
        <v>1142</v>
      </c>
    </row>
    <row r="242" s="4" customFormat="1" spans="1:25">
      <c r="A242" s="4" t="s">
        <v>1143</v>
      </c>
      <c r="B242" s="4" t="s">
        <v>26</v>
      </c>
      <c r="C242" s="4" t="s">
        <v>27</v>
      </c>
      <c r="D242" s="4" t="s">
        <v>450</v>
      </c>
      <c r="E242" s="4" t="s">
        <v>451</v>
      </c>
      <c r="F242" s="6">
        <v>44868</v>
      </c>
      <c r="G242" s="6">
        <v>44869</v>
      </c>
      <c r="H242" s="4">
        <v>1</v>
      </c>
      <c r="I242" s="4">
        <v>1</v>
      </c>
      <c r="J242" s="4">
        <v>1</v>
      </c>
      <c r="K242" s="4" t="s">
        <v>30</v>
      </c>
      <c r="L242" s="4">
        <v>398</v>
      </c>
      <c r="M242" s="4">
        <v>398</v>
      </c>
      <c r="N242" s="4" t="s">
        <v>1144</v>
      </c>
      <c r="O242" s="4" t="s">
        <v>787</v>
      </c>
      <c r="P242" s="4" t="s">
        <v>33</v>
      </c>
      <c r="Q242" s="4">
        <v>0</v>
      </c>
      <c r="R242" s="7">
        <v>44867</v>
      </c>
      <c r="S242" s="6">
        <v>44872</v>
      </c>
      <c r="T242" s="4" t="s">
        <v>34</v>
      </c>
      <c r="U242" s="4">
        <v>398</v>
      </c>
      <c r="V242" s="4">
        <v>0</v>
      </c>
      <c r="W242" s="4">
        <v>0</v>
      </c>
      <c r="X242" s="4" t="s">
        <v>1145</v>
      </c>
      <c r="Y242" s="4" t="s">
        <v>1146</v>
      </c>
    </row>
    <row r="243" s="4" customFormat="1" spans="1:25">
      <c r="A243" s="4" t="s">
        <v>1147</v>
      </c>
      <c r="B243" s="4" t="s">
        <v>26</v>
      </c>
      <c r="C243" s="4" t="s">
        <v>27</v>
      </c>
      <c r="D243" s="4" t="s">
        <v>1148</v>
      </c>
      <c r="E243" s="4" t="s">
        <v>174</v>
      </c>
      <c r="F243" s="6">
        <v>44868</v>
      </c>
      <c r="G243" s="6">
        <v>44869</v>
      </c>
      <c r="H243" s="4">
        <v>1</v>
      </c>
      <c r="I243" s="4">
        <v>1</v>
      </c>
      <c r="J243" s="4">
        <v>1</v>
      </c>
      <c r="K243" s="4" t="s">
        <v>30</v>
      </c>
      <c r="L243" s="4">
        <v>240</v>
      </c>
      <c r="M243" s="4">
        <v>240</v>
      </c>
      <c r="N243" s="4" t="s">
        <v>1149</v>
      </c>
      <c r="O243" s="4" t="s">
        <v>787</v>
      </c>
      <c r="P243" s="4" t="s">
        <v>33</v>
      </c>
      <c r="Q243" s="4">
        <v>0</v>
      </c>
      <c r="R243" s="7">
        <v>44867</v>
      </c>
      <c r="S243" s="6">
        <v>44872</v>
      </c>
      <c r="T243" s="4" t="s">
        <v>34</v>
      </c>
      <c r="U243" s="4">
        <v>240</v>
      </c>
      <c r="V243" s="4">
        <v>0</v>
      </c>
      <c r="W243" s="4">
        <v>0</v>
      </c>
      <c r="X243" s="4" t="s">
        <v>1150</v>
      </c>
      <c r="Y243" s="4" t="s">
        <v>1151</v>
      </c>
    </row>
    <row r="244" s="4" customFormat="1" spans="1:25">
      <c r="A244" s="4" t="s">
        <v>1152</v>
      </c>
      <c r="B244" s="4" t="s">
        <v>26</v>
      </c>
      <c r="C244" s="4" t="s">
        <v>27</v>
      </c>
      <c r="D244" s="4" t="s">
        <v>1153</v>
      </c>
      <c r="E244" s="4" t="s">
        <v>1154</v>
      </c>
      <c r="F244" s="6">
        <v>44868</v>
      </c>
      <c r="G244" s="6">
        <v>44869</v>
      </c>
      <c r="H244" s="4">
        <v>1</v>
      </c>
      <c r="I244" s="4">
        <v>1</v>
      </c>
      <c r="J244" s="4">
        <v>1</v>
      </c>
      <c r="K244" s="4" t="s">
        <v>30</v>
      </c>
      <c r="L244" s="4">
        <v>178</v>
      </c>
      <c r="M244" s="4">
        <v>178</v>
      </c>
      <c r="N244" s="4" t="s">
        <v>1155</v>
      </c>
      <c r="O244" s="4" t="s">
        <v>787</v>
      </c>
      <c r="P244" s="4" t="s">
        <v>33</v>
      </c>
      <c r="Q244" s="4">
        <v>0</v>
      </c>
      <c r="R244" s="7">
        <v>44868</v>
      </c>
      <c r="S244" s="6">
        <v>44872</v>
      </c>
      <c r="T244" s="4" t="s">
        <v>34</v>
      </c>
      <c r="U244" s="4">
        <v>178</v>
      </c>
      <c r="V244" s="4">
        <v>0</v>
      </c>
      <c r="W244" s="4">
        <v>0</v>
      </c>
      <c r="X244" s="4" t="s">
        <v>1156</v>
      </c>
      <c r="Y244" s="4" t="s">
        <v>140</v>
      </c>
    </row>
    <row r="245" s="4" customFormat="1" spans="1:25">
      <c r="A245" s="4" t="s">
        <v>1157</v>
      </c>
      <c r="B245" s="4" t="s">
        <v>26</v>
      </c>
      <c r="C245" s="4" t="s">
        <v>27</v>
      </c>
      <c r="D245" s="4" t="s">
        <v>598</v>
      </c>
      <c r="E245" s="4" t="s">
        <v>445</v>
      </c>
      <c r="F245" s="6">
        <v>44868</v>
      </c>
      <c r="G245" s="6">
        <v>44869</v>
      </c>
      <c r="H245" s="4">
        <v>1</v>
      </c>
      <c r="I245" s="4">
        <v>1</v>
      </c>
      <c r="J245" s="4">
        <v>1</v>
      </c>
      <c r="K245" s="4" t="s">
        <v>30</v>
      </c>
      <c r="L245" s="4">
        <v>149</v>
      </c>
      <c r="M245" s="4">
        <v>149</v>
      </c>
      <c r="N245" s="4" t="s">
        <v>1158</v>
      </c>
      <c r="O245" s="4" t="s">
        <v>787</v>
      </c>
      <c r="P245" s="4" t="s">
        <v>33</v>
      </c>
      <c r="Q245" s="4">
        <v>0</v>
      </c>
      <c r="R245" s="7">
        <v>44868</v>
      </c>
      <c r="S245" s="6">
        <v>44872</v>
      </c>
      <c r="T245" s="4" t="s">
        <v>34</v>
      </c>
      <c r="U245" s="4">
        <v>149</v>
      </c>
      <c r="V245" s="4">
        <v>0</v>
      </c>
      <c r="W245" s="4">
        <v>0</v>
      </c>
      <c r="X245" s="4" t="s">
        <v>1159</v>
      </c>
      <c r="Y245" s="4" t="s">
        <v>511</v>
      </c>
    </row>
    <row r="246" s="4" customFormat="1" spans="1:25">
      <c r="A246" s="4" t="s">
        <v>1160</v>
      </c>
      <c r="B246" s="4" t="s">
        <v>26</v>
      </c>
      <c r="C246" s="4" t="s">
        <v>27</v>
      </c>
      <c r="D246" s="4" t="s">
        <v>1148</v>
      </c>
      <c r="E246" s="4" t="s">
        <v>445</v>
      </c>
      <c r="F246" s="6">
        <v>44868</v>
      </c>
      <c r="G246" s="6">
        <v>44869</v>
      </c>
      <c r="H246" s="4">
        <v>1</v>
      </c>
      <c r="I246" s="4">
        <v>1</v>
      </c>
      <c r="J246" s="4">
        <v>1</v>
      </c>
      <c r="K246" s="4" t="s">
        <v>30</v>
      </c>
      <c r="L246" s="4">
        <v>206</v>
      </c>
      <c r="M246" s="4">
        <v>206</v>
      </c>
      <c r="N246" s="4" t="s">
        <v>1161</v>
      </c>
      <c r="O246" s="4" t="s">
        <v>787</v>
      </c>
      <c r="P246" s="4" t="s">
        <v>33</v>
      </c>
      <c r="Q246" s="4">
        <v>0</v>
      </c>
      <c r="R246" s="7">
        <v>44868</v>
      </c>
      <c r="S246" s="6">
        <v>44872</v>
      </c>
      <c r="T246" s="4" t="s">
        <v>34</v>
      </c>
      <c r="U246" s="4">
        <v>206</v>
      </c>
      <c r="V246" s="4">
        <v>0</v>
      </c>
      <c r="W246" s="4">
        <v>0</v>
      </c>
      <c r="X246" s="4" t="s">
        <v>1162</v>
      </c>
      <c r="Y246" s="4" t="s">
        <v>1163</v>
      </c>
    </row>
    <row r="247" s="4" customFormat="1" spans="1:25">
      <c r="A247" s="4" t="s">
        <v>1164</v>
      </c>
      <c r="B247" s="4" t="s">
        <v>26</v>
      </c>
      <c r="C247" s="4" t="s">
        <v>27</v>
      </c>
      <c r="D247" s="4" t="s">
        <v>261</v>
      </c>
      <c r="E247" s="4" t="s">
        <v>461</v>
      </c>
      <c r="F247" s="6">
        <v>44868</v>
      </c>
      <c r="G247" s="6">
        <v>44869</v>
      </c>
      <c r="H247" s="4">
        <v>1</v>
      </c>
      <c r="I247" s="4">
        <v>1</v>
      </c>
      <c r="J247" s="4">
        <v>1</v>
      </c>
      <c r="K247" s="4" t="s">
        <v>30</v>
      </c>
      <c r="L247" s="4">
        <v>613</v>
      </c>
      <c r="M247" s="4">
        <v>613</v>
      </c>
      <c r="N247" s="4" t="s">
        <v>1165</v>
      </c>
      <c r="O247" s="4" t="s">
        <v>787</v>
      </c>
      <c r="P247" s="4" t="s">
        <v>33</v>
      </c>
      <c r="Q247" s="4">
        <v>0</v>
      </c>
      <c r="R247" s="7">
        <v>44868</v>
      </c>
      <c r="S247" s="6">
        <v>44872</v>
      </c>
      <c r="T247" s="4" t="s">
        <v>34</v>
      </c>
      <c r="U247" s="4">
        <v>613</v>
      </c>
      <c r="V247" s="4">
        <v>0</v>
      </c>
      <c r="W247" s="4">
        <v>0</v>
      </c>
      <c r="X247" s="4" t="s">
        <v>1166</v>
      </c>
      <c r="Y247" s="4" t="s">
        <v>1167</v>
      </c>
    </row>
    <row r="248" s="4" customFormat="1" spans="1:25">
      <c r="A248" s="4" t="s">
        <v>1168</v>
      </c>
      <c r="B248" s="4" t="s">
        <v>26</v>
      </c>
      <c r="C248" s="4" t="s">
        <v>27</v>
      </c>
      <c r="D248" s="4" t="s">
        <v>1148</v>
      </c>
      <c r="E248" s="4" t="s">
        <v>445</v>
      </c>
      <c r="F248" s="6">
        <v>44868</v>
      </c>
      <c r="G248" s="6">
        <v>44869</v>
      </c>
      <c r="H248" s="4">
        <v>1</v>
      </c>
      <c r="I248" s="4">
        <v>1</v>
      </c>
      <c r="J248" s="4">
        <v>1</v>
      </c>
      <c r="K248" s="4" t="s">
        <v>30</v>
      </c>
      <c r="L248" s="4">
        <v>206</v>
      </c>
      <c r="M248" s="4">
        <v>206</v>
      </c>
      <c r="N248" s="4" t="s">
        <v>1161</v>
      </c>
      <c r="O248" s="4" t="s">
        <v>787</v>
      </c>
      <c r="P248" s="4" t="s">
        <v>33</v>
      </c>
      <c r="Q248" s="4">
        <v>0</v>
      </c>
      <c r="R248" s="7">
        <v>44868</v>
      </c>
      <c r="S248" s="6">
        <v>44872</v>
      </c>
      <c r="T248" s="4" t="s">
        <v>34</v>
      </c>
      <c r="U248" s="4">
        <v>206</v>
      </c>
      <c r="V248" s="4">
        <v>0</v>
      </c>
      <c r="W248" s="4">
        <v>0</v>
      </c>
      <c r="X248" s="4" t="s">
        <v>1169</v>
      </c>
      <c r="Y248" s="4" t="s">
        <v>1170</v>
      </c>
    </row>
    <row r="249" s="4" customFormat="1" spans="1:25">
      <c r="A249" s="4" t="s">
        <v>1171</v>
      </c>
      <c r="B249" s="4" t="s">
        <v>26</v>
      </c>
      <c r="C249" s="4" t="s">
        <v>27</v>
      </c>
      <c r="D249" s="4" t="s">
        <v>779</v>
      </c>
      <c r="E249" s="4" t="s">
        <v>1172</v>
      </c>
      <c r="F249" s="6">
        <v>44868</v>
      </c>
      <c r="G249" s="6">
        <v>44869</v>
      </c>
      <c r="H249" s="4">
        <v>1</v>
      </c>
      <c r="I249" s="4">
        <v>1</v>
      </c>
      <c r="J249" s="4">
        <v>1</v>
      </c>
      <c r="K249" s="4" t="s">
        <v>30</v>
      </c>
      <c r="L249" s="4">
        <v>4909</v>
      </c>
      <c r="M249" s="4">
        <v>4909</v>
      </c>
      <c r="N249" s="4" t="s">
        <v>781</v>
      </c>
      <c r="O249" s="4" t="s">
        <v>787</v>
      </c>
      <c r="P249" s="4" t="s">
        <v>33</v>
      </c>
      <c r="Q249" s="4">
        <v>0</v>
      </c>
      <c r="R249" s="7">
        <v>44868</v>
      </c>
      <c r="S249" s="6">
        <v>44872</v>
      </c>
      <c r="T249" s="4" t="s">
        <v>34</v>
      </c>
      <c r="U249" s="4">
        <v>4909</v>
      </c>
      <c r="V249" s="4">
        <v>0</v>
      </c>
      <c r="W249" s="4">
        <v>0</v>
      </c>
      <c r="X249" s="4" t="s">
        <v>1173</v>
      </c>
      <c r="Y249" s="4" t="s">
        <v>1174</v>
      </c>
    </row>
    <row r="250" s="4" customFormat="1" spans="1:25">
      <c r="A250" s="4" t="s">
        <v>1175</v>
      </c>
      <c r="B250" s="4" t="s">
        <v>26</v>
      </c>
      <c r="C250" s="4" t="s">
        <v>27</v>
      </c>
      <c r="D250" s="4" t="s">
        <v>1176</v>
      </c>
      <c r="E250" s="4" t="s">
        <v>1177</v>
      </c>
      <c r="F250" s="6">
        <v>44868</v>
      </c>
      <c r="G250" s="6">
        <v>44869</v>
      </c>
      <c r="H250" s="4">
        <v>1</v>
      </c>
      <c r="I250" s="4">
        <v>1</v>
      </c>
      <c r="J250" s="4">
        <v>1</v>
      </c>
      <c r="K250" s="4" t="s">
        <v>30</v>
      </c>
      <c r="L250" s="4">
        <v>397</v>
      </c>
      <c r="M250" s="4">
        <v>397</v>
      </c>
      <c r="N250" s="4" t="s">
        <v>1178</v>
      </c>
      <c r="O250" s="4" t="s">
        <v>787</v>
      </c>
      <c r="P250" s="4" t="s">
        <v>33</v>
      </c>
      <c r="Q250" s="4">
        <v>0</v>
      </c>
      <c r="R250" s="7">
        <v>44868</v>
      </c>
      <c r="S250" s="6">
        <v>44872</v>
      </c>
      <c r="T250" s="4" t="s">
        <v>34</v>
      </c>
      <c r="U250" s="4">
        <v>397</v>
      </c>
      <c r="V250" s="4">
        <v>0</v>
      </c>
      <c r="W250" s="4">
        <v>0</v>
      </c>
      <c r="X250" s="4" t="s">
        <v>1179</v>
      </c>
      <c r="Y250" s="4" t="s">
        <v>1180</v>
      </c>
    </row>
    <row r="251" s="4" customFormat="1" spans="1:25">
      <c r="A251" s="4" t="s">
        <v>1181</v>
      </c>
      <c r="B251" s="4" t="s">
        <v>26</v>
      </c>
      <c r="C251" s="4" t="s">
        <v>27</v>
      </c>
      <c r="D251" s="4" t="s">
        <v>173</v>
      </c>
      <c r="E251" s="4" t="s">
        <v>445</v>
      </c>
      <c r="F251" s="6">
        <v>44868</v>
      </c>
      <c r="G251" s="6">
        <v>44869</v>
      </c>
      <c r="H251" s="4">
        <v>1</v>
      </c>
      <c r="I251" s="4">
        <v>1</v>
      </c>
      <c r="J251" s="4">
        <v>1</v>
      </c>
      <c r="K251" s="4" t="s">
        <v>30</v>
      </c>
      <c r="L251" s="4">
        <v>233</v>
      </c>
      <c r="M251" s="4">
        <v>233</v>
      </c>
      <c r="N251" s="4" t="s">
        <v>446</v>
      </c>
      <c r="O251" s="4" t="s">
        <v>787</v>
      </c>
      <c r="P251" s="4" t="s">
        <v>33</v>
      </c>
      <c r="Q251" s="4">
        <v>0</v>
      </c>
      <c r="R251" s="7">
        <v>44868</v>
      </c>
      <c r="S251" s="6">
        <v>44872</v>
      </c>
      <c r="T251" s="4" t="s">
        <v>34</v>
      </c>
      <c r="U251" s="4">
        <v>233</v>
      </c>
      <c r="V251" s="4">
        <v>0</v>
      </c>
      <c r="W251" s="4">
        <v>0</v>
      </c>
      <c r="X251" s="4" t="s">
        <v>1182</v>
      </c>
      <c r="Y251" s="4" t="s">
        <v>1183</v>
      </c>
    </row>
    <row r="252" s="4" customFormat="1" spans="1:25">
      <c r="A252" s="4" t="s">
        <v>1184</v>
      </c>
      <c r="B252" s="4" t="s">
        <v>26</v>
      </c>
      <c r="C252" s="4" t="s">
        <v>27</v>
      </c>
      <c r="D252" s="4" t="s">
        <v>1079</v>
      </c>
      <c r="E252" s="4" t="s">
        <v>1185</v>
      </c>
      <c r="F252" s="6">
        <v>44868</v>
      </c>
      <c r="G252" s="6">
        <v>44869</v>
      </c>
      <c r="H252" s="4">
        <v>1</v>
      </c>
      <c r="I252" s="4">
        <v>1</v>
      </c>
      <c r="J252" s="4">
        <v>1</v>
      </c>
      <c r="K252" s="4" t="s">
        <v>30</v>
      </c>
      <c r="L252" s="4">
        <v>700</v>
      </c>
      <c r="M252" s="4">
        <v>700</v>
      </c>
      <c r="N252" s="4" t="s">
        <v>1186</v>
      </c>
      <c r="O252" s="4" t="s">
        <v>787</v>
      </c>
      <c r="P252" s="4" t="s">
        <v>33</v>
      </c>
      <c r="Q252" s="4">
        <v>0</v>
      </c>
      <c r="R252" s="7">
        <v>44868</v>
      </c>
      <c r="S252" s="6">
        <v>44872</v>
      </c>
      <c r="T252" s="4" t="s">
        <v>34</v>
      </c>
      <c r="U252" s="4">
        <v>700</v>
      </c>
      <c r="V252" s="4">
        <v>0</v>
      </c>
      <c r="W252" s="4">
        <v>0</v>
      </c>
      <c r="X252" s="4" t="s">
        <v>1187</v>
      </c>
      <c r="Y252" s="4" t="s">
        <v>1188</v>
      </c>
    </row>
    <row r="253" s="4" customFormat="1" spans="1:25">
      <c r="A253" s="4" t="s">
        <v>1189</v>
      </c>
      <c r="B253" s="4" t="s">
        <v>26</v>
      </c>
      <c r="C253" s="4" t="s">
        <v>27</v>
      </c>
      <c r="D253" s="4" t="s">
        <v>316</v>
      </c>
      <c r="E253" s="4" t="s">
        <v>174</v>
      </c>
      <c r="F253" s="6">
        <v>44868</v>
      </c>
      <c r="G253" s="6">
        <v>44869</v>
      </c>
      <c r="H253" s="4">
        <v>1</v>
      </c>
      <c r="I253" s="4">
        <v>1</v>
      </c>
      <c r="J253" s="4">
        <v>1</v>
      </c>
      <c r="K253" s="4" t="s">
        <v>30</v>
      </c>
      <c r="L253" s="4">
        <v>254</v>
      </c>
      <c r="M253" s="4">
        <v>254</v>
      </c>
      <c r="N253" s="4" t="s">
        <v>1190</v>
      </c>
      <c r="O253" s="4" t="s">
        <v>787</v>
      </c>
      <c r="P253" s="4" t="s">
        <v>33</v>
      </c>
      <c r="Q253" s="4">
        <v>0</v>
      </c>
      <c r="R253" s="7">
        <v>44868</v>
      </c>
      <c r="S253" s="6">
        <v>44872</v>
      </c>
      <c r="T253" s="4" t="s">
        <v>34</v>
      </c>
      <c r="U253" s="4">
        <v>254</v>
      </c>
      <c r="V253" s="4">
        <v>0</v>
      </c>
      <c r="W253" s="4">
        <v>0</v>
      </c>
      <c r="X253" s="4" t="s">
        <v>1191</v>
      </c>
      <c r="Y253" s="4" t="s">
        <v>1192</v>
      </c>
    </row>
    <row r="254" s="4" customFormat="1" spans="1:25">
      <c r="A254" s="4" t="s">
        <v>1193</v>
      </c>
      <c r="B254" s="4" t="s">
        <v>26</v>
      </c>
      <c r="C254" s="4" t="s">
        <v>27</v>
      </c>
      <c r="D254" s="4" t="s">
        <v>891</v>
      </c>
      <c r="E254" s="4" t="s">
        <v>1194</v>
      </c>
      <c r="F254" s="6">
        <v>44868</v>
      </c>
      <c r="G254" s="6">
        <v>44869</v>
      </c>
      <c r="H254" s="4">
        <v>1</v>
      </c>
      <c r="I254" s="4">
        <v>1</v>
      </c>
      <c r="J254" s="4">
        <v>1</v>
      </c>
      <c r="K254" s="4" t="s">
        <v>30</v>
      </c>
      <c r="L254" s="4">
        <v>511</v>
      </c>
      <c r="M254" s="4">
        <v>511</v>
      </c>
      <c r="N254" s="4" t="s">
        <v>1195</v>
      </c>
      <c r="O254" s="4" t="s">
        <v>787</v>
      </c>
      <c r="P254" s="4" t="s">
        <v>33</v>
      </c>
      <c r="Q254" s="4">
        <v>0</v>
      </c>
      <c r="R254" s="7">
        <v>44868</v>
      </c>
      <c r="S254" s="6">
        <v>44872</v>
      </c>
      <c r="T254" s="4" t="s">
        <v>34</v>
      </c>
      <c r="U254" s="4">
        <v>511</v>
      </c>
      <c r="V254" s="4">
        <v>0</v>
      </c>
      <c r="W254" s="4">
        <v>0</v>
      </c>
      <c r="X254" s="4" t="s">
        <v>1196</v>
      </c>
      <c r="Y254" s="4" t="s">
        <v>1197</v>
      </c>
    </row>
    <row r="255" s="4" customFormat="1" spans="1:25">
      <c r="A255" s="4" t="s">
        <v>1198</v>
      </c>
      <c r="B255" s="4" t="s">
        <v>26</v>
      </c>
      <c r="C255" s="4" t="s">
        <v>27</v>
      </c>
      <c r="D255" s="4" t="s">
        <v>1199</v>
      </c>
      <c r="E255" s="4" t="s">
        <v>1200</v>
      </c>
      <c r="F255" s="6">
        <v>44868</v>
      </c>
      <c r="G255" s="6">
        <v>44869</v>
      </c>
      <c r="H255" s="4">
        <v>1</v>
      </c>
      <c r="I255" s="4">
        <v>1</v>
      </c>
      <c r="J255" s="4">
        <v>1</v>
      </c>
      <c r="K255" s="4" t="s">
        <v>30</v>
      </c>
      <c r="L255" s="4">
        <v>414</v>
      </c>
      <c r="M255" s="4">
        <v>414</v>
      </c>
      <c r="N255" s="4" t="s">
        <v>1201</v>
      </c>
      <c r="O255" s="4" t="s">
        <v>787</v>
      </c>
      <c r="P255" s="4" t="s">
        <v>33</v>
      </c>
      <c r="Q255" s="4">
        <v>0</v>
      </c>
      <c r="R255" s="7">
        <v>44868</v>
      </c>
      <c r="S255" s="6">
        <v>44872</v>
      </c>
      <c r="T255" s="4" t="s">
        <v>34</v>
      </c>
      <c r="U255" s="4">
        <v>414</v>
      </c>
      <c r="V255" s="4">
        <v>0</v>
      </c>
      <c r="W255" s="4">
        <v>0</v>
      </c>
      <c r="X255" s="4" t="s">
        <v>1202</v>
      </c>
      <c r="Y255" s="4" t="s">
        <v>1202</v>
      </c>
    </row>
    <row r="256" s="4" customFormat="1" spans="1:26">
      <c r="A256" s="4" t="s">
        <v>1203</v>
      </c>
      <c r="B256" s="4" t="s">
        <v>26</v>
      </c>
      <c r="C256" s="4" t="s">
        <v>27</v>
      </c>
      <c r="D256" s="4" t="s">
        <v>1176</v>
      </c>
      <c r="E256" s="4" t="s">
        <v>1177</v>
      </c>
      <c r="F256" s="6">
        <v>44868</v>
      </c>
      <c r="G256" s="6">
        <v>44869</v>
      </c>
      <c r="H256" s="4">
        <v>2</v>
      </c>
      <c r="I256" s="4">
        <v>1</v>
      </c>
      <c r="J256" s="4">
        <v>2</v>
      </c>
      <c r="K256" s="4" t="s">
        <v>30</v>
      </c>
      <c r="L256" s="4">
        <v>794</v>
      </c>
      <c r="M256" s="4">
        <v>794</v>
      </c>
      <c r="N256" s="4" t="s">
        <v>1204</v>
      </c>
      <c r="O256" s="4" t="s">
        <v>787</v>
      </c>
      <c r="P256" s="4" t="s">
        <v>33</v>
      </c>
      <c r="Q256" s="4">
        <v>0</v>
      </c>
      <c r="R256" s="7">
        <v>44868</v>
      </c>
      <c r="S256" s="6">
        <v>44872</v>
      </c>
      <c r="T256" s="4" t="s">
        <v>34</v>
      </c>
      <c r="U256" s="4">
        <v>794</v>
      </c>
      <c r="V256" s="4">
        <v>0</v>
      </c>
      <c r="W256" s="4">
        <v>0</v>
      </c>
      <c r="X256" s="4" t="s">
        <v>1205</v>
      </c>
      <c r="Y256" s="4">
        <v>3806400</v>
      </c>
      <c r="Z256" s="4" t="s">
        <v>1206</v>
      </c>
    </row>
    <row r="257" s="4" customFormat="1" spans="1:25">
      <c r="A257" s="4" t="s">
        <v>1207</v>
      </c>
      <c r="B257" s="4" t="s">
        <v>26</v>
      </c>
      <c r="C257" s="4" t="s">
        <v>27</v>
      </c>
      <c r="D257" s="4" t="s">
        <v>513</v>
      </c>
      <c r="E257" s="4" t="s">
        <v>1208</v>
      </c>
      <c r="F257" s="6">
        <v>44868</v>
      </c>
      <c r="G257" s="6">
        <v>44869</v>
      </c>
      <c r="H257" s="4">
        <v>3</v>
      </c>
      <c r="I257" s="4">
        <v>1</v>
      </c>
      <c r="J257" s="4">
        <v>3</v>
      </c>
      <c r="K257" s="4" t="s">
        <v>30</v>
      </c>
      <c r="L257" s="4">
        <v>2043</v>
      </c>
      <c r="M257" s="4">
        <v>2043</v>
      </c>
      <c r="N257" s="4" t="s">
        <v>1209</v>
      </c>
      <c r="O257" s="4" t="s">
        <v>787</v>
      </c>
      <c r="P257" s="4" t="s">
        <v>33</v>
      </c>
      <c r="Q257" s="4">
        <v>0</v>
      </c>
      <c r="R257" s="7">
        <v>44868</v>
      </c>
      <c r="S257" s="6">
        <v>44872</v>
      </c>
      <c r="T257" s="4" t="s">
        <v>34</v>
      </c>
      <c r="U257" s="4">
        <v>2043</v>
      </c>
      <c r="V257" s="4">
        <v>0</v>
      </c>
      <c r="W257" s="4">
        <v>0</v>
      </c>
      <c r="X257" s="4" t="s">
        <v>1210</v>
      </c>
      <c r="Y257" s="4" t="s">
        <v>86</v>
      </c>
    </row>
    <row r="258" s="4" customFormat="1" spans="1:25">
      <c r="A258" s="4" t="s">
        <v>1211</v>
      </c>
      <c r="B258" s="4" t="s">
        <v>26</v>
      </c>
      <c r="C258" s="4" t="s">
        <v>27</v>
      </c>
      <c r="D258" s="4" t="s">
        <v>1212</v>
      </c>
      <c r="E258" s="4" t="s">
        <v>1213</v>
      </c>
      <c r="F258" s="6">
        <v>44868</v>
      </c>
      <c r="G258" s="6">
        <v>44869</v>
      </c>
      <c r="H258" s="4">
        <v>1</v>
      </c>
      <c r="I258" s="4">
        <v>1</v>
      </c>
      <c r="J258" s="4">
        <v>1</v>
      </c>
      <c r="K258" s="4" t="s">
        <v>30</v>
      </c>
      <c r="L258" s="4">
        <v>450</v>
      </c>
      <c r="M258" s="4">
        <v>450</v>
      </c>
      <c r="N258" s="4" t="s">
        <v>1214</v>
      </c>
      <c r="O258" s="4" t="s">
        <v>787</v>
      </c>
      <c r="P258" s="4" t="s">
        <v>33</v>
      </c>
      <c r="Q258" s="4">
        <v>0</v>
      </c>
      <c r="R258" s="7">
        <v>44868</v>
      </c>
      <c r="S258" s="6">
        <v>44872</v>
      </c>
      <c r="T258" s="4" t="s">
        <v>34</v>
      </c>
      <c r="U258" s="4">
        <v>450</v>
      </c>
      <c r="V258" s="4">
        <v>0</v>
      </c>
      <c r="W258" s="4">
        <v>0</v>
      </c>
      <c r="X258" s="4" t="s">
        <v>1215</v>
      </c>
      <c r="Y258" s="4" t="s">
        <v>1216</v>
      </c>
    </row>
    <row r="259" s="4" customFormat="1" spans="1:25">
      <c r="A259" s="4" t="s">
        <v>1152</v>
      </c>
      <c r="B259" s="4" t="s">
        <v>26</v>
      </c>
      <c r="C259" s="4" t="s">
        <v>141</v>
      </c>
      <c r="D259" s="4" t="s">
        <v>1153</v>
      </c>
      <c r="E259" s="4" t="s">
        <v>1154</v>
      </c>
      <c r="F259" s="6">
        <v>44868</v>
      </c>
      <c r="G259" s="6">
        <v>44869</v>
      </c>
      <c r="H259" s="4">
        <v>1</v>
      </c>
      <c r="I259" s="4">
        <v>1</v>
      </c>
      <c r="J259" s="4">
        <v>1</v>
      </c>
      <c r="K259" s="4" t="s">
        <v>30</v>
      </c>
      <c r="L259" s="4">
        <v>-178</v>
      </c>
      <c r="M259" s="4">
        <v>-178</v>
      </c>
      <c r="N259" s="4" t="s">
        <v>1155</v>
      </c>
      <c r="O259" s="4" t="s">
        <v>787</v>
      </c>
      <c r="P259" s="4" t="s">
        <v>33</v>
      </c>
      <c r="Q259" s="4">
        <v>0</v>
      </c>
      <c r="R259" s="7">
        <v>44868</v>
      </c>
      <c r="S259" s="6">
        <v>44872</v>
      </c>
      <c r="T259" s="4" t="s">
        <v>34</v>
      </c>
      <c r="U259" s="4">
        <v>-178</v>
      </c>
      <c r="V259" s="4">
        <v>0</v>
      </c>
      <c r="W259" s="4">
        <v>0</v>
      </c>
      <c r="X259" s="4" t="s">
        <v>1156</v>
      </c>
      <c r="Y259" s="4" t="s">
        <v>140</v>
      </c>
    </row>
    <row r="260" s="4" customFormat="1" spans="1:25">
      <c r="A260" s="4" t="s">
        <v>1217</v>
      </c>
      <c r="B260" s="4" t="s">
        <v>26</v>
      </c>
      <c r="C260" s="4" t="s">
        <v>27</v>
      </c>
      <c r="D260" s="4" t="s">
        <v>1218</v>
      </c>
      <c r="E260" s="4" t="s">
        <v>1219</v>
      </c>
      <c r="F260" s="6">
        <v>44868</v>
      </c>
      <c r="G260" s="6">
        <v>44869</v>
      </c>
      <c r="H260" s="4">
        <v>1</v>
      </c>
      <c r="I260" s="4">
        <v>1</v>
      </c>
      <c r="J260" s="4">
        <v>1</v>
      </c>
      <c r="K260" s="4" t="s">
        <v>30</v>
      </c>
      <c r="L260" s="4">
        <v>1391.28</v>
      </c>
      <c r="M260" s="4">
        <v>1391.28</v>
      </c>
      <c r="N260" s="4" t="s">
        <v>1220</v>
      </c>
      <c r="O260" s="4" t="s">
        <v>787</v>
      </c>
      <c r="P260" s="4" t="s">
        <v>33</v>
      </c>
      <c r="Q260" s="4">
        <v>0</v>
      </c>
      <c r="R260" s="7">
        <v>44868</v>
      </c>
      <c r="S260" s="6">
        <v>44872</v>
      </c>
      <c r="T260" s="4" t="s">
        <v>34</v>
      </c>
      <c r="U260" s="4">
        <v>1391.28</v>
      </c>
      <c r="V260" s="4">
        <v>0</v>
      </c>
      <c r="W260" s="4">
        <v>0</v>
      </c>
      <c r="X260" s="4" t="s">
        <v>1221</v>
      </c>
      <c r="Y260" s="4" t="s">
        <v>140</v>
      </c>
    </row>
    <row r="261" s="4" customFormat="1" spans="1:25">
      <c r="A261" s="4" t="s">
        <v>1217</v>
      </c>
      <c r="B261" s="4" t="s">
        <v>26</v>
      </c>
      <c r="C261" s="4" t="s">
        <v>141</v>
      </c>
      <c r="D261" s="4" t="s">
        <v>1218</v>
      </c>
      <c r="E261" s="4" t="s">
        <v>1219</v>
      </c>
      <c r="F261" s="6">
        <v>44868</v>
      </c>
      <c r="G261" s="6">
        <v>44869</v>
      </c>
      <c r="H261" s="4">
        <v>1</v>
      </c>
      <c r="I261" s="4">
        <v>1</v>
      </c>
      <c r="J261" s="4">
        <v>1</v>
      </c>
      <c r="K261" s="4" t="s">
        <v>30</v>
      </c>
      <c r="L261" s="4">
        <v>-1391.28</v>
      </c>
      <c r="M261" s="4">
        <v>-1391.28</v>
      </c>
      <c r="N261" s="4" t="s">
        <v>1220</v>
      </c>
      <c r="O261" s="4" t="s">
        <v>787</v>
      </c>
      <c r="P261" s="4" t="s">
        <v>33</v>
      </c>
      <c r="Q261" s="4">
        <v>0</v>
      </c>
      <c r="R261" s="7">
        <v>44868</v>
      </c>
      <c r="S261" s="6">
        <v>44872</v>
      </c>
      <c r="T261" s="4" t="s">
        <v>34</v>
      </c>
      <c r="U261" s="4">
        <v>-1391.28</v>
      </c>
      <c r="V261" s="4">
        <v>0</v>
      </c>
      <c r="W261" s="4">
        <v>0</v>
      </c>
      <c r="X261" s="4" t="s">
        <v>1221</v>
      </c>
      <c r="Y261" s="4" t="s">
        <v>140</v>
      </c>
    </row>
    <row r="262" s="4" customFormat="1" spans="1:25">
      <c r="A262" s="4" t="s">
        <v>1217</v>
      </c>
      <c r="B262" s="4" t="s">
        <v>26</v>
      </c>
      <c r="C262" s="4" t="s">
        <v>1222</v>
      </c>
      <c r="D262" s="4" t="s">
        <v>1218</v>
      </c>
      <c r="E262" s="4" t="s">
        <v>1219</v>
      </c>
      <c r="F262" s="6">
        <v>44868</v>
      </c>
      <c r="G262" s="6">
        <v>44869</v>
      </c>
      <c r="H262" s="4">
        <v>1</v>
      </c>
      <c r="I262" s="4">
        <v>1</v>
      </c>
      <c r="J262" s="4">
        <v>1</v>
      </c>
      <c r="K262" s="4" t="s">
        <v>30</v>
      </c>
      <c r="L262" s="4">
        <v>1391.28</v>
      </c>
      <c r="M262" s="4">
        <v>1391.28</v>
      </c>
      <c r="N262" s="4" t="s">
        <v>1220</v>
      </c>
      <c r="O262" s="4" t="s">
        <v>787</v>
      </c>
      <c r="P262" s="4" t="s">
        <v>33</v>
      </c>
      <c r="Q262" s="4">
        <v>0</v>
      </c>
      <c r="R262" s="7">
        <v>44868</v>
      </c>
      <c r="S262" s="6">
        <v>44872</v>
      </c>
      <c r="T262" s="4" t="s">
        <v>34</v>
      </c>
      <c r="U262" s="4">
        <v>1391.28</v>
      </c>
      <c r="V262" s="4">
        <v>0</v>
      </c>
      <c r="W262" s="4">
        <v>0</v>
      </c>
      <c r="X262" s="4" t="s">
        <v>1221</v>
      </c>
      <c r="Y262" s="4" t="s">
        <v>140</v>
      </c>
    </row>
    <row r="263" s="4" customFormat="1" spans="1:25">
      <c r="A263" s="4" t="s">
        <v>1223</v>
      </c>
      <c r="B263" s="4" t="s">
        <v>26</v>
      </c>
      <c r="C263" s="4" t="s">
        <v>479</v>
      </c>
      <c r="D263" s="4" t="s">
        <v>391</v>
      </c>
      <c r="E263" s="4" t="s">
        <v>392</v>
      </c>
      <c r="F263" s="6">
        <v>44844</v>
      </c>
      <c r="G263" s="6">
        <v>44846</v>
      </c>
      <c r="H263" s="4">
        <v>1</v>
      </c>
      <c r="I263" s="4">
        <v>2</v>
      </c>
      <c r="J263" s="4">
        <v>2</v>
      </c>
      <c r="K263" s="4" t="s">
        <v>30</v>
      </c>
      <c r="L263" s="4">
        <v>1230</v>
      </c>
      <c r="M263" s="4">
        <v>1230</v>
      </c>
      <c r="N263" s="4" t="s">
        <v>1224</v>
      </c>
      <c r="O263" s="4" t="s">
        <v>787</v>
      </c>
      <c r="P263" s="4" t="s">
        <v>33</v>
      </c>
      <c r="Q263" s="4">
        <v>0</v>
      </c>
      <c r="R263" s="7">
        <v>44724.7882291667</v>
      </c>
      <c r="S263" s="6">
        <v>44872</v>
      </c>
      <c r="T263" s="4" t="s">
        <v>34</v>
      </c>
      <c r="U263" s="4">
        <v>1230</v>
      </c>
      <c r="V263" s="4">
        <v>0</v>
      </c>
      <c r="W263" s="4">
        <v>0</v>
      </c>
      <c r="X263" s="4" t="s">
        <v>1225</v>
      </c>
      <c r="Y263" s="4" t="s">
        <v>1226</v>
      </c>
    </row>
    <row r="264" s="4" customFormat="1" spans="1:25">
      <c r="A264" s="4" t="s">
        <v>1227</v>
      </c>
      <c r="B264" s="4" t="s">
        <v>26</v>
      </c>
      <c r="C264" s="4" t="s">
        <v>479</v>
      </c>
      <c r="D264" s="4" t="s">
        <v>1228</v>
      </c>
      <c r="E264" s="4" t="s">
        <v>1229</v>
      </c>
      <c r="F264" s="6">
        <v>44855</v>
      </c>
      <c r="G264" s="6">
        <v>44858</v>
      </c>
      <c r="H264" s="4">
        <v>1</v>
      </c>
      <c r="I264" s="4">
        <v>3</v>
      </c>
      <c r="J264" s="4">
        <v>3</v>
      </c>
      <c r="K264" s="4" t="s">
        <v>30</v>
      </c>
      <c r="L264" s="4">
        <v>187</v>
      </c>
      <c r="M264" s="4">
        <v>187</v>
      </c>
      <c r="N264" s="4" t="s">
        <v>1230</v>
      </c>
      <c r="O264" s="4" t="s">
        <v>787</v>
      </c>
      <c r="P264" s="4" t="s">
        <v>33</v>
      </c>
      <c r="Q264" s="4">
        <v>0</v>
      </c>
      <c r="R264" s="7">
        <v>44761.8274189815</v>
      </c>
      <c r="S264" s="6">
        <v>44872</v>
      </c>
      <c r="T264" s="4" t="s">
        <v>34</v>
      </c>
      <c r="U264" s="4">
        <v>187</v>
      </c>
      <c r="V264" s="4">
        <v>0</v>
      </c>
      <c r="W264" s="4">
        <v>0</v>
      </c>
      <c r="X264" s="4" t="s">
        <v>1231</v>
      </c>
      <c r="Y264" s="4" t="s">
        <v>1232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5"/>
  <sheetViews>
    <sheetView tabSelected="1" workbookViewId="0">
      <selection activeCell="A251" sqref="A251:E255"/>
    </sheetView>
  </sheetViews>
  <sheetFormatPr defaultColWidth="9" defaultRowHeight="13.5"/>
  <cols>
    <col min="1" max="1" width="12.625" style="4"/>
    <col min="2" max="3" width="11.5" style="4"/>
    <col min="4" max="4" width="12.625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1233</v>
      </c>
    </row>
    <row r="2" s="4" customFormat="1" hidden="1" spans="1:9">
      <c r="A2" s="5">
        <v>18946915968</v>
      </c>
      <c r="B2" s="6">
        <v>44863</v>
      </c>
      <c r="C2" s="6">
        <v>44867</v>
      </c>
      <c r="D2" s="4">
        <v>3131</v>
      </c>
      <c r="E2" s="4" t="str">
        <f>VLOOKUP(A2,HOP!A:L,12,0)</f>
        <v>3131.00</v>
      </c>
      <c r="F2" s="4" t="str">
        <f>VLOOKUP(A2,HOP!A:C,3,0)</f>
        <v>2685625</v>
      </c>
      <c r="G2" s="4">
        <f>D2-E2</f>
        <v>0</v>
      </c>
      <c r="H2" s="4" t="str">
        <f>$H$1&amp;F2</f>
        <v>，2685625</v>
      </c>
      <c r="I2" s="4" t="str">
        <f>VLOOKUP(A2,HOP!A:U,21,0)</f>
        <v>直采</v>
      </c>
    </row>
    <row r="3" s="4" customFormat="1" hidden="1" spans="1:9">
      <c r="A3" s="5">
        <v>18946968054</v>
      </c>
      <c r="B3" s="6">
        <v>44863</v>
      </c>
      <c r="C3" s="6">
        <v>44867</v>
      </c>
      <c r="D3" s="4">
        <v>3131</v>
      </c>
      <c r="E3" s="4" t="str">
        <f>VLOOKUP(A3,HOP!A:L,12,0)</f>
        <v>3131.00</v>
      </c>
      <c r="F3" s="4" t="str">
        <f>VLOOKUP(A3,HOP!A:C,3,0)</f>
        <v>2685677</v>
      </c>
      <c r="G3" s="4">
        <f t="shared" ref="G3:G66" si="0">D3-E3</f>
        <v>0</v>
      </c>
      <c r="H3" s="4" t="str">
        <f t="shared" ref="H3:H66" si="1">$H$1&amp;F3</f>
        <v>，2685677</v>
      </c>
      <c r="I3" s="4" t="str">
        <f>VLOOKUP(A3,HOP!A:U,21,0)</f>
        <v>直采</v>
      </c>
    </row>
    <row r="4" s="4" customFormat="1" hidden="1" spans="1:9">
      <c r="A4" s="5">
        <v>18956085659</v>
      </c>
      <c r="B4" s="6">
        <v>44866</v>
      </c>
      <c r="C4" s="6">
        <v>44867</v>
      </c>
      <c r="D4" s="4">
        <v>3250</v>
      </c>
      <c r="E4" s="4" t="str">
        <f>VLOOKUP(A4,HOP!A:L,12,0)</f>
        <v>3250.00</v>
      </c>
      <c r="F4" s="4" t="str">
        <f>VLOOKUP(A4,HOP!A:C,3,0)</f>
        <v>2690149</v>
      </c>
      <c r="G4" s="4">
        <f t="shared" si="0"/>
        <v>0</v>
      </c>
      <c r="H4" s="4" t="str">
        <f t="shared" si="1"/>
        <v>，2690149</v>
      </c>
      <c r="I4" s="4" t="str">
        <f>VLOOKUP(A4,HOP!A:U,21,0)</f>
        <v>直采</v>
      </c>
    </row>
    <row r="5" s="4" customFormat="1" hidden="1" spans="1:9">
      <c r="A5" s="5">
        <v>21061624150</v>
      </c>
      <c r="B5" s="6">
        <v>44866</v>
      </c>
      <c r="C5" s="6">
        <v>44867</v>
      </c>
      <c r="D5" s="4">
        <v>576</v>
      </c>
      <c r="E5" s="4" t="str">
        <f>VLOOKUP(A5,HOP!A:L,12,0)</f>
        <v>576.00</v>
      </c>
      <c r="F5" s="4" t="str">
        <f>VLOOKUP(A5,HOP!A:C,3,0)</f>
        <v>2698088</v>
      </c>
      <c r="G5" s="4">
        <f t="shared" si="0"/>
        <v>0</v>
      </c>
      <c r="H5" s="4" t="str">
        <f t="shared" si="1"/>
        <v>，2698088</v>
      </c>
      <c r="I5" s="4" t="str">
        <f>VLOOKUP(A5,HOP!A:U,21,0)</f>
        <v>直采</v>
      </c>
    </row>
    <row r="6" s="4" customFormat="1" hidden="1" spans="1:9">
      <c r="A6" s="5">
        <v>21115113202</v>
      </c>
      <c r="B6" s="6">
        <v>44862</v>
      </c>
      <c r="C6" s="6">
        <v>44867</v>
      </c>
      <c r="D6" s="4">
        <v>2272</v>
      </c>
      <c r="E6" s="4" t="str">
        <f>VLOOKUP(A6,HOP!A:L,12,0)</f>
        <v>2272.00</v>
      </c>
      <c r="F6" s="4" t="str">
        <f>VLOOKUP(A6,HOP!A:C,3,0)</f>
        <v>2702611</v>
      </c>
      <c r="G6" s="4">
        <f t="shared" si="0"/>
        <v>0</v>
      </c>
      <c r="H6" s="4" t="str">
        <f t="shared" si="1"/>
        <v>，2702611</v>
      </c>
      <c r="I6" s="4" t="str">
        <f>VLOOKUP(A6,HOP!A:U,21,0)</f>
        <v>直采</v>
      </c>
    </row>
    <row r="7" s="4" customFormat="1" hidden="1" spans="1:9">
      <c r="A7" s="5">
        <v>21126625153</v>
      </c>
      <c r="B7" s="6">
        <v>44864</v>
      </c>
      <c r="C7" s="6">
        <v>44867</v>
      </c>
      <c r="D7" s="4">
        <v>1882</v>
      </c>
      <c r="E7" s="4" t="str">
        <f>VLOOKUP(A7,HOP!A:L,12,0)</f>
        <v>1882.00</v>
      </c>
      <c r="F7" s="4" t="str">
        <f>VLOOKUP(A7,HOP!A:C,3,0)</f>
        <v>2704503</v>
      </c>
      <c r="G7" s="4">
        <f t="shared" si="0"/>
        <v>0</v>
      </c>
      <c r="H7" s="4" t="str">
        <f t="shared" si="1"/>
        <v>，2704503</v>
      </c>
      <c r="I7" s="4" t="str">
        <f>VLOOKUP(A7,HOP!A:U,21,0)</f>
        <v>直采</v>
      </c>
    </row>
    <row r="8" s="4" customFormat="1" hidden="1" spans="1:9">
      <c r="A8" s="5">
        <v>21205884927</v>
      </c>
      <c r="B8" s="6">
        <v>44863</v>
      </c>
      <c r="C8" s="6">
        <v>44867</v>
      </c>
      <c r="D8" s="4">
        <v>7908</v>
      </c>
      <c r="E8" s="4" t="str">
        <f>VLOOKUP(A8,HOP!A:L,12,0)</f>
        <v>7908.00</v>
      </c>
      <c r="F8" s="4" t="str">
        <f>VLOOKUP(A8,HOP!A:C,3,0)</f>
        <v>2711686</v>
      </c>
      <c r="G8" s="4">
        <f t="shared" si="0"/>
        <v>0</v>
      </c>
      <c r="H8" s="4" t="str">
        <f t="shared" si="1"/>
        <v>，2711686</v>
      </c>
      <c r="I8" s="4" t="str">
        <f>VLOOKUP(A8,HOP!A:U,21,0)</f>
        <v>直采</v>
      </c>
    </row>
    <row r="9" s="4" customFormat="1" hidden="1" spans="1:9">
      <c r="A9" s="5">
        <v>21211928999</v>
      </c>
      <c r="B9" s="6">
        <v>44866</v>
      </c>
      <c r="C9" s="6">
        <v>44867</v>
      </c>
      <c r="D9" s="4">
        <v>1420</v>
      </c>
      <c r="E9" s="4" t="str">
        <f>VLOOKUP(A9,HOP!A:L,12,0)</f>
        <v>1420.00</v>
      </c>
      <c r="F9" s="4" t="str">
        <f>VLOOKUP(A9,HOP!A:C,3,0)</f>
        <v>2712350</v>
      </c>
      <c r="G9" s="4">
        <f t="shared" si="0"/>
        <v>0</v>
      </c>
      <c r="H9" s="4" t="str">
        <f t="shared" si="1"/>
        <v>，2712350</v>
      </c>
      <c r="I9" s="4" t="str">
        <f>VLOOKUP(A9,HOP!A:U,21,0)</f>
        <v>直采</v>
      </c>
    </row>
    <row r="10" s="4" customFormat="1" hidden="1" spans="1:9">
      <c r="A10" s="5">
        <v>21216192817</v>
      </c>
      <c r="B10" s="6">
        <v>44866</v>
      </c>
      <c r="C10" s="6">
        <v>44867</v>
      </c>
      <c r="D10" s="4">
        <v>500</v>
      </c>
      <c r="E10" s="4" t="str">
        <f>VLOOKUP(A10,HOP!A:L,12,0)</f>
        <v>500.00</v>
      </c>
      <c r="F10" s="4" t="str">
        <f>VLOOKUP(A10,HOP!A:C,3,0)</f>
        <v>2712778</v>
      </c>
      <c r="G10" s="4">
        <f t="shared" si="0"/>
        <v>0</v>
      </c>
      <c r="H10" s="4" t="str">
        <f t="shared" si="1"/>
        <v>，2712778</v>
      </c>
      <c r="I10" s="4" t="str">
        <f>VLOOKUP(A10,HOP!A:U,21,0)</f>
        <v>直采</v>
      </c>
    </row>
    <row r="11" s="4" customFormat="1" hidden="1" spans="1:9">
      <c r="A11" s="5">
        <v>21240427730</v>
      </c>
      <c r="B11" s="6">
        <v>44864</v>
      </c>
      <c r="C11" s="6">
        <v>44867</v>
      </c>
      <c r="D11" s="4">
        <v>2237</v>
      </c>
      <c r="E11" s="4" t="str">
        <f>VLOOKUP(A11,HOP!A:L,12,0)</f>
        <v>2237.00</v>
      </c>
      <c r="F11" s="4" t="str">
        <f>VLOOKUP(A11,HOP!A:C,3,0)</f>
        <v>2716536</v>
      </c>
      <c r="G11" s="4">
        <f t="shared" si="0"/>
        <v>0</v>
      </c>
      <c r="H11" s="4" t="str">
        <f t="shared" si="1"/>
        <v>，2716536</v>
      </c>
      <c r="I11" s="4" t="str">
        <f>VLOOKUP(A11,HOP!A:U,21,0)</f>
        <v>直采</v>
      </c>
    </row>
    <row r="12" s="4" customFormat="1" hidden="1" spans="1:9">
      <c r="A12" s="5">
        <v>21247416247</v>
      </c>
      <c r="B12" s="6">
        <v>44866</v>
      </c>
      <c r="C12" s="6">
        <v>44867</v>
      </c>
      <c r="D12" s="4">
        <v>1500.61</v>
      </c>
      <c r="E12" s="4" t="str">
        <f>VLOOKUP(A12,HOP!A:L,12,0)</f>
        <v>1500.61</v>
      </c>
      <c r="F12" s="4" t="str">
        <f>VLOOKUP(A12,HOP!A:C,3,0)</f>
        <v>2717817</v>
      </c>
      <c r="G12" s="4">
        <f t="shared" si="0"/>
        <v>0</v>
      </c>
      <c r="H12" s="4" t="str">
        <f t="shared" si="1"/>
        <v>，2717817</v>
      </c>
      <c r="I12" s="4" t="str">
        <f>VLOOKUP(A12,HOP!A:U,21,0)</f>
        <v>直连</v>
      </c>
    </row>
    <row r="13" s="4" customFormat="1" hidden="1" spans="1:9">
      <c r="A13" s="5">
        <v>21257696924</v>
      </c>
      <c r="B13" s="6">
        <v>44862</v>
      </c>
      <c r="C13" s="6">
        <v>44867</v>
      </c>
      <c r="D13" s="4">
        <v>1705</v>
      </c>
      <c r="E13" s="4" t="str">
        <f>VLOOKUP(A13,HOP!A:L,12,0)</f>
        <v>1705.00</v>
      </c>
      <c r="F13" s="4" t="str">
        <f>VLOOKUP(A13,HOP!A:C,3,0)</f>
        <v>2719572</v>
      </c>
      <c r="G13" s="4">
        <f t="shared" si="0"/>
        <v>0</v>
      </c>
      <c r="H13" s="4" t="str">
        <f t="shared" si="1"/>
        <v>，2719572</v>
      </c>
      <c r="I13" s="4" t="str">
        <f>VLOOKUP(A13,HOP!A:U,21,0)</f>
        <v>直采</v>
      </c>
    </row>
    <row r="14" s="4" customFormat="1" hidden="1" spans="1:9">
      <c r="A14" s="5">
        <v>21258511506</v>
      </c>
      <c r="B14" s="6">
        <v>44864</v>
      </c>
      <c r="C14" s="6">
        <v>44867</v>
      </c>
      <c r="D14" s="4">
        <v>4060</v>
      </c>
      <c r="E14" s="4" t="str">
        <f>VLOOKUP(A14,HOP!A:L,12,0)</f>
        <v>4060.00</v>
      </c>
      <c r="F14" s="4" t="str">
        <f>VLOOKUP(A14,HOP!A:C,3,0)</f>
        <v>2719694</v>
      </c>
      <c r="G14" s="4">
        <f t="shared" si="0"/>
        <v>0</v>
      </c>
      <c r="H14" s="4" t="str">
        <f t="shared" si="1"/>
        <v>，2719694</v>
      </c>
      <c r="I14" s="4" t="str">
        <f>VLOOKUP(A14,HOP!A:U,21,0)</f>
        <v>直采</v>
      </c>
    </row>
    <row r="15" s="4" customFormat="1" hidden="1" spans="1:9">
      <c r="A15" s="5">
        <v>21347986806</v>
      </c>
      <c r="B15" s="6">
        <v>44863</v>
      </c>
      <c r="C15" s="6">
        <v>44867</v>
      </c>
      <c r="D15" s="4">
        <v>1074</v>
      </c>
      <c r="E15" s="4" t="str">
        <f>VLOOKUP(A15,HOP!A:L,12,0)</f>
        <v>1074.00</v>
      </c>
      <c r="F15" s="4" t="str">
        <f>VLOOKUP(A15,HOP!A:C,3,0)</f>
        <v>2726670</v>
      </c>
      <c r="G15" s="4">
        <f t="shared" si="0"/>
        <v>0</v>
      </c>
      <c r="H15" s="4" t="str">
        <f t="shared" si="1"/>
        <v>，2726670</v>
      </c>
      <c r="I15" s="4" t="str">
        <f>VLOOKUP(A15,HOP!A:U,21,0)</f>
        <v>直采</v>
      </c>
    </row>
    <row r="16" s="4" customFormat="1" hidden="1" spans="1:9">
      <c r="A16" s="5">
        <v>21367891740</v>
      </c>
      <c r="B16" s="6">
        <v>44864</v>
      </c>
      <c r="C16" s="6">
        <v>44867</v>
      </c>
      <c r="D16" s="4">
        <v>2460</v>
      </c>
      <c r="E16" s="4" t="str">
        <f>VLOOKUP(A16,HOP!A:L,12,0)</f>
        <v>2460.00</v>
      </c>
      <c r="F16" s="4" t="str">
        <f>VLOOKUP(A16,HOP!A:C,3,0)</f>
        <v>2731136</v>
      </c>
      <c r="G16" s="4">
        <f t="shared" si="0"/>
        <v>0</v>
      </c>
      <c r="H16" s="4" t="str">
        <f t="shared" si="1"/>
        <v>，2731136</v>
      </c>
      <c r="I16" s="4" t="str">
        <f>VLOOKUP(A16,HOP!A:U,21,0)</f>
        <v>直采</v>
      </c>
    </row>
    <row r="17" s="4" customFormat="1" hidden="1" spans="1:9">
      <c r="A17" s="5">
        <v>21370181215</v>
      </c>
      <c r="B17" s="6">
        <v>44866</v>
      </c>
      <c r="C17" s="6">
        <v>44867</v>
      </c>
      <c r="D17" s="4">
        <v>307</v>
      </c>
      <c r="E17" s="4" t="str">
        <f>VLOOKUP(A17,HOP!A:L,12,0)</f>
        <v>307.00</v>
      </c>
      <c r="F17" s="4" t="str">
        <f>VLOOKUP(A17,HOP!A:C,3,0)</f>
        <v>2731619</v>
      </c>
      <c r="G17" s="4">
        <f t="shared" si="0"/>
        <v>0</v>
      </c>
      <c r="H17" s="4" t="str">
        <f t="shared" si="1"/>
        <v>，2731619</v>
      </c>
      <c r="I17" s="4" t="str">
        <f>VLOOKUP(A17,HOP!A:U,21,0)</f>
        <v>直采</v>
      </c>
    </row>
    <row r="18" s="4" customFormat="1" hidden="1" spans="1:9">
      <c r="A18" s="5">
        <v>21421108889</v>
      </c>
      <c r="B18" s="6">
        <v>44860</v>
      </c>
      <c r="C18" s="6">
        <v>44867</v>
      </c>
      <c r="D18" s="4">
        <v>3964</v>
      </c>
      <c r="E18" s="4" t="str">
        <f>VLOOKUP(A18,HOP!A:L,12,0)</f>
        <v>3964.00</v>
      </c>
      <c r="F18" s="4" t="str">
        <f>VLOOKUP(A18,HOP!A:C,3,0)</f>
        <v>2734939</v>
      </c>
      <c r="G18" s="4">
        <f t="shared" si="0"/>
        <v>0</v>
      </c>
      <c r="H18" s="4" t="str">
        <f t="shared" si="1"/>
        <v>，2734939</v>
      </c>
      <c r="I18" s="4" t="str">
        <f>VLOOKUP(A18,HOP!A:U,21,0)</f>
        <v>直采</v>
      </c>
    </row>
    <row r="19" s="4" customFormat="1" hidden="1" spans="1:9">
      <c r="A19" s="5">
        <v>21434663944</v>
      </c>
      <c r="B19" s="6">
        <v>44863</v>
      </c>
      <c r="C19" s="6">
        <v>44867</v>
      </c>
      <c r="D19" s="4">
        <v>4571</v>
      </c>
      <c r="E19" s="4" t="str">
        <f>VLOOKUP(A19,HOP!A:L,12,0)</f>
        <v>4571.00</v>
      </c>
      <c r="F19" s="4" t="str">
        <f>VLOOKUP(A19,HOP!A:C,3,0)</f>
        <v>2736819</v>
      </c>
      <c r="G19" s="4">
        <f t="shared" si="0"/>
        <v>0</v>
      </c>
      <c r="H19" s="4" t="str">
        <f t="shared" si="1"/>
        <v>，2736819</v>
      </c>
      <c r="I19" s="4" t="str">
        <f>VLOOKUP(A19,HOP!A:U,21,0)</f>
        <v>直采</v>
      </c>
    </row>
    <row r="20" s="4" customFormat="1" hidden="1" spans="1:9">
      <c r="A20" s="5">
        <v>21445721704</v>
      </c>
      <c r="B20" s="6">
        <v>44865</v>
      </c>
      <c r="C20" s="6">
        <v>44867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21478264715</v>
      </c>
      <c r="B21" s="6">
        <v>44865</v>
      </c>
      <c r="C21" s="6">
        <v>44867</v>
      </c>
      <c r="D21" s="4">
        <v>776</v>
      </c>
      <c r="E21" s="4" t="str">
        <f>VLOOKUP(A21,HOP!A:L,12,0)</f>
        <v>776.00</v>
      </c>
      <c r="F21" s="4" t="str">
        <f>VLOOKUP(A21,HOP!A:C,3,0)</f>
        <v>2745735</v>
      </c>
      <c r="G21" s="4">
        <f t="shared" si="0"/>
        <v>0</v>
      </c>
      <c r="H21" s="4" t="str">
        <f t="shared" si="1"/>
        <v>，2745735</v>
      </c>
      <c r="I21" s="4" t="str">
        <f>VLOOKUP(A21,HOP!A:U,21,0)</f>
        <v>直采</v>
      </c>
    </row>
    <row r="22" s="4" customFormat="1" hidden="1" spans="1:9">
      <c r="A22" s="5">
        <v>21482126785</v>
      </c>
      <c r="B22" s="6">
        <v>44864</v>
      </c>
      <c r="C22" s="6">
        <v>44867</v>
      </c>
      <c r="D22" s="4">
        <v>1263</v>
      </c>
      <c r="E22" s="4" t="str">
        <f>VLOOKUP(A22,HOP!A:L,12,0)</f>
        <v>1263.00</v>
      </c>
      <c r="F22" s="4" t="str">
        <f>VLOOKUP(A22,HOP!A:C,3,0)</f>
        <v>2746616</v>
      </c>
      <c r="G22" s="4">
        <f t="shared" si="0"/>
        <v>0</v>
      </c>
      <c r="H22" s="4" t="str">
        <f t="shared" si="1"/>
        <v>，2746616</v>
      </c>
      <c r="I22" s="4" t="str">
        <f>VLOOKUP(A22,HOP!A:U,21,0)</f>
        <v>直采</v>
      </c>
    </row>
    <row r="23" s="4" customFormat="1" hidden="1" spans="1:9">
      <c r="A23" s="5">
        <v>21498304392</v>
      </c>
      <c r="B23" s="6">
        <v>44864</v>
      </c>
      <c r="C23" s="6">
        <v>44867</v>
      </c>
      <c r="D23" s="4">
        <v>2430</v>
      </c>
      <c r="E23" s="4" t="str">
        <f>VLOOKUP(A23,HOP!A:L,12,0)</f>
        <v>2430.00</v>
      </c>
      <c r="F23" s="4" t="str">
        <f>VLOOKUP(A23,HOP!A:C,3,0)</f>
        <v>2750405</v>
      </c>
      <c r="G23" s="4">
        <f t="shared" si="0"/>
        <v>0</v>
      </c>
      <c r="H23" s="4" t="str">
        <f t="shared" si="1"/>
        <v>，2750405</v>
      </c>
      <c r="I23" s="4" t="str">
        <f>VLOOKUP(A23,HOP!A:U,21,0)</f>
        <v>直采</v>
      </c>
    </row>
    <row r="24" s="4" customFormat="1" hidden="1" spans="1:9">
      <c r="A24" s="5">
        <v>21503243746</v>
      </c>
      <c r="B24" s="6">
        <v>44865</v>
      </c>
      <c r="C24" s="6">
        <v>44867</v>
      </c>
      <c r="D24" s="4">
        <v>1087</v>
      </c>
      <c r="E24" s="4" t="str">
        <f>VLOOKUP(A24,HOP!A:L,12,0)</f>
        <v>1087.00</v>
      </c>
      <c r="F24" s="4" t="str">
        <f>VLOOKUP(A24,HOP!A:C,3,0)</f>
        <v>2751913</v>
      </c>
      <c r="G24" s="4">
        <f t="shared" si="0"/>
        <v>0</v>
      </c>
      <c r="H24" s="4" t="str">
        <f t="shared" si="1"/>
        <v>，2751913</v>
      </c>
      <c r="I24" s="4" t="str">
        <f>VLOOKUP(A24,HOP!A:U,21,0)</f>
        <v>直采</v>
      </c>
    </row>
    <row r="25" s="4" customFormat="1" hidden="1" spans="1:9">
      <c r="A25" s="5">
        <v>21504861405</v>
      </c>
      <c r="B25" s="6">
        <v>44861</v>
      </c>
      <c r="C25" s="6">
        <v>44867</v>
      </c>
      <c r="D25" s="4">
        <v>4166</v>
      </c>
      <c r="E25" s="4" t="str">
        <f>VLOOKUP(A25,HOP!A:L,12,0)</f>
        <v>4166.00</v>
      </c>
      <c r="F25" s="4" t="str">
        <f>VLOOKUP(A25,HOP!A:C,3,0)</f>
        <v>2752378</v>
      </c>
      <c r="G25" s="4">
        <f t="shared" si="0"/>
        <v>0</v>
      </c>
      <c r="H25" s="4" t="str">
        <f t="shared" si="1"/>
        <v>，2752378</v>
      </c>
      <c r="I25" s="4" t="str">
        <f>VLOOKUP(A25,HOP!A:U,21,0)</f>
        <v>直采</v>
      </c>
    </row>
    <row r="26" s="4" customFormat="1" hidden="1" spans="1:9">
      <c r="A26" s="5">
        <v>21507322147</v>
      </c>
      <c r="B26" s="6">
        <v>44863</v>
      </c>
      <c r="C26" s="6">
        <v>44867</v>
      </c>
      <c r="D26" s="4">
        <v>911</v>
      </c>
      <c r="E26" s="4" t="str">
        <f>VLOOKUP(A26,HOP!A:L,12,0)</f>
        <v>911.00</v>
      </c>
      <c r="F26" s="4" t="str">
        <f>VLOOKUP(A26,HOP!A:C,3,0)</f>
        <v>2753044</v>
      </c>
      <c r="G26" s="4">
        <f t="shared" si="0"/>
        <v>0</v>
      </c>
      <c r="H26" s="4" t="str">
        <f t="shared" si="1"/>
        <v>，2753044</v>
      </c>
      <c r="I26" s="4" t="str">
        <f>VLOOKUP(A26,HOP!A:U,21,0)</f>
        <v>直采</v>
      </c>
    </row>
    <row r="27" s="4" customFormat="1" hidden="1" spans="1:9">
      <c r="A27" s="5">
        <v>21507675025</v>
      </c>
      <c r="B27" s="6">
        <v>44866</v>
      </c>
      <c r="C27" s="6">
        <v>44867</v>
      </c>
      <c r="D27" s="4">
        <v>441</v>
      </c>
      <c r="E27" s="4" t="str">
        <f>VLOOKUP(A27,HOP!A:L,12,0)</f>
        <v>441.00</v>
      </c>
      <c r="F27" s="4" t="str">
        <f>VLOOKUP(A27,HOP!A:C,3,0)</f>
        <v>2753155</v>
      </c>
      <c r="G27" s="4">
        <f t="shared" si="0"/>
        <v>0</v>
      </c>
      <c r="H27" s="4" t="str">
        <f t="shared" si="1"/>
        <v>，2753155</v>
      </c>
      <c r="I27" s="4" t="str">
        <f>VLOOKUP(A27,HOP!A:U,21,0)</f>
        <v>直采</v>
      </c>
    </row>
    <row r="28" s="4" customFormat="1" hidden="1" spans="1:9">
      <c r="A28" s="5">
        <v>21510848699</v>
      </c>
      <c r="B28" s="6">
        <v>44863</v>
      </c>
      <c r="C28" s="6">
        <v>44867</v>
      </c>
      <c r="D28" s="4">
        <v>3950</v>
      </c>
      <c r="E28" s="4" t="str">
        <f>VLOOKUP(A28,HOP!A:L,12,0)</f>
        <v>3950.00</v>
      </c>
      <c r="F28" s="4" t="str">
        <f>VLOOKUP(A28,HOP!A:C,3,0)</f>
        <v>2754046</v>
      </c>
      <c r="G28" s="4">
        <f t="shared" si="0"/>
        <v>0</v>
      </c>
      <c r="H28" s="4" t="str">
        <f t="shared" si="1"/>
        <v>，2754046</v>
      </c>
      <c r="I28" s="4" t="str">
        <f>VLOOKUP(A28,HOP!A:U,21,0)</f>
        <v>直采</v>
      </c>
    </row>
    <row r="29" s="4" customFormat="1" hidden="1" spans="1:9">
      <c r="A29" s="5">
        <v>21561881873</v>
      </c>
      <c r="B29" s="6">
        <v>44865</v>
      </c>
      <c r="C29" s="6">
        <v>44867</v>
      </c>
      <c r="D29" s="4">
        <v>1861</v>
      </c>
      <c r="E29" s="4" t="str">
        <f>VLOOKUP(A29,HOP!A:L,12,0)</f>
        <v>1861.00</v>
      </c>
      <c r="F29" s="4" t="str">
        <f>VLOOKUP(A29,HOP!A:C,3,0)</f>
        <v>2756432</v>
      </c>
      <c r="G29" s="4">
        <f t="shared" si="0"/>
        <v>0</v>
      </c>
      <c r="H29" s="4" t="str">
        <f t="shared" si="1"/>
        <v>，2756432</v>
      </c>
      <c r="I29" s="4" t="str">
        <f>VLOOKUP(A29,HOP!A:U,21,0)</f>
        <v>直采</v>
      </c>
    </row>
    <row r="30" s="4" customFormat="1" hidden="1" spans="1:9">
      <c r="A30" s="5">
        <v>21572359151</v>
      </c>
      <c r="B30" s="6">
        <v>44859</v>
      </c>
      <c r="C30" s="6">
        <v>44867</v>
      </c>
      <c r="D30" s="4">
        <v>1600</v>
      </c>
      <c r="E30" s="4" t="str">
        <f>VLOOKUP(A30,HOP!A:L,12,0)</f>
        <v>1600.00</v>
      </c>
      <c r="F30" s="4" t="str">
        <f>VLOOKUP(A30,HOP!A:C,3,0)</f>
        <v>2758435</v>
      </c>
      <c r="G30" s="4">
        <f t="shared" si="0"/>
        <v>0</v>
      </c>
      <c r="H30" s="4" t="str">
        <f t="shared" si="1"/>
        <v>，2758435</v>
      </c>
      <c r="I30" s="4" t="str">
        <f>VLOOKUP(A30,HOP!A:U,21,0)</f>
        <v>直采</v>
      </c>
    </row>
    <row r="31" s="4" customFormat="1" hidden="1" spans="1:9">
      <c r="A31" s="5">
        <v>21573992124</v>
      </c>
      <c r="B31" s="6">
        <v>44866</v>
      </c>
      <c r="C31" s="6">
        <v>44867</v>
      </c>
      <c r="D31" s="4">
        <v>190</v>
      </c>
      <c r="E31" s="4" t="str">
        <f>VLOOKUP(A31,HOP!A:L,12,0)</f>
        <v>190.00</v>
      </c>
      <c r="F31" s="4" t="str">
        <f>VLOOKUP(A31,HOP!A:C,3,0)</f>
        <v>2758788</v>
      </c>
      <c r="G31" s="4">
        <f t="shared" si="0"/>
        <v>0</v>
      </c>
      <c r="H31" s="4" t="str">
        <f t="shared" si="1"/>
        <v>，2758788</v>
      </c>
      <c r="I31" s="4" t="str">
        <f>VLOOKUP(A31,HOP!A:U,21,0)</f>
        <v>直采</v>
      </c>
    </row>
    <row r="32" s="4" customFormat="1" hidden="1" spans="1:9">
      <c r="A32" s="5">
        <v>21576743466</v>
      </c>
      <c r="B32" s="6">
        <v>44865</v>
      </c>
      <c r="C32" s="6">
        <v>44867</v>
      </c>
      <c r="D32" s="4">
        <v>259</v>
      </c>
      <c r="E32" s="4" t="str">
        <f>VLOOKUP(A32,HOP!A:L,12,0)</f>
        <v>259.00</v>
      </c>
      <c r="F32" s="4" t="str">
        <f>VLOOKUP(A32,HOP!A:C,3,0)</f>
        <v>2758856</v>
      </c>
      <c r="G32" s="4">
        <f t="shared" si="0"/>
        <v>0</v>
      </c>
      <c r="H32" s="4" t="str">
        <f t="shared" si="1"/>
        <v>，2758856</v>
      </c>
      <c r="I32" s="4" t="str">
        <f>VLOOKUP(A32,HOP!A:U,21,0)</f>
        <v>直采</v>
      </c>
    </row>
    <row r="33" s="4" customFormat="1" hidden="1" spans="1:9">
      <c r="A33" s="5">
        <v>21580351714</v>
      </c>
      <c r="B33" s="6">
        <v>44866</v>
      </c>
      <c r="C33" s="6">
        <v>44867</v>
      </c>
      <c r="D33" s="4">
        <v>390</v>
      </c>
      <c r="E33" s="4" t="str">
        <f>VLOOKUP(A33,HOP!A:L,12,0)</f>
        <v>390.00</v>
      </c>
      <c r="F33" s="4" t="str">
        <f>VLOOKUP(A33,HOP!A:C,3,0)</f>
        <v>2759731</v>
      </c>
      <c r="G33" s="4">
        <f t="shared" si="0"/>
        <v>0</v>
      </c>
      <c r="H33" s="4" t="str">
        <f t="shared" si="1"/>
        <v>，2759731</v>
      </c>
      <c r="I33" s="4" t="str">
        <f>VLOOKUP(A33,HOP!A:U,21,0)</f>
        <v>直采</v>
      </c>
    </row>
    <row r="34" s="4" customFormat="1" hidden="1" spans="1:9">
      <c r="A34" s="5">
        <v>21583939157</v>
      </c>
      <c r="B34" s="6">
        <v>44866</v>
      </c>
      <c r="C34" s="6">
        <v>44867</v>
      </c>
      <c r="D34" s="4">
        <v>1390</v>
      </c>
      <c r="E34" s="4" t="str">
        <f>VLOOKUP(A34,HOP!A:L,12,0)</f>
        <v>1390.00</v>
      </c>
      <c r="F34" s="4" t="str">
        <f>VLOOKUP(A34,HOP!A:C,3,0)</f>
        <v>2760509</v>
      </c>
      <c r="G34" s="4">
        <f t="shared" si="0"/>
        <v>0</v>
      </c>
      <c r="H34" s="4" t="str">
        <f t="shared" si="1"/>
        <v>，2760509</v>
      </c>
      <c r="I34" s="4" t="str">
        <f>VLOOKUP(A34,HOP!A:U,21,0)</f>
        <v>直采</v>
      </c>
    </row>
    <row r="35" s="4" customFormat="1" hidden="1" spans="1:9">
      <c r="A35" s="5">
        <v>21590452429</v>
      </c>
      <c r="B35" s="6">
        <v>44865</v>
      </c>
      <c r="C35" s="6">
        <v>44867</v>
      </c>
      <c r="D35" s="4">
        <v>3329.28</v>
      </c>
      <c r="E35" s="4" t="str">
        <f>VLOOKUP(A35,HOP!A:L,12,0)</f>
        <v>3329.28</v>
      </c>
      <c r="F35" s="4" t="str">
        <f>VLOOKUP(A35,HOP!A:C,3,0)</f>
        <v>2761492</v>
      </c>
      <c r="G35" s="4">
        <f t="shared" si="0"/>
        <v>0</v>
      </c>
      <c r="H35" s="4" t="str">
        <f t="shared" si="1"/>
        <v>，2761492</v>
      </c>
      <c r="I35" s="4" t="str">
        <f>VLOOKUP(A35,HOP!A:U,21,0)</f>
        <v>直连</v>
      </c>
    </row>
    <row r="36" s="4" customFormat="1" hidden="1" spans="1:9">
      <c r="A36" s="5">
        <v>21600328143</v>
      </c>
      <c r="B36" s="6">
        <v>44866</v>
      </c>
      <c r="C36" s="6">
        <v>44867</v>
      </c>
      <c r="D36" s="4">
        <v>352</v>
      </c>
      <c r="E36" s="4" t="str">
        <f>VLOOKUP(A36,HOP!A:L,12,0)</f>
        <v>352.00</v>
      </c>
      <c r="F36" s="4" t="str">
        <f>VLOOKUP(A36,HOP!A:C,3,0)</f>
        <v>2763005</v>
      </c>
      <c r="G36" s="4">
        <f t="shared" si="0"/>
        <v>0</v>
      </c>
      <c r="H36" s="4" t="str">
        <f t="shared" si="1"/>
        <v>，2763005</v>
      </c>
      <c r="I36" s="4" t="str">
        <f>VLOOKUP(A36,HOP!A:U,21,0)</f>
        <v>直采</v>
      </c>
    </row>
    <row r="37" s="4" customFormat="1" hidden="1" spans="1:9">
      <c r="A37" s="5">
        <v>21601444755</v>
      </c>
      <c r="B37" s="6">
        <v>44863</v>
      </c>
      <c r="C37" s="6">
        <v>44867</v>
      </c>
      <c r="D37" s="4">
        <v>3645</v>
      </c>
      <c r="E37" s="4" t="str">
        <f>VLOOKUP(A37,HOP!A:L,12,0)</f>
        <v>3645.00</v>
      </c>
      <c r="F37" s="4" t="str">
        <f>VLOOKUP(A37,HOP!A:C,3,0)</f>
        <v>2763203</v>
      </c>
      <c r="G37" s="4">
        <f t="shared" si="0"/>
        <v>0</v>
      </c>
      <c r="H37" s="4" t="str">
        <f t="shared" si="1"/>
        <v>，2763203</v>
      </c>
      <c r="I37" s="4" t="str">
        <f>VLOOKUP(A37,HOP!A:U,21,0)</f>
        <v>直采</v>
      </c>
    </row>
    <row r="38" s="4" customFormat="1" hidden="1" spans="1:9">
      <c r="A38" s="5">
        <v>21601760896</v>
      </c>
      <c r="B38" s="6">
        <v>44866</v>
      </c>
      <c r="C38" s="6">
        <v>44867</v>
      </c>
      <c r="D38" s="4">
        <v>428</v>
      </c>
      <c r="E38" s="4" t="str">
        <f>VLOOKUP(A38,HOP!A:L,12,0)</f>
        <v>428.00</v>
      </c>
      <c r="F38" s="4" t="str">
        <f>VLOOKUP(A38,HOP!A:C,3,0)</f>
        <v>2763287</v>
      </c>
      <c r="G38" s="4">
        <f t="shared" si="0"/>
        <v>0</v>
      </c>
      <c r="H38" s="4" t="str">
        <f t="shared" si="1"/>
        <v>，2763287</v>
      </c>
      <c r="I38" s="4" t="str">
        <f>VLOOKUP(A38,HOP!A:U,21,0)</f>
        <v>直采</v>
      </c>
    </row>
    <row r="39" s="4" customFormat="1" hidden="1" spans="1:9">
      <c r="A39" s="5">
        <v>21606515436</v>
      </c>
      <c r="B39" s="6">
        <v>44864</v>
      </c>
      <c r="C39" s="6">
        <v>44867</v>
      </c>
      <c r="D39" s="4">
        <v>3621</v>
      </c>
      <c r="E39" s="4" t="str">
        <f>VLOOKUP(A39,HOP!A:L,12,0)</f>
        <v>3621.00</v>
      </c>
      <c r="F39" s="4" t="str">
        <f>VLOOKUP(A39,HOP!A:C,3,0)</f>
        <v>2763811</v>
      </c>
      <c r="G39" s="4">
        <f t="shared" si="0"/>
        <v>0</v>
      </c>
      <c r="H39" s="4" t="str">
        <f t="shared" si="1"/>
        <v>，2763811</v>
      </c>
      <c r="I39" s="4" t="str">
        <f>VLOOKUP(A39,HOP!A:U,21,0)</f>
        <v>直采</v>
      </c>
    </row>
    <row r="40" s="4" customFormat="1" hidden="1" spans="1:9">
      <c r="A40" s="5">
        <v>21608577928</v>
      </c>
      <c r="B40" s="6">
        <v>44866</v>
      </c>
      <c r="C40" s="6">
        <v>44867</v>
      </c>
      <c r="D40" s="4">
        <v>466</v>
      </c>
      <c r="E40" s="4" t="str">
        <f>VLOOKUP(A40,HOP!A:L,12,0)</f>
        <v>466.00</v>
      </c>
      <c r="F40" s="4" t="str">
        <f>VLOOKUP(A40,HOP!A:C,3,0)</f>
        <v>2764159</v>
      </c>
      <c r="G40" s="4">
        <f t="shared" si="0"/>
        <v>0</v>
      </c>
      <c r="H40" s="4" t="str">
        <f t="shared" si="1"/>
        <v>，2764159</v>
      </c>
      <c r="I40" s="4" t="str">
        <f>VLOOKUP(A40,HOP!A:U,21,0)</f>
        <v>直采</v>
      </c>
    </row>
    <row r="41" s="4" customFormat="1" hidden="1" spans="1:9">
      <c r="A41" s="5">
        <v>21608597307</v>
      </c>
      <c r="B41" s="6">
        <v>44863</v>
      </c>
      <c r="C41" s="6">
        <v>44867</v>
      </c>
      <c r="D41" s="4">
        <v>2271</v>
      </c>
      <c r="E41" s="4" t="str">
        <f>VLOOKUP(A41,HOP!A:L,12,0)</f>
        <v>2271.00</v>
      </c>
      <c r="F41" s="4" t="str">
        <f>VLOOKUP(A41,HOP!A:C,3,0)</f>
        <v>2764167</v>
      </c>
      <c r="G41" s="4">
        <f t="shared" si="0"/>
        <v>0</v>
      </c>
      <c r="H41" s="4" t="str">
        <f t="shared" si="1"/>
        <v>，2764167</v>
      </c>
      <c r="I41" s="4" t="str">
        <f>VLOOKUP(A41,HOP!A:U,21,0)</f>
        <v>直采</v>
      </c>
    </row>
    <row r="42" s="4" customFormat="1" hidden="1" spans="1:9">
      <c r="A42" s="5">
        <v>21611653685</v>
      </c>
      <c r="B42" s="6">
        <v>44866</v>
      </c>
      <c r="C42" s="6">
        <v>44867</v>
      </c>
      <c r="D42" s="4">
        <v>335</v>
      </c>
      <c r="E42" s="4" t="str">
        <f>VLOOKUP(A42,HOP!A:L,12,0)</f>
        <v>335.00</v>
      </c>
      <c r="F42" s="4" t="str">
        <f>VLOOKUP(A42,HOP!A:C,3,0)</f>
        <v>2764973</v>
      </c>
      <c r="G42" s="4">
        <f t="shared" si="0"/>
        <v>0</v>
      </c>
      <c r="H42" s="4" t="str">
        <f t="shared" si="1"/>
        <v>，2764973</v>
      </c>
      <c r="I42" s="4" t="str">
        <f>VLOOKUP(A42,HOP!A:U,21,0)</f>
        <v>直采</v>
      </c>
    </row>
    <row r="43" s="4" customFormat="1" hidden="1" spans="1:9">
      <c r="A43" s="5">
        <v>21612697231</v>
      </c>
      <c r="B43" s="6">
        <v>44864</v>
      </c>
      <c r="C43" s="6">
        <v>44867</v>
      </c>
      <c r="D43" s="4">
        <v>935</v>
      </c>
      <c r="E43" s="4" t="str">
        <f>VLOOKUP(A43,HOP!A:L,12,0)</f>
        <v>935.00</v>
      </c>
      <c r="F43" s="4" t="str">
        <f>VLOOKUP(A43,HOP!A:C,3,0)</f>
        <v>2765300</v>
      </c>
      <c r="G43" s="4">
        <f t="shared" si="0"/>
        <v>0</v>
      </c>
      <c r="H43" s="4" t="str">
        <f t="shared" si="1"/>
        <v>，2765300</v>
      </c>
      <c r="I43" s="4" t="str">
        <f>VLOOKUP(A43,HOP!A:U,21,0)</f>
        <v>直采</v>
      </c>
    </row>
    <row r="44" s="4" customFormat="1" hidden="1" spans="1:9">
      <c r="A44" s="5">
        <v>21615776055</v>
      </c>
      <c r="B44" s="6">
        <v>44864</v>
      </c>
      <c r="C44" s="6">
        <v>44867</v>
      </c>
      <c r="D44" s="4">
        <v>1939</v>
      </c>
      <c r="E44" s="4" t="str">
        <f>VLOOKUP(A44,HOP!A:L,12,0)</f>
        <v>1939.00</v>
      </c>
      <c r="F44" s="4" t="str">
        <f>VLOOKUP(A44,HOP!A:C,3,0)</f>
        <v>2765541</v>
      </c>
      <c r="G44" s="4">
        <f t="shared" si="0"/>
        <v>0</v>
      </c>
      <c r="H44" s="4" t="str">
        <f t="shared" si="1"/>
        <v>，2765541</v>
      </c>
      <c r="I44" s="4" t="str">
        <f>VLOOKUP(A44,HOP!A:U,21,0)</f>
        <v>直采</v>
      </c>
    </row>
    <row r="45" s="4" customFormat="1" hidden="1" spans="1:9">
      <c r="A45" s="5">
        <v>21617393690</v>
      </c>
      <c r="B45" s="6">
        <v>44866</v>
      </c>
      <c r="C45" s="6">
        <v>44867</v>
      </c>
      <c r="D45" s="4">
        <v>528</v>
      </c>
      <c r="E45" s="4" t="str">
        <f>VLOOKUP(A45,HOP!A:L,12,0)</f>
        <v>528.00</v>
      </c>
      <c r="F45" s="4" t="str">
        <f>VLOOKUP(A45,HOP!A:C,3,0)</f>
        <v>2765677</v>
      </c>
      <c r="G45" s="4">
        <f t="shared" si="0"/>
        <v>0</v>
      </c>
      <c r="H45" s="4" t="str">
        <f t="shared" si="1"/>
        <v>，2765677</v>
      </c>
      <c r="I45" s="4" t="str">
        <f>VLOOKUP(A45,HOP!A:U,21,0)</f>
        <v>直采</v>
      </c>
    </row>
    <row r="46" s="4" customFormat="1" hidden="1" spans="1:9">
      <c r="A46" s="5">
        <v>21618736274</v>
      </c>
      <c r="B46" s="6">
        <v>44866</v>
      </c>
      <c r="C46" s="6">
        <v>44867</v>
      </c>
      <c r="D46" s="4">
        <v>425</v>
      </c>
      <c r="E46" s="4" t="str">
        <f>VLOOKUP(A46,HOP!A:L,12,0)</f>
        <v>425.00</v>
      </c>
      <c r="F46" s="4" t="str">
        <f>VLOOKUP(A46,HOP!A:C,3,0)</f>
        <v>2765871</v>
      </c>
      <c r="G46" s="4">
        <f t="shared" si="0"/>
        <v>0</v>
      </c>
      <c r="H46" s="4" t="str">
        <f t="shared" si="1"/>
        <v>，2765871</v>
      </c>
      <c r="I46" s="4" t="str">
        <f>VLOOKUP(A46,HOP!A:U,21,0)</f>
        <v>直采</v>
      </c>
    </row>
    <row r="47" s="4" customFormat="1" hidden="1" spans="1:9">
      <c r="A47" s="5">
        <v>21619813796</v>
      </c>
      <c r="B47" s="6">
        <v>44864</v>
      </c>
      <c r="C47" s="6">
        <v>44867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0"/>
        <v>#N/A</v>
      </c>
      <c r="H47" s="4" t="e">
        <f t="shared" si="1"/>
        <v>#N/A</v>
      </c>
      <c r="I47" s="4" t="e">
        <f>VLOOKUP(A47,HOP!A:U,21,0)</f>
        <v>#N/A</v>
      </c>
    </row>
    <row r="48" s="4" customFormat="1" hidden="1" spans="1:9">
      <c r="A48" s="5">
        <v>21620049636</v>
      </c>
      <c r="B48" s="6">
        <v>44866</v>
      </c>
      <c r="C48" s="6">
        <v>44867</v>
      </c>
      <c r="D48" s="4">
        <v>190</v>
      </c>
      <c r="E48" s="4" t="str">
        <f>VLOOKUP(A48,HOP!A:L,12,0)</f>
        <v>190.00</v>
      </c>
      <c r="F48" s="4" t="str">
        <f>VLOOKUP(A48,HOP!A:C,3,0)</f>
        <v>2766181</v>
      </c>
      <c r="G48" s="4">
        <f t="shared" si="0"/>
        <v>0</v>
      </c>
      <c r="H48" s="4" t="str">
        <f t="shared" si="1"/>
        <v>，2766181</v>
      </c>
      <c r="I48" s="4" t="str">
        <f>VLOOKUP(A48,HOP!A:U,21,0)</f>
        <v>直采</v>
      </c>
    </row>
    <row r="49" s="4" customFormat="1" hidden="1" spans="1:9">
      <c r="A49" s="5">
        <v>21620940452</v>
      </c>
      <c r="B49" s="6">
        <v>44866</v>
      </c>
      <c r="C49" s="6">
        <v>44867</v>
      </c>
      <c r="D49" s="4">
        <v>255</v>
      </c>
      <c r="E49" s="4" t="str">
        <f>VLOOKUP(A49,HOP!A:L,12,0)</f>
        <v>255.00</v>
      </c>
      <c r="F49" s="4" t="str">
        <f>VLOOKUP(A49,HOP!A:C,3,0)</f>
        <v>2766366</v>
      </c>
      <c r="G49" s="4">
        <f t="shared" si="0"/>
        <v>0</v>
      </c>
      <c r="H49" s="4" t="str">
        <f t="shared" si="1"/>
        <v>，2766366</v>
      </c>
      <c r="I49" s="4" t="str">
        <f>VLOOKUP(A49,HOP!A:U,21,0)</f>
        <v>直采</v>
      </c>
    </row>
    <row r="50" s="4" customFormat="1" hidden="1" spans="1:9">
      <c r="A50" s="5">
        <v>21621450188</v>
      </c>
      <c r="B50" s="6">
        <v>44865</v>
      </c>
      <c r="C50" s="6">
        <v>44867</v>
      </c>
      <c r="D50" s="4">
        <v>592</v>
      </c>
      <c r="E50" s="4" t="str">
        <f>VLOOKUP(A50,HOP!A:L,12,0)</f>
        <v>592.00</v>
      </c>
      <c r="F50" s="4" t="str">
        <f>VLOOKUP(A50,HOP!A:C,3,0)</f>
        <v>2766477</v>
      </c>
      <c r="G50" s="4">
        <f t="shared" si="0"/>
        <v>0</v>
      </c>
      <c r="H50" s="4" t="str">
        <f t="shared" si="1"/>
        <v>，2766477</v>
      </c>
      <c r="I50" s="4" t="str">
        <f>VLOOKUP(A50,HOP!A:U,21,0)</f>
        <v>直采</v>
      </c>
    </row>
    <row r="51" s="4" customFormat="1" hidden="1" spans="1:9">
      <c r="A51" s="5">
        <v>21621930954</v>
      </c>
      <c r="B51" s="6">
        <v>44866</v>
      </c>
      <c r="C51" s="6">
        <v>44867</v>
      </c>
      <c r="D51" s="4">
        <v>254</v>
      </c>
      <c r="E51" s="4" t="str">
        <f>VLOOKUP(A51,HOP!A:L,12,0)</f>
        <v>254.00</v>
      </c>
      <c r="F51" s="4" t="str">
        <f>VLOOKUP(A51,HOP!A:C,3,0)</f>
        <v>2766606</v>
      </c>
      <c r="G51" s="4">
        <f t="shared" si="0"/>
        <v>0</v>
      </c>
      <c r="H51" s="4" t="str">
        <f t="shared" si="1"/>
        <v>，2766606</v>
      </c>
      <c r="I51" s="4" t="str">
        <f>VLOOKUP(A51,HOP!A:U,21,0)</f>
        <v>直采</v>
      </c>
    </row>
    <row r="52" s="4" customFormat="1" hidden="1" spans="1:9">
      <c r="A52" s="5">
        <v>21621951759</v>
      </c>
      <c r="B52" s="6">
        <v>44866</v>
      </c>
      <c r="C52" s="6">
        <v>44867</v>
      </c>
      <c r="D52" s="4">
        <v>254</v>
      </c>
      <c r="E52" s="4" t="str">
        <f>VLOOKUP(A52,HOP!A:L,12,0)</f>
        <v>254.00</v>
      </c>
      <c r="F52" s="4" t="str">
        <f>VLOOKUP(A52,HOP!A:C,3,0)</f>
        <v>2766611</v>
      </c>
      <c r="G52" s="4">
        <f t="shared" si="0"/>
        <v>0</v>
      </c>
      <c r="H52" s="4" t="str">
        <f t="shared" si="1"/>
        <v>，2766611</v>
      </c>
      <c r="I52" s="4" t="str">
        <f>VLOOKUP(A52,HOP!A:U,21,0)</f>
        <v>直采</v>
      </c>
    </row>
    <row r="53" s="4" customFormat="1" hidden="1" spans="1:9">
      <c r="A53" s="5">
        <v>21622706744</v>
      </c>
      <c r="B53" s="6">
        <v>44866</v>
      </c>
      <c r="C53" s="6">
        <v>44867</v>
      </c>
      <c r="D53" s="4">
        <v>764</v>
      </c>
      <c r="E53" s="4" t="str">
        <f>VLOOKUP(A53,HOP!A:L,12,0)</f>
        <v>764.00</v>
      </c>
      <c r="F53" s="4" t="str">
        <f>VLOOKUP(A53,HOP!A:C,3,0)</f>
        <v>2766770</v>
      </c>
      <c r="G53" s="4">
        <f t="shared" si="0"/>
        <v>0</v>
      </c>
      <c r="H53" s="4" t="str">
        <f t="shared" si="1"/>
        <v>，2766770</v>
      </c>
      <c r="I53" s="4" t="str">
        <f>VLOOKUP(A53,HOP!A:U,21,0)</f>
        <v>直采</v>
      </c>
    </row>
    <row r="54" s="4" customFormat="1" hidden="1" spans="1:9">
      <c r="A54" s="5">
        <v>21622719125</v>
      </c>
      <c r="B54" s="6">
        <v>44866</v>
      </c>
      <c r="C54" s="6">
        <v>44867</v>
      </c>
      <c r="D54" s="4">
        <v>685</v>
      </c>
      <c r="E54" s="4" t="str">
        <f>VLOOKUP(A54,HOP!A:L,12,0)</f>
        <v>685.00</v>
      </c>
      <c r="F54" s="4" t="str">
        <f>VLOOKUP(A54,HOP!A:C,3,0)</f>
        <v>2766771</v>
      </c>
      <c r="G54" s="4">
        <f t="shared" si="0"/>
        <v>0</v>
      </c>
      <c r="H54" s="4" t="str">
        <f t="shared" si="1"/>
        <v>，2766771</v>
      </c>
      <c r="I54" s="4" t="str">
        <f>VLOOKUP(A54,HOP!A:U,21,0)</f>
        <v>直采</v>
      </c>
    </row>
    <row r="55" s="4" customFormat="1" hidden="1" spans="1:9">
      <c r="A55" s="5">
        <v>21623027329</v>
      </c>
      <c r="B55" s="6">
        <v>44864</v>
      </c>
      <c r="C55" s="6">
        <v>44867</v>
      </c>
      <c r="D55" s="4">
        <v>1767</v>
      </c>
      <c r="E55" s="4" t="str">
        <f>VLOOKUP(A55,HOP!A:L,12,0)</f>
        <v>1767.00</v>
      </c>
      <c r="F55" s="4" t="str">
        <f>VLOOKUP(A55,HOP!A:C,3,0)</f>
        <v>2766862</v>
      </c>
      <c r="G55" s="4">
        <f t="shared" si="0"/>
        <v>0</v>
      </c>
      <c r="H55" s="4" t="str">
        <f t="shared" si="1"/>
        <v>，2766862</v>
      </c>
      <c r="I55" s="4" t="str">
        <f>VLOOKUP(A55,HOP!A:U,21,0)</f>
        <v>直采</v>
      </c>
    </row>
    <row r="56" s="4" customFormat="1" hidden="1" spans="1:9">
      <c r="A56" s="5">
        <v>21623470097</v>
      </c>
      <c r="B56" s="6">
        <v>44865</v>
      </c>
      <c r="C56" s="6">
        <v>44867</v>
      </c>
      <c r="D56" s="4">
        <v>1160</v>
      </c>
      <c r="E56" s="4" t="str">
        <f>VLOOKUP(A56,HOP!A:L,12,0)</f>
        <v>1160.00</v>
      </c>
      <c r="F56" s="4" t="str">
        <f>VLOOKUP(A56,HOP!A:C,3,0)</f>
        <v>2766969</v>
      </c>
      <c r="G56" s="4">
        <f t="shared" si="0"/>
        <v>0</v>
      </c>
      <c r="H56" s="4" t="str">
        <f t="shared" si="1"/>
        <v>，2766969</v>
      </c>
      <c r="I56" s="4" t="str">
        <f>VLOOKUP(A56,HOP!A:U,21,0)</f>
        <v>直采</v>
      </c>
    </row>
    <row r="57" s="4" customFormat="1" hidden="1" spans="1:9">
      <c r="A57" s="5">
        <v>21623532973</v>
      </c>
      <c r="B57" s="6">
        <v>44865</v>
      </c>
      <c r="C57" s="6">
        <v>44867</v>
      </c>
      <c r="D57" s="4">
        <v>1312</v>
      </c>
      <c r="E57" s="4" t="str">
        <f>VLOOKUP(A57,HOP!A:L,12,0)</f>
        <v>1312.00</v>
      </c>
      <c r="F57" s="4" t="str">
        <f>VLOOKUP(A57,HOP!A:C,3,0)</f>
        <v>2766990</v>
      </c>
      <c r="G57" s="4">
        <f t="shared" si="0"/>
        <v>0</v>
      </c>
      <c r="H57" s="4" t="str">
        <f t="shared" si="1"/>
        <v>，2766990</v>
      </c>
      <c r="I57" s="4" t="str">
        <f>VLOOKUP(A57,HOP!A:U,21,0)</f>
        <v>直采</v>
      </c>
    </row>
    <row r="58" s="4" customFormat="1" hidden="1" spans="1:9">
      <c r="A58" s="5">
        <v>21623961852</v>
      </c>
      <c r="B58" s="6">
        <v>44866</v>
      </c>
      <c r="C58" s="6">
        <v>44867</v>
      </c>
      <c r="D58" s="4">
        <v>996</v>
      </c>
      <c r="E58" s="4" t="str">
        <f>VLOOKUP(A58,HOP!A:L,12,0)</f>
        <v>996.00</v>
      </c>
      <c r="F58" s="4" t="str">
        <f>VLOOKUP(A58,HOP!A:C,3,0)</f>
        <v>2767125</v>
      </c>
      <c r="G58" s="4">
        <f t="shared" si="0"/>
        <v>0</v>
      </c>
      <c r="H58" s="4" t="str">
        <f t="shared" si="1"/>
        <v>，2767125</v>
      </c>
      <c r="I58" s="4" t="str">
        <f>VLOOKUP(A58,HOP!A:U,21,0)</f>
        <v>直采</v>
      </c>
    </row>
    <row r="59" s="4" customFormat="1" hidden="1" spans="1:9">
      <c r="A59" s="5">
        <v>21624391361</v>
      </c>
      <c r="B59" s="6">
        <v>44865</v>
      </c>
      <c r="C59" s="6">
        <v>44867</v>
      </c>
      <c r="D59" s="4">
        <v>3000</v>
      </c>
      <c r="E59" s="4" t="str">
        <f>VLOOKUP(A59,HOP!A:L,12,0)</f>
        <v>3000.00</v>
      </c>
      <c r="F59" s="4" t="str">
        <f>VLOOKUP(A59,HOP!A:C,3,0)</f>
        <v>2767234</v>
      </c>
      <c r="G59" s="4">
        <f t="shared" si="0"/>
        <v>0</v>
      </c>
      <c r="H59" s="4" t="str">
        <f t="shared" si="1"/>
        <v>，2767234</v>
      </c>
      <c r="I59" s="4" t="str">
        <f>VLOOKUP(A59,HOP!A:U,21,0)</f>
        <v>直采</v>
      </c>
    </row>
    <row r="60" s="4" customFormat="1" hidden="1" spans="1:9">
      <c r="A60" s="5">
        <v>21624458267</v>
      </c>
      <c r="B60" s="6">
        <v>44865</v>
      </c>
      <c r="C60" s="6">
        <v>44867</v>
      </c>
      <c r="D60" s="4">
        <v>1086</v>
      </c>
      <c r="E60" s="4" t="str">
        <f>VLOOKUP(A60,HOP!A:L,12,0)</f>
        <v>1086.00</v>
      </c>
      <c r="F60" s="4" t="str">
        <f>VLOOKUP(A60,HOP!A:C,3,0)</f>
        <v>2767244</v>
      </c>
      <c r="G60" s="4">
        <f t="shared" si="0"/>
        <v>0</v>
      </c>
      <c r="H60" s="4" t="str">
        <f t="shared" si="1"/>
        <v>，2767244</v>
      </c>
      <c r="I60" s="4" t="str">
        <f>VLOOKUP(A60,HOP!A:U,21,0)</f>
        <v>直采</v>
      </c>
    </row>
    <row r="61" s="4" customFormat="1" hidden="1" spans="1:9">
      <c r="A61" s="5">
        <v>21624519864</v>
      </c>
      <c r="B61" s="6">
        <v>44865</v>
      </c>
      <c r="C61" s="6">
        <v>44867</v>
      </c>
      <c r="D61" s="4">
        <v>903</v>
      </c>
      <c r="E61" s="4" t="str">
        <f>VLOOKUP(A61,HOP!A:L,12,0)</f>
        <v>903.00</v>
      </c>
      <c r="F61" s="4" t="str">
        <f>VLOOKUP(A61,HOP!A:C,3,0)</f>
        <v>2767269</v>
      </c>
      <c r="G61" s="4">
        <f t="shared" si="0"/>
        <v>0</v>
      </c>
      <c r="H61" s="4" t="str">
        <f t="shared" si="1"/>
        <v>，2767269</v>
      </c>
      <c r="I61" s="4" t="str">
        <f>VLOOKUP(A61,HOP!A:U,21,0)</f>
        <v>直采</v>
      </c>
    </row>
    <row r="62" s="4" customFormat="1" hidden="1" spans="1:9">
      <c r="A62" s="5">
        <v>21624527032</v>
      </c>
      <c r="B62" s="6">
        <v>44865</v>
      </c>
      <c r="C62" s="6">
        <v>44867</v>
      </c>
      <c r="D62" s="4">
        <v>3000</v>
      </c>
      <c r="E62" s="4" t="str">
        <f>VLOOKUP(A62,HOP!A:L,12,0)</f>
        <v>3000.00</v>
      </c>
      <c r="F62" s="4" t="str">
        <f>VLOOKUP(A62,HOP!A:C,3,0)</f>
        <v>2767277</v>
      </c>
      <c r="G62" s="4">
        <f t="shared" si="0"/>
        <v>0</v>
      </c>
      <c r="H62" s="4" t="str">
        <f t="shared" si="1"/>
        <v>，2767277</v>
      </c>
      <c r="I62" s="4" t="str">
        <f>VLOOKUP(A62,HOP!A:U,21,0)</f>
        <v>直采</v>
      </c>
    </row>
    <row r="63" s="4" customFormat="1" hidden="1" spans="1:9">
      <c r="A63" s="5">
        <v>21624573579</v>
      </c>
      <c r="B63" s="6">
        <v>44866</v>
      </c>
      <c r="C63" s="6">
        <v>44867</v>
      </c>
      <c r="D63" s="4">
        <v>458.99</v>
      </c>
      <c r="E63" s="4" t="str">
        <f>VLOOKUP(A63,HOP!A:L,12,0)</f>
        <v>458.99</v>
      </c>
      <c r="F63" s="4" t="str">
        <f>VLOOKUP(A63,HOP!A:C,3,0)</f>
        <v>2767304</v>
      </c>
      <c r="G63" s="4">
        <f t="shared" si="0"/>
        <v>0</v>
      </c>
      <c r="H63" s="4" t="str">
        <f t="shared" si="1"/>
        <v>，2767304</v>
      </c>
      <c r="I63" s="4" t="str">
        <f>VLOOKUP(A63,HOP!A:U,21,0)</f>
        <v>直连</v>
      </c>
    </row>
    <row r="64" s="4" customFormat="1" hidden="1" spans="1:9">
      <c r="A64" s="5">
        <v>21624596776</v>
      </c>
      <c r="B64" s="6">
        <v>44866</v>
      </c>
      <c r="C64" s="6">
        <v>44867</v>
      </c>
      <c r="D64" s="4">
        <v>425</v>
      </c>
      <c r="E64" s="4" t="str">
        <f>VLOOKUP(A64,HOP!A:L,12,0)</f>
        <v>425.00</v>
      </c>
      <c r="F64" s="4" t="str">
        <f>VLOOKUP(A64,HOP!A:C,3,0)</f>
        <v>2767323</v>
      </c>
      <c r="G64" s="4">
        <f t="shared" si="0"/>
        <v>0</v>
      </c>
      <c r="H64" s="4" t="str">
        <f t="shared" si="1"/>
        <v>，2767323</v>
      </c>
      <c r="I64" s="4" t="str">
        <f>VLOOKUP(A64,HOP!A:U,21,0)</f>
        <v>直采</v>
      </c>
    </row>
    <row r="65" s="4" customFormat="1" hidden="1" spans="1:9">
      <c r="A65" s="5">
        <v>21624631025</v>
      </c>
      <c r="B65" s="6">
        <v>44865</v>
      </c>
      <c r="C65" s="6">
        <v>44867</v>
      </c>
      <c r="D65" s="4">
        <v>290</v>
      </c>
      <c r="E65" s="4" t="str">
        <f>VLOOKUP(A65,HOP!A:L,12,0)</f>
        <v>290.00</v>
      </c>
      <c r="F65" s="4" t="str">
        <f>VLOOKUP(A65,HOP!A:C,3,0)</f>
        <v>2767341</v>
      </c>
      <c r="G65" s="4">
        <f t="shared" si="0"/>
        <v>0</v>
      </c>
      <c r="H65" s="4" t="str">
        <f t="shared" si="1"/>
        <v>，2767341</v>
      </c>
      <c r="I65" s="4" t="str">
        <f>VLOOKUP(A65,HOP!A:U,21,0)</f>
        <v>直采</v>
      </c>
    </row>
    <row r="66" s="4" customFormat="1" hidden="1" spans="1:9">
      <c r="A66" s="5">
        <v>21624841694</v>
      </c>
      <c r="B66" s="6">
        <v>44865</v>
      </c>
      <c r="C66" s="6">
        <v>44867</v>
      </c>
      <c r="D66" s="4">
        <v>988</v>
      </c>
      <c r="E66" s="4" t="str">
        <f>VLOOKUP(A66,HOP!A:L,12,0)</f>
        <v>988.00</v>
      </c>
      <c r="F66" s="4" t="str">
        <f>VLOOKUP(A66,HOP!A:C,3,0)</f>
        <v>2767448</v>
      </c>
      <c r="G66" s="4">
        <f t="shared" si="0"/>
        <v>0</v>
      </c>
      <c r="H66" s="4" t="str">
        <f t="shared" si="1"/>
        <v>，2767448</v>
      </c>
      <c r="I66" s="4" t="str">
        <f>VLOOKUP(A66,HOP!A:U,21,0)</f>
        <v>直采</v>
      </c>
    </row>
    <row r="67" s="4" customFormat="1" hidden="1" spans="1:9">
      <c r="A67" s="5">
        <v>21633444088</v>
      </c>
      <c r="B67" s="6">
        <v>44865</v>
      </c>
      <c r="C67" s="6">
        <v>44867</v>
      </c>
      <c r="D67" s="4">
        <v>903</v>
      </c>
      <c r="E67" s="4" t="str">
        <f>VLOOKUP(A67,HOP!A:L,12,0)</f>
        <v>903.00</v>
      </c>
      <c r="F67" s="4" t="str">
        <f>VLOOKUP(A67,HOP!A:C,3,0)</f>
        <v>2768044</v>
      </c>
      <c r="G67" s="4">
        <f t="shared" ref="G67:G130" si="2">D67-E67</f>
        <v>0</v>
      </c>
      <c r="H67" s="4" t="str">
        <f t="shared" ref="H67:H130" si="3">$H$1&amp;F67</f>
        <v>，2768044</v>
      </c>
      <c r="I67" s="4" t="str">
        <f>VLOOKUP(A67,HOP!A:U,21,0)</f>
        <v>直采</v>
      </c>
    </row>
    <row r="68" s="4" customFormat="1" hidden="1" spans="1:9">
      <c r="A68" s="5">
        <v>21634310220</v>
      </c>
      <c r="B68" s="6">
        <v>44866</v>
      </c>
      <c r="C68" s="6">
        <v>44867</v>
      </c>
      <c r="D68" s="4">
        <v>190</v>
      </c>
      <c r="E68" s="4" t="str">
        <f>VLOOKUP(A68,HOP!A:L,12,0)</f>
        <v>190.00</v>
      </c>
      <c r="F68" s="4" t="str">
        <f>VLOOKUP(A68,HOP!A:C,3,0)</f>
        <v>2768191</v>
      </c>
      <c r="G68" s="4">
        <f t="shared" si="2"/>
        <v>0</v>
      </c>
      <c r="H68" s="4" t="str">
        <f t="shared" si="3"/>
        <v>，2768191</v>
      </c>
      <c r="I68" s="4" t="str">
        <f>VLOOKUP(A68,HOP!A:U,21,0)</f>
        <v>直采</v>
      </c>
    </row>
    <row r="69" s="4" customFormat="1" hidden="1" spans="1:9">
      <c r="A69" s="5">
        <v>21635781314</v>
      </c>
      <c r="B69" s="6">
        <v>44866</v>
      </c>
      <c r="C69" s="6">
        <v>44867</v>
      </c>
      <c r="D69" s="4">
        <v>240</v>
      </c>
      <c r="E69" s="4" t="str">
        <f>VLOOKUP(A69,HOP!A:L,12,0)</f>
        <v>240.00</v>
      </c>
      <c r="F69" s="4" t="str">
        <f>VLOOKUP(A69,HOP!A:C,3,0)</f>
        <v>2768554</v>
      </c>
      <c r="G69" s="4">
        <f t="shared" si="2"/>
        <v>0</v>
      </c>
      <c r="H69" s="4" t="str">
        <f t="shared" si="3"/>
        <v>，2768554</v>
      </c>
      <c r="I69" s="4" t="str">
        <f>VLOOKUP(A69,HOP!A:U,21,0)</f>
        <v>直采</v>
      </c>
    </row>
    <row r="70" s="4" customFormat="1" hidden="1" spans="1:9">
      <c r="A70" s="5">
        <v>21635991507</v>
      </c>
      <c r="B70" s="6">
        <v>44866</v>
      </c>
      <c r="C70" s="6">
        <v>44867</v>
      </c>
      <c r="D70" s="4">
        <v>2583</v>
      </c>
      <c r="E70" s="4" t="str">
        <f>VLOOKUP(A70,HOP!A:L,12,0)</f>
        <v>2583.00</v>
      </c>
      <c r="F70" s="4" t="str">
        <f>VLOOKUP(A70,HOP!A:C,3,0)</f>
        <v>2768624</v>
      </c>
      <c r="G70" s="4">
        <f t="shared" si="2"/>
        <v>0</v>
      </c>
      <c r="H70" s="4" t="str">
        <f t="shared" si="3"/>
        <v>，2768624</v>
      </c>
      <c r="I70" s="4" t="str">
        <f>VLOOKUP(A70,HOP!A:U,21,0)</f>
        <v>直采</v>
      </c>
    </row>
    <row r="71" s="4" customFormat="1" hidden="1" spans="1:9">
      <c r="A71" s="5">
        <v>21637508481</v>
      </c>
      <c r="B71" s="6">
        <v>44866</v>
      </c>
      <c r="C71" s="6">
        <v>44867</v>
      </c>
      <c r="D71" s="4">
        <v>1366</v>
      </c>
      <c r="E71" s="4" t="str">
        <f>VLOOKUP(A71,HOP!A:L,12,0)</f>
        <v>1366.00</v>
      </c>
      <c r="F71" s="4" t="str">
        <f>VLOOKUP(A71,HOP!A:C,3,0)</f>
        <v>2769004</v>
      </c>
      <c r="G71" s="4">
        <f t="shared" si="2"/>
        <v>0</v>
      </c>
      <c r="H71" s="4" t="str">
        <f t="shared" si="3"/>
        <v>，2769004</v>
      </c>
      <c r="I71" s="4" t="str">
        <f>VLOOKUP(A71,HOP!A:U,21,0)</f>
        <v>直采</v>
      </c>
    </row>
    <row r="72" s="4" customFormat="1" hidden="1" spans="1:9">
      <c r="A72" s="5">
        <v>21637535591</v>
      </c>
      <c r="B72" s="6">
        <v>44866</v>
      </c>
      <c r="C72" s="6">
        <v>44867</v>
      </c>
      <c r="D72" s="4">
        <v>400</v>
      </c>
      <c r="E72" s="4" t="str">
        <f>VLOOKUP(A72,HOP!A:L,12,0)</f>
        <v>400.00</v>
      </c>
      <c r="F72" s="4" t="str">
        <f>VLOOKUP(A72,HOP!A:C,3,0)</f>
        <v>2769013</v>
      </c>
      <c r="G72" s="4">
        <f t="shared" si="2"/>
        <v>0</v>
      </c>
      <c r="H72" s="4" t="str">
        <f t="shared" si="3"/>
        <v>，2769013</v>
      </c>
      <c r="I72" s="4" t="str">
        <f>VLOOKUP(A72,HOP!A:U,21,0)</f>
        <v>直采</v>
      </c>
    </row>
    <row r="73" s="4" customFormat="1" hidden="1" spans="1:9">
      <c r="A73" s="5">
        <v>21638295019</v>
      </c>
      <c r="B73" s="6">
        <v>44866</v>
      </c>
      <c r="C73" s="6">
        <v>44867</v>
      </c>
      <c r="D73" s="4">
        <v>321</v>
      </c>
      <c r="E73" s="4" t="str">
        <f>VLOOKUP(A73,HOP!A:L,12,0)</f>
        <v>321.00</v>
      </c>
      <c r="F73" s="4" t="str">
        <f>VLOOKUP(A73,HOP!A:C,3,0)</f>
        <v>2769271</v>
      </c>
      <c r="G73" s="4">
        <f t="shared" si="2"/>
        <v>0</v>
      </c>
      <c r="H73" s="4" t="str">
        <f t="shared" si="3"/>
        <v>，2769271</v>
      </c>
      <c r="I73" s="4" t="str">
        <f>VLOOKUP(A73,HOP!A:U,21,0)</f>
        <v>直采</v>
      </c>
    </row>
    <row r="74" s="4" customFormat="1" hidden="1" spans="1:9">
      <c r="A74" s="5">
        <v>21637856912</v>
      </c>
      <c r="B74" s="6">
        <v>44866</v>
      </c>
      <c r="C74" s="6">
        <v>44867</v>
      </c>
      <c r="D74" s="4">
        <v>382</v>
      </c>
      <c r="E74" s="4" t="str">
        <f>VLOOKUP(A74,HOP!A:L,12,0)</f>
        <v>382.00</v>
      </c>
      <c r="F74" s="4" t="str">
        <f>VLOOKUP(A74,HOP!A:C,3,0)</f>
        <v>2769092</v>
      </c>
      <c r="G74" s="4">
        <f t="shared" si="2"/>
        <v>0</v>
      </c>
      <c r="H74" s="4" t="str">
        <f t="shared" si="3"/>
        <v>，2769092</v>
      </c>
      <c r="I74" s="4" t="str">
        <f>VLOOKUP(A74,HOP!A:U,21,0)</f>
        <v>直采</v>
      </c>
    </row>
    <row r="75" s="4" customFormat="1" hidden="1" spans="1:9">
      <c r="A75" s="5">
        <v>21681134626</v>
      </c>
      <c r="B75" s="6">
        <v>44866</v>
      </c>
      <c r="C75" s="6">
        <v>44867</v>
      </c>
      <c r="D75" s="4">
        <v>1307</v>
      </c>
      <c r="E75" s="4" t="str">
        <f>VLOOKUP(A75,HOP!A:L,12,0)</f>
        <v>1307.00</v>
      </c>
      <c r="F75" s="4" t="str">
        <f>VLOOKUP(A75,HOP!A:C,3,0)</f>
        <v>2769438</v>
      </c>
      <c r="G75" s="4">
        <f t="shared" si="2"/>
        <v>0</v>
      </c>
      <c r="H75" s="4" t="str">
        <f t="shared" si="3"/>
        <v>，2769438</v>
      </c>
      <c r="I75" s="4" t="str">
        <f>VLOOKUP(A75,HOP!A:U,21,0)</f>
        <v>直采</v>
      </c>
    </row>
    <row r="76" s="4" customFormat="1" hidden="1" spans="1:9">
      <c r="A76" s="5">
        <v>21681470946</v>
      </c>
      <c r="B76" s="6">
        <v>44866</v>
      </c>
      <c r="C76" s="6">
        <v>44867</v>
      </c>
      <c r="D76" s="4">
        <v>233</v>
      </c>
      <c r="E76" s="4" t="str">
        <f>VLOOKUP(A76,HOP!A:L,12,0)</f>
        <v>233.00</v>
      </c>
      <c r="F76" s="4" t="str">
        <f>VLOOKUP(A76,HOP!A:C,3,0)</f>
        <v>2769487</v>
      </c>
      <c r="G76" s="4">
        <f t="shared" si="2"/>
        <v>0</v>
      </c>
      <c r="H76" s="4" t="str">
        <f t="shared" si="3"/>
        <v>，2769487</v>
      </c>
      <c r="I76" s="4" t="str">
        <f>VLOOKUP(A76,HOP!A:U,21,0)</f>
        <v>直采</v>
      </c>
    </row>
    <row r="77" s="4" customFormat="1" hidden="1" spans="1:9">
      <c r="A77" s="5">
        <v>21681971175</v>
      </c>
      <c r="B77" s="6">
        <v>44866</v>
      </c>
      <c r="C77" s="6">
        <v>44867</v>
      </c>
      <c r="D77" s="4">
        <v>398</v>
      </c>
      <c r="E77" s="4" t="str">
        <f>VLOOKUP(A77,HOP!A:L,12,0)</f>
        <v>398.00</v>
      </c>
      <c r="F77" s="4" t="str">
        <f>VLOOKUP(A77,HOP!A:C,3,0)</f>
        <v>2769587</v>
      </c>
      <c r="G77" s="4">
        <f t="shared" si="2"/>
        <v>0</v>
      </c>
      <c r="H77" s="4" t="str">
        <f t="shared" si="3"/>
        <v>，2769587</v>
      </c>
      <c r="I77" s="4" t="str">
        <f>VLOOKUP(A77,HOP!A:U,21,0)</f>
        <v>直采</v>
      </c>
    </row>
    <row r="78" s="4" customFormat="1" hidden="1" spans="1:9">
      <c r="A78" s="5">
        <v>21682217817</v>
      </c>
      <c r="B78" s="6">
        <v>44866</v>
      </c>
      <c r="C78" s="6">
        <v>44867</v>
      </c>
      <c r="D78" s="4">
        <v>170</v>
      </c>
      <c r="E78" s="4" t="str">
        <f>VLOOKUP(A78,HOP!A:L,12,0)</f>
        <v>170.00</v>
      </c>
      <c r="F78" s="4" t="str">
        <f>VLOOKUP(A78,HOP!A:C,3,0)</f>
        <v>2769631</v>
      </c>
      <c r="G78" s="4">
        <f t="shared" si="2"/>
        <v>0</v>
      </c>
      <c r="H78" s="4" t="str">
        <f t="shared" si="3"/>
        <v>，2769631</v>
      </c>
      <c r="I78" s="4" t="str">
        <f>VLOOKUP(A78,HOP!A:U,21,0)</f>
        <v>直采</v>
      </c>
    </row>
    <row r="79" s="4" customFormat="1" hidden="1" spans="1:9">
      <c r="A79" s="5">
        <v>21682941202</v>
      </c>
      <c r="B79" s="6">
        <v>44866</v>
      </c>
      <c r="C79" s="6">
        <v>44867</v>
      </c>
      <c r="D79" s="4">
        <v>613</v>
      </c>
      <c r="E79" s="4" t="str">
        <f>VLOOKUP(A79,HOP!A:L,12,0)</f>
        <v>613.00</v>
      </c>
      <c r="F79" s="4" t="str">
        <f>VLOOKUP(A79,HOP!A:C,3,0)</f>
        <v>2769778</v>
      </c>
      <c r="G79" s="4">
        <f t="shared" si="2"/>
        <v>0</v>
      </c>
      <c r="H79" s="4" t="str">
        <f t="shared" si="3"/>
        <v>，2769778</v>
      </c>
      <c r="I79" s="4" t="str">
        <f>VLOOKUP(A79,HOP!A:U,21,0)</f>
        <v>直采</v>
      </c>
    </row>
    <row r="80" s="4" customFormat="1" hidden="1" spans="1:9">
      <c r="A80" s="5">
        <v>21683021140</v>
      </c>
      <c r="B80" s="6">
        <v>44866</v>
      </c>
      <c r="C80" s="6">
        <v>44867</v>
      </c>
      <c r="D80" s="4">
        <v>254</v>
      </c>
      <c r="E80" s="4" t="str">
        <f>VLOOKUP(A80,HOP!A:L,12,0)</f>
        <v>254.00</v>
      </c>
      <c r="F80" s="4" t="str">
        <f>VLOOKUP(A80,HOP!A:C,3,0)</f>
        <v>2769801</v>
      </c>
      <c r="G80" s="4">
        <f t="shared" si="2"/>
        <v>0</v>
      </c>
      <c r="H80" s="4" t="str">
        <f t="shared" si="3"/>
        <v>，2769801</v>
      </c>
      <c r="I80" s="4" t="str">
        <f>VLOOKUP(A80,HOP!A:U,21,0)</f>
        <v>直采</v>
      </c>
    </row>
    <row r="81" s="4" customFormat="1" hidden="1" spans="1:9">
      <c r="A81" s="5">
        <v>21682406824</v>
      </c>
      <c r="B81" s="6">
        <v>44866</v>
      </c>
      <c r="C81" s="6">
        <v>44867</v>
      </c>
      <c r="D81" s="4">
        <v>233</v>
      </c>
      <c r="E81" s="4" t="str">
        <f>VLOOKUP(A81,HOP!A:L,12,0)</f>
        <v>233.00</v>
      </c>
      <c r="F81" s="4" t="str">
        <f>VLOOKUP(A81,HOP!A:C,3,0)</f>
        <v>2769675</v>
      </c>
      <c r="G81" s="4">
        <f t="shared" si="2"/>
        <v>0</v>
      </c>
      <c r="H81" s="4" t="str">
        <f t="shared" si="3"/>
        <v>，2769675</v>
      </c>
      <c r="I81" s="4" t="str">
        <f>VLOOKUP(A81,HOP!A:U,21,0)</f>
        <v>直采</v>
      </c>
    </row>
    <row r="82" s="4" customFormat="1" hidden="1" spans="1:9">
      <c r="A82" s="5">
        <v>21683624560</v>
      </c>
      <c r="B82" s="6">
        <v>44866</v>
      </c>
      <c r="C82" s="6">
        <v>44867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spans="1:10">
      <c r="A83" s="5">
        <v>21097975587</v>
      </c>
      <c r="B83" s="6">
        <v>44825</v>
      </c>
      <c r="C83" s="6">
        <v>44827</v>
      </c>
      <c r="D83" s="4">
        <v>2830</v>
      </c>
      <c r="E83" s="4" t="e">
        <f>VLOOKUP(A83,HOP!A:L,12,0)</f>
        <v>#N/A</v>
      </c>
      <c r="F83" s="4">
        <v>2700482</v>
      </c>
      <c r="G83" s="4" t="e">
        <f t="shared" si="2"/>
        <v>#N/A</v>
      </c>
      <c r="H83" s="4" t="str">
        <f t="shared" si="3"/>
        <v>，2700482</v>
      </c>
      <c r="I83" s="4" t="e">
        <f>VLOOKUP(A83,HOP!A:U,21,0)</f>
        <v>#N/A</v>
      </c>
      <c r="J83" s="4" t="s">
        <v>1234</v>
      </c>
    </row>
    <row r="84" s="4" customFormat="1" hidden="1" spans="1:9">
      <c r="A84" s="5">
        <v>18243876911</v>
      </c>
      <c r="B84" s="6">
        <v>44794</v>
      </c>
      <c r="C84" s="6">
        <v>44798</v>
      </c>
      <c r="D84" s="4">
        <v>2412</v>
      </c>
      <c r="E84" s="4">
        <v>2412</v>
      </c>
      <c r="F84" s="4">
        <v>2607379</v>
      </c>
      <c r="G84" s="4">
        <f t="shared" si="2"/>
        <v>0</v>
      </c>
      <c r="H84" s="4" t="str">
        <f t="shared" si="3"/>
        <v>，2607379</v>
      </c>
      <c r="I84" s="4" t="e">
        <f>VLOOKUP(A84,HOP!A:U,21,0)</f>
        <v>#N/A</v>
      </c>
    </row>
    <row r="85" s="4" customFormat="1" hidden="1" spans="1:9">
      <c r="A85" s="5">
        <v>18875575527</v>
      </c>
      <c r="B85" s="6">
        <v>44867</v>
      </c>
      <c r="C85" s="6">
        <v>44868</v>
      </c>
      <c r="D85" s="4">
        <v>427</v>
      </c>
      <c r="E85" s="4" t="str">
        <f>VLOOKUP(A85,HOP!A:L,12,0)</f>
        <v>427.00</v>
      </c>
      <c r="F85" s="4" t="str">
        <f>VLOOKUP(A85,HOP!A:C,3,0)</f>
        <v>2668487</v>
      </c>
      <c r="G85" s="4">
        <f t="shared" si="2"/>
        <v>0</v>
      </c>
      <c r="H85" s="4" t="str">
        <f t="shared" si="3"/>
        <v>，2668487</v>
      </c>
      <c r="I85" s="4" t="str">
        <f>VLOOKUP(A85,HOP!A:U,21,0)</f>
        <v>直采</v>
      </c>
    </row>
    <row r="86" s="4" customFormat="1" hidden="1" spans="1:9">
      <c r="A86" s="5">
        <v>18915222794</v>
      </c>
      <c r="B86" s="6">
        <v>44866</v>
      </c>
      <c r="C86" s="6">
        <v>44868</v>
      </c>
      <c r="D86" s="4">
        <v>2400</v>
      </c>
      <c r="E86" s="4" t="str">
        <f>VLOOKUP(A86,HOP!A:L,12,0)</f>
        <v>2400.00</v>
      </c>
      <c r="F86" s="4" t="str">
        <f>VLOOKUP(A86,HOP!A:C,3,0)</f>
        <v>2676033</v>
      </c>
      <c r="G86" s="4">
        <f t="shared" si="2"/>
        <v>0</v>
      </c>
      <c r="H86" s="4" t="str">
        <f t="shared" si="3"/>
        <v>，2676033</v>
      </c>
      <c r="I86" s="4" t="str">
        <f>VLOOKUP(A86,HOP!A:U,21,0)</f>
        <v>直采</v>
      </c>
    </row>
    <row r="87" s="4" customFormat="1" hidden="1" spans="1:9">
      <c r="A87" s="5">
        <v>18946453891</v>
      </c>
      <c r="B87" s="6">
        <v>44866</v>
      </c>
      <c r="C87" s="6">
        <v>44868</v>
      </c>
      <c r="D87" s="4">
        <v>796</v>
      </c>
      <c r="E87" s="4" t="str">
        <f>VLOOKUP(A87,HOP!A:L,12,0)</f>
        <v>796.00</v>
      </c>
      <c r="F87" s="4" t="str">
        <f>VLOOKUP(A87,HOP!A:C,3,0)</f>
        <v>2685327</v>
      </c>
      <c r="G87" s="4">
        <f t="shared" si="2"/>
        <v>0</v>
      </c>
      <c r="H87" s="4" t="str">
        <f t="shared" si="3"/>
        <v>，2685327</v>
      </c>
      <c r="I87" s="4" t="str">
        <f>VLOOKUP(A87,HOP!A:U,21,0)</f>
        <v>直采</v>
      </c>
    </row>
    <row r="88" s="4" customFormat="1" hidden="1" spans="1:9">
      <c r="A88" s="5">
        <v>21088196356</v>
      </c>
      <c r="B88" s="6">
        <v>44866</v>
      </c>
      <c r="C88" s="6">
        <v>44868</v>
      </c>
      <c r="D88" s="4">
        <v>5544</v>
      </c>
      <c r="E88" s="4" t="str">
        <f>VLOOKUP(A88,HOP!A:L,12,0)</f>
        <v>5544.00</v>
      </c>
      <c r="F88" s="4" t="str">
        <f>VLOOKUP(A88,HOP!A:C,3,0)</f>
        <v>2699610</v>
      </c>
      <c r="G88" s="4">
        <f t="shared" si="2"/>
        <v>0</v>
      </c>
      <c r="H88" s="4" t="str">
        <f t="shared" si="3"/>
        <v>，2699610</v>
      </c>
      <c r="I88" s="4" t="str">
        <f>VLOOKUP(A88,HOP!A:U,21,0)</f>
        <v>直采</v>
      </c>
    </row>
    <row r="89" s="4" customFormat="1" hidden="1" spans="1:9">
      <c r="A89" s="5">
        <v>21189004122</v>
      </c>
      <c r="B89" s="6">
        <v>44863</v>
      </c>
      <c r="C89" s="6">
        <v>44868</v>
      </c>
      <c r="D89" s="4">
        <v>3418</v>
      </c>
      <c r="E89" s="4" t="str">
        <f>VLOOKUP(A89,HOP!A:L,12,0)</f>
        <v>3418.00</v>
      </c>
      <c r="F89" s="4" t="str">
        <f>VLOOKUP(A89,HOP!A:C,3,0)</f>
        <v>2710005</v>
      </c>
      <c r="G89" s="4">
        <f t="shared" si="2"/>
        <v>0</v>
      </c>
      <c r="H89" s="4" t="str">
        <f t="shared" si="3"/>
        <v>，2710005</v>
      </c>
      <c r="I89" s="4" t="str">
        <f>VLOOKUP(A89,HOP!A:U,21,0)</f>
        <v>直采</v>
      </c>
    </row>
    <row r="90" s="4" customFormat="1" hidden="1" spans="1:9">
      <c r="A90" s="5">
        <v>21199947332</v>
      </c>
      <c r="B90" s="6">
        <v>44864</v>
      </c>
      <c r="C90" s="6">
        <v>44868</v>
      </c>
      <c r="D90" s="4">
        <v>1510</v>
      </c>
      <c r="E90" s="4" t="str">
        <f>VLOOKUP(A90,HOP!A:L,12,0)</f>
        <v>1510.00</v>
      </c>
      <c r="F90" s="4" t="str">
        <f>VLOOKUP(A90,HOP!A:C,3,0)</f>
        <v>2710864</v>
      </c>
      <c r="G90" s="4">
        <f t="shared" si="2"/>
        <v>0</v>
      </c>
      <c r="H90" s="4" t="str">
        <f t="shared" si="3"/>
        <v>，2710864</v>
      </c>
      <c r="I90" s="4" t="str">
        <f>VLOOKUP(A90,HOP!A:U,21,0)</f>
        <v>直采</v>
      </c>
    </row>
    <row r="91" s="4" customFormat="1" hidden="1" spans="1:9">
      <c r="A91" s="5">
        <v>21201371639</v>
      </c>
      <c r="B91" s="6">
        <v>44862</v>
      </c>
      <c r="C91" s="6">
        <v>44868</v>
      </c>
      <c r="D91" s="4">
        <v>3852</v>
      </c>
      <c r="E91" s="4" t="str">
        <f>VLOOKUP(A91,HOP!A:L,12,0)</f>
        <v>3852.00</v>
      </c>
      <c r="F91" s="4" t="str">
        <f>VLOOKUP(A91,HOP!A:C,3,0)</f>
        <v>2711063</v>
      </c>
      <c r="G91" s="4">
        <f t="shared" si="2"/>
        <v>0</v>
      </c>
      <c r="H91" s="4" t="str">
        <f t="shared" si="3"/>
        <v>，2711063</v>
      </c>
      <c r="I91" s="4" t="str">
        <f>VLOOKUP(A91,HOP!A:U,21,0)</f>
        <v>直采</v>
      </c>
    </row>
    <row r="92" s="4" customFormat="1" hidden="1" spans="1:9">
      <c r="A92" s="5">
        <v>21204373250</v>
      </c>
      <c r="B92" s="6">
        <v>44865</v>
      </c>
      <c r="C92" s="6">
        <v>44868</v>
      </c>
      <c r="D92" s="4">
        <v>2806</v>
      </c>
      <c r="E92" s="4" t="str">
        <f>VLOOKUP(A92,HOP!A:L,12,0)</f>
        <v>2806.00</v>
      </c>
      <c r="F92" s="4" t="str">
        <f>VLOOKUP(A92,HOP!A:C,3,0)</f>
        <v>2711496</v>
      </c>
      <c r="G92" s="4">
        <f t="shared" si="2"/>
        <v>0</v>
      </c>
      <c r="H92" s="4" t="str">
        <f t="shared" si="3"/>
        <v>，2711496</v>
      </c>
      <c r="I92" s="4" t="str">
        <f>VLOOKUP(A92,HOP!A:U,21,0)</f>
        <v>直采</v>
      </c>
    </row>
    <row r="93" s="4" customFormat="1" hidden="1" spans="1:9">
      <c r="A93" s="5">
        <v>21234502459</v>
      </c>
      <c r="B93" s="6">
        <v>44866</v>
      </c>
      <c r="C93" s="6">
        <v>44868</v>
      </c>
      <c r="D93" s="4">
        <v>1176</v>
      </c>
      <c r="E93" s="4" t="str">
        <f>VLOOKUP(A93,HOP!A:L,12,0)</f>
        <v>1176.00</v>
      </c>
      <c r="F93" s="4" t="str">
        <f>VLOOKUP(A93,HOP!A:C,3,0)</f>
        <v>2715551</v>
      </c>
      <c r="G93" s="4">
        <f t="shared" si="2"/>
        <v>0</v>
      </c>
      <c r="H93" s="4" t="str">
        <f t="shared" si="3"/>
        <v>，2715551</v>
      </c>
      <c r="I93" s="4" t="str">
        <f>VLOOKUP(A93,HOP!A:U,21,0)</f>
        <v>直采</v>
      </c>
    </row>
    <row r="94" s="4" customFormat="1" hidden="1" spans="1:9">
      <c r="A94" s="5">
        <v>21246390375</v>
      </c>
      <c r="B94" s="6">
        <v>44866</v>
      </c>
      <c r="C94" s="6">
        <v>44868</v>
      </c>
      <c r="D94" s="4">
        <v>308</v>
      </c>
      <c r="E94" s="4" t="str">
        <f>VLOOKUP(A94,HOP!A:L,12,0)</f>
        <v>308.00</v>
      </c>
      <c r="F94" s="4" t="str">
        <f>VLOOKUP(A94,HOP!A:C,3,0)</f>
        <v>2717615</v>
      </c>
      <c r="G94" s="4">
        <f t="shared" si="2"/>
        <v>0</v>
      </c>
      <c r="H94" s="4" t="str">
        <f t="shared" si="3"/>
        <v>，2717615</v>
      </c>
      <c r="I94" s="4" t="str">
        <f>VLOOKUP(A94,HOP!A:U,21,0)</f>
        <v>直采</v>
      </c>
    </row>
    <row r="95" s="4" customFormat="1" hidden="1" spans="1:9">
      <c r="A95" s="5">
        <v>21248008474</v>
      </c>
      <c r="B95" s="6">
        <v>44867</v>
      </c>
      <c r="C95" s="6">
        <v>44868</v>
      </c>
      <c r="D95" s="4">
        <v>1050</v>
      </c>
      <c r="E95" s="4" t="str">
        <f>VLOOKUP(A95,HOP!A:L,12,0)</f>
        <v>1050.00</v>
      </c>
      <c r="F95" s="4" t="str">
        <f>VLOOKUP(A95,HOP!A:C,3,0)</f>
        <v>2717933</v>
      </c>
      <c r="G95" s="4">
        <f t="shared" si="2"/>
        <v>0</v>
      </c>
      <c r="H95" s="4" t="str">
        <f t="shared" si="3"/>
        <v>，2717933</v>
      </c>
      <c r="I95" s="4" t="str">
        <f>VLOOKUP(A95,HOP!A:U,21,0)</f>
        <v>直采</v>
      </c>
    </row>
    <row r="96" s="4" customFormat="1" hidden="1" spans="1:9">
      <c r="A96" s="5">
        <v>21314817676</v>
      </c>
      <c r="B96" s="6">
        <v>44865</v>
      </c>
      <c r="C96" s="6">
        <v>44868</v>
      </c>
      <c r="D96" s="4">
        <v>2006</v>
      </c>
      <c r="E96" s="4" t="str">
        <f>VLOOKUP(A96,HOP!A:L,12,0)</f>
        <v>2006.00</v>
      </c>
      <c r="F96" s="4" t="str">
        <f>VLOOKUP(A96,HOP!A:C,3,0)</f>
        <v>2721779</v>
      </c>
      <c r="G96" s="4">
        <f t="shared" si="2"/>
        <v>0</v>
      </c>
      <c r="H96" s="4" t="str">
        <f t="shared" si="3"/>
        <v>，2721779</v>
      </c>
      <c r="I96" s="4" t="str">
        <f>VLOOKUP(A96,HOP!A:U,21,0)</f>
        <v>直采</v>
      </c>
    </row>
    <row r="97" s="4" customFormat="1" hidden="1" spans="1:9">
      <c r="A97" s="5">
        <v>21327864557</v>
      </c>
      <c r="B97" s="6">
        <v>44864</v>
      </c>
      <c r="C97" s="6">
        <v>44868</v>
      </c>
      <c r="D97" s="4">
        <v>2842</v>
      </c>
      <c r="E97" s="4" t="str">
        <f>VLOOKUP(A97,HOP!A:L,12,0)</f>
        <v>2842.00</v>
      </c>
      <c r="F97" s="4" t="str">
        <f>VLOOKUP(A97,HOP!A:C,3,0)</f>
        <v>2723162</v>
      </c>
      <c r="G97" s="4">
        <f t="shared" si="2"/>
        <v>0</v>
      </c>
      <c r="H97" s="4" t="str">
        <f t="shared" si="3"/>
        <v>，2723162</v>
      </c>
      <c r="I97" s="4" t="str">
        <f>VLOOKUP(A97,HOP!A:U,21,0)</f>
        <v>直采</v>
      </c>
    </row>
    <row r="98" s="4" customFormat="1" hidden="1" spans="1:9">
      <c r="A98" s="5">
        <v>21329059586</v>
      </c>
      <c r="B98" s="6">
        <v>44864</v>
      </c>
      <c r="C98" s="6">
        <v>44868</v>
      </c>
      <c r="D98" s="4">
        <v>5252</v>
      </c>
      <c r="E98" s="4" t="str">
        <f>VLOOKUP(A98,HOP!A:L,12,0)</f>
        <v>5252.00</v>
      </c>
      <c r="F98" s="4" t="str">
        <f>VLOOKUP(A98,HOP!A:C,3,0)</f>
        <v>2723296</v>
      </c>
      <c r="G98" s="4">
        <f t="shared" si="2"/>
        <v>0</v>
      </c>
      <c r="H98" s="4" t="str">
        <f t="shared" si="3"/>
        <v>，2723296</v>
      </c>
      <c r="I98" s="4" t="str">
        <f>VLOOKUP(A98,HOP!A:U,21,0)</f>
        <v>直采</v>
      </c>
    </row>
    <row r="99" s="4" customFormat="1" hidden="1" spans="1:9">
      <c r="A99" s="5">
        <v>21360055825</v>
      </c>
      <c r="B99" s="6">
        <v>44864</v>
      </c>
      <c r="C99" s="6">
        <v>44868</v>
      </c>
      <c r="D99" s="4">
        <v>862</v>
      </c>
      <c r="E99" s="4" t="str">
        <f>VLOOKUP(A99,HOP!A:L,12,0)</f>
        <v>862.00</v>
      </c>
      <c r="F99" s="4" t="str">
        <f>VLOOKUP(A99,HOP!A:C,3,0)</f>
        <v>2729306</v>
      </c>
      <c r="G99" s="4">
        <f t="shared" si="2"/>
        <v>0</v>
      </c>
      <c r="H99" s="4" t="str">
        <f t="shared" si="3"/>
        <v>，2729306</v>
      </c>
      <c r="I99" s="4" t="str">
        <f>VLOOKUP(A99,HOP!A:U,21,0)</f>
        <v>直采</v>
      </c>
    </row>
    <row r="100" s="4" customFormat="1" hidden="1" spans="1:9">
      <c r="A100" s="5">
        <v>21487438692</v>
      </c>
      <c r="B100" s="6">
        <v>44866</v>
      </c>
      <c r="C100" s="6">
        <v>44868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21494168755</v>
      </c>
      <c r="B101" s="6">
        <v>44864</v>
      </c>
      <c r="C101" s="6">
        <v>44868</v>
      </c>
      <c r="D101" s="4">
        <v>3970</v>
      </c>
      <c r="E101" s="4" t="str">
        <f>VLOOKUP(A101,HOP!A:L,12,0)</f>
        <v>3970.00</v>
      </c>
      <c r="F101" s="4" t="str">
        <f>VLOOKUP(A101,HOP!A:C,3,0)</f>
        <v>2749445</v>
      </c>
      <c r="G101" s="4">
        <f t="shared" si="2"/>
        <v>0</v>
      </c>
      <c r="H101" s="4" t="str">
        <f t="shared" si="3"/>
        <v>，2749445</v>
      </c>
      <c r="I101" s="4" t="str">
        <f>VLOOKUP(A101,HOP!A:U,21,0)</f>
        <v>直采</v>
      </c>
    </row>
    <row r="102" s="4" customFormat="1" hidden="1" spans="1:9">
      <c r="A102" s="5">
        <v>21506259219</v>
      </c>
      <c r="B102" s="6">
        <v>44865</v>
      </c>
      <c r="C102" s="6">
        <v>44868</v>
      </c>
      <c r="D102" s="4">
        <v>787</v>
      </c>
      <c r="E102" s="4" t="str">
        <f>VLOOKUP(A102,HOP!A:L,12,0)</f>
        <v>787.00</v>
      </c>
      <c r="F102" s="4" t="str">
        <f>VLOOKUP(A102,HOP!A:C,3,0)</f>
        <v>2752773</v>
      </c>
      <c r="G102" s="4">
        <f t="shared" si="2"/>
        <v>0</v>
      </c>
      <c r="H102" s="4" t="str">
        <f t="shared" si="3"/>
        <v>，2752773</v>
      </c>
      <c r="I102" s="4" t="str">
        <f>VLOOKUP(A102,HOP!A:U,21,0)</f>
        <v>直采</v>
      </c>
    </row>
    <row r="103" s="4" customFormat="1" hidden="1" spans="1:9">
      <c r="A103" s="5">
        <v>21510439311</v>
      </c>
      <c r="B103" s="6">
        <v>44866</v>
      </c>
      <c r="C103" s="6">
        <v>44868</v>
      </c>
      <c r="D103" s="4">
        <v>648</v>
      </c>
      <c r="E103" s="4" t="str">
        <f>VLOOKUP(A103,HOP!A:L,12,0)</f>
        <v>648.00</v>
      </c>
      <c r="F103" s="4" t="str">
        <f>VLOOKUP(A103,HOP!A:C,3,0)</f>
        <v>2753950</v>
      </c>
      <c r="G103" s="4">
        <f t="shared" si="2"/>
        <v>0</v>
      </c>
      <c r="H103" s="4" t="str">
        <f t="shared" si="3"/>
        <v>，2753950</v>
      </c>
      <c r="I103" s="4" t="str">
        <f>VLOOKUP(A103,HOP!A:U,21,0)</f>
        <v>直采</v>
      </c>
    </row>
    <row r="104" s="4" customFormat="1" hidden="1" spans="1:9">
      <c r="A104" s="5">
        <v>21560932090</v>
      </c>
      <c r="B104" s="6">
        <v>44865</v>
      </c>
      <c r="C104" s="6">
        <v>44868</v>
      </c>
      <c r="D104" s="4">
        <v>594</v>
      </c>
      <c r="E104" s="4" t="str">
        <f>VLOOKUP(A104,HOP!A:L,12,0)</f>
        <v>594.00</v>
      </c>
      <c r="F104" s="4" t="str">
        <f>VLOOKUP(A104,HOP!A:C,3,0)</f>
        <v>2756225</v>
      </c>
      <c r="G104" s="4">
        <f t="shared" si="2"/>
        <v>0</v>
      </c>
      <c r="H104" s="4" t="str">
        <f t="shared" si="3"/>
        <v>，2756225</v>
      </c>
      <c r="I104" s="4" t="str">
        <f>VLOOKUP(A104,HOP!A:U,21,0)</f>
        <v>直采</v>
      </c>
    </row>
    <row r="105" s="4" customFormat="1" hidden="1" spans="1:9">
      <c r="A105" s="5">
        <v>21567788650</v>
      </c>
      <c r="B105" s="6">
        <v>44862</v>
      </c>
      <c r="C105" s="6">
        <v>44868</v>
      </c>
      <c r="D105" s="4">
        <v>856</v>
      </c>
      <c r="E105" s="4" t="str">
        <f>VLOOKUP(A105,HOP!A:L,12,0)</f>
        <v>856.00</v>
      </c>
      <c r="F105" s="4" t="str">
        <f>VLOOKUP(A105,HOP!A:C,3,0)</f>
        <v>2757291</v>
      </c>
      <c r="G105" s="4">
        <f t="shared" si="2"/>
        <v>0</v>
      </c>
      <c r="H105" s="4" t="str">
        <f t="shared" si="3"/>
        <v>，2757291</v>
      </c>
      <c r="I105" s="4" t="str">
        <f>VLOOKUP(A105,HOP!A:U,21,0)</f>
        <v>直采</v>
      </c>
    </row>
    <row r="106" s="4" customFormat="1" hidden="1" spans="1:9">
      <c r="A106" s="5">
        <v>21580058696</v>
      </c>
      <c r="B106" s="6">
        <v>44864</v>
      </c>
      <c r="C106" s="6">
        <v>44868</v>
      </c>
      <c r="D106" s="4">
        <v>1896</v>
      </c>
      <c r="E106" s="4" t="str">
        <f>VLOOKUP(A106,HOP!A:L,12,0)</f>
        <v>1896.00</v>
      </c>
      <c r="F106" s="4" t="str">
        <f>VLOOKUP(A106,HOP!A:C,3,0)</f>
        <v>2759626</v>
      </c>
      <c r="G106" s="4">
        <f t="shared" si="2"/>
        <v>0</v>
      </c>
      <c r="H106" s="4" t="str">
        <f t="shared" si="3"/>
        <v>，2759626</v>
      </c>
      <c r="I106" s="4" t="str">
        <f>VLOOKUP(A106,HOP!A:U,21,0)</f>
        <v>直采</v>
      </c>
    </row>
    <row r="107" s="4" customFormat="1" hidden="1" spans="1:9">
      <c r="A107" s="5">
        <v>21580775030</v>
      </c>
      <c r="B107" s="6">
        <v>44863</v>
      </c>
      <c r="C107" s="6">
        <v>44868</v>
      </c>
      <c r="D107" s="4">
        <v>18630</v>
      </c>
      <c r="E107" s="4" t="str">
        <f>VLOOKUP(A107,HOP!A:L,12,0)</f>
        <v>18630.00</v>
      </c>
      <c r="F107" s="4" t="str">
        <f>VLOOKUP(A107,HOP!A:C,3,0)</f>
        <v>2759835</v>
      </c>
      <c r="G107" s="4">
        <f t="shared" si="2"/>
        <v>0</v>
      </c>
      <c r="H107" s="4" t="str">
        <f t="shared" si="3"/>
        <v>，2759835</v>
      </c>
      <c r="I107" s="4" t="str">
        <f>VLOOKUP(A107,HOP!A:U,21,0)</f>
        <v>直采</v>
      </c>
    </row>
    <row r="108" s="4" customFormat="1" hidden="1" spans="1:9">
      <c r="A108" s="5">
        <v>21587721318</v>
      </c>
      <c r="B108" s="6">
        <v>44865</v>
      </c>
      <c r="C108" s="6">
        <v>44868</v>
      </c>
      <c r="D108" s="4">
        <v>495</v>
      </c>
      <c r="E108" s="4" t="str">
        <f>VLOOKUP(A108,HOP!A:L,12,0)</f>
        <v>495.00</v>
      </c>
      <c r="F108" s="4" t="str">
        <f>VLOOKUP(A108,HOP!A:C,3,0)</f>
        <v>2760809</v>
      </c>
      <c r="G108" s="4">
        <f t="shared" si="2"/>
        <v>0</v>
      </c>
      <c r="H108" s="4" t="str">
        <f t="shared" si="3"/>
        <v>，2760809</v>
      </c>
      <c r="I108" s="4" t="str">
        <f>VLOOKUP(A108,HOP!A:U,21,0)</f>
        <v>直采</v>
      </c>
    </row>
    <row r="109" s="4" customFormat="1" hidden="1" spans="1:9">
      <c r="A109" s="5">
        <v>21590977227</v>
      </c>
      <c r="B109" s="6">
        <v>44867</v>
      </c>
      <c r="C109" s="6">
        <v>44868</v>
      </c>
      <c r="D109" s="4">
        <v>1386</v>
      </c>
      <c r="E109" s="4" t="str">
        <f>VLOOKUP(A109,HOP!A:L,12,0)</f>
        <v>1386.00</v>
      </c>
      <c r="F109" s="4" t="str">
        <f>VLOOKUP(A109,HOP!A:C,3,0)</f>
        <v>2761566</v>
      </c>
      <c r="G109" s="4">
        <f t="shared" si="2"/>
        <v>0</v>
      </c>
      <c r="H109" s="4" t="str">
        <f t="shared" si="3"/>
        <v>，2761566</v>
      </c>
      <c r="I109" s="4" t="str">
        <f>VLOOKUP(A109,HOP!A:U,21,0)</f>
        <v>直采</v>
      </c>
    </row>
    <row r="110" s="4" customFormat="1" hidden="1" spans="1:9">
      <c r="A110" s="5">
        <v>21595626289</v>
      </c>
      <c r="B110" s="6">
        <v>44867</v>
      </c>
      <c r="C110" s="6">
        <v>44868</v>
      </c>
      <c r="D110" s="4">
        <v>390</v>
      </c>
      <c r="E110" s="4" t="str">
        <f>VLOOKUP(A110,HOP!A:L,12,0)</f>
        <v>390.00</v>
      </c>
      <c r="F110" s="4" t="str">
        <f>VLOOKUP(A110,HOP!A:C,3,0)</f>
        <v>2762049</v>
      </c>
      <c r="G110" s="4">
        <f t="shared" si="2"/>
        <v>0</v>
      </c>
      <c r="H110" s="4" t="str">
        <f t="shared" si="3"/>
        <v>，2762049</v>
      </c>
      <c r="I110" s="4" t="str">
        <f>VLOOKUP(A110,HOP!A:U,21,0)</f>
        <v>直采</v>
      </c>
    </row>
    <row r="111" s="4" customFormat="1" hidden="1" spans="1:9">
      <c r="A111" s="5">
        <v>21595640796</v>
      </c>
      <c r="B111" s="6">
        <v>44865</v>
      </c>
      <c r="C111" s="6">
        <v>44868</v>
      </c>
      <c r="D111" s="4">
        <v>915</v>
      </c>
      <c r="E111" s="4" t="str">
        <f>VLOOKUP(A111,HOP!A:L,12,0)</f>
        <v>915.00</v>
      </c>
      <c r="F111" s="4" t="str">
        <f>VLOOKUP(A111,HOP!A:C,3,0)</f>
        <v>2762056</v>
      </c>
      <c r="G111" s="4">
        <f t="shared" si="2"/>
        <v>0</v>
      </c>
      <c r="H111" s="4" t="str">
        <f t="shared" si="3"/>
        <v>，2762056</v>
      </c>
      <c r="I111" s="4" t="str">
        <f>VLOOKUP(A111,HOP!A:U,21,0)</f>
        <v>直采</v>
      </c>
    </row>
    <row r="112" s="4" customFormat="1" hidden="1" spans="1:9">
      <c r="A112" s="5">
        <v>21605318670</v>
      </c>
      <c r="B112" s="6">
        <v>44862</v>
      </c>
      <c r="C112" s="6">
        <v>44868</v>
      </c>
      <c r="D112" s="4">
        <v>2130</v>
      </c>
      <c r="E112" s="4" t="str">
        <f>VLOOKUP(A112,HOP!A:L,12,0)</f>
        <v>2130.00</v>
      </c>
      <c r="F112" s="4" t="str">
        <f>VLOOKUP(A112,HOP!A:C,3,0)</f>
        <v>2763608</v>
      </c>
      <c r="G112" s="4">
        <f t="shared" si="2"/>
        <v>0</v>
      </c>
      <c r="H112" s="4" t="str">
        <f t="shared" si="3"/>
        <v>，2763608</v>
      </c>
      <c r="I112" s="4" t="str">
        <f>VLOOKUP(A112,HOP!A:U,21,0)</f>
        <v>直采</v>
      </c>
    </row>
    <row r="113" s="4" customFormat="1" hidden="1" spans="1:9">
      <c r="A113" s="5">
        <v>21616930734</v>
      </c>
      <c r="B113" s="6">
        <v>44867</v>
      </c>
      <c r="C113" s="6">
        <v>44868</v>
      </c>
      <c r="D113" s="4">
        <v>382</v>
      </c>
      <c r="E113" s="4" t="str">
        <f>VLOOKUP(A113,HOP!A:L,12,0)</f>
        <v>382.00</v>
      </c>
      <c r="F113" s="4" t="str">
        <f>VLOOKUP(A113,HOP!A:C,3,0)</f>
        <v>2765621</v>
      </c>
      <c r="G113" s="4">
        <f t="shared" si="2"/>
        <v>0</v>
      </c>
      <c r="H113" s="4" t="str">
        <f t="shared" si="3"/>
        <v>，2765621</v>
      </c>
      <c r="I113" s="4" t="str">
        <f>VLOOKUP(A113,HOP!A:U,21,0)</f>
        <v>直采</v>
      </c>
    </row>
    <row r="114" s="4" customFormat="1" hidden="1" spans="1:9">
      <c r="A114" s="5">
        <v>21621482267</v>
      </c>
      <c r="B114" s="6">
        <v>44865</v>
      </c>
      <c r="C114" s="6">
        <v>44868</v>
      </c>
      <c r="D114" s="4">
        <v>482</v>
      </c>
      <c r="E114" s="4" t="str">
        <f>VLOOKUP(A114,HOP!A:L,12,0)</f>
        <v>482.00</v>
      </c>
      <c r="F114" s="4" t="str">
        <f>VLOOKUP(A114,HOP!A:C,3,0)</f>
        <v>2766489</v>
      </c>
      <c r="G114" s="4">
        <f t="shared" si="2"/>
        <v>0</v>
      </c>
      <c r="H114" s="4" t="str">
        <f t="shared" si="3"/>
        <v>，2766489</v>
      </c>
      <c r="I114" s="4" t="str">
        <f>VLOOKUP(A114,HOP!A:U,21,0)</f>
        <v>直采</v>
      </c>
    </row>
    <row r="115" s="4" customFormat="1" hidden="1" spans="1:9">
      <c r="A115" s="5">
        <v>21621802444</v>
      </c>
      <c r="B115" s="6">
        <v>44865</v>
      </c>
      <c r="C115" s="6">
        <v>44868</v>
      </c>
      <c r="D115" s="4">
        <v>437.49</v>
      </c>
      <c r="E115" s="4" t="str">
        <f>VLOOKUP(A115,HOP!A:L,12,0)</f>
        <v>437.49</v>
      </c>
      <c r="F115" s="4" t="str">
        <f>VLOOKUP(A115,HOP!A:C,3,0)</f>
        <v>2766574</v>
      </c>
      <c r="G115" s="4">
        <f t="shared" si="2"/>
        <v>0</v>
      </c>
      <c r="H115" s="4" t="str">
        <f t="shared" si="3"/>
        <v>，2766574</v>
      </c>
      <c r="I115" s="4" t="str">
        <f>VLOOKUP(A115,HOP!A:U,21,0)</f>
        <v>直连</v>
      </c>
    </row>
    <row r="116" s="4" customFormat="1" hidden="1" spans="1:9">
      <c r="A116" s="5">
        <v>21623579512</v>
      </c>
      <c r="B116" s="6">
        <v>44865</v>
      </c>
      <c r="C116" s="6">
        <v>44868</v>
      </c>
      <c r="D116" s="4">
        <v>2850</v>
      </c>
      <c r="E116" s="4" t="str">
        <f>VLOOKUP(A116,HOP!A:L,12,0)</f>
        <v>2850.00</v>
      </c>
      <c r="F116" s="4" t="str">
        <f>VLOOKUP(A116,HOP!A:C,3,0)</f>
        <v>2767001</v>
      </c>
      <c r="G116" s="4">
        <f t="shared" si="2"/>
        <v>0</v>
      </c>
      <c r="H116" s="4" t="str">
        <f t="shared" si="3"/>
        <v>，2767001</v>
      </c>
      <c r="I116" s="4" t="str">
        <f>VLOOKUP(A116,HOP!A:U,21,0)</f>
        <v>直采</v>
      </c>
    </row>
    <row r="117" s="4" customFormat="1" hidden="1" spans="1:9">
      <c r="A117" s="5">
        <v>21624175375</v>
      </c>
      <c r="B117" s="6">
        <v>44865</v>
      </c>
      <c r="C117" s="6">
        <v>44868</v>
      </c>
      <c r="D117" s="4">
        <v>1629</v>
      </c>
      <c r="E117" s="4" t="str">
        <f>VLOOKUP(A117,HOP!A:L,12,0)</f>
        <v>1629.00</v>
      </c>
      <c r="F117" s="4" t="str">
        <f>VLOOKUP(A117,HOP!A:C,3,0)</f>
        <v>2767184</v>
      </c>
      <c r="G117" s="4">
        <f t="shared" si="2"/>
        <v>0</v>
      </c>
      <c r="H117" s="4" t="str">
        <f t="shared" si="3"/>
        <v>，2767184</v>
      </c>
      <c r="I117" s="4" t="str">
        <f>VLOOKUP(A117,HOP!A:U,21,0)</f>
        <v>直采</v>
      </c>
    </row>
    <row r="118" s="4" customFormat="1" hidden="1" spans="1:9">
      <c r="A118" s="5">
        <v>21624239003</v>
      </c>
      <c r="B118" s="6">
        <v>44865</v>
      </c>
      <c r="C118" s="6">
        <v>44868</v>
      </c>
      <c r="D118" s="4">
        <v>1629</v>
      </c>
      <c r="E118" s="4" t="str">
        <f>VLOOKUP(A118,HOP!A:L,12,0)</f>
        <v>1629.00</v>
      </c>
      <c r="F118" s="4" t="str">
        <f>VLOOKUP(A118,HOP!A:C,3,0)</f>
        <v>2767201</v>
      </c>
      <c r="G118" s="4">
        <f t="shared" si="2"/>
        <v>0</v>
      </c>
      <c r="H118" s="4" t="str">
        <f t="shared" si="3"/>
        <v>，2767201</v>
      </c>
      <c r="I118" s="4" t="str">
        <f>VLOOKUP(A118,HOP!A:U,21,0)</f>
        <v>直采</v>
      </c>
    </row>
    <row r="119" s="4" customFormat="1" hidden="1" spans="1:9">
      <c r="A119" s="5">
        <v>21624454988</v>
      </c>
      <c r="B119" s="6">
        <v>44867</v>
      </c>
      <c r="C119" s="6">
        <v>44868</v>
      </c>
      <c r="D119" s="4">
        <v>410</v>
      </c>
      <c r="E119" s="4" t="str">
        <f>VLOOKUP(A119,HOP!A:L,12,0)</f>
        <v>410.00</v>
      </c>
      <c r="F119" s="4" t="str">
        <f>VLOOKUP(A119,HOP!A:C,3,0)</f>
        <v>2767245</v>
      </c>
      <c r="G119" s="4">
        <f t="shared" si="2"/>
        <v>0</v>
      </c>
      <c r="H119" s="4" t="str">
        <f t="shared" si="3"/>
        <v>，2767245</v>
      </c>
      <c r="I119" s="4" t="str">
        <f>VLOOKUP(A119,HOP!A:U,21,0)</f>
        <v>直采</v>
      </c>
    </row>
    <row r="120" s="4" customFormat="1" hidden="1" spans="1:9">
      <c r="A120" s="5">
        <v>21630510976</v>
      </c>
      <c r="B120" s="6">
        <v>44866</v>
      </c>
      <c r="C120" s="6">
        <v>44868</v>
      </c>
      <c r="D120" s="4">
        <v>662</v>
      </c>
      <c r="E120" s="4" t="str">
        <f>VLOOKUP(A120,HOP!A:L,12,0)</f>
        <v>662.00</v>
      </c>
      <c r="F120" s="4" t="str">
        <f>VLOOKUP(A120,HOP!A:C,3,0)</f>
        <v>2767578</v>
      </c>
      <c r="G120" s="4">
        <f t="shared" si="2"/>
        <v>0</v>
      </c>
      <c r="H120" s="4" t="str">
        <f t="shared" si="3"/>
        <v>，2767578</v>
      </c>
      <c r="I120" s="4" t="str">
        <f>VLOOKUP(A120,HOP!A:U,21,0)</f>
        <v>直采</v>
      </c>
    </row>
    <row r="121" s="4" customFormat="1" hidden="1" spans="1:9">
      <c r="A121" s="5">
        <v>21630578618</v>
      </c>
      <c r="B121" s="6">
        <v>44867</v>
      </c>
      <c r="C121" s="6">
        <v>44868</v>
      </c>
      <c r="D121" s="4">
        <v>1505</v>
      </c>
      <c r="E121" s="4" t="str">
        <f>VLOOKUP(A121,HOP!A:L,12,0)</f>
        <v>1505.00</v>
      </c>
      <c r="F121" s="4" t="str">
        <f>VLOOKUP(A121,HOP!A:C,3,0)</f>
        <v>2767599</v>
      </c>
      <c r="G121" s="4">
        <f t="shared" si="2"/>
        <v>0</v>
      </c>
      <c r="H121" s="4" t="str">
        <f t="shared" si="3"/>
        <v>，2767599</v>
      </c>
      <c r="I121" s="4" t="str">
        <f>VLOOKUP(A121,HOP!A:U,21,0)</f>
        <v>直采</v>
      </c>
    </row>
    <row r="122" s="4" customFormat="1" hidden="1" spans="1:9">
      <c r="A122" s="5">
        <v>21631661333</v>
      </c>
      <c r="B122" s="6">
        <v>44867</v>
      </c>
      <c r="C122" s="6">
        <v>44868</v>
      </c>
      <c r="D122" s="4">
        <v>996</v>
      </c>
      <c r="E122" s="4" t="str">
        <f>VLOOKUP(A122,HOP!A:L,12,0)</f>
        <v>996.00</v>
      </c>
      <c r="F122" s="4" t="str">
        <f>VLOOKUP(A122,HOP!A:C,3,0)</f>
        <v>2767751</v>
      </c>
      <c r="G122" s="4">
        <f t="shared" si="2"/>
        <v>0</v>
      </c>
      <c r="H122" s="4" t="str">
        <f t="shared" si="3"/>
        <v>，2767751</v>
      </c>
      <c r="I122" s="4" t="str">
        <f>VLOOKUP(A122,HOP!A:U,21,0)</f>
        <v>直采</v>
      </c>
    </row>
    <row r="123" s="4" customFormat="1" hidden="1" spans="1:9">
      <c r="A123" s="5">
        <v>21632536420</v>
      </c>
      <c r="B123" s="6">
        <v>44865</v>
      </c>
      <c r="C123" s="6">
        <v>44868</v>
      </c>
      <c r="D123" s="4">
        <v>760</v>
      </c>
      <c r="E123" s="4" t="str">
        <f>VLOOKUP(A123,HOP!A:L,12,0)</f>
        <v>760.00</v>
      </c>
      <c r="F123" s="4" t="str">
        <f>VLOOKUP(A123,HOP!A:C,3,0)</f>
        <v>2767889</v>
      </c>
      <c r="G123" s="4">
        <f t="shared" si="2"/>
        <v>0</v>
      </c>
      <c r="H123" s="4" t="str">
        <f t="shared" si="3"/>
        <v>，2767889</v>
      </c>
      <c r="I123" s="4" t="str">
        <f>VLOOKUP(A123,HOP!A:U,21,0)</f>
        <v>直采</v>
      </c>
    </row>
    <row r="124" s="4" customFormat="1" hidden="1" spans="1:9">
      <c r="A124" s="5">
        <v>21634408282</v>
      </c>
      <c r="B124" s="6">
        <v>44866</v>
      </c>
      <c r="C124" s="6">
        <v>44868</v>
      </c>
      <c r="D124" s="4">
        <v>942</v>
      </c>
      <c r="E124" s="4" t="str">
        <f>VLOOKUP(A124,HOP!A:L,12,0)</f>
        <v>942.00</v>
      </c>
      <c r="F124" s="4" t="str">
        <f>VLOOKUP(A124,HOP!A:C,3,0)</f>
        <v>2768214</v>
      </c>
      <c r="G124" s="4">
        <f t="shared" si="2"/>
        <v>0</v>
      </c>
      <c r="H124" s="4" t="str">
        <f t="shared" si="3"/>
        <v>，2768214</v>
      </c>
      <c r="I124" s="4" t="str">
        <f>VLOOKUP(A124,HOP!A:U,21,0)</f>
        <v>直采</v>
      </c>
    </row>
    <row r="125" s="4" customFormat="1" hidden="1" spans="1:9">
      <c r="A125" s="5">
        <v>21636072939</v>
      </c>
      <c r="B125" s="6">
        <v>44866</v>
      </c>
      <c r="C125" s="6">
        <v>44868</v>
      </c>
      <c r="D125" s="4">
        <v>904</v>
      </c>
      <c r="E125" s="4" t="str">
        <f>VLOOKUP(A125,HOP!A:L,12,0)</f>
        <v>904.00</v>
      </c>
      <c r="F125" s="4" t="str">
        <f>VLOOKUP(A125,HOP!A:C,3,0)</f>
        <v>2768638</v>
      </c>
      <c r="G125" s="4">
        <f t="shared" si="2"/>
        <v>0</v>
      </c>
      <c r="H125" s="4" t="str">
        <f t="shared" si="3"/>
        <v>，2768638</v>
      </c>
      <c r="I125" s="4" t="str">
        <f>VLOOKUP(A125,HOP!A:U,21,0)</f>
        <v>直采</v>
      </c>
    </row>
    <row r="126" s="4" customFormat="1" hidden="1" spans="1:9">
      <c r="A126" s="5">
        <v>21636389784</v>
      </c>
      <c r="B126" s="6">
        <v>44866</v>
      </c>
      <c r="C126" s="6">
        <v>44868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2"/>
        <v>#N/A</v>
      </c>
      <c r="H126" s="4" t="e">
        <f t="shared" si="3"/>
        <v>#N/A</v>
      </c>
      <c r="I126" s="4" t="e">
        <f>VLOOKUP(A126,HOP!A:U,21,0)</f>
        <v>#N/A</v>
      </c>
    </row>
    <row r="127" s="4" customFormat="1" hidden="1" spans="1:9">
      <c r="A127" s="5">
        <v>21636437290</v>
      </c>
      <c r="B127" s="6">
        <v>44867</v>
      </c>
      <c r="C127" s="6">
        <v>44868</v>
      </c>
      <c r="D127" s="4">
        <v>335</v>
      </c>
      <c r="E127" s="4" t="str">
        <f>VLOOKUP(A127,HOP!A:L,12,0)</f>
        <v>335.00</v>
      </c>
      <c r="F127" s="4" t="str">
        <f>VLOOKUP(A127,HOP!A:C,3,0)</f>
        <v>2768734</v>
      </c>
      <c r="G127" s="4">
        <f t="shared" si="2"/>
        <v>0</v>
      </c>
      <c r="H127" s="4" t="str">
        <f t="shared" si="3"/>
        <v>，2768734</v>
      </c>
      <c r="I127" s="4" t="str">
        <f>VLOOKUP(A127,HOP!A:U,21,0)</f>
        <v>直采</v>
      </c>
    </row>
    <row r="128" s="4" customFormat="1" hidden="1" spans="1:9">
      <c r="A128" s="5">
        <v>21637172539</v>
      </c>
      <c r="B128" s="6">
        <v>44867</v>
      </c>
      <c r="C128" s="6">
        <v>44868</v>
      </c>
      <c r="D128" s="4">
        <v>432</v>
      </c>
      <c r="E128" s="4" t="str">
        <f>VLOOKUP(A128,HOP!A:L,12,0)</f>
        <v>432.00</v>
      </c>
      <c r="F128" s="4" t="str">
        <f>VLOOKUP(A128,HOP!A:C,3,0)</f>
        <v>2768919</v>
      </c>
      <c r="G128" s="4">
        <f t="shared" si="2"/>
        <v>0</v>
      </c>
      <c r="H128" s="4" t="str">
        <f t="shared" si="3"/>
        <v>，2768919</v>
      </c>
      <c r="I128" s="4" t="str">
        <f>VLOOKUP(A128,HOP!A:U,21,0)</f>
        <v>直采</v>
      </c>
    </row>
    <row r="129" s="4" customFormat="1" hidden="1" spans="1:9">
      <c r="A129" s="5">
        <v>21638283092</v>
      </c>
      <c r="B129" s="6">
        <v>44867</v>
      </c>
      <c r="C129" s="6">
        <v>44868</v>
      </c>
      <c r="D129" s="4">
        <v>247</v>
      </c>
      <c r="E129" s="4" t="str">
        <f>VLOOKUP(A129,HOP!A:L,12,0)</f>
        <v>247.00</v>
      </c>
      <c r="F129" s="4" t="str">
        <f>VLOOKUP(A129,HOP!A:C,3,0)</f>
        <v>2769256</v>
      </c>
      <c r="G129" s="4">
        <f t="shared" si="2"/>
        <v>0</v>
      </c>
      <c r="H129" s="4" t="str">
        <f t="shared" si="3"/>
        <v>，2769256</v>
      </c>
      <c r="I129" s="4" t="str">
        <f>VLOOKUP(A129,HOP!A:U,21,0)</f>
        <v>直采</v>
      </c>
    </row>
    <row r="130" s="4" customFormat="1" hidden="1" spans="1:9">
      <c r="A130" s="5">
        <v>21637655536</v>
      </c>
      <c r="B130" s="6">
        <v>44866</v>
      </c>
      <c r="C130" s="6">
        <v>44868</v>
      </c>
      <c r="D130" s="4">
        <v>850</v>
      </c>
      <c r="E130" s="4" t="str">
        <f>VLOOKUP(A130,HOP!A:L,12,0)</f>
        <v>850.00</v>
      </c>
      <c r="F130" s="4" t="str">
        <f>VLOOKUP(A130,HOP!A:C,3,0)</f>
        <v>2769043</v>
      </c>
      <c r="G130" s="4">
        <f t="shared" si="2"/>
        <v>0</v>
      </c>
      <c r="H130" s="4" t="str">
        <f t="shared" si="3"/>
        <v>，2769043</v>
      </c>
      <c r="I130" s="4" t="str">
        <f>VLOOKUP(A130,HOP!A:U,21,0)</f>
        <v>直采</v>
      </c>
    </row>
    <row r="131" s="4" customFormat="1" hidden="1" spans="1:9">
      <c r="A131" s="5">
        <v>21681285716</v>
      </c>
      <c r="B131" s="6">
        <v>44866</v>
      </c>
      <c r="C131" s="6">
        <v>44868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21681727696</v>
      </c>
      <c r="B132" s="6">
        <v>44866</v>
      </c>
      <c r="C132" s="6">
        <v>44868</v>
      </c>
      <c r="D132" s="4">
        <v>1347</v>
      </c>
      <c r="E132" s="4" t="str">
        <f>VLOOKUP(A132,HOP!A:L,12,0)</f>
        <v>1347.00</v>
      </c>
      <c r="F132" s="4" t="str">
        <f>VLOOKUP(A132,HOP!A:C,3,0)</f>
        <v>2769539</v>
      </c>
      <c r="G132" s="4">
        <f t="shared" si="4"/>
        <v>0</v>
      </c>
      <c r="H132" s="4" t="str">
        <f t="shared" si="5"/>
        <v>，2769539</v>
      </c>
      <c r="I132" s="4" t="str">
        <f>VLOOKUP(A132,HOP!A:U,21,0)</f>
        <v>直采</v>
      </c>
    </row>
    <row r="133" s="4" customFormat="1" hidden="1" spans="1:9">
      <c r="A133" s="5">
        <v>21682047586</v>
      </c>
      <c r="B133" s="6">
        <v>44866</v>
      </c>
      <c r="C133" s="6">
        <v>44868</v>
      </c>
      <c r="D133" s="4">
        <v>740</v>
      </c>
      <c r="E133" s="4" t="str">
        <f>VLOOKUP(A133,HOP!A:L,12,0)</f>
        <v>740.00</v>
      </c>
      <c r="F133" s="4" t="str">
        <f>VLOOKUP(A133,HOP!A:C,3,0)</f>
        <v>2769596</v>
      </c>
      <c r="G133" s="4">
        <f t="shared" si="4"/>
        <v>0</v>
      </c>
      <c r="H133" s="4" t="str">
        <f t="shared" si="5"/>
        <v>，2769596</v>
      </c>
      <c r="I133" s="4" t="str">
        <f>VLOOKUP(A133,HOP!A:U,21,0)</f>
        <v>直采</v>
      </c>
    </row>
    <row r="134" s="4" customFormat="1" hidden="1" spans="1:9">
      <c r="A134" s="5">
        <v>21682927853</v>
      </c>
      <c r="B134" s="6">
        <v>44866</v>
      </c>
      <c r="C134" s="6">
        <v>44868</v>
      </c>
      <c r="D134" s="4">
        <v>440</v>
      </c>
      <c r="E134" s="4" t="str">
        <f>VLOOKUP(A134,HOP!A:L,12,0)</f>
        <v>440.00</v>
      </c>
      <c r="F134" s="4" t="str">
        <f>VLOOKUP(A134,HOP!A:C,3,0)</f>
        <v>2769776</v>
      </c>
      <c r="G134" s="4">
        <f t="shared" si="4"/>
        <v>0</v>
      </c>
      <c r="H134" s="4" t="str">
        <f t="shared" si="5"/>
        <v>，2769776</v>
      </c>
      <c r="I134" s="4" t="str">
        <f>VLOOKUP(A134,HOP!A:U,21,0)</f>
        <v>直采</v>
      </c>
    </row>
    <row r="135" s="4" customFormat="1" hidden="1" spans="1:9">
      <c r="A135" s="5">
        <v>21685290884</v>
      </c>
      <c r="B135" s="6">
        <v>44866</v>
      </c>
      <c r="C135" s="6">
        <v>44868</v>
      </c>
      <c r="D135" s="4">
        <v>764</v>
      </c>
      <c r="E135" s="4" t="str">
        <f>VLOOKUP(A135,HOP!A:L,12,0)</f>
        <v>764.00</v>
      </c>
      <c r="F135" s="4" t="str">
        <f>VLOOKUP(A135,HOP!A:C,3,0)</f>
        <v>2770327</v>
      </c>
      <c r="G135" s="4">
        <f t="shared" si="4"/>
        <v>0</v>
      </c>
      <c r="H135" s="4" t="str">
        <f t="shared" si="5"/>
        <v>，2770327</v>
      </c>
      <c r="I135" s="4" t="str">
        <f>VLOOKUP(A135,HOP!A:U,21,0)</f>
        <v>直采</v>
      </c>
    </row>
    <row r="136" s="4" customFormat="1" hidden="1" spans="1:9">
      <c r="A136" s="5">
        <v>21687039595</v>
      </c>
      <c r="B136" s="6">
        <v>44867</v>
      </c>
      <c r="C136" s="6">
        <v>44868</v>
      </c>
      <c r="D136" s="4">
        <v>149</v>
      </c>
      <c r="E136" s="4" t="str">
        <f>VLOOKUP(A136,HOP!A:L,12,0)</f>
        <v>149.00</v>
      </c>
      <c r="F136" s="4" t="str">
        <f>VLOOKUP(A136,HOP!A:C,3,0)</f>
        <v>2770736</v>
      </c>
      <c r="G136" s="4">
        <f t="shared" si="4"/>
        <v>0</v>
      </c>
      <c r="H136" s="4" t="str">
        <f t="shared" si="5"/>
        <v>，2770736</v>
      </c>
      <c r="I136" s="4" t="str">
        <f>VLOOKUP(A136,HOP!A:U,21,0)</f>
        <v>直采</v>
      </c>
    </row>
    <row r="137" s="4" customFormat="1" hidden="1" spans="1:9">
      <c r="A137" s="5">
        <v>21687905402</v>
      </c>
      <c r="B137" s="6">
        <v>44867</v>
      </c>
      <c r="C137" s="6">
        <v>44868</v>
      </c>
      <c r="D137" s="4">
        <v>233</v>
      </c>
      <c r="E137" s="4" t="str">
        <f>VLOOKUP(A137,HOP!A:L,12,0)</f>
        <v>233.00</v>
      </c>
      <c r="F137" s="4" t="str">
        <f>VLOOKUP(A137,HOP!A:C,3,0)</f>
        <v>2771015</v>
      </c>
      <c r="G137" s="4">
        <f t="shared" si="4"/>
        <v>0</v>
      </c>
      <c r="H137" s="4" t="str">
        <f t="shared" si="5"/>
        <v>，2771015</v>
      </c>
      <c r="I137" s="4" t="str">
        <f>VLOOKUP(A137,HOP!A:U,21,0)</f>
        <v>直采</v>
      </c>
    </row>
    <row r="138" s="4" customFormat="1" hidden="1" spans="1:9">
      <c r="A138" s="5">
        <v>21687978212</v>
      </c>
      <c r="B138" s="6">
        <v>44867</v>
      </c>
      <c r="C138" s="6">
        <v>44868</v>
      </c>
      <c r="D138" s="4">
        <v>639</v>
      </c>
      <c r="E138" s="4" t="str">
        <f>VLOOKUP(A138,HOP!A:L,12,0)</f>
        <v>639.00</v>
      </c>
      <c r="F138" s="4" t="str">
        <f>VLOOKUP(A138,HOP!A:C,3,0)</f>
        <v>2771047</v>
      </c>
      <c r="G138" s="4">
        <f t="shared" si="4"/>
        <v>0</v>
      </c>
      <c r="H138" s="4" t="str">
        <f t="shared" si="5"/>
        <v>，2771047</v>
      </c>
      <c r="I138" s="4" t="str">
        <f>VLOOKUP(A138,HOP!A:U,21,0)</f>
        <v>直采</v>
      </c>
    </row>
    <row r="139" s="4" customFormat="1" hidden="1" spans="1:9">
      <c r="A139" s="5">
        <v>21688491824</v>
      </c>
      <c r="B139" s="6">
        <v>44867</v>
      </c>
      <c r="C139" s="6">
        <v>44868</v>
      </c>
      <c r="D139" s="4">
        <v>613</v>
      </c>
      <c r="E139" s="4" t="str">
        <f>VLOOKUP(A139,HOP!A:L,12,0)</f>
        <v>613.00</v>
      </c>
      <c r="F139" s="4" t="str">
        <f>VLOOKUP(A139,HOP!A:C,3,0)</f>
        <v>2771164</v>
      </c>
      <c r="G139" s="4">
        <f t="shared" si="4"/>
        <v>0</v>
      </c>
      <c r="H139" s="4" t="str">
        <f t="shared" si="5"/>
        <v>，2771164</v>
      </c>
      <c r="I139" s="4" t="str">
        <f>VLOOKUP(A139,HOP!A:U,21,0)</f>
        <v>直采</v>
      </c>
    </row>
    <row r="140" s="4" customFormat="1" hidden="1" spans="1:9">
      <c r="A140" s="5">
        <v>21688933430</v>
      </c>
      <c r="B140" s="6">
        <v>44867</v>
      </c>
      <c r="C140" s="6">
        <v>44868</v>
      </c>
      <c r="D140" s="4">
        <v>149</v>
      </c>
      <c r="E140" s="4" t="str">
        <f>VLOOKUP(A140,HOP!A:L,12,0)</f>
        <v>149.00</v>
      </c>
      <c r="F140" s="4" t="str">
        <f>VLOOKUP(A140,HOP!A:C,3,0)</f>
        <v>2771311</v>
      </c>
      <c r="G140" s="4">
        <f t="shared" si="4"/>
        <v>0</v>
      </c>
      <c r="H140" s="4" t="str">
        <f t="shared" si="5"/>
        <v>，2771311</v>
      </c>
      <c r="I140" s="4" t="str">
        <f>VLOOKUP(A140,HOP!A:U,21,0)</f>
        <v>直采</v>
      </c>
    </row>
    <row r="141" s="4" customFormat="1" hidden="1" spans="1:9">
      <c r="A141" s="5">
        <v>21688861094</v>
      </c>
      <c r="B141" s="6">
        <v>44867</v>
      </c>
      <c r="C141" s="6">
        <v>44868</v>
      </c>
      <c r="D141" s="4">
        <v>693</v>
      </c>
      <c r="E141" s="4" t="str">
        <f>VLOOKUP(A141,HOP!A:L,12,0)</f>
        <v>693.00</v>
      </c>
      <c r="F141" s="4" t="str">
        <f>VLOOKUP(A141,HOP!A:C,3,0)</f>
        <v>2771285</v>
      </c>
      <c r="G141" s="4">
        <f t="shared" si="4"/>
        <v>0</v>
      </c>
      <c r="H141" s="4" t="str">
        <f t="shared" si="5"/>
        <v>，2771285</v>
      </c>
      <c r="I141" s="4" t="str">
        <f>VLOOKUP(A141,HOP!A:U,21,0)</f>
        <v>直采</v>
      </c>
    </row>
    <row r="142" s="4" customFormat="1" hidden="1" spans="1:9">
      <c r="A142" s="5">
        <v>21693078482</v>
      </c>
      <c r="B142" s="6">
        <v>44867</v>
      </c>
      <c r="C142" s="6">
        <v>44868</v>
      </c>
      <c r="D142" s="4">
        <v>254</v>
      </c>
      <c r="E142" s="4" t="str">
        <f>VLOOKUP(A142,HOP!A:L,12,0)</f>
        <v>254.00</v>
      </c>
      <c r="F142" s="4" t="str">
        <f>VLOOKUP(A142,HOP!A:C,3,0)</f>
        <v>2771598</v>
      </c>
      <c r="G142" s="4">
        <f t="shared" si="4"/>
        <v>0</v>
      </c>
      <c r="H142" s="4" t="str">
        <f t="shared" si="5"/>
        <v>，2771598</v>
      </c>
      <c r="I142" s="4" t="str">
        <f>VLOOKUP(A142,HOP!A:U,21,0)</f>
        <v>直采</v>
      </c>
    </row>
    <row r="143" s="4" customFormat="1" hidden="1" spans="1:9">
      <c r="A143" s="5">
        <v>21693198672</v>
      </c>
      <c r="B143" s="6">
        <v>44867</v>
      </c>
      <c r="C143" s="6">
        <v>44868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21693917561</v>
      </c>
      <c r="B144" s="6">
        <v>44867</v>
      </c>
      <c r="C144" s="6">
        <v>44868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hidden="1" spans="1:9">
      <c r="A145" s="5">
        <v>21694511159</v>
      </c>
      <c r="B145" s="6">
        <v>44867</v>
      </c>
      <c r="C145" s="6">
        <v>44868</v>
      </c>
      <c r="D145" s="4">
        <v>5172</v>
      </c>
      <c r="E145" s="4" t="str">
        <f>VLOOKUP(A145,HOP!A:L,12,0)</f>
        <v>5172.00</v>
      </c>
      <c r="F145" s="4" t="str">
        <f>VLOOKUP(A145,HOP!A:C,3,0)</f>
        <v>2771916</v>
      </c>
      <c r="G145" s="4">
        <f t="shared" si="4"/>
        <v>0</v>
      </c>
      <c r="H145" s="4" t="str">
        <f t="shared" si="5"/>
        <v>，2771916</v>
      </c>
      <c r="I145" s="4" t="str">
        <f>VLOOKUP(A145,HOP!A:U,21,0)</f>
        <v>直采</v>
      </c>
    </row>
    <row r="146" s="4" customFormat="1" hidden="1" spans="1:9">
      <c r="A146" s="5">
        <v>18364850182</v>
      </c>
      <c r="B146" s="6">
        <v>44866</v>
      </c>
      <c r="C146" s="6">
        <v>44869</v>
      </c>
      <c r="D146" s="4">
        <v>3378</v>
      </c>
      <c r="E146" s="4" t="str">
        <f>VLOOKUP(A146,HOP!A:L,12,0)</f>
        <v>3378.00</v>
      </c>
      <c r="F146" s="4" t="str">
        <f>VLOOKUP(A146,HOP!A:C,3,0)</f>
        <v>2618115</v>
      </c>
      <c r="G146" s="4">
        <f t="shared" si="4"/>
        <v>0</v>
      </c>
      <c r="H146" s="4" t="str">
        <f t="shared" si="5"/>
        <v>，2618115</v>
      </c>
      <c r="I146" s="4" t="str">
        <f>VLOOKUP(A146,HOP!A:U,21,0)</f>
        <v>直采</v>
      </c>
    </row>
    <row r="147" s="4" customFormat="1" hidden="1" spans="1:9">
      <c r="A147" s="5">
        <v>18919227047</v>
      </c>
      <c r="B147" s="6">
        <v>44865</v>
      </c>
      <c r="C147" s="6">
        <v>44869</v>
      </c>
      <c r="D147" s="4">
        <v>3820</v>
      </c>
      <c r="E147" s="4" t="str">
        <f>VLOOKUP(A147,HOP!A:L,12,0)</f>
        <v>3820.00</v>
      </c>
      <c r="F147" s="4" t="str">
        <f>VLOOKUP(A147,HOP!A:C,3,0)</f>
        <v>2679071</v>
      </c>
      <c r="G147" s="4">
        <f t="shared" si="4"/>
        <v>0</v>
      </c>
      <c r="H147" s="4" t="str">
        <f t="shared" si="5"/>
        <v>，2679071</v>
      </c>
      <c r="I147" s="4" t="str">
        <f>VLOOKUP(A147,HOP!A:U,21,0)</f>
        <v>直采</v>
      </c>
    </row>
    <row r="148" s="4" customFormat="1" hidden="1" spans="1:9">
      <c r="A148" s="5">
        <v>18945644193</v>
      </c>
      <c r="B148" s="6">
        <v>44867</v>
      </c>
      <c r="C148" s="6">
        <v>44869</v>
      </c>
      <c r="D148" s="4">
        <v>4000</v>
      </c>
      <c r="E148" s="4" t="str">
        <f>VLOOKUP(A148,HOP!A:L,12,0)</f>
        <v>4000.00</v>
      </c>
      <c r="F148" s="4" t="str">
        <f>VLOOKUP(A148,HOP!A:C,3,0)</f>
        <v>2684985</v>
      </c>
      <c r="G148" s="4">
        <f t="shared" si="4"/>
        <v>0</v>
      </c>
      <c r="H148" s="4" t="str">
        <f t="shared" si="5"/>
        <v>，2684985</v>
      </c>
      <c r="I148" s="4" t="str">
        <f>VLOOKUP(A148,HOP!A:U,21,0)</f>
        <v>直采</v>
      </c>
    </row>
    <row r="149" s="4" customFormat="1" hidden="1" spans="1:9">
      <c r="A149" s="5">
        <v>18957818161</v>
      </c>
      <c r="B149" s="6">
        <v>44868</v>
      </c>
      <c r="C149" s="6">
        <v>44869</v>
      </c>
      <c r="D149" s="4">
        <v>983</v>
      </c>
      <c r="E149" s="4" t="str">
        <f>VLOOKUP(A149,HOP!A:L,12,0)</f>
        <v>983.00</v>
      </c>
      <c r="F149" s="4" t="str">
        <f>VLOOKUP(A149,HOP!A:C,3,0)</f>
        <v>2690916</v>
      </c>
      <c r="G149" s="4">
        <f t="shared" si="4"/>
        <v>0</v>
      </c>
      <c r="H149" s="4" t="str">
        <f t="shared" si="5"/>
        <v>，2690916</v>
      </c>
      <c r="I149" s="4" t="str">
        <f>VLOOKUP(A149,HOP!A:U,21,0)</f>
        <v>直采</v>
      </c>
    </row>
    <row r="150" s="4" customFormat="1" hidden="1" spans="1:9">
      <c r="A150" s="5">
        <v>18957824394</v>
      </c>
      <c r="B150" s="6">
        <v>44868</v>
      </c>
      <c r="C150" s="6">
        <v>44869</v>
      </c>
      <c r="D150" s="4">
        <v>983</v>
      </c>
      <c r="E150" s="4" t="str">
        <f>VLOOKUP(A150,HOP!A:L,12,0)</f>
        <v>983.00</v>
      </c>
      <c r="F150" s="4" t="str">
        <f>VLOOKUP(A150,HOP!A:C,3,0)</f>
        <v>2690919</v>
      </c>
      <c r="G150" s="4">
        <f t="shared" si="4"/>
        <v>0</v>
      </c>
      <c r="H150" s="4" t="str">
        <f t="shared" si="5"/>
        <v>，2690919</v>
      </c>
      <c r="I150" s="4" t="str">
        <f>VLOOKUP(A150,HOP!A:U,21,0)</f>
        <v>直采</v>
      </c>
    </row>
    <row r="151" s="4" customFormat="1" hidden="1" spans="1:9">
      <c r="A151" s="5">
        <v>21136577957</v>
      </c>
      <c r="B151" s="6">
        <v>44865</v>
      </c>
      <c r="C151" s="6">
        <v>44869</v>
      </c>
      <c r="D151" s="4">
        <v>2323</v>
      </c>
      <c r="E151" s="4" t="str">
        <f>VLOOKUP(A151,HOP!A:L,12,0)</f>
        <v>2323.00</v>
      </c>
      <c r="F151" s="4" t="str">
        <f>VLOOKUP(A151,HOP!A:C,3,0)</f>
        <v>2706290</v>
      </c>
      <c r="G151" s="4">
        <f t="shared" si="4"/>
        <v>0</v>
      </c>
      <c r="H151" s="4" t="str">
        <f t="shared" si="5"/>
        <v>，2706290</v>
      </c>
      <c r="I151" s="4" t="str">
        <f>VLOOKUP(A151,HOP!A:U,21,0)</f>
        <v>直采</v>
      </c>
    </row>
    <row r="152" s="4" customFormat="1" spans="1:10">
      <c r="A152" s="5">
        <v>21234222836</v>
      </c>
      <c r="B152" s="6">
        <v>44867</v>
      </c>
      <c r="C152" s="6">
        <v>44869</v>
      </c>
      <c r="D152" s="4">
        <v>3137.99</v>
      </c>
      <c r="E152" s="4">
        <v>3016</v>
      </c>
      <c r="F152" s="4">
        <v>2715501</v>
      </c>
      <c r="G152" s="4">
        <f t="shared" si="4"/>
        <v>121.99</v>
      </c>
      <c r="H152" s="4" t="str">
        <f t="shared" si="5"/>
        <v>，2715501</v>
      </c>
      <c r="I152" s="4" t="e">
        <f>VLOOKUP(A152,HOP!A:U,21,0)</f>
        <v>#N/A</v>
      </c>
      <c r="J152" s="4" t="s">
        <v>1235</v>
      </c>
    </row>
    <row r="153" s="4" customFormat="1" hidden="1" spans="1:9">
      <c r="A153" s="5">
        <v>21344612062</v>
      </c>
      <c r="B153" s="6">
        <v>44866</v>
      </c>
      <c r="C153" s="6">
        <v>44869</v>
      </c>
      <c r="D153" s="4">
        <v>2853</v>
      </c>
      <c r="E153" s="4" t="str">
        <f>VLOOKUP(A153,HOP!A:L,12,0)</f>
        <v>2853.00</v>
      </c>
      <c r="F153" s="4" t="str">
        <f>VLOOKUP(A153,HOP!A:C,3,0)</f>
        <v>2725979</v>
      </c>
      <c r="G153" s="4">
        <f t="shared" si="4"/>
        <v>0</v>
      </c>
      <c r="H153" s="4" t="str">
        <f t="shared" si="5"/>
        <v>，2725979</v>
      </c>
      <c r="I153" s="4" t="str">
        <f>VLOOKUP(A153,HOP!A:U,21,0)</f>
        <v>直采</v>
      </c>
    </row>
    <row r="154" s="4" customFormat="1" hidden="1" spans="1:9">
      <c r="A154" s="5">
        <v>21347536566</v>
      </c>
      <c r="B154" s="6">
        <v>44866</v>
      </c>
      <c r="C154" s="6">
        <v>44869</v>
      </c>
      <c r="D154" s="4">
        <v>1383</v>
      </c>
      <c r="E154" s="4" t="str">
        <f>VLOOKUP(A154,HOP!A:L,12,0)</f>
        <v>1383.00</v>
      </c>
      <c r="F154" s="4" t="str">
        <f>VLOOKUP(A154,HOP!A:C,3,0)</f>
        <v>2726554</v>
      </c>
      <c r="G154" s="4">
        <f t="shared" si="4"/>
        <v>0</v>
      </c>
      <c r="H154" s="4" t="str">
        <f t="shared" si="5"/>
        <v>，2726554</v>
      </c>
      <c r="I154" s="4" t="str">
        <f>VLOOKUP(A154,HOP!A:U,21,0)</f>
        <v>直采</v>
      </c>
    </row>
    <row r="155" s="4" customFormat="1" hidden="1" spans="1:9">
      <c r="A155" s="5">
        <v>21370068338</v>
      </c>
      <c r="B155" s="6">
        <v>44864</v>
      </c>
      <c r="C155" s="6">
        <v>44869</v>
      </c>
      <c r="D155" s="4">
        <v>8330</v>
      </c>
      <c r="E155" s="4" t="str">
        <f>VLOOKUP(A155,HOP!A:L,12,0)</f>
        <v>8330.00</v>
      </c>
      <c r="F155" s="4" t="str">
        <f>VLOOKUP(A155,HOP!A:C,3,0)</f>
        <v>2731605</v>
      </c>
      <c r="G155" s="4">
        <f t="shared" si="4"/>
        <v>0</v>
      </c>
      <c r="H155" s="4" t="str">
        <f t="shared" si="5"/>
        <v>，2731605</v>
      </c>
      <c r="I155" s="4" t="str">
        <f>VLOOKUP(A155,HOP!A:U,21,0)</f>
        <v>直采</v>
      </c>
    </row>
    <row r="156" s="4" customFormat="1" hidden="1" spans="1:9">
      <c r="A156" s="5">
        <v>21488994161</v>
      </c>
      <c r="B156" s="6">
        <v>44865</v>
      </c>
      <c r="C156" s="6">
        <v>44869</v>
      </c>
      <c r="D156" s="4">
        <v>1218</v>
      </c>
      <c r="E156" s="4" t="str">
        <f>VLOOKUP(A156,HOP!A:L,12,0)</f>
        <v>1218.00</v>
      </c>
      <c r="F156" s="4" t="str">
        <f>VLOOKUP(A156,HOP!A:C,3,0)</f>
        <v>2748204</v>
      </c>
      <c r="G156" s="4">
        <f t="shared" si="4"/>
        <v>0</v>
      </c>
      <c r="H156" s="4" t="str">
        <f t="shared" si="5"/>
        <v>，2748204</v>
      </c>
      <c r="I156" s="4" t="str">
        <f>VLOOKUP(A156,HOP!A:U,21,0)</f>
        <v>直采</v>
      </c>
    </row>
    <row r="157" s="4" customFormat="1" hidden="1" spans="1:9">
      <c r="A157" s="5">
        <v>21489479411</v>
      </c>
      <c r="B157" s="6">
        <v>44861</v>
      </c>
      <c r="C157" s="6">
        <v>44869</v>
      </c>
      <c r="D157" s="4">
        <v>6800</v>
      </c>
      <c r="E157" s="4" t="str">
        <f>VLOOKUP(A157,HOP!A:L,12,0)</f>
        <v>6800.00</v>
      </c>
      <c r="F157" s="4" t="str">
        <f>VLOOKUP(A157,HOP!A:C,3,0)</f>
        <v>2748282</v>
      </c>
      <c r="G157" s="4">
        <f t="shared" si="4"/>
        <v>0</v>
      </c>
      <c r="H157" s="4" t="str">
        <f t="shared" si="5"/>
        <v>，2748282</v>
      </c>
      <c r="I157" s="4" t="str">
        <f>VLOOKUP(A157,HOP!A:U,21,0)</f>
        <v>直采</v>
      </c>
    </row>
    <row r="158" s="4" customFormat="1" hidden="1" spans="1:9">
      <c r="A158" s="5">
        <v>21489597178</v>
      </c>
      <c r="B158" s="6">
        <v>44861</v>
      </c>
      <c r="C158" s="6">
        <v>44869</v>
      </c>
      <c r="D158" s="4">
        <v>3400</v>
      </c>
      <c r="E158" s="4" t="str">
        <f>VLOOKUP(A158,HOP!A:L,12,0)</f>
        <v>3400.00</v>
      </c>
      <c r="F158" s="4" t="str">
        <f>VLOOKUP(A158,HOP!A:C,3,0)</f>
        <v>2748308</v>
      </c>
      <c r="G158" s="4">
        <f t="shared" si="4"/>
        <v>0</v>
      </c>
      <c r="H158" s="4" t="str">
        <f t="shared" si="5"/>
        <v>，2748308</v>
      </c>
      <c r="I158" s="4" t="str">
        <f>VLOOKUP(A158,HOP!A:U,21,0)</f>
        <v>直采</v>
      </c>
    </row>
    <row r="159" s="4" customFormat="1" hidden="1" spans="1:9">
      <c r="A159" s="5">
        <v>21495337738</v>
      </c>
      <c r="B159" s="6">
        <v>44865</v>
      </c>
      <c r="C159" s="6">
        <v>44869</v>
      </c>
      <c r="D159" s="4">
        <v>2323</v>
      </c>
      <c r="E159" s="4" t="str">
        <f>VLOOKUP(A159,HOP!A:L,12,0)</f>
        <v>2323.00</v>
      </c>
      <c r="F159" s="4" t="str">
        <f>VLOOKUP(A159,HOP!A:C,3,0)</f>
        <v>2749709</v>
      </c>
      <c r="G159" s="4">
        <f t="shared" si="4"/>
        <v>0</v>
      </c>
      <c r="H159" s="4" t="str">
        <f t="shared" si="5"/>
        <v>，2749709</v>
      </c>
      <c r="I159" s="4" t="str">
        <f>VLOOKUP(A159,HOP!A:U,21,0)</f>
        <v>直采</v>
      </c>
    </row>
    <row r="160" s="4" customFormat="1" hidden="1" spans="1:9">
      <c r="A160" s="5">
        <v>21497297731</v>
      </c>
      <c r="B160" s="6">
        <v>44866</v>
      </c>
      <c r="C160" s="6">
        <v>44869</v>
      </c>
      <c r="D160" s="4">
        <v>3430</v>
      </c>
      <c r="E160" s="4" t="str">
        <f>VLOOKUP(A160,HOP!A:L,12,0)</f>
        <v>3430.00</v>
      </c>
      <c r="F160" s="4" t="str">
        <f>VLOOKUP(A160,HOP!A:C,3,0)</f>
        <v>2750152</v>
      </c>
      <c r="G160" s="4">
        <f t="shared" si="4"/>
        <v>0</v>
      </c>
      <c r="H160" s="4" t="str">
        <f t="shared" si="5"/>
        <v>，2750152</v>
      </c>
      <c r="I160" s="4" t="str">
        <f>VLOOKUP(A160,HOP!A:U,21,0)</f>
        <v>直采</v>
      </c>
    </row>
    <row r="161" s="4" customFormat="1" hidden="1" spans="1:9">
      <c r="A161" s="5">
        <v>21573205102</v>
      </c>
      <c r="B161" s="6">
        <v>44859</v>
      </c>
      <c r="C161" s="6">
        <v>44869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21573979872</v>
      </c>
      <c r="B162" s="6">
        <v>44865</v>
      </c>
      <c r="C162" s="6">
        <v>44869</v>
      </c>
      <c r="D162" s="4">
        <v>13020</v>
      </c>
      <c r="E162" s="4" t="str">
        <f>VLOOKUP(A162,HOP!A:L,12,0)</f>
        <v>13020.00</v>
      </c>
      <c r="F162" s="4" t="str">
        <f>VLOOKUP(A162,HOP!A:C,3,0)</f>
        <v>2758789</v>
      </c>
      <c r="G162" s="4">
        <f t="shared" si="4"/>
        <v>0</v>
      </c>
      <c r="H162" s="4" t="str">
        <f t="shared" si="5"/>
        <v>，2758789</v>
      </c>
      <c r="I162" s="4" t="str">
        <f>VLOOKUP(A162,HOP!A:U,21,0)</f>
        <v>直采</v>
      </c>
    </row>
    <row r="163" s="4" customFormat="1" hidden="1" spans="1:9">
      <c r="A163" s="5">
        <v>21574032335</v>
      </c>
      <c r="B163" s="6">
        <v>44864</v>
      </c>
      <c r="C163" s="6">
        <v>44869</v>
      </c>
      <c r="D163" s="4">
        <v>2185</v>
      </c>
      <c r="E163" s="4" t="str">
        <f>VLOOKUP(A163,HOP!A:L,12,0)</f>
        <v>2185.00</v>
      </c>
      <c r="F163" s="4" t="str">
        <f>VLOOKUP(A163,HOP!A:C,3,0)</f>
        <v>2758800</v>
      </c>
      <c r="G163" s="4">
        <f t="shared" si="4"/>
        <v>0</v>
      </c>
      <c r="H163" s="4" t="str">
        <f t="shared" si="5"/>
        <v>，2758800</v>
      </c>
      <c r="I163" s="4" t="str">
        <f>VLOOKUP(A163,HOP!A:U,21,0)</f>
        <v>直采</v>
      </c>
    </row>
    <row r="164" s="4" customFormat="1" hidden="1" spans="1:9">
      <c r="A164" s="5">
        <v>21577948413</v>
      </c>
      <c r="B164" s="6">
        <v>44861</v>
      </c>
      <c r="C164" s="6">
        <v>44869</v>
      </c>
      <c r="D164" s="4">
        <v>3485</v>
      </c>
      <c r="E164" s="4" t="str">
        <f>VLOOKUP(A164,HOP!A:L,12,0)</f>
        <v>3485.00</v>
      </c>
      <c r="F164" s="4" t="str">
        <f>VLOOKUP(A164,HOP!A:C,3,0)</f>
        <v>2759108</v>
      </c>
      <c r="G164" s="4">
        <f t="shared" si="4"/>
        <v>0</v>
      </c>
      <c r="H164" s="4" t="str">
        <f t="shared" si="5"/>
        <v>，2759108</v>
      </c>
      <c r="I164" s="4" t="str">
        <f>VLOOKUP(A164,HOP!A:U,21,0)</f>
        <v>直采</v>
      </c>
    </row>
    <row r="165" s="4" customFormat="1" hidden="1" spans="1:9">
      <c r="A165" s="5">
        <v>21579062565</v>
      </c>
      <c r="B165" s="6">
        <v>44860</v>
      </c>
      <c r="C165" s="6">
        <v>44869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5">
        <v>21579072359</v>
      </c>
      <c r="B166" s="6">
        <v>44860</v>
      </c>
      <c r="C166" s="6">
        <v>44869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s="4" customFormat="1" hidden="1" spans="1:9">
      <c r="A167" s="5">
        <v>21587839736</v>
      </c>
      <c r="B167" s="6">
        <v>44868</v>
      </c>
      <c r="C167" s="6">
        <v>44869</v>
      </c>
      <c r="D167" s="4">
        <v>271</v>
      </c>
      <c r="E167" s="4" t="str">
        <f>VLOOKUP(A167,HOP!A:L,12,0)</f>
        <v>271.00</v>
      </c>
      <c r="F167" s="4" t="str">
        <f>VLOOKUP(A167,HOP!A:C,3,0)</f>
        <v>2760836</v>
      </c>
      <c r="G167" s="4">
        <f t="shared" si="4"/>
        <v>0</v>
      </c>
      <c r="H167" s="4" t="str">
        <f t="shared" si="5"/>
        <v>，2760836</v>
      </c>
      <c r="I167" s="4" t="str">
        <f>VLOOKUP(A167,HOP!A:U,21,0)</f>
        <v>直采</v>
      </c>
    </row>
    <row r="168" s="4" customFormat="1" hidden="1" spans="1:9">
      <c r="A168" s="5">
        <v>21591723203</v>
      </c>
      <c r="B168" s="6">
        <v>44863</v>
      </c>
      <c r="C168" s="6">
        <v>44869</v>
      </c>
      <c r="D168" s="4">
        <v>3369</v>
      </c>
      <c r="E168" s="4" t="str">
        <f>VLOOKUP(A168,HOP!A:L,12,0)</f>
        <v>3369.00</v>
      </c>
      <c r="F168" s="4" t="str">
        <f>VLOOKUP(A168,HOP!A:C,3,0)</f>
        <v>2761674</v>
      </c>
      <c r="G168" s="4">
        <f t="shared" si="4"/>
        <v>0</v>
      </c>
      <c r="H168" s="4" t="str">
        <f t="shared" si="5"/>
        <v>，2761674</v>
      </c>
      <c r="I168" s="4" t="str">
        <f>VLOOKUP(A168,HOP!A:U,21,0)</f>
        <v>直采</v>
      </c>
    </row>
    <row r="169" s="4" customFormat="1" hidden="1" spans="1:9">
      <c r="A169" s="5">
        <v>21592763735</v>
      </c>
      <c r="B169" s="6">
        <v>44867</v>
      </c>
      <c r="C169" s="6">
        <v>44869</v>
      </c>
      <c r="D169" s="4">
        <v>700</v>
      </c>
      <c r="E169" s="4" t="str">
        <f>VLOOKUP(A169,HOP!A:L,12,0)</f>
        <v>700.00</v>
      </c>
      <c r="F169" s="4" t="str">
        <f>VLOOKUP(A169,HOP!A:C,3,0)</f>
        <v>2761889</v>
      </c>
      <c r="G169" s="4">
        <f t="shared" si="4"/>
        <v>0</v>
      </c>
      <c r="H169" s="4" t="str">
        <f t="shared" si="5"/>
        <v>，2761889</v>
      </c>
      <c r="I169" s="4" t="str">
        <f>VLOOKUP(A169,HOP!A:U,21,0)</f>
        <v>直采</v>
      </c>
    </row>
    <row r="170" s="4" customFormat="1" hidden="1" spans="1:9">
      <c r="A170" s="5">
        <v>21592994310</v>
      </c>
      <c r="B170" s="6">
        <v>44865</v>
      </c>
      <c r="C170" s="6">
        <v>44869</v>
      </c>
      <c r="D170" s="4">
        <v>800</v>
      </c>
      <c r="E170" s="4" t="str">
        <f>VLOOKUP(A170,HOP!A:L,12,0)</f>
        <v>800.00</v>
      </c>
      <c r="F170" s="4" t="str">
        <f>VLOOKUP(A170,HOP!A:C,3,0)</f>
        <v>2761944</v>
      </c>
      <c r="G170" s="4">
        <f t="shared" si="4"/>
        <v>0</v>
      </c>
      <c r="H170" s="4" t="str">
        <f t="shared" si="5"/>
        <v>，2761944</v>
      </c>
      <c r="I170" s="4" t="str">
        <f>VLOOKUP(A170,HOP!A:U,21,0)</f>
        <v>直采</v>
      </c>
    </row>
    <row r="171" s="4" customFormat="1" hidden="1" spans="1:9">
      <c r="A171" s="5">
        <v>21595482952</v>
      </c>
      <c r="B171" s="6">
        <v>44862</v>
      </c>
      <c r="C171" s="6">
        <v>44869</v>
      </c>
      <c r="D171" s="4">
        <v>3801</v>
      </c>
      <c r="E171" s="4" t="str">
        <f>VLOOKUP(A171,HOP!A:L,12,0)</f>
        <v>3801.00</v>
      </c>
      <c r="F171" s="4" t="str">
        <f>VLOOKUP(A171,HOP!A:C,3,0)</f>
        <v>2762023</v>
      </c>
      <c r="G171" s="4">
        <f t="shared" si="4"/>
        <v>0</v>
      </c>
      <c r="H171" s="4" t="str">
        <f t="shared" si="5"/>
        <v>，2762023</v>
      </c>
      <c r="I171" s="4" t="str">
        <f>VLOOKUP(A171,HOP!A:U,21,0)</f>
        <v>直采</v>
      </c>
    </row>
    <row r="172" s="4" customFormat="1" hidden="1" spans="1:9">
      <c r="A172" s="5">
        <v>21600786972</v>
      </c>
      <c r="B172" s="6">
        <v>44866</v>
      </c>
      <c r="C172" s="6">
        <v>44869</v>
      </c>
      <c r="D172" s="4">
        <v>12218</v>
      </c>
      <c r="E172" s="4" t="str">
        <f>VLOOKUP(A172,HOP!A:L,12,0)</f>
        <v>12218.00</v>
      </c>
      <c r="F172" s="4" t="str">
        <f>VLOOKUP(A172,HOP!A:C,3,0)</f>
        <v>2763087</v>
      </c>
      <c r="G172" s="4">
        <f t="shared" si="4"/>
        <v>0</v>
      </c>
      <c r="H172" s="4" t="str">
        <f t="shared" si="5"/>
        <v>，2763087</v>
      </c>
      <c r="I172" s="4" t="str">
        <f>VLOOKUP(A172,HOP!A:U,21,0)</f>
        <v>直采</v>
      </c>
    </row>
    <row r="173" s="4" customFormat="1" hidden="1" spans="1:9">
      <c r="A173" s="5">
        <v>21600815561</v>
      </c>
      <c r="B173" s="6">
        <v>44866</v>
      </c>
      <c r="C173" s="6">
        <v>44869</v>
      </c>
      <c r="D173" s="4">
        <v>12218</v>
      </c>
      <c r="E173" s="4" t="str">
        <f>VLOOKUP(A173,HOP!A:L,12,0)</f>
        <v>12218.00</v>
      </c>
      <c r="F173" s="4" t="str">
        <f>VLOOKUP(A173,HOP!A:C,3,0)</f>
        <v>2763092</v>
      </c>
      <c r="G173" s="4">
        <f t="shared" si="4"/>
        <v>0</v>
      </c>
      <c r="H173" s="4" t="str">
        <f t="shared" si="5"/>
        <v>，2763092</v>
      </c>
      <c r="I173" s="4" t="str">
        <f>VLOOKUP(A173,HOP!A:U,21,0)</f>
        <v>直采</v>
      </c>
    </row>
    <row r="174" s="4" customFormat="1" hidden="1" spans="1:9">
      <c r="A174" s="5">
        <v>21600827536</v>
      </c>
      <c r="B174" s="6">
        <v>44866</v>
      </c>
      <c r="C174" s="6">
        <v>44869</v>
      </c>
      <c r="D174" s="4">
        <v>11723</v>
      </c>
      <c r="E174" s="4" t="str">
        <f>VLOOKUP(A174,HOP!A:L,12,0)</f>
        <v>11723.00</v>
      </c>
      <c r="F174" s="4" t="str">
        <f>VLOOKUP(A174,HOP!A:C,3,0)</f>
        <v>2763097</v>
      </c>
      <c r="G174" s="4">
        <f t="shared" si="4"/>
        <v>0</v>
      </c>
      <c r="H174" s="4" t="str">
        <f t="shared" si="5"/>
        <v>，2763097</v>
      </c>
      <c r="I174" s="4" t="str">
        <f>VLOOKUP(A174,HOP!A:U,21,0)</f>
        <v>直采</v>
      </c>
    </row>
    <row r="175" s="4" customFormat="1" hidden="1" spans="1:9">
      <c r="A175" s="5">
        <v>21601025344</v>
      </c>
      <c r="B175" s="6">
        <v>44865</v>
      </c>
      <c r="C175" s="6">
        <v>44869</v>
      </c>
      <c r="D175" s="4">
        <v>1308</v>
      </c>
      <c r="E175" s="4" t="str">
        <f>VLOOKUP(A175,HOP!A:L,12,0)</f>
        <v>1308.00</v>
      </c>
      <c r="F175" s="4" t="str">
        <f>VLOOKUP(A175,HOP!A:C,3,0)</f>
        <v>2763136</v>
      </c>
      <c r="G175" s="4">
        <f t="shared" si="4"/>
        <v>0</v>
      </c>
      <c r="H175" s="4" t="str">
        <f t="shared" si="5"/>
        <v>，2763136</v>
      </c>
      <c r="I175" s="4" t="str">
        <f>VLOOKUP(A175,HOP!A:U,21,0)</f>
        <v>直采</v>
      </c>
    </row>
    <row r="176" s="4" customFormat="1" hidden="1" spans="1:9">
      <c r="A176" s="5">
        <v>21609370403</v>
      </c>
      <c r="B176" s="6">
        <v>44866</v>
      </c>
      <c r="C176" s="6">
        <v>44869</v>
      </c>
      <c r="D176" s="4">
        <v>3810</v>
      </c>
      <c r="E176" s="4" t="str">
        <f>VLOOKUP(A176,HOP!A:L,12,0)</f>
        <v>3810.00</v>
      </c>
      <c r="F176" s="4" t="str">
        <f>VLOOKUP(A176,HOP!A:C,3,0)</f>
        <v>2764345</v>
      </c>
      <c r="G176" s="4">
        <f t="shared" si="4"/>
        <v>0</v>
      </c>
      <c r="H176" s="4" t="str">
        <f t="shared" si="5"/>
        <v>，2764345</v>
      </c>
      <c r="I176" s="4" t="str">
        <f>VLOOKUP(A176,HOP!A:U,21,0)</f>
        <v>直采</v>
      </c>
    </row>
    <row r="177" s="4" customFormat="1" hidden="1" spans="1:9">
      <c r="A177" s="5">
        <v>21610984724</v>
      </c>
      <c r="B177" s="6">
        <v>44863</v>
      </c>
      <c r="C177" s="6">
        <v>44869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21611368384</v>
      </c>
      <c r="B178" s="6">
        <v>44863</v>
      </c>
      <c r="C178" s="6">
        <v>44869</v>
      </c>
      <c r="D178" s="4">
        <v>3293</v>
      </c>
      <c r="E178" s="4" t="str">
        <f>VLOOKUP(A178,HOP!A:L,12,0)</f>
        <v>3293.00</v>
      </c>
      <c r="F178" s="4" t="str">
        <f>VLOOKUP(A178,HOP!A:C,3,0)</f>
        <v>2764902</v>
      </c>
      <c r="G178" s="4">
        <f t="shared" si="4"/>
        <v>0</v>
      </c>
      <c r="H178" s="4" t="str">
        <f t="shared" si="5"/>
        <v>，2764902</v>
      </c>
      <c r="I178" s="4" t="str">
        <f>VLOOKUP(A178,HOP!A:U,21,0)</f>
        <v>直采</v>
      </c>
    </row>
    <row r="179" s="4" customFormat="1" hidden="1" spans="1:9">
      <c r="A179" s="5">
        <v>21612135567</v>
      </c>
      <c r="B179" s="6">
        <v>44864</v>
      </c>
      <c r="C179" s="6">
        <v>44869</v>
      </c>
      <c r="D179" s="4">
        <v>3425</v>
      </c>
      <c r="E179" s="4" t="str">
        <f>VLOOKUP(A179,HOP!A:L,12,0)</f>
        <v>3425.00</v>
      </c>
      <c r="F179" s="4" t="str">
        <f>VLOOKUP(A179,HOP!A:C,3,0)</f>
        <v>2765093</v>
      </c>
      <c r="G179" s="4">
        <f t="shared" si="4"/>
        <v>0</v>
      </c>
      <c r="H179" s="4" t="str">
        <f t="shared" si="5"/>
        <v>，2765093</v>
      </c>
      <c r="I179" s="4" t="str">
        <f>VLOOKUP(A179,HOP!A:U,21,0)</f>
        <v>直采</v>
      </c>
    </row>
    <row r="180" s="4" customFormat="1" hidden="1" spans="1:9">
      <c r="A180" s="5">
        <v>21612753980</v>
      </c>
      <c r="B180" s="6">
        <v>44868</v>
      </c>
      <c r="C180" s="6">
        <v>44869</v>
      </c>
      <c r="D180" s="4">
        <v>230</v>
      </c>
      <c r="E180" s="4" t="str">
        <f>VLOOKUP(A180,HOP!A:L,12,0)</f>
        <v>230.00</v>
      </c>
      <c r="F180" s="4" t="str">
        <f>VLOOKUP(A180,HOP!A:C,3,0)</f>
        <v>2765310</v>
      </c>
      <c r="G180" s="4">
        <f t="shared" si="4"/>
        <v>0</v>
      </c>
      <c r="H180" s="4" t="str">
        <f t="shared" si="5"/>
        <v>，2765310</v>
      </c>
      <c r="I180" s="4" t="str">
        <f>VLOOKUP(A180,HOP!A:U,21,0)</f>
        <v>直采</v>
      </c>
    </row>
    <row r="181" s="4" customFormat="1" hidden="1" spans="1:9">
      <c r="A181" s="5">
        <v>21613005460</v>
      </c>
      <c r="B181" s="6">
        <v>44868</v>
      </c>
      <c r="C181" s="6">
        <v>44869</v>
      </c>
      <c r="D181" s="4">
        <v>254</v>
      </c>
      <c r="E181" s="4" t="str">
        <f>VLOOKUP(A181,HOP!A:L,12,0)</f>
        <v>254.00</v>
      </c>
      <c r="F181" s="4" t="str">
        <f>VLOOKUP(A181,HOP!A:C,3,0)</f>
        <v>2765409</v>
      </c>
      <c r="G181" s="4">
        <f t="shared" si="4"/>
        <v>0</v>
      </c>
      <c r="H181" s="4" t="str">
        <f t="shared" si="5"/>
        <v>，2765409</v>
      </c>
      <c r="I181" s="4" t="str">
        <f>VLOOKUP(A181,HOP!A:U,21,0)</f>
        <v>直采</v>
      </c>
    </row>
    <row r="182" s="4" customFormat="1" hidden="1" spans="1:9">
      <c r="A182" s="5">
        <v>21616451301</v>
      </c>
      <c r="B182" s="6">
        <v>44867</v>
      </c>
      <c r="C182" s="6">
        <v>44869</v>
      </c>
      <c r="D182" s="4">
        <v>3040</v>
      </c>
      <c r="E182" s="4" t="str">
        <f>VLOOKUP(A182,HOP!A:L,12,0)</f>
        <v>3040.00</v>
      </c>
      <c r="F182" s="4" t="str">
        <f>VLOOKUP(A182,HOP!A:C,3,0)</f>
        <v>2765590</v>
      </c>
      <c r="G182" s="4">
        <f t="shared" si="4"/>
        <v>0</v>
      </c>
      <c r="H182" s="4" t="str">
        <f t="shared" si="5"/>
        <v>，2765590</v>
      </c>
      <c r="I182" s="4" t="str">
        <f>VLOOKUP(A182,HOP!A:U,21,0)</f>
        <v>直采</v>
      </c>
    </row>
    <row r="183" s="4" customFormat="1" hidden="1" spans="1:9">
      <c r="A183" s="5">
        <v>21617532601</v>
      </c>
      <c r="B183" s="6">
        <v>44864</v>
      </c>
      <c r="C183" s="6">
        <v>44869</v>
      </c>
      <c r="D183" s="4">
        <v>2720</v>
      </c>
      <c r="E183" s="4" t="str">
        <f>VLOOKUP(A183,HOP!A:L,12,0)</f>
        <v>2720.00</v>
      </c>
      <c r="F183" s="4" t="str">
        <f>VLOOKUP(A183,HOP!A:C,3,0)</f>
        <v>2765684</v>
      </c>
      <c r="G183" s="4">
        <f t="shared" si="4"/>
        <v>0</v>
      </c>
      <c r="H183" s="4" t="str">
        <f t="shared" si="5"/>
        <v>，2765684</v>
      </c>
      <c r="I183" s="4" t="str">
        <f>VLOOKUP(A183,HOP!A:U,21,0)</f>
        <v>直采</v>
      </c>
    </row>
    <row r="184" s="4" customFormat="1" hidden="1" spans="1:9">
      <c r="A184" s="5">
        <v>21619338060</v>
      </c>
      <c r="B184" s="6">
        <v>44868</v>
      </c>
      <c r="C184" s="6">
        <v>44869</v>
      </c>
      <c r="D184" s="4">
        <v>2633</v>
      </c>
      <c r="E184" s="4" t="str">
        <f>VLOOKUP(A184,HOP!A:L,12,0)</f>
        <v>2633.00</v>
      </c>
      <c r="F184" s="4" t="str">
        <f>VLOOKUP(A184,HOP!A:C,3,0)</f>
        <v>2765964</v>
      </c>
      <c r="G184" s="4">
        <f t="shared" si="4"/>
        <v>0</v>
      </c>
      <c r="H184" s="4" t="str">
        <f t="shared" si="5"/>
        <v>，2765964</v>
      </c>
      <c r="I184" s="4" t="str">
        <f>VLOOKUP(A184,HOP!A:U,21,0)</f>
        <v>直采</v>
      </c>
    </row>
    <row r="185" s="4" customFormat="1" hidden="1" spans="1:9">
      <c r="A185" s="5">
        <v>21617669317</v>
      </c>
      <c r="B185" s="6">
        <v>44867</v>
      </c>
      <c r="C185" s="6">
        <v>44869</v>
      </c>
      <c r="D185" s="4">
        <v>3704</v>
      </c>
      <c r="E185" s="4" t="str">
        <f>VLOOKUP(A185,HOP!A:L,12,0)</f>
        <v>3704.00</v>
      </c>
      <c r="F185" s="4" t="str">
        <f>VLOOKUP(A185,HOP!A:C,3,0)</f>
        <v>2765732</v>
      </c>
      <c r="G185" s="4">
        <f t="shared" si="4"/>
        <v>0</v>
      </c>
      <c r="H185" s="4" t="str">
        <f t="shared" si="5"/>
        <v>，2765732</v>
      </c>
      <c r="I185" s="4" t="str">
        <f>VLOOKUP(A185,HOP!A:U,21,0)</f>
        <v>直采</v>
      </c>
    </row>
    <row r="186" s="4" customFormat="1" hidden="1" spans="1:9">
      <c r="A186" s="5">
        <v>21622944483</v>
      </c>
      <c r="B186" s="6">
        <v>44865</v>
      </c>
      <c r="C186" s="6">
        <v>44869</v>
      </c>
      <c r="D186" s="4">
        <v>3500</v>
      </c>
      <c r="E186" s="4" t="str">
        <f>VLOOKUP(A186,HOP!A:L,12,0)</f>
        <v>3500.00</v>
      </c>
      <c r="F186" s="4" t="str">
        <f>VLOOKUP(A186,HOP!A:C,3,0)</f>
        <v>2766834</v>
      </c>
      <c r="G186" s="4">
        <f t="shared" si="4"/>
        <v>0</v>
      </c>
      <c r="H186" s="4" t="str">
        <f t="shared" si="5"/>
        <v>，2766834</v>
      </c>
      <c r="I186" s="4" t="str">
        <f>VLOOKUP(A186,HOP!A:U,21,0)</f>
        <v>直采</v>
      </c>
    </row>
    <row r="187" s="4" customFormat="1" hidden="1" spans="1:9">
      <c r="A187" s="5">
        <v>21622961022</v>
      </c>
      <c r="B187" s="6">
        <v>44865</v>
      </c>
      <c r="C187" s="6">
        <v>44869</v>
      </c>
      <c r="D187" s="4">
        <v>3730</v>
      </c>
      <c r="E187" s="4" t="str">
        <f>VLOOKUP(A187,HOP!A:L,12,0)</f>
        <v>3730.00</v>
      </c>
      <c r="F187" s="4" t="str">
        <f>VLOOKUP(A187,HOP!A:C,3,0)</f>
        <v>2766842</v>
      </c>
      <c r="G187" s="4">
        <f t="shared" si="4"/>
        <v>0</v>
      </c>
      <c r="H187" s="4" t="str">
        <f t="shared" si="5"/>
        <v>，2766842</v>
      </c>
      <c r="I187" s="4" t="str">
        <f>VLOOKUP(A187,HOP!A:U,21,0)</f>
        <v>直采</v>
      </c>
    </row>
    <row r="188" s="4" customFormat="1" hidden="1" spans="1:9">
      <c r="A188" s="5">
        <v>21624447704</v>
      </c>
      <c r="B188" s="6">
        <v>44867</v>
      </c>
      <c r="C188" s="6">
        <v>44869</v>
      </c>
      <c r="D188" s="4">
        <v>1224</v>
      </c>
      <c r="E188" s="4" t="str">
        <f>VLOOKUP(A188,HOP!A:L,12,0)</f>
        <v>1224.00</v>
      </c>
      <c r="F188" s="4" t="str">
        <f>VLOOKUP(A188,HOP!A:C,3,0)</f>
        <v>2767241</v>
      </c>
      <c r="G188" s="4">
        <f t="shared" si="4"/>
        <v>0</v>
      </c>
      <c r="H188" s="4" t="str">
        <f t="shared" si="5"/>
        <v>，2767241</v>
      </c>
      <c r="I188" s="4" t="str">
        <f>VLOOKUP(A188,HOP!A:U,21,0)</f>
        <v>直采</v>
      </c>
    </row>
    <row r="189" s="4" customFormat="1" hidden="1" spans="1:9">
      <c r="A189" s="5">
        <v>21624530637</v>
      </c>
      <c r="B189" s="6">
        <v>44865</v>
      </c>
      <c r="C189" s="6">
        <v>44869</v>
      </c>
      <c r="D189" s="4">
        <v>871</v>
      </c>
      <c r="E189" s="4" t="str">
        <f>VLOOKUP(A189,HOP!A:L,12,0)</f>
        <v>871.00</v>
      </c>
      <c r="F189" s="4" t="str">
        <f>VLOOKUP(A189,HOP!A:C,3,0)</f>
        <v>2767279</v>
      </c>
      <c r="G189" s="4">
        <f t="shared" si="4"/>
        <v>0</v>
      </c>
      <c r="H189" s="4" t="str">
        <f t="shared" si="5"/>
        <v>，2767279</v>
      </c>
      <c r="I189" s="4" t="str">
        <f>VLOOKUP(A189,HOP!A:U,21,0)</f>
        <v>直采</v>
      </c>
    </row>
    <row r="190" s="4" customFormat="1" hidden="1" spans="1:9">
      <c r="A190" s="5">
        <v>21624546589</v>
      </c>
      <c r="B190" s="6">
        <v>44865</v>
      </c>
      <c r="C190" s="6">
        <v>44869</v>
      </c>
      <c r="D190" s="4">
        <v>1927</v>
      </c>
      <c r="E190" s="4" t="str">
        <f>VLOOKUP(A190,HOP!A:L,12,0)</f>
        <v>1927.00</v>
      </c>
      <c r="F190" s="4" t="str">
        <f>VLOOKUP(A190,HOP!A:C,3,0)</f>
        <v>2767286</v>
      </c>
      <c r="G190" s="4">
        <f t="shared" si="4"/>
        <v>0</v>
      </c>
      <c r="H190" s="4" t="str">
        <f t="shared" si="5"/>
        <v>，2767286</v>
      </c>
      <c r="I190" s="4" t="str">
        <f>VLOOKUP(A190,HOP!A:U,21,0)</f>
        <v>直采</v>
      </c>
    </row>
    <row r="191" s="4" customFormat="1" hidden="1" spans="1:9">
      <c r="A191" s="5">
        <v>21624770344</v>
      </c>
      <c r="B191" s="6">
        <v>44867</v>
      </c>
      <c r="C191" s="6">
        <v>44869</v>
      </c>
      <c r="D191" s="4">
        <v>1056</v>
      </c>
      <c r="E191" s="4" t="str">
        <f>VLOOKUP(A191,HOP!A:L,12,0)</f>
        <v>1056.00</v>
      </c>
      <c r="F191" s="4" t="str">
        <f>VLOOKUP(A191,HOP!A:C,3,0)</f>
        <v>2767417</v>
      </c>
      <c r="G191" s="4">
        <f t="shared" si="4"/>
        <v>0</v>
      </c>
      <c r="H191" s="4" t="str">
        <f t="shared" si="5"/>
        <v>，2767417</v>
      </c>
      <c r="I191" s="4" t="str">
        <f>VLOOKUP(A191,HOP!A:U,21,0)</f>
        <v>直采</v>
      </c>
    </row>
    <row r="192" s="4" customFormat="1" hidden="1" spans="1:9">
      <c r="A192" s="5">
        <v>21630092405</v>
      </c>
      <c r="B192" s="6">
        <v>44866</v>
      </c>
      <c r="C192" s="6">
        <v>44869</v>
      </c>
      <c r="D192" s="4">
        <v>2700</v>
      </c>
      <c r="E192" s="4" t="str">
        <f>VLOOKUP(A192,HOP!A:L,12,0)</f>
        <v>2700.00</v>
      </c>
      <c r="F192" s="4" t="str">
        <f>VLOOKUP(A192,HOP!A:C,3,0)</f>
        <v>2767528</v>
      </c>
      <c r="G192" s="4">
        <f t="shared" si="4"/>
        <v>0</v>
      </c>
      <c r="H192" s="4" t="str">
        <f t="shared" si="5"/>
        <v>，2767528</v>
      </c>
      <c r="I192" s="4" t="str">
        <f>VLOOKUP(A192,HOP!A:U,21,0)</f>
        <v>直采</v>
      </c>
    </row>
    <row r="193" s="4" customFormat="1" hidden="1" spans="1:9">
      <c r="A193" s="5">
        <v>21630619364</v>
      </c>
      <c r="B193" s="6">
        <v>44865</v>
      </c>
      <c r="C193" s="6">
        <v>44869</v>
      </c>
      <c r="D193" s="4">
        <v>1927</v>
      </c>
      <c r="E193" s="4" t="str">
        <f>VLOOKUP(A193,HOP!A:L,12,0)</f>
        <v>1927.00</v>
      </c>
      <c r="F193" s="4" t="str">
        <f>VLOOKUP(A193,HOP!A:C,3,0)</f>
        <v>2767607</v>
      </c>
      <c r="G193" s="4">
        <f t="shared" si="4"/>
        <v>0</v>
      </c>
      <c r="H193" s="4" t="str">
        <f t="shared" si="5"/>
        <v>，2767607</v>
      </c>
      <c r="I193" s="4" t="str">
        <f>VLOOKUP(A193,HOP!A:U,21,0)</f>
        <v>直采</v>
      </c>
    </row>
    <row r="194" s="4" customFormat="1" hidden="1" spans="1:9">
      <c r="A194" s="5">
        <v>21630770551</v>
      </c>
      <c r="B194" s="6">
        <v>44867</v>
      </c>
      <c r="C194" s="6">
        <v>44869</v>
      </c>
      <c r="D194" s="4">
        <v>1900</v>
      </c>
      <c r="E194" s="4" t="str">
        <f>VLOOKUP(A194,HOP!A:L,12,0)</f>
        <v>1900.00</v>
      </c>
      <c r="F194" s="4" t="str">
        <f>VLOOKUP(A194,HOP!A:C,3,0)</f>
        <v>2767641</v>
      </c>
      <c r="G194" s="4">
        <f t="shared" si="4"/>
        <v>0</v>
      </c>
      <c r="H194" s="4" t="str">
        <f t="shared" si="5"/>
        <v>，2767641</v>
      </c>
      <c r="I194" s="4" t="str">
        <f>VLOOKUP(A194,HOP!A:U,21,0)</f>
        <v>直采</v>
      </c>
    </row>
    <row r="195" s="4" customFormat="1" hidden="1" spans="1:9">
      <c r="A195" s="5">
        <v>21630991646</v>
      </c>
      <c r="B195" s="6">
        <v>44867</v>
      </c>
      <c r="C195" s="6">
        <v>44869</v>
      </c>
      <c r="D195" s="4">
        <v>4092</v>
      </c>
      <c r="E195" s="4" t="str">
        <f>VLOOKUP(A195,HOP!A:L,12,0)</f>
        <v>4092.00</v>
      </c>
      <c r="F195" s="4" t="str">
        <f>VLOOKUP(A195,HOP!A:C,3,0)</f>
        <v>2767671</v>
      </c>
      <c r="G195" s="4">
        <f t="shared" ref="G195:G244" si="6">D195-E195</f>
        <v>0</v>
      </c>
      <c r="H195" s="4" t="str">
        <f t="shared" ref="H195:H244" si="7">$H$1&amp;F195</f>
        <v>，2767671</v>
      </c>
      <c r="I195" s="4" t="str">
        <f>VLOOKUP(A195,HOP!A:U,21,0)</f>
        <v>直采</v>
      </c>
    </row>
    <row r="196" s="4" customFormat="1" hidden="1" spans="1:9">
      <c r="A196" s="5">
        <v>21633052628</v>
      </c>
      <c r="B196" s="6">
        <v>44868</v>
      </c>
      <c r="C196" s="6">
        <v>44869</v>
      </c>
      <c r="D196" s="4">
        <v>1440</v>
      </c>
      <c r="E196" s="4" t="str">
        <f>VLOOKUP(A196,HOP!A:L,12,0)</f>
        <v>1440.00</v>
      </c>
      <c r="F196" s="4" t="str">
        <f>VLOOKUP(A196,HOP!A:C,3,0)</f>
        <v>2767968</v>
      </c>
      <c r="G196" s="4">
        <f t="shared" si="6"/>
        <v>0</v>
      </c>
      <c r="H196" s="4" t="str">
        <f t="shared" si="7"/>
        <v>，2767968</v>
      </c>
      <c r="I196" s="4" t="str">
        <f>VLOOKUP(A196,HOP!A:U,21,0)</f>
        <v>直采</v>
      </c>
    </row>
    <row r="197" s="4" customFormat="1" hidden="1" spans="1:9">
      <c r="A197" s="5">
        <v>21633875439</v>
      </c>
      <c r="B197" s="6">
        <v>44868</v>
      </c>
      <c r="C197" s="6">
        <v>44869</v>
      </c>
      <c r="D197" s="4">
        <v>590</v>
      </c>
      <c r="E197" s="4" t="str">
        <f>VLOOKUP(A197,HOP!A:L,12,0)</f>
        <v>590.00</v>
      </c>
      <c r="F197" s="4" t="str">
        <f>VLOOKUP(A197,HOP!A:C,3,0)</f>
        <v>2768124</v>
      </c>
      <c r="G197" s="4">
        <f t="shared" si="6"/>
        <v>0</v>
      </c>
      <c r="H197" s="4" t="str">
        <f t="shared" si="7"/>
        <v>，2768124</v>
      </c>
      <c r="I197" s="4" t="str">
        <f>VLOOKUP(A197,HOP!A:U,21,0)</f>
        <v>直采</v>
      </c>
    </row>
    <row r="198" s="4" customFormat="1" hidden="1" spans="1:9">
      <c r="A198" s="5">
        <v>21633916714</v>
      </c>
      <c r="B198" s="6">
        <v>44867</v>
      </c>
      <c r="C198" s="6">
        <v>44869</v>
      </c>
      <c r="D198" s="4">
        <v>1118</v>
      </c>
      <c r="E198" s="4" t="str">
        <f>VLOOKUP(A198,HOP!A:L,12,0)</f>
        <v>1118.00</v>
      </c>
      <c r="F198" s="4" t="str">
        <f>VLOOKUP(A198,HOP!A:C,3,0)</f>
        <v>2768133</v>
      </c>
      <c r="G198" s="4">
        <f t="shared" si="6"/>
        <v>0</v>
      </c>
      <c r="H198" s="4" t="str">
        <f t="shared" si="7"/>
        <v>，2768133</v>
      </c>
      <c r="I198" s="4" t="str">
        <f>VLOOKUP(A198,HOP!A:U,21,0)</f>
        <v>直采</v>
      </c>
    </row>
    <row r="199" s="4" customFormat="1" hidden="1" spans="1:9">
      <c r="A199" s="5">
        <v>21635840002</v>
      </c>
      <c r="B199" s="6">
        <v>44868</v>
      </c>
      <c r="C199" s="6">
        <v>44869</v>
      </c>
      <c r="D199" s="4">
        <v>471</v>
      </c>
      <c r="E199" s="4" t="str">
        <f>VLOOKUP(A199,HOP!A:L,12,0)</f>
        <v>471.00</v>
      </c>
      <c r="F199" s="4" t="str">
        <f>VLOOKUP(A199,HOP!A:C,3,0)</f>
        <v>2768565</v>
      </c>
      <c r="G199" s="4">
        <f t="shared" si="6"/>
        <v>0</v>
      </c>
      <c r="H199" s="4" t="str">
        <f t="shared" si="7"/>
        <v>，2768565</v>
      </c>
      <c r="I199" s="4" t="str">
        <f>VLOOKUP(A199,HOP!A:U,21,0)</f>
        <v>直采</v>
      </c>
    </row>
    <row r="200" s="4" customFormat="1" hidden="1" spans="1:9">
      <c r="A200" s="5">
        <v>21638308125</v>
      </c>
      <c r="B200" s="6">
        <v>44868</v>
      </c>
      <c r="C200" s="6">
        <v>44869</v>
      </c>
      <c r="D200" s="4">
        <v>855.01</v>
      </c>
      <c r="E200" s="4" t="str">
        <f>VLOOKUP(A200,HOP!A:L,12,0)</f>
        <v>855.01</v>
      </c>
      <c r="F200" s="4" t="str">
        <f>VLOOKUP(A200,HOP!A:C,3,0)</f>
        <v>2769287</v>
      </c>
      <c r="G200" s="4">
        <f t="shared" si="6"/>
        <v>0</v>
      </c>
      <c r="H200" s="4" t="str">
        <f t="shared" si="7"/>
        <v>，2769287</v>
      </c>
      <c r="I200" s="4" t="str">
        <f>VLOOKUP(A200,HOP!A:U,21,0)</f>
        <v>直连</v>
      </c>
    </row>
    <row r="201" s="4" customFormat="1" hidden="1" spans="1:9">
      <c r="A201" s="5">
        <v>21680823315</v>
      </c>
      <c r="B201" s="6">
        <v>44867</v>
      </c>
      <c r="C201" s="6">
        <v>44869</v>
      </c>
      <c r="D201" s="4">
        <v>1580</v>
      </c>
      <c r="E201" s="4" t="str">
        <f>VLOOKUP(A201,HOP!A:L,12,0)</f>
        <v>1580.00</v>
      </c>
      <c r="F201" s="4" t="str">
        <f>VLOOKUP(A201,HOP!A:C,3,0)</f>
        <v>2769393</v>
      </c>
      <c r="G201" s="4">
        <f t="shared" si="6"/>
        <v>0</v>
      </c>
      <c r="H201" s="4" t="str">
        <f t="shared" si="7"/>
        <v>，2769393</v>
      </c>
      <c r="I201" s="4" t="str">
        <f>VLOOKUP(A201,HOP!A:U,21,0)</f>
        <v>直采</v>
      </c>
    </row>
    <row r="202" s="4" customFormat="1" hidden="1" spans="1:9">
      <c r="A202" s="5">
        <v>21681294933</v>
      </c>
      <c r="B202" s="6">
        <v>44867</v>
      </c>
      <c r="C202" s="6">
        <v>44869</v>
      </c>
      <c r="D202" s="4">
        <v>1370</v>
      </c>
      <c r="E202" s="4" t="str">
        <f>VLOOKUP(A202,HOP!A:L,12,0)</f>
        <v>1370.00</v>
      </c>
      <c r="F202" s="4" t="str">
        <f>VLOOKUP(A202,HOP!A:C,3,0)</f>
        <v>2769456</v>
      </c>
      <c r="G202" s="4">
        <f t="shared" si="6"/>
        <v>0</v>
      </c>
      <c r="H202" s="4" t="str">
        <f t="shared" si="7"/>
        <v>，2769456</v>
      </c>
      <c r="I202" s="4" t="str">
        <f>VLOOKUP(A202,HOP!A:U,21,0)</f>
        <v>直采</v>
      </c>
    </row>
    <row r="203" s="4" customFormat="1" hidden="1" spans="1:9">
      <c r="A203" s="5">
        <v>21682523749</v>
      </c>
      <c r="B203" s="6">
        <v>44867</v>
      </c>
      <c r="C203" s="6">
        <v>44869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s="4" customFormat="1" hidden="1" spans="1:9">
      <c r="A204" s="5">
        <v>21682718318</v>
      </c>
      <c r="B204" s="6">
        <v>44867</v>
      </c>
      <c r="C204" s="6">
        <v>44869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5">
        <v>21683308943</v>
      </c>
      <c r="B205" s="6">
        <v>44868</v>
      </c>
      <c r="C205" s="6">
        <v>44869</v>
      </c>
      <c r="D205" s="4">
        <v>534</v>
      </c>
      <c r="E205" s="4" t="str">
        <f>VLOOKUP(A205,HOP!A:L,12,0)</f>
        <v>534.00</v>
      </c>
      <c r="F205" s="4" t="str">
        <f>VLOOKUP(A205,HOP!A:C,3,0)</f>
        <v>2769878</v>
      </c>
      <c r="G205" s="4">
        <f t="shared" si="6"/>
        <v>0</v>
      </c>
      <c r="H205" s="4" t="str">
        <f t="shared" si="7"/>
        <v>，2769878</v>
      </c>
      <c r="I205" s="4" t="str">
        <f>VLOOKUP(A205,HOP!A:U,21,0)</f>
        <v>直采</v>
      </c>
    </row>
    <row r="206" s="4" customFormat="1" hidden="1" spans="1:9">
      <c r="A206" s="5">
        <v>21684039014</v>
      </c>
      <c r="B206" s="6">
        <v>44866</v>
      </c>
      <c r="C206" s="6">
        <v>44869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6"/>
        <v>#N/A</v>
      </c>
      <c r="H206" s="4" t="e">
        <f t="shared" si="7"/>
        <v>#N/A</v>
      </c>
      <c r="I206" s="4" t="e">
        <f>VLOOKUP(A206,HOP!A:U,21,0)</f>
        <v>#N/A</v>
      </c>
    </row>
    <row r="207" s="4" customFormat="1" hidden="1" spans="1:9">
      <c r="A207" s="5">
        <v>21685026348</v>
      </c>
      <c r="B207" s="6">
        <v>44867</v>
      </c>
      <c r="C207" s="6">
        <v>44869</v>
      </c>
      <c r="D207" s="4">
        <v>1212</v>
      </c>
      <c r="E207" s="4" t="str">
        <f>VLOOKUP(A207,HOP!A:L,12,0)</f>
        <v>1212.00</v>
      </c>
      <c r="F207" s="4" t="str">
        <f>VLOOKUP(A207,HOP!A:C,3,0)</f>
        <v>2770267</v>
      </c>
      <c r="G207" s="4">
        <f t="shared" si="6"/>
        <v>0</v>
      </c>
      <c r="H207" s="4" t="str">
        <f t="shared" si="7"/>
        <v>，2770267</v>
      </c>
      <c r="I207" s="4" t="str">
        <f>VLOOKUP(A207,HOP!A:U,21,0)</f>
        <v>直采</v>
      </c>
    </row>
    <row r="208" s="4" customFormat="1" hidden="1" spans="1:9">
      <c r="A208" s="5">
        <v>21685233948</v>
      </c>
      <c r="B208" s="6">
        <v>44868</v>
      </c>
      <c r="C208" s="6">
        <v>44869</v>
      </c>
      <c r="D208" s="4">
        <v>613</v>
      </c>
      <c r="E208" s="4" t="str">
        <f>VLOOKUP(A208,HOP!A:L,12,0)</f>
        <v>613.00</v>
      </c>
      <c r="F208" s="4" t="str">
        <f>VLOOKUP(A208,HOP!A:C,3,0)</f>
        <v>2770307</v>
      </c>
      <c r="G208" s="4">
        <f t="shared" si="6"/>
        <v>0</v>
      </c>
      <c r="H208" s="4" t="str">
        <f t="shared" si="7"/>
        <v>，2770307</v>
      </c>
      <c r="I208" s="4" t="str">
        <f>VLOOKUP(A208,HOP!A:U,21,0)</f>
        <v>直采</v>
      </c>
    </row>
    <row r="209" s="4" customFormat="1" hidden="1" spans="1:9">
      <c r="A209" s="5">
        <v>21685584649</v>
      </c>
      <c r="B209" s="6">
        <v>44868</v>
      </c>
      <c r="C209" s="6">
        <v>44869</v>
      </c>
      <c r="D209" s="4">
        <v>1040</v>
      </c>
      <c r="E209" s="4" t="str">
        <f>VLOOKUP(A209,HOP!A:L,12,0)</f>
        <v>1040.00</v>
      </c>
      <c r="F209" s="4" t="str">
        <f>VLOOKUP(A209,HOP!A:C,3,0)</f>
        <v>2770395</v>
      </c>
      <c r="G209" s="4">
        <f t="shared" si="6"/>
        <v>0</v>
      </c>
      <c r="H209" s="4" t="str">
        <f t="shared" si="7"/>
        <v>，2770395</v>
      </c>
      <c r="I209" s="4" t="str">
        <f>VLOOKUP(A209,HOP!A:U,21,0)</f>
        <v>直采</v>
      </c>
    </row>
    <row r="210" s="4" customFormat="1" hidden="1" spans="1:9">
      <c r="A210" s="5">
        <v>21686539125</v>
      </c>
      <c r="B210" s="6">
        <v>44867</v>
      </c>
      <c r="C210" s="6">
        <v>44869</v>
      </c>
      <c r="D210" s="4">
        <v>6000</v>
      </c>
      <c r="E210" s="4" t="str">
        <f>VLOOKUP(A210,HOP!A:L,12,0)</f>
        <v>6000.00</v>
      </c>
      <c r="F210" s="4" t="str">
        <f>VLOOKUP(A210,HOP!A:C,3,0)</f>
        <v>2770587</v>
      </c>
      <c r="G210" s="4">
        <f t="shared" si="6"/>
        <v>0</v>
      </c>
      <c r="H210" s="4" t="str">
        <f t="shared" si="7"/>
        <v>，2770587</v>
      </c>
      <c r="I210" s="4" t="str">
        <f>VLOOKUP(A210,HOP!A:U,21,0)</f>
        <v>直采</v>
      </c>
    </row>
    <row r="211" s="4" customFormat="1" hidden="1" spans="1:9">
      <c r="A211" s="5">
        <v>21686865027</v>
      </c>
      <c r="B211" s="6">
        <v>44868</v>
      </c>
      <c r="C211" s="6">
        <v>44869</v>
      </c>
      <c r="D211" s="4">
        <v>265</v>
      </c>
      <c r="E211" s="4" t="str">
        <f>VLOOKUP(A211,HOP!A:L,12,0)</f>
        <v>265.00</v>
      </c>
      <c r="F211" s="4" t="str">
        <f>VLOOKUP(A211,HOP!A:C,3,0)</f>
        <v>2770673</v>
      </c>
      <c r="G211" s="4">
        <f t="shared" si="6"/>
        <v>0</v>
      </c>
      <c r="H211" s="4" t="str">
        <f t="shared" si="7"/>
        <v>，2770673</v>
      </c>
      <c r="I211" s="4" t="str">
        <f>VLOOKUP(A211,HOP!A:U,21,0)</f>
        <v>直采</v>
      </c>
    </row>
    <row r="212" s="4" customFormat="1" hidden="1" spans="1:9">
      <c r="A212" s="5">
        <v>21687881033</v>
      </c>
      <c r="B212" s="6">
        <v>44867</v>
      </c>
      <c r="C212" s="6">
        <v>44869</v>
      </c>
      <c r="D212" s="4">
        <v>1226</v>
      </c>
      <c r="E212" s="4" t="str">
        <f>VLOOKUP(A212,HOP!A:L,12,0)</f>
        <v>1226.00</v>
      </c>
      <c r="F212" s="4" t="str">
        <f>VLOOKUP(A212,HOP!A:C,3,0)</f>
        <v>2770994</v>
      </c>
      <c r="G212" s="4">
        <f t="shared" si="6"/>
        <v>0</v>
      </c>
      <c r="H212" s="4" t="str">
        <f t="shared" si="7"/>
        <v>，2770994</v>
      </c>
      <c r="I212" s="4" t="str">
        <f>VLOOKUP(A212,HOP!A:U,21,0)</f>
        <v>直采</v>
      </c>
    </row>
    <row r="213" s="4" customFormat="1" hidden="1" spans="1:9">
      <c r="A213" s="5">
        <v>21688968502</v>
      </c>
      <c r="B213" s="6">
        <v>44867</v>
      </c>
      <c r="C213" s="6">
        <v>44869</v>
      </c>
      <c r="D213" s="4">
        <v>340</v>
      </c>
      <c r="E213" s="4" t="str">
        <f>VLOOKUP(A213,HOP!A:L,12,0)</f>
        <v>340.00</v>
      </c>
      <c r="F213" s="4" t="str">
        <f>VLOOKUP(A213,HOP!A:C,3,0)</f>
        <v>2771314</v>
      </c>
      <c r="G213" s="4">
        <f t="shared" si="6"/>
        <v>0</v>
      </c>
      <c r="H213" s="4" t="str">
        <f t="shared" si="7"/>
        <v>，2771314</v>
      </c>
      <c r="I213" s="4" t="str">
        <f>VLOOKUP(A213,HOP!A:U,21,0)</f>
        <v>直采</v>
      </c>
    </row>
    <row r="214" s="4" customFormat="1" hidden="1" spans="1:9">
      <c r="A214" s="5">
        <v>21689029893</v>
      </c>
      <c r="B214" s="6">
        <v>44867</v>
      </c>
      <c r="C214" s="6">
        <v>44869</v>
      </c>
      <c r="D214" s="4">
        <v>1103</v>
      </c>
      <c r="E214" s="4" t="str">
        <f>VLOOKUP(A214,HOP!A:L,12,0)</f>
        <v>1103.00</v>
      </c>
      <c r="F214" s="4" t="str">
        <f>VLOOKUP(A214,HOP!A:C,3,0)</f>
        <v>2771335</v>
      </c>
      <c r="G214" s="4">
        <f t="shared" si="6"/>
        <v>0</v>
      </c>
      <c r="H214" s="4" t="str">
        <f t="shared" si="7"/>
        <v>，2771335</v>
      </c>
      <c r="I214" s="4" t="str">
        <f>VLOOKUP(A214,HOP!A:U,21,0)</f>
        <v>直采</v>
      </c>
    </row>
    <row r="215" s="4" customFormat="1" hidden="1" spans="1:9">
      <c r="A215" s="5">
        <v>21689055383</v>
      </c>
      <c r="B215" s="6">
        <v>44867</v>
      </c>
      <c r="C215" s="6">
        <v>44869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VLOOKUP(A215,HOP!A:U,21,0)</f>
        <v>#N/A</v>
      </c>
    </row>
    <row r="216" s="4" customFormat="1" hidden="1" spans="1:9">
      <c r="A216" s="5">
        <v>21692605598</v>
      </c>
      <c r="B216" s="6">
        <v>44868</v>
      </c>
      <c r="C216" s="6">
        <v>44869</v>
      </c>
      <c r="D216" s="4">
        <v>170</v>
      </c>
      <c r="E216" s="4" t="str">
        <f>VLOOKUP(A216,HOP!A:L,12,0)</f>
        <v>170.00</v>
      </c>
      <c r="F216" s="4" t="str">
        <f>VLOOKUP(A216,HOP!A:C,3,0)</f>
        <v>2771496</v>
      </c>
      <c r="G216" s="4">
        <f t="shared" si="6"/>
        <v>0</v>
      </c>
      <c r="H216" s="4" t="str">
        <f t="shared" si="7"/>
        <v>，2771496</v>
      </c>
      <c r="I216" s="4" t="str">
        <f>VLOOKUP(A216,HOP!A:U,21,0)</f>
        <v>直采</v>
      </c>
    </row>
    <row r="217" s="4" customFormat="1" hidden="1" spans="1:9">
      <c r="A217" s="5">
        <v>21692609595</v>
      </c>
      <c r="B217" s="6">
        <v>44867</v>
      </c>
      <c r="C217" s="6">
        <v>44869</v>
      </c>
      <c r="D217" s="4">
        <v>590</v>
      </c>
      <c r="E217" s="4" t="str">
        <f>VLOOKUP(A217,HOP!A:L,12,0)</f>
        <v>590.00</v>
      </c>
      <c r="F217" s="4" t="str">
        <f>VLOOKUP(A217,HOP!A:C,3,0)</f>
        <v>2771498</v>
      </c>
      <c r="G217" s="4">
        <f t="shared" si="6"/>
        <v>0</v>
      </c>
      <c r="H217" s="4" t="str">
        <f t="shared" si="7"/>
        <v>，2771498</v>
      </c>
      <c r="I217" s="4" t="str">
        <f>VLOOKUP(A217,HOP!A:U,21,0)</f>
        <v>直采</v>
      </c>
    </row>
    <row r="218" s="4" customFormat="1" hidden="1" spans="1:9">
      <c r="A218" s="5">
        <v>21692957565</v>
      </c>
      <c r="B218" s="6">
        <v>44867</v>
      </c>
      <c r="C218" s="6">
        <v>44869</v>
      </c>
      <c r="D218" s="4">
        <v>1226</v>
      </c>
      <c r="E218" s="4" t="str">
        <f>VLOOKUP(A218,HOP!A:L,12,0)</f>
        <v>1226.00</v>
      </c>
      <c r="F218" s="4" t="str">
        <f>VLOOKUP(A218,HOP!A:C,3,0)</f>
        <v>2771563</v>
      </c>
      <c r="G218" s="4">
        <f t="shared" si="6"/>
        <v>0</v>
      </c>
      <c r="H218" s="4" t="str">
        <f t="shared" si="7"/>
        <v>，2771563</v>
      </c>
      <c r="I218" s="4" t="str">
        <f>VLOOKUP(A218,HOP!A:U,21,0)</f>
        <v>直采</v>
      </c>
    </row>
    <row r="219" s="4" customFormat="1" hidden="1" spans="1:9">
      <c r="A219" s="5">
        <v>21692794924</v>
      </c>
      <c r="B219" s="6">
        <v>44868</v>
      </c>
      <c r="C219" s="6">
        <v>44869</v>
      </c>
      <c r="D219" s="4">
        <v>294</v>
      </c>
      <c r="E219" s="4" t="str">
        <f>VLOOKUP(A219,HOP!A:L,12,0)</f>
        <v>294.00</v>
      </c>
      <c r="F219" s="4" t="str">
        <f>VLOOKUP(A219,HOP!A:C,3,0)</f>
        <v>2771532</v>
      </c>
      <c r="G219" s="4">
        <f t="shared" si="6"/>
        <v>0</v>
      </c>
      <c r="H219" s="4" t="str">
        <f t="shared" si="7"/>
        <v>，2771532</v>
      </c>
      <c r="I219" s="4" t="str">
        <f>VLOOKUP(A219,HOP!A:U,21,0)</f>
        <v>直采</v>
      </c>
    </row>
    <row r="220" s="4" customFormat="1" hidden="1" spans="1:9">
      <c r="A220" s="5">
        <v>21693943113</v>
      </c>
      <c r="B220" s="6">
        <v>44867</v>
      </c>
      <c r="C220" s="6">
        <v>44869</v>
      </c>
      <c r="D220" s="4">
        <v>298</v>
      </c>
      <c r="E220" s="4" t="str">
        <f>VLOOKUP(A220,HOP!A:L,12,0)</f>
        <v>298.00</v>
      </c>
      <c r="F220" s="4" t="str">
        <f>VLOOKUP(A220,HOP!A:C,3,0)</f>
        <v>2771804</v>
      </c>
      <c r="G220" s="4">
        <f t="shared" si="6"/>
        <v>0</v>
      </c>
      <c r="H220" s="4" t="str">
        <f t="shared" si="7"/>
        <v>，2771804</v>
      </c>
      <c r="I220" s="4" t="str">
        <f>VLOOKUP(A220,HOP!A:U,21,0)</f>
        <v>直采</v>
      </c>
    </row>
    <row r="221" s="4" customFormat="1" hidden="1" spans="1:9">
      <c r="A221" s="5">
        <v>21693918915</v>
      </c>
      <c r="B221" s="6">
        <v>44867</v>
      </c>
      <c r="C221" s="6">
        <v>44869</v>
      </c>
      <c r="D221" s="4">
        <v>638</v>
      </c>
      <c r="E221" s="4" t="str">
        <f>VLOOKUP(A221,HOP!A:L,12,0)</f>
        <v>638.00</v>
      </c>
      <c r="F221" s="4" t="str">
        <f>VLOOKUP(A221,HOP!A:C,3,0)</f>
        <v>2771797</v>
      </c>
      <c r="G221" s="4">
        <f t="shared" si="6"/>
        <v>0</v>
      </c>
      <c r="H221" s="4" t="str">
        <f t="shared" si="7"/>
        <v>，2771797</v>
      </c>
      <c r="I221" s="4" t="str">
        <f>VLOOKUP(A221,HOP!A:U,21,0)</f>
        <v>直采</v>
      </c>
    </row>
    <row r="222" s="4" customFormat="1" hidden="1" spans="1:9">
      <c r="A222" s="5">
        <v>21694195370</v>
      </c>
      <c r="B222" s="6">
        <v>44867</v>
      </c>
      <c r="C222" s="6">
        <v>44869</v>
      </c>
      <c r="D222" s="4">
        <v>1226</v>
      </c>
      <c r="E222" s="4" t="str">
        <f>VLOOKUP(A222,HOP!A:L,12,0)</f>
        <v>1226.00</v>
      </c>
      <c r="F222" s="4" t="str">
        <f>VLOOKUP(A222,HOP!A:C,3,0)</f>
        <v>2771846</v>
      </c>
      <c r="G222" s="4">
        <f t="shared" si="6"/>
        <v>0</v>
      </c>
      <c r="H222" s="4" t="str">
        <f t="shared" si="7"/>
        <v>，2771846</v>
      </c>
      <c r="I222" s="4" t="str">
        <f>VLOOKUP(A222,HOP!A:U,21,0)</f>
        <v>直采</v>
      </c>
    </row>
    <row r="223" s="4" customFormat="1" hidden="1" spans="1:9">
      <c r="A223" s="5">
        <v>21695521299</v>
      </c>
      <c r="B223" s="6">
        <v>44868</v>
      </c>
      <c r="C223" s="6">
        <v>44869</v>
      </c>
      <c r="D223" s="4">
        <v>613</v>
      </c>
      <c r="E223" s="4" t="str">
        <f>VLOOKUP(A223,HOP!A:L,12,0)</f>
        <v>613.00</v>
      </c>
      <c r="F223" s="4" t="str">
        <f>VLOOKUP(A223,HOP!A:C,3,0)</f>
        <v>2772178</v>
      </c>
      <c r="G223" s="4">
        <f t="shared" si="6"/>
        <v>0</v>
      </c>
      <c r="H223" s="4" t="str">
        <f t="shared" si="7"/>
        <v>，2772178</v>
      </c>
      <c r="I223" s="4" t="str">
        <f>VLOOKUP(A223,HOP!A:U,21,0)</f>
        <v>直采</v>
      </c>
    </row>
    <row r="224" s="4" customFormat="1" hidden="1" spans="1:9">
      <c r="A224" s="5">
        <v>21695629800</v>
      </c>
      <c r="B224" s="6">
        <v>44868</v>
      </c>
      <c r="C224" s="6">
        <v>44869</v>
      </c>
      <c r="D224" s="4">
        <v>613</v>
      </c>
      <c r="E224" s="4" t="str">
        <f>VLOOKUP(A224,HOP!A:L,12,0)</f>
        <v>613.00</v>
      </c>
      <c r="F224" s="4" t="str">
        <f>VLOOKUP(A224,HOP!A:C,3,0)</f>
        <v>2772221</v>
      </c>
      <c r="G224" s="4">
        <f t="shared" si="6"/>
        <v>0</v>
      </c>
      <c r="H224" s="4" t="str">
        <f t="shared" si="7"/>
        <v>，2772221</v>
      </c>
      <c r="I224" s="4" t="str">
        <f>VLOOKUP(A224,HOP!A:U,21,0)</f>
        <v>直采</v>
      </c>
    </row>
    <row r="225" s="4" customFormat="1" hidden="1" spans="1:9">
      <c r="A225" s="5">
        <v>21697331964</v>
      </c>
      <c r="B225" s="6">
        <v>44868</v>
      </c>
      <c r="C225" s="6">
        <v>44869</v>
      </c>
      <c r="D225" s="4">
        <v>398</v>
      </c>
      <c r="E225" s="4" t="str">
        <f>VLOOKUP(A225,HOP!A:L,12,0)</f>
        <v>398.00</v>
      </c>
      <c r="F225" s="4" t="str">
        <f>VLOOKUP(A225,HOP!A:C,3,0)</f>
        <v>2772654</v>
      </c>
      <c r="G225" s="4">
        <f t="shared" si="6"/>
        <v>0</v>
      </c>
      <c r="H225" s="4" t="str">
        <f t="shared" si="7"/>
        <v>，2772654</v>
      </c>
      <c r="I225" s="4" t="str">
        <f>VLOOKUP(A225,HOP!A:U,21,0)</f>
        <v>直采</v>
      </c>
    </row>
    <row r="226" s="4" customFormat="1" hidden="1" spans="1:9">
      <c r="A226" s="5">
        <v>21697633633</v>
      </c>
      <c r="B226" s="6">
        <v>44868</v>
      </c>
      <c r="C226" s="6">
        <v>44869</v>
      </c>
      <c r="D226" s="4">
        <v>240</v>
      </c>
      <c r="E226" s="4" t="str">
        <f>VLOOKUP(A226,HOP!A:L,12,0)</f>
        <v>240.00</v>
      </c>
      <c r="F226" s="4" t="str">
        <f>VLOOKUP(A226,HOP!A:C,3,0)</f>
        <v>2772740</v>
      </c>
      <c r="G226" s="4">
        <f t="shared" si="6"/>
        <v>0</v>
      </c>
      <c r="H226" s="4" t="str">
        <f t="shared" si="7"/>
        <v>，2772740</v>
      </c>
      <c r="I226" s="4" t="str">
        <f>VLOOKUP(A226,HOP!A:U,21,0)</f>
        <v>直采</v>
      </c>
    </row>
    <row r="227" s="4" customFormat="1" hidden="1" spans="1:9">
      <c r="A227" s="5">
        <v>21697769507</v>
      </c>
      <c r="B227" s="6">
        <v>44868</v>
      </c>
      <c r="C227" s="6">
        <v>44869</v>
      </c>
      <c r="D227" s="4">
        <v>0</v>
      </c>
      <c r="E227" s="4" t="e">
        <f>VLOOKUP(A227,HOP!A:L,12,0)</f>
        <v>#N/A</v>
      </c>
      <c r="F227" s="4" t="e">
        <f>VLOOKUP(A227,HOP!A:C,3,0)</f>
        <v>#N/A</v>
      </c>
      <c r="G227" s="4" t="e">
        <f t="shared" si="6"/>
        <v>#N/A</v>
      </c>
      <c r="H227" s="4" t="e">
        <f t="shared" si="7"/>
        <v>#N/A</v>
      </c>
      <c r="I227" s="4" t="e">
        <f>VLOOKUP(A227,HOP!A:U,21,0)</f>
        <v>#N/A</v>
      </c>
    </row>
    <row r="228" s="4" customFormat="1" hidden="1" spans="1:9">
      <c r="A228" s="5">
        <v>21697925965</v>
      </c>
      <c r="B228" s="6">
        <v>44868</v>
      </c>
      <c r="C228" s="6">
        <v>44869</v>
      </c>
      <c r="D228" s="4">
        <v>149</v>
      </c>
      <c r="E228" s="4" t="str">
        <f>VLOOKUP(A228,HOP!A:L,12,0)</f>
        <v>149.00</v>
      </c>
      <c r="F228" s="4" t="str">
        <f>VLOOKUP(A228,HOP!A:C,3,0)</f>
        <v>2772844</v>
      </c>
      <c r="G228" s="4">
        <f t="shared" si="6"/>
        <v>0</v>
      </c>
      <c r="H228" s="4" t="str">
        <f t="shared" si="7"/>
        <v>，2772844</v>
      </c>
      <c r="I228" s="4" t="str">
        <f>VLOOKUP(A228,HOP!A:U,21,0)</f>
        <v>直采</v>
      </c>
    </row>
    <row r="229" s="4" customFormat="1" hidden="1" spans="1:9">
      <c r="A229" s="5">
        <v>21698332554</v>
      </c>
      <c r="B229" s="6">
        <v>44868</v>
      </c>
      <c r="C229" s="6">
        <v>44869</v>
      </c>
      <c r="D229" s="4">
        <v>206</v>
      </c>
      <c r="E229" s="4" t="str">
        <f>VLOOKUP(A229,HOP!A:L,12,0)</f>
        <v>206.00</v>
      </c>
      <c r="F229" s="4" t="str">
        <f>VLOOKUP(A229,HOP!A:C,3,0)</f>
        <v>2772945</v>
      </c>
      <c r="G229" s="4">
        <f t="shared" si="6"/>
        <v>0</v>
      </c>
      <c r="H229" s="4" t="str">
        <f t="shared" si="7"/>
        <v>，2772945</v>
      </c>
      <c r="I229" s="4" t="str">
        <f>VLOOKUP(A229,HOP!A:U,21,0)</f>
        <v>直采</v>
      </c>
    </row>
    <row r="230" s="4" customFormat="1" hidden="1" spans="1:9">
      <c r="A230" s="5">
        <v>21699124521</v>
      </c>
      <c r="B230" s="6">
        <v>44868</v>
      </c>
      <c r="C230" s="6">
        <v>44869</v>
      </c>
      <c r="D230" s="4">
        <v>613</v>
      </c>
      <c r="E230" s="4" t="str">
        <f>VLOOKUP(A230,HOP!A:L,12,0)</f>
        <v>613.00</v>
      </c>
      <c r="F230" s="4" t="str">
        <f>VLOOKUP(A230,HOP!A:C,3,0)</f>
        <v>2773215</v>
      </c>
      <c r="G230" s="4">
        <f t="shared" si="6"/>
        <v>0</v>
      </c>
      <c r="H230" s="4" t="str">
        <f t="shared" si="7"/>
        <v>，2773215</v>
      </c>
      <c r="I230" s="4" t="str">
        <f>VLOOKUP(A230,HOP!A:U,21,0)</f>
        <v>直采</v>
      </c>
    </row>
    <row r="231" s="4" customFormat="1" hidden="1" spans="1:9">
      <c r="A231" s="5">
        <v>21699219116</v>
      </c>
      <c r="B231" s="6">
        <v>44868</v>
      </c>
      <c r="C231" s="6">
        <v>44869</v>
      </c>
      <c r="D231" s="4">
        <v>206</v>
      </c>
      <c r="E231" s="4" t="str">
        <f>VLOOKUP(A231,HOP!A:L,12,0)</f>
        <v>206.00</v>
      </c>
      <c r="F231" s="4" t="str">
        <f>VLOOKUP(A231,HOP!A:C,3,0)</f>
        <v>2773251</v>
      </c>
      <c r="G231" s="4">
        <f t="shared" si="6"/>
        <v>0</v>
      </c>
      <c r="H231" s="4" t="str">
        <f t="shared" si="7"/>
        <v>，2773251</v>
      </c>
      <c r="I231" s="4" t="str">
        <f>VLOOKUP(A231,HOP!A:U,21,0)</f>
        <v>直采</v>
      </c>
    </row>
    <row r="232" s="4" customFormat="1" hidden="1" spans="1:9">
      <c r="A232" s="5">
        <v>21699306968</v>
      </c>
      <c r="B232" s="6">
        <v>44868</v>
      </c>
      <c r="C232" s="6">
        <v>44869</v>
      </c>
      <c r="D232" s="4">
        <v>4909</v>
      </c>
      <c r="E232" s="4" t="str">
        <f>VLOOKUP(A232,HOP!A:L,12,0)</f>
        <v>4909.00</v>
      </c>
      <c r="F232" s="4" t="str">
        <f>VLOOKUP(A232,HOP!A:C,3,0)</f>
        <v>2773288</v>
      </c>
      <c r="G232" s="4">
        <f t="shared" si="6"/>
        <v>0</v>
      </c>
      <c r="H232" s="4" t="str">
        <f t="shared" si="7"/>
        <v>，2773288</v>
      </c>
      <c r="I232" s="4" t="str">
        <f>VLOOKUP(A232,HOP!A:U,21,0)</f>
        <v>直采</v>
      </c>
    </row>
    <row r="233" s="4" customFormat="1" hidden="1" spans="1:9">
      <c r="A233" s="5">
        <v>21699375280</v>
      </c>
      <c r="B233" s="6">
        <v>44868</v>
      </c>
      <c r="C233" s="6">
        <v>44869</v>
      </c>
      <c r="D233" s="4">
        <v>397</v>
      </c>
      <c r="E233" s="4" t="str">
        <f>VLOOKUP(A233,HOP!A:L,12,0)</f>
        <v>397.00</v>
      </c>
      <c r="F233" s="4" t="str">
        <f>VLOOKUP(A233,HOP!A:C,3,0)</f>
        <v>2773317</v>
      </c>
      <c r="G233" s="4">
        <f t="shared" si="6"/>
        <v>0</v>
      </c>
      <c r="H233" s="4" t="str">
        <f t="shared" si="7"/>
        <v>，2773317</v>
      </c>
      <c r="I233" s="4" t="str">
        <f>VLOOKUP(A233,HOP!A:U,21,0)</f>
        <v>直采</v>
      </c>
    </row>
    <row r="234" s="4" customFormat="1" hidden="1" spans="1:9">
      <c r="A234" s="5">
        <v>21699403269</v>
      </c>
      <c r="B234" s="6">
        <v>44868</v>
      </c>
      <c r="C234" s="6">
        <v>44869</v>
      </c>
      <c r="D234" s="4">
        <v>233</v>
      </c>
      <c r="E234" s="4" t="str">
        <f>VLOOKUP(A234,HOP!A:L,12,0)</f>
        <v>233.00</v>
      </c>
      <c r="F234" s="4" t="str">
        <f>VLOOKUP(A234,HOP!A:C,3,0)</f>
        <v>2773334</v>
      </c>
      <c r="G234" s="4">
        <f t="shared" si="6"/>
        <v>0</v>
      </c>
      <c r="H234" s="4" t="str">
        <f t="shared" si="7"/>
        <v>，2773334</v>
      </c>
      <c r="I234" s="4" t="str">
        <f>VLOOKUP(A234,HOP!A:U,21,0)</f>
        <v>直采</v>
      </c>
    </row>
    <row r="235" s="4" customFormat="1" hidden="1" spans="1:9">
      <c r="A235" s="5">
        <v>21699766982</v>
      </c>
      <c r="B235" s="6">
        <v>44868</v>
      </c>
      <c r="C235" s="6">
        <v>44869</v>
      </c>
      <c r="D235" s="4">
        <v>700</v>
      </c>
      <c r="E235" s="4" t="str">
        <f>VLOOKUP(A235,HOP!A:L,12,0)</f>
        <v>700.00</v>
      </c>
      <c r="F235" s="4" t="str">
        <f>VLOOKUP(A235,HOP!A:C,3,0)</f>
        <v>2773489</v>
      </c>
      <c r="G235" s="4">
        <f t="shared" si="6"/>
        <v>0</v>
      </c>
      <c r="H235" s="4" t="str">
        <f t="shared" si="7"/>
        <v>，2773489</v>
      </c>
      <c r="I235" s="4" t="str">
        <f>VLOOKUP(A235,HOP!A:U,21,0)</f>
        <v>直采</v>
      </c>
    </row>
    <row r="236" s="4" customFormat="1" hidden="1" spans="1:9">
      <c r="A236" s="5">
        <v>21699975706</v>
      </c>
      <c r="B236" s="6">
        <v>44868</v>
      </c>
      <c r="C236" s="6">
        <v>44869</v>
      </c>
      <c r="D236" s="4">
        <v>254</v>
      </c>
      <c r="E236" s="4" t="str">
        <f>VLOOKUP(A236,HOP!A:L,12,0)</f>
        <v>254.00</v>
      </c>
      <c r="F236" s="4" t="str">
        <f>VLOOKUP(A236,HOP!A:C,3,0)</f>
        <v>2773588</v>
      </c>
      <c r="G236" s="4">
        <f t="shared" si="6"/>
        <v>0</v>
      </c>
      <c r="H236" s="4" t="str">
        <f t="shared" si="7"/>
        <v>，2773588</v>
      </c>
      <c r="I236" s="4" t="str">
        <f>VLOOKUP(A236,HOP!A:U,21,0)</f>
        <v>直采</v>
      </c>
    </row>
    <row r="237" s="4" customFormat="1" hidden="1" spans="1:9">
      <c r="A237" s="5">
        <v>21700105735</v>
      </c>
      <c r="B237" s="6">
        <v>44868</v>
      </c>
      <c r="C237" s="6">
        <v>44869</v>
      </c>
      <c r="D237" s="4">
        <v>511</v>
      </c>
      <c r="E237" s="4" t="str">
        <f>VLOOKUP(A237,HOP!A:L,12,0)</f>
        <v>511.00</v>
      </c>
      <c r="F237" s="4" t="str">
        <f>VLOOKUP(A237,HOP!A:C,3,0)</f>
        <v>2773656</v>
      </c>
      <c r="G237" s="4">
        <f t="shared" si="6"/>
        <v>0</v>
      </c>
      <c r="H237" s="4" t="str">
        <f t="shared" si="7"/>
        <v>，2773656</v>
      </c>
      <c r="I237" s="4" t="str">
        <f>VLOOKUP(A237,HOP!A:U,21,0)</f>
        <v>直采</v>
      </c>
    </row>
    <row r="238" s="4" customFormat="1" hidden="1" spans="1:9">
      <c r="A238" s="5">
        <v>21701720533</v>
      </c>
      <c r="B238" s="6">
        <v>44868</v>
      </c>
      <c r="C238" s="6">
        <v>44869</v>
      </c>
      <c r="D238" s="4">
        <v>414</v>
      </c>
      <c r="E238" s="4" t="str">
        <f>VLOOKUP(A238,HOP!A:L,12,0)</f>
        <v>414.00</v>
      </c>
      <c r="F238" s="4" t="str">
        <f>VLOOKUP(A238,HOP!A:C,3,0)</f>
        <v>2773742</v>
      </c>
      <c r="G238" s="4">
        <f t="shared" si="6"/>
        <v>0</v>
      </c>
      <c r="H238" s="4" t="str">
        <f t="shared" si="7"/>
        <v>，2773742</v>
      </c>
      <c r="I238" s="4" t="str">
        <f>VLOOKUP(A238,HOP!A:U,21,0)</f>
        <v>直采</v>
      </c>
    </row>
    <row r="239" s="4" customFormat="1" hidden="1" spans="1:9">
      <c r="A239" s="5">
        <v>21701823457</v>
      </c>
      <c r="B239" s="6">
        <v>44868</v>
      </c>
      <c r="C239" s="6">
        <v>44869</v>
      </c>
      <c r="D239" s="4">
        <v>794</v>
      </c>
      <c r="E239" s="4" t="str">
        <f>VLOOKUP(A239,HOP!A:L,12,0)</f>
        <v>794.00</v>
      </c>
      <c r="F239" s="4" t="str">
        <f>VLOOKUP(A239,HOP!A:C,3,0)</f>
        <v>2773753</v>
      </c>
      <c r="G239" s="4">
        <f t="shared" si="6"/>
        <v>0</v>
      </c>
      <c r="H239" s="4" t="str">
        <f t="shared" si="7"/>
        <v>，2773753</v>
      </c>
      <c r="I239" s="4" t="str">
        <f>VLOOKUP(A239,HOP!A:U,21,0)</f>
        <v>直采</v>
      </c>
    </row>
    <row r="240" s="4" customFormat="1" hidden="1" spans="1:9">
      <c r="A240" s="5">
        <v>21701826138</v>
      </c>
      <c r="B240" s="6">
        <v>44868</v>
      </c>
      <c r="C240" s="6">
        <v>44869</v>
      </c>
      <c r="D240" s="4">
        <v>2043</v>
      </c>
      <c r="E240" s="4" t="str">
        <f>VLOOKUP(A240,HOP!A:L,12,0)</f>
        <v>2043.00</v>
      </c>
      <c r="F240" s="4" t="str">
        <f>VLOOKUP(A240,HOP!A:C,3,0)</f>
        <v>2773756</v>
      </c>
      <c r="G240" s="4">
        <f t="shared" si="6"/>
        <v>0</v>
      </c>
      <c r="H240" s="4" t="str">
        <f t="shared" si="7"/>
        <v>，2773756</v>
      </c>
      <c r="I240" s="4" t="str">
        <f>VLOOKUP(A240,HOP!A:U,21,0)</f>
        <v>直采</v>
      </c>
    </row>
    <row r="241" s="4" customFormat="1" hidden="1" spans="1:9">
      <c r="A241" s="5">
        <v>21702413231</v>
      </c>
      <c r="B241" s="6">
        <v>44868</v>
      </c>
      <c r="C241" s="6">
        <v>44869</v>
      </c>
      <c r="D241" s="4">
        <v>450</v>
      </c>
      <c r="E241" s="4" t="str">
        <f>VLOOKUP(A241,HOP!A:L,12,0)</f>
        <v>450.00</v>
      </c>
      <c r="F241" s="4" t="str">
        <f>VLOOKUP(A241,HOP!A:C,3,0)</f>
        <v>2773837</v>
      </c>
      <c r="G241" s="4">
        <f t="shared" si="6"/>
        <v>0</v>
      </c>
      <c r="H241" s="4" t="str">
        <f t="shared" si="7"/>
        <v>，2773837</v>
      </c>
      <c r="I241" s="4" t="str">
        <f>VLOOKUP(A241,HOP!A:U,21,0)</f>
        <v>直采</v>
      </c>
    </row>
    <row r="242" s="4" customFormat="1" spans="1:10">
      <c r="A242" s="5">
        <v>21703807739</v>
      </c>
      <c r="B242" s="6">
        <v>44868</v>
      </c>
      <c r="C242" s="6">
        <v>44869</v>
      </c>
      <c r="D242" s="4">
        <v>1391.28</v>
      </c>
      <c r="E242" s="4">
        <v>695.64</v>
      </c>
      <c r="F242" s="4" t="str">
        <f>VLOOKUP(A242,HOP!A:C,3,0)</f>
        <v>2774203</v>
      </c>
      <c r="G242" s="4">
        <f t="shared" si="6"/>
        <v>695.64</v>
      </c>
      <c r="H242" s="4" t="str">
        <f t="shared" si="7"/>
        <v>，2774203</v>
      </c>
      <c r="I242" s="4" t="str">
        <f>VLOOKUP(A242,HOP!A:U,21,0)</f>
        <v>直连</v>
      </c>
      <c r="J242" s="4" t="s">
        <v>1236</v>
      </c>
    </row>
    <row r="243" s="4" customFormat="1" hidden="1" spans="1:9">
      <c r="A243" s="5">
        <v>18103704693</v>
      </c>
      <c r="B243" s="6">
        <v>44844</v>
      </c>
      <c r="C243" s="6">
        <v>44846</v>
      </c>
      <c r="D243" s="4">
        <v>1230</v>
      </c>
      <c r="E243" s="4">
        <v>1230</v>
      </c>
      <c r="F243" s="4">
        <v>2587994</v>
      </c>
      <c r="G243" s="4">
        <f t="shared" si="6"/>
        <v>0</v>
      </c>
      <c r="H243" s="4" t="str">
        <f t="shared" si="7"/>
        <v>，2587994</v>
      </c>
      <c r="I243" s="4" t="e">
        <f>VLOOKUP(A243,HOP!A:U,21,0)</f>
        <v>#N/A</v>
      </c>
    </row>
    <row r="244" s="4" customFormat="1" hidden="1" spans="1:9">
      <c r="A244" s="5">
        <v>18446604934</v>
      </c>
      <c r="B244" s="6">
        <v>44855</v>
      </c>
      <c r="C244" s="6">
        <v>44858</v>
      </c>
      <c r="D244" s="4">
        <v>187</v>
      </c>
      <c r="E244" s="4">
        <v>187</v>
      </c>
      <c r="F244" s="4">
        <v>2626319</v>
      </c>
      <c r="G244" s="4">
        <f t="shared" si="6"/>
        <v>0</v>
      </c>
      <c r="H244" s="4" t="str">
        <f t="shared" si="7"/>
        <v>，2626319</v>
      </c>
      <c r="I244" s="4" t="e">
        <f>VLOOKUP(A244,HOP!A:U,21,0)</f>
        <v>#N/A</v>
      </c>
    </row>
    <row r="246" spans="4:4">
      <c r="D246" s="4">
        <f>SUM(D2:D245)</f>
        <v>411989.65</v>
      </c>
    </row>
    <row r="251" spans="1:5">
      <c r="A251" s="4" t="s">
        <v>1237</v>
      </c>
      <c r="D251" s="4">
        <v>403895</v>
      </c>
      <c r="E251" s="4">
        <v>438065.04</v>
      </c>
    </row>
    <row r="252" spans="1:6">
      <c r="A252" s="4" t="s">
        <v>1238</v>
      </c>
      <c r="D252" s="4">
        <v>7277.02</v>
      </c>
      <c r="E252" s="4">
        <v>7892.67</v>
      </c>
      <c r="F252" s="4">
        <v>7892.66</v>
      </c>
    </row>
    <row r="253" spans="1:5">
      <c r="A253" s="4" t="s">
        <v>1239</v>
      </c>
      <c r="D253" s="4">
        <v>817.63</v>
      </c>
      <c r="E253" s="4">
        <v>886.8</v>
      </c>
    </row>
    <row r="254" spans="1:5">
      <c r="A254" s="4" t="s">
        <v>1240</v>
      </c>
      <c r="D254" s="4">
        <f>SUBTOTAL(9,D251:D253)</f>
        <v>411989.65</v>
      </c>
      <c r="E254" s="4">
        <f>SUBTOTAL(9,E251:E253)</f>
        <v>446844.51</v>
      </c>
    </row>
    <row r="255" spans="1:1">
      <c r="A255" s="4" t="s">
        <v>1241</v>
      </c>
    </row>
  </sheetData>
  <autoFilter ref="A1:X244">
    <filterColumn colId="3">
      <filters>
        <filter val="400"/>
        <filter val="500"/>
        <filter val="700"/>
        <filter val="800"/>
        <filter val="1600"/>
        <filter val="1900"/>
        <filter val="2400"/>
        <filter val="2700"/>
        <filter val="3000"/>
        <filter val="3400"/>
        <filter val="3500"/>
        <filter val="4000"/>
        <filter val="6000"/>
        <filter val="6800"/>
        <filter val="3801"/>
        <filter val="855.01"/>
        <filter val="903"/>
        <filter val="1103"/>
        <filter val="904"/>
        <filter val="3704"/>
        <filter val="1505"/>
        <filter val="1705"/>
        <filter val="206"/>
        <filter val="2006"/>
        <filter val="2806"/>
        <filter val="307"/>
        <filter val="1307"/>
        <filter val="308"/>
        <filter val="1308"/>
        <filter val="7908"/>
        <filter val="4909"/>
        <filter val="410"/>
        <filter val="1510"/>
        <filter val="3810"/>
        <filter val="511"/>
        <filter val="911"/>
        <filter val="1212"/>
        <filter val="1312"/>
        <filter val="2412"/>
        <filter val="613"/>
        <filter val="414"/>
        <filter val="915"/>
        <filter val="1118"/>
        <filter val="1218"/>
        <filter val="3418"/>
        <filter val="12218"/>
        <filter val="1420"/>
        <filter val="2720"/>
        <filter val="3820"/>
        <filter val="13020"/>
        <filter val="321"/>
        <filter val="3621"/>
        <filter val="2323"/>
        <filter val="11723"/>
        <filter val="1224"/>
        <filter val="425"/>
        <filter val="3425"/>
        <filter val="1226"/>
        <filter val="427"/>
        <filter val="1927"/>
        <filter val="428"/>
        <filter val="528"/>
        <filter val="1629"/>
        <filter val="230"/>
        <filter val="1230"/>
        <filter val="2130"/>
        <filter val="2430"/>
        <filter val="2830"/>
        <filter val="3430"/>
        <filter val="3730"/>
        <filter val="8330"/>
        <filter val="18630"/>
        <filter val="3131"/>
        <filter val="432"/>
        <filter val="233"/>
        <filter val="2633"/>
        <filter val="534"/>
        <filter val="335"/>
        <filter val="935"/>
        <filter val="2237"/>
        <filter val="638"/>
        <filter val="1391.28"/>
        <filter val="3329.28"/>
        <filter val="639"/>
        <filter val="1939"/>
        <filter val="240"/>
        <filter val="340"/>
        <filter val="440"/>
        <filter val="740"/>
        <filter val="1040"/>
        <filter val="1440"/>
        <filter val="3040"/>
        <filter val="441"/>
        <filter val="942"/>
        <filter val="2842"/>
        <filter val="2043"/>
        <filter val="5544"/>
        <filter val="3645"/>
        <filter val="247"/>
        <filter val="1347"/>
        <filter val="648"/>
        <filter val="149"/>
        <filter val="437.49"/>
        <filter val="450"/>
        <filter val="850"/>
        <filter val="1050"/>
        <filter val="2850"/>
        <filter val="3250"/>
        <filter val="3950"/>
        <filter val="352"/>
        <filter val="3852"/>
        <filter val="5252"/>
        <filter val="2853"/>
        <filter val="254"/>
        <filter val="255"/>
        <filter val="856"/>
        <filter val="1056"/>
        <filter val="259"/>
        <filter val="760"/>
        <filter val="1160"/>
        <filter val="2460"/>
        <filter val="4060"/>
        <filter val="1861"/>
        <filter val="662"/>
        <filter val="862"/>
        <filter val="1263"/>
        <filter val="764"/>
        <filter val="3964"/>
        <filter val="265"/>
        <filter val="466"/>
        <filter val="1366"/>
        <filter val="4166"/>
        <filter val="1767"/>
        <filter val="3369"/>
        <filter val="170"/>
        <filter val="1370"/>
        <filter val="3970"/>
        <filter val="271"/>
        <filter val="471"/>
        <filter val="871"/>
        <filter val="2271"/>
        <filter val="4571"/>
        <filter val="1500.61"/>
        <filter val="2272"/>
        <filter val="5172"/>
        <filter val="1074"/>
        <filter val="576"/>
        <filter val="776"/>
        <filter val="1176"/>
        <filter val="3378"/>
        <filter val="1580"/>
        <filter val="382"/>
        <filter val="482"/>
        <filter val="1882"/>
        <filter val="983"/>
        <filter val="1383"/>
        <filter val="2583"/>
        <filter val="685"/>
        <filter val="2185"/>
        <filter val="3485"/>
        <filter val="1086"/>
        <filter val="1386"/>
        <filter val="187"/>
        <filter val="787"/>
        <filter val="1087"/>
        <filter val="988"/>
        <filter val="190"/>
        <filter val="290"/>
        <filter val="390"/>
        <filter val="590"/>
        <filter val="1390"/>
        <filter val="592"/>
        <filter val="4092"/>
        <filter val="693"/>
        <filter val="3293"/>
        <filter val="294"/>
        <filter val="594"/>
        <filter val="794"/>
        <filter val="495"/>
        <filter val="796"/>
        <filter val="996"/>
        <filter val="1896"/>
        <filter val="397"/>
        <filter val="298"/>
        <filter val="398"/>
        <filter val="458.99"/>
        <filter val="3137.99"/>
      </filters>
    </filterColumn>
    <filterColumn colId="6">
      <filters>
        <filter val="#N/A"/>
        <filter val="695.64"/>
        <filter val="121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1242</v>
      </c>
      <c r="B1" s="2" t="s">
        <v>1243</v>
      </c>
      <c r="C1" s="2" t="s">
        <v>1244</v>
      </c>
      <c r="D1" s="2" t="s">
        <v>1245</v>
      </c>
      <c r="E1" s="2" t="s">
        <v>13</v>
      </c>
      <c r="F1" s="2" t="s">
        <v>5</v>
      </c>
      <c r="G1" s="2" t="s">
        <v>6</v>
      </c>
      <c r="H1" s="2" t="s">
        <v>1246</v>
      </c>
      <c r="I1" s="2" t="s">
        <v>1247</v>
      </c>
      <c r="J1" s="2" t="s">
        <v>1248</v>
      </c>
      <c r="K1" s="2" t="s">
        <v>1249</v>
      </c>
      <c r="L1" s="2" t="s">
        <v>1250</v>
      </c>
      <c r="M1" s="2" t="s">
        <v>1251</v>
      </c>
      <c r="N1" s="2" t="s">
        <v>1252</v>
      </c>
      <c r="O1" s="2" t="s">
        <v>1253</v>
      </c>
      <c r="P1" s="2" t="s">
        <v>1254</v>
      </c>
      <c r="Q1" s="2" t="s">
        <v>1255</v>
      </c>
      <c r="R1" s="2" t="s">
        <v>1256</v>
      </c>
      <c r="S1" s="2" t="s">
        <v>1257</v>
      </c>
      <c r="T1" s="2" t="s">
        <v>1258</v>
      </c>
      <c r="U1" s="2" t="s">
        <v>1259</v>
      </c>
      <c r="V1" s="2" t="s">
        <v>1260</v>
      </c>
    </row>
    <row r="2" s="1" customFormat="1" spans="1:22">
      <c r="A2" s="3">
        <v>21701720533</v>
      </c>
      <c r="B2" s="1" t="s">
        <v>1261</v>
      </c>
      <c r="C2" s="1" t="s">
        <v>1262</v>
      </c>
      <c r="D2" s="1" t="s">
        <v>1263</v>
      </c>
      <c r="E2" s="1" t="s">
        <v>1264</v>
      </c>
      <c r="F2" s="1" t="s">
        <v>1261</v>
      </c>
      <c r="G2" s="1" t="s">
        <v>1265</v>
      </c>
      <c r="H2" s="1" t="s">
        <v>1266</v>
      </c>
      <c r="I2" s="1" t="s">
        <v>1267</v>
      </c>
      <c r="J2" s="1" t="s">
        <v>1268</v>
      </c>
      <c r="K2" s="1" t="s">
        <v>1267</v>
      </c>
      <c r="L2" s="1" t="s">
        <v>1267</v>
      </c>
      <c r="M2" s="1" t="s">
        <v>1269</v>
      </c>
      <c r="N2" s="1" t="s">
        <v>1269</v>
      </c>
      <c r="O2" s="1" t="s">
        <v>1270</v>
      </c>
      <c r="P2" s="1" t="s">
        <v>1271</v>
      </c>
      <c r="Q2" s="1" t="s">
        <v>1272</v>
      </c>
      <c r="R2" s="1" t="s">
        <v>1273</v>
      </c>
      <c r="S2" s="1" t="s">
        <v>1274</v>
      </c>
      <c r="T2" s="1" t="s">
        <v>1275</v>
      </c>
      <c r="U2" s="1" t="s">
        <v>1276</v>
      </c>
      <c r="V2" s="1" t="s">
        <v>1277</v>
      </c>
    </row>
    <row r="3" s="1" customFormat="1" spans="1:22">
      <c r="A3" s="3">
        <v>21701826138</v>
      </c>
      <c r="B3" s="1" t="s">
        <v>1261</v>
      </c>
      <c r="C3" s="1" t="s">
        <v>1278</v>
      </c>
      <c r="D3" s="1" t="s">
        <v>1279</v>
      </c>
      <c r="E3" s="1" t="s">
        <v>1280</v>
      </c>
      <c r="F3" s="1" t="s">
        <v>1261</v>
      </c>
      <c r="G3" s="1" t="s">
        <v>1265</v>
      </c>
      <c r="H3" s="1" t="s">
        <v>1266</v>
      </c>
      <c r="I3" s="1" t="s">
        <v>1281</v>
      </c>
      <c r="J3" s="1" t="s">
        <v>1268</v>
      </c>
      <c r="K3" s="1" t="s">
        <v>1281</v>
      </c>
      <c r="L3" s="1" t="s">
        <v>1281</v>
      </c>
      <c r="M3" s="1" t="s">
        <v>1269</v>
      </c>
      <c r="N3" s="1" t="s">
        <v>1269</v>
      </c>
      <c r="O3" s="1" t="s">
        <v>1270</v>
      </c>
      <c r="P3" s="1" t="s">
        <v>1271</v>
      </c>
      <c r="Q3" s="1" t="s">
        <v>1272</v>
      </c>
      <c r="R3" s="1" t="s">
        <v>1282</v>
      </c>
      <c r="S3" s="1" t="s">
        <v>1274</v>
      </c>
      <c r="T3" s="1" t="s">
        <v>1275</v>
      </c>
      <c r="U3" s="1" t="s">
        <v>1276</v>
      </c>
      <c r="V3" s="1" t="s">
        <v>1283</v>
      </c>
    </row>
    <row r="4" s="1" customFormat="1" spans="1:22">
      <c r="A4" s="3">
        <v>21700105735</v>
      </c>
      <c r="B4" s="1" t="s">
        <v>1261</v>
      </c>
      <c r="C4" s="1" t="s">
        <v>1284</v>
      </c>
      <c r="D4" s="1" t="s">
        <v>1285</v>
      </c>
      <c r="E4" s="1" t="s">
        <v>1286</v>
      </c>
      <c r="F4" s="1" t="s">
        <v>1261</v>
      </c>
      <c r="G4" s="1" t="s">
        <v>1265</v>
      </c>
      <c r="H4" s="1" t="s">
        <v>1266</v>
      </c>
      <c r="I4" s="1" t="s">
        <v>1287</v>
      </c>
      <c r="J4" s="1" t="s">
        <v>1268</v>
      </c>
      <c r="K4" s="1" t="s">
        <v>1287</v>
      </c>
      <c r="L4" s="1" t="s">
        <v>1287</v>
      </c>
      <c r="M4" s="1" t="s">
        <v>1269</v>
      </c>
      <c r="N4" s="1" t="s">
        <v>1269</v>
      </c>
      <c r="O4" s="1" t="s">
        <v>1270</v>
      </c>
      <c r="P4" s="1" t="s">
        <v>1271</v>
      </c>
      <c r="Q4" s="1" t="s">
        <v>1272</v>
      </c>
      <c r="R4" s="1" t="s">
        <v>1288</v>
      </c>
      <c r="S4" s="1" t="s">
        <v>1274</v>
      </c>
      <c r="T4" s="1" t="s">
        <v>1275</v>
      </c>
      <c r="U4" s="1" t="s">
        <v>1276</v>
      </c>
      <c r="V4" s="1" t="s">
        <v>1289</v>
      </c>
    </row>
    <row r="5" s="1" customFormat="1" spans="1:22">
      <c r="A5" s="3">
        <v>21699975706</v>
      </c>
      <c r="B5" s="1" t="s">
        <v>1261</v>
      </c>
      <c r="C5" s="1" t="s">
        <v>1290</v>
      </c>
      <c r="D5" s="1" t="s">
        <v>1291</v>
      </c>
      <c r="E5" s="1" t="s">
        <v>1292</v>
      </c>
      <c r="F5" s="1" t="s">
        <v>1261</v>
      </c>
      <c r="G5" s="1" t="s">
        <v>1265</v>
      </c>
      <c r="H5" s="1" t="s">
        <v>1266</v>
      </c>
      <c r="I5" s="1" t="s">
        <v>1293</v>
      </c>
      <c r="J5" s="1" t="s">
        <v>1268</v>
      </c>
      <c r="K5" s="1" t="s">
        <v>1293</v>
      </c>
      <c r="L5" s="1" t="s">
        <v>1293</v>
      </c>
      <c r="M5" s="1" t="s">
        <v>1269</v>
      </c>
      <c r="N5" s="1" t="s">
        <v>1269</v>
      </c>
      <c r="O5" s="1" t="s">
        <v>1270</v>
      </c>
      <c r="P5" s="1" t="s">
        <v>1271</v>
      </c>
      <c r="Q5" s="1" t="s">
        <v>1272</v>
      </c>
      <c r="R5" s="1" t="s">
        <v>1294</v>
      </c>
      <c r="S5" s="1" t="s">
        <v>1274</v>
      </c>
      <c r="T5" s="1" t="s">
        <v>1275</v>
      </c>
      <c r="U5" s="1" t="s">
        <v>1276</v>
      </c>
      <c r="V5" s="1" t="s">
        <v>1283</v>
      </c>
    </row>
    <row r="6" s="1" customFormat="1" spans="1:22">
      <c r="A6" s="3">
        <v>21699766982</v>
      </c>
      <c r="B6" s="1" t="s">
        <v>1261</v>
      </c>
      <c r="C6" s="1" t="s">
        <v>1295</v>
      </c>
      <c r="D6" s="1" t="s">
        <v>1296</v>
      </c>
      <c r="E6" s="1" t="s">
        <v>1297</v>
      </c>
      <c r="F6" s="1" t="s">
        <v>1261</v>
      </c>
      <c r="G6" s="1" t="s">
        <v>1265</v>
      </c>
      <c r="H6" s="1" t="s">
        <v>1266</v>
      </c>
      <c r="I6" s="1" t="s">
        <v>1298</v>
      </c>
      <c r="J6" s="1" t="s">
        <v>1268</v>
      </c>
      <c r="K6" s="1" t="s">
        <v>1298</v>
      </c>
      <c r="L6" s="1" t="s">
        <v>1298</v>
      </c>
      <c r="M6" s="1" t="s">
        <v>1269</v>
      </c>
      <c r="N6" s="1" t="s">
        <v>1269</v>
      </c>
      <c r="O6" s="1" t="s">
        <v>1270</v>
      </c>
      <c r="P6" s="1" t="s">
        <v>1271</v>
      </c>
      <c r="Q6" s="1" t="s">
        <v>1272</v>
      </c>
      <c r="R6" s="1" t="s">
        <v>1299</v>
      </c>
      <c r="S6" s="1" t="s">
        <v>1274</v>
      </c>
      <c r="T6" s="1" t="s">
        <v>1275</v>
      </c>
      <c r="U6" s="1" t="s">
        <v>1276</v>
      </c>
      <c r="V6" s="1" t="s">
        <v>1283</v>
      </c>
    </row>
    <row r="7" s="1" customFormat="1" spans="1:22">
      <c r="A7" s="3">
        <v>21699375280</v>
      </c>
      <c r="B7" s="1" t="s">
        <v>1261</v>
      </c>
      <c r="C7" s="1" t="s">
        <v>1300</v>
      </c>
      <c r="D7" s="1" t="s">
        <v>1301</v>
      </c>
      <c r="E7" s="1" t="s">
        <v>1302</v>
      </c>
      <c r="F7" s="1" t="s">
        <v>1261</v>
      </c>
      <c r="G7" s="1" t="s">
        <v>1265</v>
      </c>
      <c r="H7" s="1" t="s">
        <v>1266</v>
      </c>
      <c r="I7" s="1" t="s">
        <v>1303</v>
      </c>
      <c r="J7" s="1" t="s">
        <v>1268</v>
      </c>
      <c r="K7" s="1" t="s">
        <v>1303</v>
      </c>
      <c r="L7" s="1" t="s">
        <v>1303</v>
      </c>
      <c r="M7" s="1" t="s">
        <v>1269</v>
      </c>
      <c r="N7" s="1" t="s">
        <v>1269</v>
      </c>
      <c r="O7" s="1" t="s">
        <v>1270</v>
      </c>
      <c r="P7" s="1" t="s">
        <v>1271</v>
      </c>
      <c r="Q7" s="1" t="s">
        <v>1272</v>
      </c>
      <c r="R7" s="1" t="s">
        <v>1304</v>
      </c>
      <c r="S7" s="1" t="s">
        <v>1274</v>
      </c>
      <c r="T7" s="1" t="s">
        <v>1275</v>
      </c>
      <c r="U7" s="1" t="s">
        <v>1276</v>
      </c>
      <c r="V7" s="1" t="s">
        <v>1289</v>
      </c>
    </row>
    <row r="8" s="1" customFormat="1" spans="1:22">
      <c r="A8" s="3">
        <v>21701823457</v>
      </c>
      <c r="B8" s="1" t="s">
        <v>1261</v>
      </c>
      <c r="C8" s="1" t="s">
        <v>1305</v>
      </c>
      <c r="D8" s="1" t="s">
        <v>1301</v>
      </c>
      <c r="E8" s="1" t="s">
        <v>1306</v>
      </c>
      <c r="F8" s="1" t="s">
        <v>1261</v>
      </c>
      <c r="G8" s="1" t="s">
        <v>1265</v>
      </c>
      <c r="H8" s="1" t="s">
        <v>1266</v>
      </c>
      <c r="I8" s="1" t="s">
        <v>1307</v>
      </c>
      <c r="J8" s="1" t="s">
        <v>1268</v>
      </c>
      <c r="K8" s="1" t="s">
        <v>1307</v>
      </c>
      <c r="L8" s="1" t="s">
        <v>1307</v>
      </c>
      <c r="M8" s="1" t="s">
        <v>1269</v>
      </c>
      <c r="N8" s="1" t="s">
        <v>1269</v>
      </c>
      <c r="O8" s="1" t="s">
        <v>1270</v>
      </c>
      <c r="P8" s="1" t="s">
        <v>1271</v>
      </c>
      <c r="Q8" s="1" t="s">
        <v>1272</v>
      </c>
      <c r="R8" s="1" t="s">
        <v>1308</v>
      </c>
      <c r="S8" s="1" t="s">
        <v>1274</v>
      </c>
      <c r="T8" s="1" t="s">
        <v>1275</v>
      </c>
      <c r="U8" s="1" t="s">
        <v>1276</v>
      </c>
      <c r="V8" s="1" t="s">
        <v>1289</v>
      </c>
    </row>
    <row r="9" s="1" customFormat="1" spans="1:22">
      <c r="A9" s="3">
        <v>21702413231</v>
      </c>
      <c r="B9" s="1" t="s">
        <v>1261</v>
      </c>
      <c r="C9" s="1" t="s">
        <v>1309</v>
      </c>
      <c r="D9" s="1" t="s">
        <v>1310</v>
      </c>
      <c r="E9" s="1" t="s">
        <v>1311</v>
      </c>
      <c r="F9" s="1" t="s">
        <v>1261</v>
      </c>
      <c r="G9" s="1" t="s">
        <v>1265</v>
      </c>
      <c r="H9" s="1" t="s">
        <v>1266</v>
      </c>
      <c r="I9" s="1" t="s">
        <v>1312</v>
      </c>
      <c r="J9" s="1" t="s">
        <v>1268</v>
      </c>
      <c r="K9" s="1" t="s">
        <v>1312</v>
      </c>
      <c r="L9" s="1" t="s">
        <v>1312</v>
      </c>
      <c r="M9" s="1" t="s">
        <v>1269</v>
      </c>
      <c r="N9" s="1" t="s">
        <v>1269</v>
      </c>
      <c r="O9" s="1" t="s">
        <v>1270</v>
      </c>
      <c r="P9" s="1" t="s">
        <v>1271</v>
      </c>
      <c r="Q9" s="1" t="s">
        <v>1272</v>
      </c>
      <c r="R9" s="1" t="s">
        <v>1313</v>
      </c>
      <c r="S9" s="1" t="s">
        <v>1274</v>
      </c>
      <c r="T9" s="1" t="s">
        <v>1275</v>
      </c>
      <c r="U9" s="1" t="s">
        <v>1276</v>
      </c>
      <c r="V9" s="1" t="s">
        <v>1283</v>
      </c>
    </row>
    <row r="10" s="1" customFormat="1" spans="1:22">
      <c r="A10" s="3">
        <v>21699403269</v>
      </c>
      <c r="B10" s="1" t="s">
        <v>1261</v>
      </c>
      <c r="C10" s="1" t="s">
        <v>1314</v>
      </c>
      <c r="D10" s="1" t="s">
        <v>1315</v>
      </c>
      <c r="E10" s="1" t="s">
        <v>1316</v>
      </c>
      <c r="F10" s="1" t="s">
        <v>1261</v>
      </c>
      <c r="G10" s="1" t="s">
        <v>1265</v>
      </c>
      <c r="H10" s="1" t="s">
        <v>1266</v>
      </c>
      <c r="I10" s="1" t="s">
        <v>1317</v>
      </c>
      <c r="J10" s="1" t="s">
        <v>1268</v>
      </c>
      <c r="K10" s="1" t="s">
        <v>1317</v>
      </c>
      <c r="L10" s="1" t="s">
        <v>1317</v>
      </c>
      <c r="M10" s="1" t="s">
        <v>1269</v>
      </c>
      <c r="N10" s="1" t="s">
        <v>1269</v>
      </c>
      <c r="O10" s="1" t="s">
        <v>1270</v>
      </c>
      <c r="P10" s="1" t="s">
        <v>1271</v>
      </c>
      <c r="Q10" s="1" t="s">
        <v>1272</v>
      </c>
      <c r="R10" s="1" t="s">
        <v>1318</v>
      </c>
      <c r="S10" s="1" t="s">
        <v>1274</v>
      </c>
      <c r="T10" s="1" t="s">
        <v>1275</v>
      </c>
      <c r="U10" s="1" t="s">
        <v>1276</v>
      </c>
      <c r="V10" s="1" t="s">
        <v>1283</v>
      </c>
    </row>
    <row r="11" s="1" customFormat="1" spans="1:22">
      <c r="A11" s="3">
        <v>21699124521</v>
      </c>
      <c r="B11" s="1" t="s">
        <v>1261</v>
      </c>
      <c r="C11" s="1" t="s">
        <v>1319</v>
      </c>
      <c r="D11" s="1" t="s">
        <v>1320</v>
      </c>
      <c r="E11" s="1" t="s">
        <v>1321</v>
      </c>
      <c r="F11" s="1" t="s">
        <v>1261</v>
      </c>
      <c r="G11" s="1" t="s">
        <v>1265</v>
      </c>
      <c r="H11" s="1" t="s">
        <v>1266</v>
      </c>
      <c r="I11" s="1" t="s">
        <v>1322</v>
      </c>
      <c r="J11" s="1" t="s">
        <v>1268</v>
      </c>
      <c r="K11" s="1" t="s">
        <v>1322</v>
      </c>
      <c r="L11" s="1" t="s">
        <v>1322</v>
      </c>
      <c r="M11" s="1" t="s">
        <v>1269</v>
      </c>
      <c r="N11" s="1" t="s">
        <v>1269</v>
      </c>
      <c r="O11" s="1" t="s">
        <v>1270</v>
      </c>
      <c r="P11" s="1" t="s">
        <v>1271</v>
      </c>
      <c r="Q11" s="1" t="s">
        <v>1272</v>
      </c>
      <c r="R11" s="1" t="s">
        <v>1323</v>
      </c>
      <c r="S11" s="1" t="s">
        <v>1274</v>
      </c>
      <c r="T11" s="1" t="s">
        <v>1275</v>
      </c>
      <c r="U11" s="1" t="s">
        <v>1276</v>
      </c>
      <c r="V11" s="1" t="s">
        <v>1277</v>
      </c>
    </row>
    <row r="12" s="1" customFormat="1" spans="1:22">
      <c r="A12" s="3">
        <v>21698332554</v>
      </c>
      <c r="B12" s="1" t="s">
        <v>1261</v>
      </c>
      <c r="C12" s="1" t="s">
        <v>1324</v>
      </c>
      <c r="D12" s="1" t="s">
        <v>1325</v>
      </c>
      <c r="E12" s="1" t="s">
        <v>1326</v>
      </c>
      <c r="F12" s="1" t="s">
        <v>1261</v>
      </c>
      <c r="G12" s="1" t="s">
        <v>1265</v>
      </c>
      <c r="H12" s="1" t="s">
        <v>1266</v>
      </c>
      <c r="I12" s="1" t="s">
        <v>1327</v>
      </c>
      <c r="J12" s="1" t="s">
        <v>1268</v>
      </c>
      <c r="K12" s="1" t="s">
        <v>1327</v>
      </c>
      <c r="L12" s="1" t="s">
        <v>1327</v>
      </c>
      <c r="M12" s="1" t="s">
        <v>1269</v>
      </c>
      <c r="N12" s="1" t="s">
        <v>1269</v>
      </c>
      <c r="O12" s="1" t="s">
        <v>1270</v>
      </c>
      <c r="P12" s="1" t="s">
        <v>1271</v>
      </c>
      <c r="Q12" s="1" t="s">
        <v>1272</v>
      </c>
      <c r="R12" s="1" t="s">
        <v>1328</v>
      </c>
      <c r="S12" s="1" t="s">
        <v>1274</v>
      </c>
      <c r="T12" s="1" t="s">
        <v>1275</v>
      </c>
      <c r="U12" s="1" t="s">
        <v>1276</v>
      </c>
      <c r="V12" s="1" t="s">
        <v>1283</v>
      </c>
    </row>
    <row r="13" s="1" customFormat="1" spans="1:22">
      <c r="A13" s="3">
        <v>21697925965</v>
      </c>
      <c r="B13" s="1" t="s">
        <v>1261</v>
      </c>
      <c r="C13" s="1" t="s">
        <v>1329</v>
      </c>
      <c r="D13" s="1" t="s">
        <v>1330</v>
      </c>
      <c r="E13" s="1" t="s">
        <v>1331</v>
      </c>
      <c r="F13" s="1" t="s">
        <v>1261</v>
      </c>
      <c r="G13" s="1" t="s">
        <v>1265</v>
      </c>
      <c r="H13" s="1" t="s">
        <v>1266</v>
      </c>
      <c r="I13" s="1" t="s">
        <v>1332</v>
      </c>
      <c r="J13" s="1" t="s">
        <v>1268</v>
      </c>
      <c r="K13" s="1" t="s">
        <v>1332</v>
      </c>
      <c r="L13" s="1" t="s">
        <v>1332</v>
      </c>
      <c r="M13" s="1" t="s">
        <v>1269</v>
      </c>
      <c r="N13" s="1" t="s">
        <v>1269</v>
      </c>
      <c r="O13" s="1" t="s">
        <v>1270</v>
      </c>
      <c r="P13" s="1" t="s">
        <v>1271</v>
      </c>
      <c r="Q13" s="1" t="s">
        <v>1272</v>
      </c>
      <c r="R13" s="1" t="s">
        <v>1333</v>
      </c>
      <c r="S13" s="1" t="s">
        <v>1274</v>
      </c>
      <c r="T13" s="1" t="s">
        <v>1275</v>
      </c>
      <c r="U13" s="1" t="s">
        <v>1276</v>
      </c>
      <c r="V13" s="1" t="s">
        <v>1283</v>
      </c>
    </row>
    <row r="14" s="1" customFormat="1" spans="1:22">
      <c r="A14" s="3">
        <v>21697633633</v>
      </c>
      <c r="B14" s="1" t="s">
        <v>1334</v>
      </c>
      <c r="C14" s="1" t="s">
        <v>1335</v>
      </c>
      <c r="D14" s="1" t="s">
        <v>1325</v>
      </c>
      <c r="E14" s="1" t="s">
        <v>1336</v>
      </c>
      <c r="F14" s="1" t="s">
        <v>1261</v>
      </c>
      <c r="G14" s="1" t="s">
        <v>1265</v>
      </c>
      <c r="H14" s="1" t="s">
        <v>1266</v>
      </c>
      <c r="I14" s="1" t="s">
        <v>1337</v>
      </c>
      <c r="J14" s="1" t="s">
        <v>1268</v>
      </c>
      <c r="K14" s="1" t="s">
        <v>1337</v>
      </c>
      <c r="L14" s="1" t="s">
        <v>1337</v>
      </c>
      <c r="M14" s="1" t="s">
        <v>1269</v>
      </c>
      <c r="N14" s="1" t="s">
        <v>1269</v>
      </c>
      <c r="O14" s="1" t="s">
        <v>1270</v>
      </c>
      <c r="P14" s="1" t="s">
        <v>1271</v>
      </c>
      <c r="Q14" s="1" t="s">
        <v>1272</v>
      </c>
      <c r="R14" s="1" t="s">
        <v>1338</v>
      </c>
      <c r="S14" s="1" t="s">
        <v>1274</v>
      </c>
      <c r="T14" s="1" t="s">
        <v>1275</v>
      </c>
      <c r="U14" s="1" t="s">
        <v>1276</v>
      </c>
      <c r="V14" s="1" t="s">
        <v>1283</v>
      </c>
    </row>
    <row r="15" s="1" customFormat="1" spans="1:22">
      <c r="A15" s="3">
        <v>21697331964</v>
      </c>
      <c r="B15" s="1" t="s">
        <v>1334</v>
      </c>
      <c r="C15" s="1" t="s">
        <v>1339</v>
      </c>
      <c r="D15" s="1" t="s">
        <v>1340</v>
      </c>
      <c r="E15" s="1" t="s">
        <v>1341</v>
      </c>
      <c r="F15" s="1" t="s">
        <v>1261</v>
      </c>
      <c r="G15" s="1" t="s">
        <v>1265</v>
      </c>
      <c r="H15" s="1" t="s">
        <v>1266</v>
      </c>
      <c r="I15" s="1" t="s">
        <v>1342</v>
      </c>
      <c r="J15" s="1" t="s">
        <v>1268</v>
      </c>
      <c r="K15" s="1" t="s">
        <v>1342</v>
      </c>
      <c r="L15" s="1" t="s">
        <v>1342</v>
      </c>
      <c r="M15" s="1" t="s">
        <v>1269</v>
      </c>
      <c r="N15" s="1" t="s">
        <v>1269</v>
      </c>
      <c r="O15" s="1" t="s">
        <v>1270</v>
      </c>
      <c r="P15" s="1" t="s">
        <v>1271</v>
      </c>
      <c r="Q15" s="1" t="s">
        <v>1272</v>
      </c>
      <c r="R15" s="1" t="s">
        <v>1343</v>
      </c>
      <c r="S15" s="1" t="s">
        <v>1274</v>
      </c>
      <c r="T15" s="1" t="s">
        <v>1275</v>
      </c>
      <c r="U15" s="1" t="s">
        <v>1276</v>
      </c>
      <c r="V15" s="1" t="s">
        <v>1283</v>
      </c>
    </row>
    <row r="16" s="1" customFormat="1" spans="1:22">
      <c r="A16" s="3">
        <v>21695629800</v>
      </c>
      <c r="B16" s="1" t="s">
        <v>1334</v>
      </c>
      <c r="C16" s="1" t="s">
        <v>1344</v>
      </c>
      <c r="D16" s="1" t="s">
        <v>1320</v>
      </c>
      <c r="E16" s="1" t="s">
        <v>1345</v>
      </c>
      <c r="F16" s="1" t="s">
        <v>1261</v>
      </c>
      <c r="G16" s="1" t="s">
        <v>1265</v>
      </c>
      <c r="H16" s="1" t="s">
        <v>1266</v>
      </c>
      <c r="I16" s="1" t="s">
        <v>1322</v>
      </c>
      <c r="J16" s="1" t="s">
        <v>1268</v>
      </c>
      <c r="K16" s="1" t="s">
        <v>1322</v>
      </c>
      <c r="L16" s="1" t="s">
        <v>1322</v>
      </c>
      <c r="M16" s="1" t="s">
        <v>1269</v>
      </c>
      <c r="N16" s="1" t="s">
        <v>1269</v>
      </c>
      <c r="O16" s="1" t="s">
        <v>1270</v>
      </c>
      <c r="P16" s="1" t="s">
        <v>1271</v>
      </c>
      <c r="Q16" s="1" t="s">
        <v>1272</v>
      </c>
      <c r="R16" s="1" t="s">
        <v>1346</v>
      </c>
      <c r="S16" s="1" t="s">
        <v>1274</v>
      </c>
      <c r="T16" s="1" t="s">
        <v>1275</v>
      </c>
      <c r="U16" s="1" t="s">
        <v>1276</v>
      </c>
      <c r="V16" s="1" t="s">
        <v>1277</v>
      </c>
    </row>
    <row r="17" s="1" customFormat="1" spans="1:22">
      <c r="A17" s="3">
        <v>21695521299</v>
      </c>
      <c r="B17" s="1" t="s">
        <v>1334</v>
      </c>
      <c r="C17" s="1" t="s">
        <v>1347</v>
      </c>
      <c r="D17" s="1" t="s">
        <v>1320</v>
      </c>
      <c r="E17" s="1" t="s">
        <v>1348</v>
      </c>
      <c r="F17" s="1" t="s">
        <v>1261</v>
      </c>
      <c r="G17" s="1" t="s">
        <v>1265</v>
      </c>
      <c r="H17" s="1" t="s">
        <v>1266</v>
      </c>
      <c r="I17" s="1" t="s">
        <v>1322</v>
      </c>
      <c r="J17" s="1" t="s">
        <v>1268</v>
      </c>
      <c r="K17" s="1" t="s">
        <v>1322</v>
      </c>
      <c r="L17" s="1" t="s">
        <v>1322</v>
      </c>
      <c r="M17" s="1" t="s">
        <v>1269</v>
      </c>
      <c r="N17" s="1" t="s">
        <v>1269</v>
      </c>
      <c r="O17" s="1" t="s">
        <v>1270</v>
      </c>
      <c r="P17" s="1" t="s">
        <v>1271</v>
      </c>
      <c r="Q17" s="1" t="s">
        <v>1272</v>
      </c>
      <c r="R17" s="1" t="s">
        <v>1349</v>
      </c>
      <c r="S17" s="1" t="s">
        <v>1274</v>
      </c>
      <c r="T17" s="1" t="s">
        <v>1275</v>
      </c>
      <c r="U17" s="1" t="s">
        <v>1276</v>
      </c>
      <c r="V17" s="1" t="s">
        <v>1277</v>
      </c>
    </row>
    <row r="18" s="1" customFormat="1" spans="1:22">
      <c r="A18" s="3">
        <v>21694511159</v>
      </c>
      <c r="B18" s="1" t="s">
        <v>1334</v>
      </c>
      <c r="C18" s="1" t="s">
        <v>1350</v>
      </c>
      <c r="D18" s="1" t="s">
        <v>1351</v>
      </c>
      <c r="E18" s="1" t="s">
        <v>1352</v>
      </c>
      <c r="F18" s="1" t="s">
        <v>1334</v>
      </c>
      <c r="G18" s="1" t="s">
        <v>1261</v>
      </c>
      <c r="H18" s="1" t="s">
        <v>1266</v>
      </c>
      <c r="I18" s="1" t="s">
        <v>1353</v>
      </c>
      <c r="J18" s="1" t="s">
        <v>1268</v>
      </c>
      <c r="K18" s="1" t="s">
        <v>1353</v>
      </c>
      <c r="L18" s="1" t="s">
        <v>1353</v>
      </c>
      <c r="M18" s="1" t="s">
        <v>1269</v>
      </c>
      <c r="N18" s="1" t="s">
        <v>1269</v>
      </c>
      <c r="O18" s="1" t="s">
        <v>1270</v>
      </c>
      <c r="P18" s="1" t="s">
        <v>1271</v>
      </c>
      <c r="Q18" s="1" t="s">
        <v>1272</v>
      </c>
      <c r="R18" s="1" t="s">
        <v>1354</v>
      </c>
      <c r="S18" s="1" t="s">
        <v>1274</v>
      </c>
      <c r="T18" s="1" t="s">
        <v>1275</v>
      </c>
      <c r="U18" s="1" t="s">
        <v>1276</v>
      </c>
      <c r="V18" s="1" t="s">
        <v>1355</v>
      </c>
    </row>
    <row r="19" s="1" customFormat="1" spans="1:22">
      <c r="A19" s="3">
        <v>21693918915</v>
      </c>
      <c r="B19" s="1" t="s">
        <v>1334</v>
      </c>
      <c r="C19" s="1" t="s">
        <v>1356</v>
      </c>
      <c r="D19" s="1" t="s">
        <v>1357</v>
      </c>
      <c r="E19" s="1" t="s">
        <v>1358</v>
      </c>
      <c r="F19" s="1" t="s">
        <v>1334</v>
      </c>
      <c r="G19" s="1" t="s">
        <v>1265</v>
      </c>
      <c r="H19" s="1" t="s">
        <v>1266</v>
      </c>
      <c r="I19" s="1" t="s">
        <v>1359</v>
      </c>
      <c r="J19" s="1" t="s">
        <v>1268</v>
      </c>
      <c r="K19" s="1" t="s">
        <v>1359</v>
      </c>
      <c r="L19" s="1" t="s">
        <v>1359</v>
      </c>
      <c r="M19" s="1" t="s">
        <v>1269</v>
      </c>
      <c r="N19" s="1" t="s">
        <v>1269</v>
      </c>
      <c r="O19" s="1" t="s">
        <v>1270</v>
      </c>
      <c r="P19" s="1" t="s">
        <v>1271</v>
      </c>
      <c r="Q19" s="1" t="s">
        <v>1272</v>
      </c>
      <c r="R19" s="1" t="s">
        <v>1360</v>
      </c>
      <c r="S19" s="1" t="s">
        <v>1274</v>
      </c>
      <c r="T19" s="1" t="s">
        <v>1275</v>
      </c>
      <c r="U19" s="1" t="s">
        <v>1276</v>
      </c>
      <c r="V19" s="1" t="s">
        <v>1283</v>
      </c>
    </row>
    <row r="20" s="1" customFormat="1" spans="1:22">
      <c r="A20" s="3">
        <v>21694195370</v>
      </c>
      <c r="B20" s="1" t="s">
        <v>1334</v>
      </c>
      <c r="C20" s="1" t="s">
        <v>1361</v>
      </c>
      <c r="D20" s="1" t="s">
        <v>1320</v>
      </c>
      <c r="E20" s="1" t="s">
        <v>1362</v>
      </c>
      <c r="F20" s="1" t="s">
        <v>1334</v>
      </c>
      <c r="G20" s="1" t="s">
        <v>1265</v>
      </c>
      <c r="H20" s="1" t="s">
        <v>1266</v>
      </c>
      <c r="I20" s="1" t="s">
        <v>1363</v>
      </c>
      <c r="J20" s="1" t="s">
        <v>1268</v>
      </c>
      <c r="K20" s="1" t="s">
        <v>1363</v>
      </c>
      <c r="L20" s="1" t="s">
        <v>1363</v>
      </c>
      <c r="M20" s="1" t="s">
        <v>1269</v>
      </c>
      <c r="N20" s="1" t="s">
        <v>1269</v>
      </c>
      <c r="O20" s="1" t="s">
        <v>1270</v>
      </c>
      <c r="P20" s="1" t="s">
        <v>1271</v>
      </c>
      <c r="Q20" s="1" t="s">
        <v>1272</v>
      </c>
      <c r="R20" s="1" t="s">
        <v>1364</v>
      </c>
      <c r="S20" s="1" t="s">
        <v>1274</v>
      </c>
      <c r="T20" s="1" t="s">
        <v>1275</v>
      </c>
      <c r="U20" s="1" t="s">
        <v>1276</v>
      </c>
      <c r="V20" s="1" t="s">
        <v>1277</v>
      </c>
    </row>
    <row r="21" s="1" customFormat="1" spans="1:22">
      <c r="A21" s="3">
        <v>21693943113</v>
      </c>
      <c r="B21" s="1" t="s">
        <v>1334</v>
      </c>
      <c r="C21" s="1" t="s">
        <v>1365</v>
      </c>
      <c r="D21" s="1" t="s">
        <v>1330</v>
      </c>
      <c r="E21" s="1" t="s">
        <v>1366</v>
      </c>
      <c r="F21" s="1" t="s">
        <v>1334</v>
      </c>
      <c r="G21" s="1" t="s">
        <v>1265</v>
      </c>
      <c r="H21" s="1" t="s">
        <v>1266</v>
      </c>
      <c r="I21" s="1" t="s">
        <v>1367</v>
      </c>
      <c r="J21" s="1" t="s">
        <v>1268</v>
      </c>
      <c r="K21" s="1" t="s">
        <v>1367</v>
      </c>
      <c r="L21" s="1" t="s">
        <v>1367</v>
      </c>
      <c r="M21" s="1" t="s">
        <v>1269</v>
      </c>
      <c r="N21" s="1" t="s">
        <v>1269</v>
      </c>
      <c r="O21" s="1" t="s">
        <v>1270</v>
      </c>
      <c r="P21" s="1" t="s">
        <v>1271</v>
      </c>
      <c r="Q21" s="1" t="s">
        <v>1272</v>
      </c>
      <c r="R21" s="1" t="s">
        <v>1368</v>
      </c>
      <c r="S21" s="1" t="s">
        <v>1274</v>
      </c>
      <c r="T21" s="1" t="s">
        <v>1275</v>
      </c>
      <c r="U21" s="1" t="s">
        <v>1276</v>
      </c>
      <c r="V21" s="1" t="s">
        <v>1283</v>
      </c>
    </row>
    <row r="22" s="1" customFormat="1" spans="1:22">
      <c r="A22" s="3">
        <v>21693078482</v>
      </c>
      <c r="B22" s="1" t="s">
        <v>1334</v>
      </c>
      <c r="C22" s="1" t="s">
        <v>1369</v>
      </c>
      <c r="D22" s="1" t="s">
        <v>1291</v>
      </c>
      <c r="E22" s="1" t="s">
        <v>1370</v>
      </c>
      <c r="F22" s="1" t="s">
        <v>1334</v>
      </c>
      <c r="G22" s="1" t="s">
        <v>1261</v>
      </c>
      <c r="H22" s="1" t="s">
        <v>1266</v>
      </c>
      <c r="I22" s="1" t="s">
        <v>1293</v>
      </c>
      <c r="J22" s="1" t="s">
        <v>1268</v>
      </c>
      <c r="K22" s="1" t="s">
        <v>1293</v>
      </c>
      <c r="L22" s="1" t="s">
        <v>1293</v>
      </c>
      <c r="M22" s="1" t="s">
        <v>1269</v>
      </c>
      <c r="N22" s="1" t="s">
        <v>1269</v>
      </c>
      <c r="O22" s="1" t="s">
        <v>1270</v>
      </c>
      <c r="P22" s="1" t="s">
        <v>1271</v>
      </c>
      <c r="Q22" s="1" t="s">
        <v>1272</v>
      </c>
      <c r="R22" s="1" t="s">
        <v>1371</v>
      </c>
      <c r="S22" s="1" t="s">
        <v>1274</v>
      </c>
      <c r="T22" s="1" t="s">
        <v>1275</v>
      </c>
      <c r="U22" s="1" t="s">
        <v>1276</v>
      </c>
      <c r="V22" s="1" t="s">
        <v>1283</v>
      </c>
    </row>
    <row r="23" s="1" customFormat="1" spans="1:22">
      <c r="A23" s="3">
        <v>21692957565</v>
      </c>
      <c r="B23" s="1" t="s">
        <v>1334</v>
      </c>
      <c r="C23" s="1" t="s">
        <v>1372</v>
      </c>
      <c r="D23" s="1" t="s">
        <v>1320</v>
      </c>
      <c r="E23" s="1" t="s">
        <v>1373</v>
      </c>
      <c r="F23" s="1" t="s">
        <v>1334</v>
      </c>
      <c r="G23" s="1" t="s">
        <v>1265</v>
      </c>
      <c r="H23" s="1" t="s">
        <v>1266</v>
      </c>
      <c r="I23" s="1" t="s">
        <v>1363</v>
      </c>
      <c r="J23" s="1" t="s">
        <v>1268</v>
      </c>
      <c r="K23" s="1" t="s">
        <v>1363</v>
      </c>
      <c r="L23" s="1" t="s">
        <v>1363</v>
      </c>
      <c r="M23" s="1" t="s">
        <v>1269</v>
      </c>
      <c r="N23" s="1" t="s">
        <v>1269</v>
      </c>
      <c r="O23" s="1" t="s">
        <v>1270</v>
      </c>
      <c r="P23" s="1" t="s">
        <v>1271</v>
      </c>
      <c r="Q23" s="1" t="s">
        <v>1272</v>
      </c>
      <c r="R23" s="1" t="s">
        <v>1374</v>
      </c>
      <c r="S23" s="1" t="s">
        <v>1274</v>
      </c>
      <c r="T23" s="1" t="s">
        <v>1275</v>
      </c>
      <c r="U23" s="1" t="s">
        <v>1276</v>
      </c>
      <c r="V23" s="1" t="s">
        <v>1277</v>
      </c>
    </row>
    <row r="24" s="1" customFormat="1" spans="1:22">
      <c r="A24" s="3">
        <v>21703807739</v>
      </c>
      <c r="B24" s="1" t="s">
        <v>1261</v>
      </c>
      <c r="C24" s="1" t="s">
        <v>1375</v>
      </c>
      <c r="D24" s="1" t="s">
        <v>1376</v>
      </c>
      <c r="E24" s="1" t="s">
        <v>1377</v>
      </c>
      <c r="F24" s="1" t="s">
        <v>1261</v>
      </c>
      <c r="G24" s="1" t="s">
        <v>1265</v>
      </c>
      <c r="H24" s="1" t="s">
        <v>1266</v>
      </c>
      <c r="I24" s="1" t="s">
        <v>1270</v>
      </c>
      <c r="J24" s="1" t="s">
        <v>1268</v>
      </c>
      <c r="K24" s="1" t="s">
        <v>1270</v>
      </c>
      <c r="L24" s="1" t="s">
        <v>1270</v>
      </c>
      <c r="M24" s="1" t="s">
        <v>1269</v>
      </c>
      <c r="N24" s="1" t="s">
        <v>1269</v>
      </c>
      <c r="O24" s="1" t="s">
        <v>1270</v>
      </c>
      <c r="P24" s="1" t="s">
        <v>1271</v>
      </c>
      <c r="Q24" s="1" t="s">
        <v>1272</v>
      </c>
      <c r="R24" s="1" t="s">
        <v>1378</v>
      </c>
      <c r="S24" s="1" t="s">
        <v>1274</v>
      </c>
      <c r="T24" s="1" t="s">
        <v>1275</v>
      </c>
      <c r="U24" s="1" t="s">
        <v>1379</v>
      </c>
      <c r="V24" s="1" t="s">
        <v>1283</v>
      </c>
    </row>
    <row r="25" s="1" customFormat="1" spans="1:22">
      <c r="A25" s="3">
        <v>21692609595</v>
      </c>
      <c r="B25" s="1" t="s">
        <v>1334</v>
      </c>
      <c r="C25" s="1" t="s">
        <v>1380</v>
      </c>
      <c r="D25" s="1" t="s">
        <v>1381</v>
      </c>
      <c r="E25" s="1" t="s">
        <v>1382</v>
      </c>
      <c r="F25" s="1" t="s">
        <v>1334</v>
      </c>
      <c r="G25" s="1" t="s">
        <v>1265</v>
      </c>
      <c r="H25" s="1" t="s">
        <v>1266</v>
      </c>
      <c r="I25" s="1" t="s">
        <v>1383</v>
      </c>
      <c r="J25" s="1" t="s">
        <v>1268</v>
      </c>
      <c r="K25" s="1" t="s">
        <v>1383</v>
      </c>
      <c r="L25" s="1" t="s">
        <v>1383</v>
      </c>
      <c r="M25" s="1" t="s">
        <v>1269</v>
      </c>
      <c r="N25" s="1" t="s">
        <v>1269</v>
      </c>
      <c r="O25" s="1" t="s">
        <v>1270</v>
      </c>
      <c r="P25" s="1" t="s">
        <v>1271</v>
      </c>
      <c r="Q25" s="1" t="s">
        <v>1272</v>
      </c>
      <c r="R25" s="1" t="s">
        <v>1384</v>
      </c>
      <c r="S25" s="1" t="s">
        <v>1274</v>
      </c>
      <c r="T25" s="1" t="s">
        <v>1275</v>
      </c>
      <c r="U25" s="1" t="s">
        <v>1276</v>
      </c>
      <c r="V25" s="1" t="s">
        <v>1283</v>
      </c>
    </row>
    <row r="26" s="1" customFormat="1" spans="1:22">
      <c r="A26" s="3">
        <v>21699306968</v>
      </c>
      <c r="B26" s="1" t="s">
        <v>1261</v>
      </c>
      <c r="C26" s="1" t="s">
        <v>1385</v>
      </c>
      <c r="D26" s="1" t="s">
        <v>1351</v>
      </c>
      <c r="E26" s="1" t="s">
        <v>1352</v>
      </c>
      <c r="F26" s="1" t="s">
        <v>1261</v>
      </c>
      <c r="G26" s="1" t="s">
        <v>1265</v>
      </c>
      <c r="H26" s="1" t="s">
        <v>1266</v>
      </c>
      <c r="I26" s="1" t="s">
        <v>1386</v>
      </c>
      <c r="J26" s="1" t="s">
        <v>1268</v>
      </c>
      <c r="K26" s="1" t="s">
        <v>1386</v>
      </c>
      <c r="L26" s="1" t="s">
        <v>1386</v>
      </c>
      <c r="M26" s="1" t="s">
        <v>1269</v>
      </c>
      <c r="N26" s="1" t="s">
        <v>1269</v>
      </c>
      <c r="O26" s="1" t="s">
        <v>1270</v>
      </c>
      <c r="P26" s="1" t="s">
        <v>1271</v>
      </c>
      <c r="Q26" s="1" t="s">
        <v>1272</v>
      </c>
      <c r="R26" s="1" t="s">
        <v>1387</v>
      </c>
      <c r="S26" s="1" t="s">
        <v>1274</v>
      </c>
      <c r="T26" s="1" t="s">
        <v>1275</v>
      </c>
      <c r="U26" s="1" t="s">
        <v>1276</v>
      </c>
      <c r="V26" s="1" t="s">
        <v>1355</v>
      </c>
    </row>
    <row r="27" s="1" customFormat="1" spans="1:22">
      <c r="A27" s="3">
        <v>21689029893</v>
      </c>
      <c r="B27" s="1" t="s">
        <v>1334</v>
      </c>
      <c r="C27" s="1" t="s">
        <v>1388</v>
      </c>
      <c r="D27" s="1" t="s">
        <v>1389</v>
      </c>
      <c r="E27" s="1" t="s">
        <v>1390</v>
      </c>
      <c r="F27" s="1" t="s">
        <v>1334</v>
      </c>
      <c r="G27" s="1" t="s">
        <v>1265</v>
      </c>
      <c r="H27" s="1" t="s">
        <v>1266</v>
      </c>
      <c r="I27" s="1" t="s">
        <v>1391</v>
      </c>
      <c r="J27" s="1" t="s">
        <v>1268</v>
      </c>
      <c r="K27" s="1" t="s">
        <v>1391</v>
      </c>
      <c r="L27" s="1" t="s">
        <v>1391</v>
      </c>
      <c r="M27" s="1" t="s">
        <v>1269</v>
      </c>
      <c r="N27" s="1" t="s">
        <v>1269</v>
      </c>
      <c r="O27" s="1" t="s">
        <v>1270</v>
      </c>
      <c r="P27" s="1" t="s">
        <v>1271</v>
      </c>
      <c r="Q27" s="1" t="s">
        <v>1272</v>
      </c>
      <c r="R27" s="1" t="s">
        <v>1392</v>
      </c>
      <c r="S27" s="1" t="s">
        <v>1274</v>
      </c>
      <c r="T27" s="1" t="s">
        <v>1275</v>
      </c>
      <c r="U27" s="1" t="s">
        <v>1276</v>
      </c>
      <c r="V27" s="1" t="s">
        <v>1283</v>
      </c>
    </row>
    <row r="28" s="1" customFormat="1" spans="1:22">
      <c r="A28" s="3">
        <v>21688968502</v>
      </c>
      <c r="B28" s="1" t="s">
        <v>1334</v>
      </c>
      <c r="C28" s="1" t="s">
        <v>1393</v>
      </c>
      <c r="D28" s="1" t="s">
        <v>1394</v>
      </c>
      <c r="E28" s="1" t="s">
        <v>1395</v>
      </c>
      <c r="F28" s="1" t="s">
        <v>1334</v>
      </c>
      <c r="G28" s="1" t="s">
        <v>1265</v>
      </c>
      <c r="H28" s="1" t="s">
        <v>1266</v>
      </c>
      <c r="I28" s="1" t="s">
        <v>1396</v>
      </c>
      <c r="J28" s="1" t="s">
        <v>1268</v>
      </c>
      <c r="K28" s="1" t="s">
        <v>1396</v>
      </c>
      <c r="L28" s="1" t="s">
        <v>1396</v>
      </c>
      <c r="M28" s="1" t="s">
        <v>1269</v>
      </c>
      <c r="N28" s="1" t="s">
        <v>1269</v>
      </c>
      <c r="O28" s="1" t="s">
        <v>1270</v>
      </c>
      <c r="P28" s="1" t="s">
        <v>1271</v>
      </c>
      <c r="Q28" s="1" t="s">
        <v>1272</v>
      </c>
      <c r="R28" s="1" t="s">
        <v>1397</v>
      </c>
      <c r="S28" s="1" t="s">
        <v>1274</v>
      </c>
      <c r="T28" s="1" t="s">
        <v>1275</v>
      </c>
      <c r="U28" s="1" t="s">
        <v>1276</v>
      </c>
      <c r="V28" s="1" t="s">
        <v>1283</v>
      </c>
    </row>
    <row r="29" s="1" customFormat="1" spans="1:22">
      <c r="A29" s="3">
        <v>21688933430</v>
      </c>
      <c r="B29" s="1" t="s">
        <v>1334</v>
      </c>
      <c r="C29" s="1" t="s">
        <v>1398</v>
      </c>
      <c r="D29" s="1" t="s">
        <v>1330</v>
      </c>
      <c r="E29" s="1" t="s">
        <v>1399</v>
      </c>
      <c r="F29" s="1" t="s">
        <v>1334</v>
      </c>
      <c r="G29" s="1" t="s">
        <v>1261</v>
      </c>
      <c r="H29" s="1" t="s">
        <v>1266</v>
      </c>
      <c r="I29" s="1" t="s">
        <v>1332</v>
      </c>
      <c r="J29" s="1" t="s">
        <v>1268</v>
      </c>
      <c r="K29" s="1" t="s">
        <v>1332</v>
      </c>
      <c r="L29" s="1" t="s">
        <v>1332</v>
      </c>
      <c r="M29" s="1" t="s">
        <v>1269</v>
      </c>
      <c r="N29" s="1" t="s">
        <v>1269</v>
      </c>
      <c r="O29" s="1" t="s">
        <v>1270</v>
      </c>
      <c r="P29" s="1" t="s">
        <v>1271</v>
      </c>
      <c r="Q29" s="1" t="s">
        <v>1272</v>
      </c>
      <c r="R29" s="1" t="s">
        <v>1400</v>
      </c>
      <c r="S29" s="1" t="s">
        <v>1274</v>
      </c>
      <c r="T29" s="1" t="s">
        <v>1275</v>
      </c>
      <c r="U29" s="1" t="s">
        <v>1276</v>
      </c>
      <c r="V29" s="1" t="s">
        <v>1283</v>
      </c>
    </row>
    <row r="30" s="1" customFormat="1" spans="1:22">
      <c r="A30" s="3">
        <v>21699219116</v>
      </c>
      <c r="B30" s="1" t="s">
        <v>1261</v>
      </c>
      <c r="C30" s="1" t="s">
        <v>1401</v>
      </c>
      <c r="D30" s="1" t="s">
        <v>1325</v>
      </c>
      <c r="E30" s="1" t="s">
        <v>1326</v>
      </c>
      <c r="F30" s="1" t="s">
        <v>1261</v>
      </c>
      <c r="G30" s="1" t="s">
        <v>1265</v>
      </c>
      <c r="H30" s="1" t="s">
        <v>1266</v>
      </c>
      <c r="I30" s="1" t="s">
        <v>1327</v>
      </c>
      <c r="J30" s="1" t="s">
        <v>1268</v>
      </c>
      <c r="K30" s="1" t="s">
        <v>1327</v>
      </c>
      <c r="L30" s="1" t="s">
        <v>1327</v>
      </c>
      <c r="M30" s="1" t="s">
        <v>1269</v>
      </c>
      <c r="N30" s="1" t="s">
        <v>1269</v>
      </c>
      <c r="O30" s="1" t="s">
        <v>1270</v>
      </c>
      <c r="P30" s="1" t="s">
        <v>1271</v>
      </c>
      <c r="Q30" s="1" t="s">
        <v>1272</v>
      </c>
      <c r="R30" s="1" t="s">
        <v>1402</v>
      </c>
      <c r="S30" s="1" t="s">
        <v>1274</v>
      </c>
      <c r="T30" s="1" t="s">
        <v>1275</v>
      </c>
      <c r="U30" s="1" t="s">
        <v>1276</v>
      </c>
      <c r="V30" s="1" t="s">
        <v>1283</v>
      </c>
    </row>
    <row r="31" s="1" customFormat="1" spans="1:22">
      <c r="A31" s="3">
        <v>21688491824</v>
      </c>
      <c r="B31" s="1" t="s">
        <v>1334</v>
      </c>
      <c r="C31" s="1" t="s">
        <v>1403</v>
      </c>
      <c r="D31" s="1" t="s">
        <v>1320</v>
      </c>
      <c r="E31" s="1" t="s">
        <v>1404</v>
      </c>
      <c r="F31" s="1" t="s">
        <v>1334</v>
      </c>
      <c r="G31" s="1" t="s">
        <v>1261</v>
      </c>
      <c r="H31" s="1" t="s">
        <v>1266</v>
      </c>
      <c r="I31" s="1" t="s">
        <v>1322</v>
      </c>
      <c r="J31" s="1" t="s">
        <v>1268</v>
      </c>
      <c r="K31" s="1" t="s">
        <v>1322</v>
      </c>
      <c r="L31" s="1" t="s">
        <v>1322</v>
      </c>
      <c r="M31" s="1" t="s">
        <v>1269</v>
      </c>
      <c r="N31" s="1" t="s">
        <v>1269</v>
      </c>
      <c r="O31" s="1" t="s">
        <v>1270</v>
      </c>
      <c r="P31" s="1" t="s">
        <v>1271</v>
      </c>
      <c r="Q31" s="1" t="s">
        <v>1272</v>
      </c>
      <c r="R31" s="1" t="s">
        <v>1405</v>
      </c>
      <c r="S31" s="1" t="s">
        <v>1274</v>
      </c>
      <c r="T31" s="1" t="s">
        <v>1275</v>
      </c>
      <c r="U31" s="1" t="s">
        <v>1276</v>
      </c>
      <c r="V31" s="1" t="s">
        <v>1277</v>
      </c>
    </row>
    <row r="32" s="1" customFormat="1" spans="1:22">
      <c r="A32" s="3">
        <v>21692794924</v>
      </c>
      <c r="B32" s="1" t="s">
        <v>1334</v>
      </c>
      <c r="C32" s="1" t="s">
        <v>1406</v>
      </c>
      <c r="D32" s="1" t="s">
        <v>1407</v>
      </c>
      <c r="E32" s="1" t="s">
        <v>1408</v>
      </c>
      <c r="F32" s="1" t="s">
        <v>1261</v>
      </c>
      <c r="G32" s="1" t="s">
        <v>1265</v>
      </c>
      <c r="H32" s="1" t="s">
        <v>1266</v>
      </c>
      <c r="I32" s="1" t="s">
        <v>1409</v>
      </c>
      <c r="J32" s="1" t="s">
        <v>1268</v>
      </c>
      <c r="K32" s="1" t="s">
        <v>1409</v>
      </c>
      <c r="L32" s="1" t="s">
        <v>1409</v>
      </c>
      <c r="M32" s="1" t="s">
        <v>1269</v>
      </c>
      <c r="N32" s="1" t="s">
        <v>1269</v>
      </c>
      <c r="O32" s="1" t="s">
        <v>1270</v>
      </c>
      <c r="P32" s="1" t="s">
        <v>1271</v>
      </c>
      <c r="Q32" s="1" t="s">
        <v>1272</v>
      </c>
      <c r="R32" s="1" t="s">
        <v>1410</v>
      </c>
      <c r="S32" s="1" t="s">
        <v>1274</v>
      </c>
      <c r="T32" s="1" t="s">
        <v>1275</v>
      </c>
      <c r="U32" s="1" t="s">
        <v>1276</v>
      </c>
      <c r="V32" s="1" t="s">
        <v>1283</v>
      </c>
    </row>
    <row r="33" s="1" customFormat="1" spans="1:22">
      <c r="A33" s="3">
        <v>21687905402</v>
      </c>
      <c r="B33" s="1" t="s">
        <v>1334</v>
      </c>
      <c r="C33" s="1" t="s">
        <v>1411</v>
      </c>
      <c r="D33" s="1" t="s">
        <v>1315</v>
      </c>
      <c r="E33" s="1" t="s">
        <v>1316</v>
      </c>
      <c r="F33" s="1" t="s">
        <v>1334</v>
      </c>
      <c r="G33" s="1" t="s">
        <v>1261</v>
      </c>
      <c r="H33" s="1" t="s">
        <v>1266</v>
      </c>
      <c r="I33" s="1" t="s">
        <v>1317</v>
      </c>
      <c r="J33" s="1" t="s">
        <v>1268</v>
      </c>
      <c r="K33" s="1" t="s">
        <v>1317</v>
      </c>
      <c r="L33" s="1" t="s">
        <v>1317</v>
      </c>
      <c r="M33" s="1" t="s">
        <v>1269</v>
      </c>
      <c r="N33" s="1" t="s">
        <v>1269</v>
      </c>
      <c r="O33" s="1" t="s">
        <v>1270</v>
      </c>
      <c r="P33" s="1" t="s">
        <v>1271</v>
      </c>
      <c r="Q33" s="1" t="s">
        <v>1272</v>
      </c>
      <c r="R33" s="1" t="s">
        <v>1412</v>
      </c>
      <c r="S33" s="1" t="s">
        <v>1274</v>
      </c>
      <c r="T33" s="1" t="s">
        <v>1275</v>
      </c>
      <c r="U33" s="1" t="s">
        <v>1276</v>
      </c>
      <c r="V33" s="1" t="s">
        <v>1283</v>
      </c>
    </row>
    <row r="34" s="1" customFormat="1" spans="1:22">
      <c r="A34" s="3">
        <v>21687881033</v>
      </c>
      <c r="B34" s="1" t="s">
        <v>1334</v>
      </c>
      <c r="C34" s="1" t="s">
        <v>1413</v>
      </c>
      <c r="D34" s="1" t="s">
        <v>1320</v>
      </c>
      <c r="E34" s="1" t="s">
        <v>1414</v>
      </c>
      <c r="F34" s="1" t="s">
        <v>1334</v>
      </c>
      <c r="G34" s="1" t="s">
        <v>1265</v>
      </c>
      <c r="H34" s="1" t="s">
        <v>1266</v>
      </c>
      <c r="I34" s="1" t="s">
        <v>1363</v>
      </c>
      <c r="J34" s="1" t="s">
        <v>1268</v>
      </c>
      <c r="K34" s="1" t="s">
        <v>1363</v>
      </c>
      <c r="L34" s="1" t="s">
        <v>1363</v>
      </c>
      <c r="M34" s="1" t="s">
        <v>1269</v>
      </c>
      <c r="N34" s="1" t="s">
        <v>1269</v>
      </c>
      <c r="O34" s="1" t="s">
        <v>1270</v>
      </c>
      <c r="P34" s="1" t="s">
        <v>1271</v>
      </c>
      <c r="Q34" s="1" t="s">
        <v>1272</v>
      </c>
      <c r="R34" s="1" t="s">
        <v>1415</v>
      </c>
      <c r="S34" s="1" t="s">
        <v>1274</v>
      </c>
      <c r="T34" s="1" t="s">
        <v>1275</v>
      </c>
      <c r="U34" s="1" t="s">
        <v>1276</v>
      </c>
      <c r="V34" s="1" t="s">
        <v>1277</v>
      </c>
    </row>
    <row r="35" s="1" customFormat="1" spans="1:22">
      <c r="A35" s="3">
        <v>21687039595</v>
      </c>
      <c r="B35" s="1" t="s">
        <v>1416</v>
      </c>
      <c r="C35" s="1" t="s">
        <v>1417</v>
      </c>
      <c r="D35" s="1" t="s">
        <v>1330</v>
      </c>
      <c r="E35" s="1" t="s">
        <v>1418</v>
      </c>
      <c r="F35" s="1" t="s">
        <v>1334</v>
      </c>
      <c r="G35" s="1" t="s">
        <v>1261</v>
      </c>
      <c r="H35" s="1" t="s">
        <v>1266</v>
      </c>
      <c r="I35" s="1" t="s">
        <v>1332</v>
      </c>
      <c r="J35" s="1" t="s">
        <v>1268</v>
      </c>
      <c r="K35" s="1" t="s">
        <v>1332</v>
      </c>
      <c r="L35" s="1" t="s">
        <v>1332</v>
      </c>
      <c r="M35" s="1" t="s">
        <v>1269</v>
      </c>
      <c r="N35" s="1" t="s">
        <v>1269</v>
      </c>
      <c r="O35" s="1" t="s">
        <v>1270</v>
      </c>
      <c r="P35" s="1" t="s">
        <v>1271</v>
      </c>
      <c r="Q35" s="1" t="s">
        <v>1272</v>
      </c>
      <c r="R35" s="1" t="s">
        <v>1419</v>
      </c>
      <c r="S35" s="1" t="s">
        <v>1274</v>
      </c>
      <c r="T35" s="1" t="s">
        <v>1275</v>
      </c>
      <c r="U35" s="1" t="s">
        <v>1276</v>
      </c>
      <c r="V35" s="1" t="s">
        <v>1283</v>
      </c>
    </row>
    <row r="36" s="1" customFormat="1" spans="1:22">
      <c r="A36" s="3">
        <v>21686865027</v>
      </c>
      <c r="B36" s="1" t="s">
        <v>1416</v>
      </c>
      <c r="C36" s="1" t="s">
        <v>1420</v>
      </c>
      <c r="D36" s="1" t="s">
        <v>1421</v>
      </c>
      <c r="E36" s="1" t="s">
        <v>1422</v>
      </c>
      <c r="F36" s="1" t="s">
        <v>1261</v>
      </c>
      <c r="G36" s="1" t="s">
        <v>1265</v>
      </c>
      <c r="H36" s="1" t="s">
        <v>1266</v>
      </c>
      <c r="I36" s="1" t="s">
        <v>1423</v>
      </c>
      <c r="J36" s="1" t="s">
        <v>1268</v>
      </c>
      <c r="K36" s="1" t="s">
        <v>1423</v>
      </c>
      <c r="L36" s="1" t="s">
        <v>1423</v>
      </c>
      <c r="M36" s="1" t="s">
        <v>1269</v>
      </c>
      <c r="N36" s="1" t="s">
        <v>1269</v>
      </c>
      <c r="O36" s="1" t="s">
        <v>1270</v>
      </c>
      <c r="P36" s="1" t="s">
        <v>1271</v>
      </c>
      <c r="Q36" s="1" t="s">
        <v>1272</v>
      </c>
      <c r="R36" s="1" t="s">
        <v>1424</v>
      </c>
      <c r="S36" s="1" t="s">
        <v>1274</v>
      </c>
      <c r="T36" s="1" t="s">
        <v>1275</v>
      </c>
      <c r="U36" s="1" t="s">
        <v>1276</v>
      </c>
      <c r="V36" s="1" t="s">
        <v>1283</v>
      </c>
    </row>
    <row r="37" s="1" customFormat="1" spans="1:22">
      <c r="A37" s="3">
        <v>21688861094</v>
      </c>
      <c r="B37" s="1" t="s">
        <v>1334</v>
      </c>
      <c r="C37" s="1" t="s">
        <v>1425</v>
      </c>
      <c r="D37" s="1" t="s">
        <v>1426</v>
      </c>
      <c r="E37" s="1" t="s">
        <v>1427</v>
      </c>
      <c r="F37" s="1" t="s">
        <v>1334</v>
      </c>
      <c r="G37" s="1" t="s">
        <v>1261</v>
      </c>
      <c r="H37" s="1" t="s">
        <v>1266</v>
      </c>
      <c r="I37" s="1" t="s">
        <v>1428</v>
      </c>
      <c r="J37" s="1" t="s">
        <v>1268</v>
      </c>
      <c r="K37" s="1" t="s">
        <v>1428</v>
      </c>
      <c r="L37" s="1" t="s">
        <v>1428</v>
      </c>
      <c r="M37" s="1" t="s">
        <v>1269</v>
      </c>
      <c r="N37" s="1" t="s">
        <v>1269</v>
      </c>
      <c r="O37" s="1" t="s">
        <v>1270</v>
      </c>
      <c r="P37" s="1" t="s">
        <v>1271</v>
      </c>
      <c r="Q37" s="1" t="s">
        <v>1272</v>
      </c>
      <c r="R37" s="1" t="s">
        <v>1429</v>
      </c>
      <c r="S37" s="1" t="s">
        <v>1274</v>
      </c>
      <c r="T37" s="1" t="s">
        <v>1275</v>
      </c>
      <c r="U37" s="1" t="s">
        <v>1276</v>
      </c>
      <c r="V37" s="1" t="s">
        <v>1283</v>
      </c>
    </row>
    <row r="38" s="1" customFormat="1" spans="1:22">
      <c r="A38" s="3">
        <v>21685584649</v>
      </c>
      <c r="B38" s="1" t="s">
        <v>1416</v>
      </c>
      <c r="C38" s="1" t="s">
        <v>1430</v>
      </c>
      <c r="D38" s="1" t="s">
        <v>1296</v>
      </c>
      <c r="E38" s="1" t="s">
        <v>1431</v>
      </c>
      <c r="F38" s="1" t="s">
        <v>1261</v>
      </c>
      <c r="G38" s="1" t="s">
        <v>1265</v>
      </c>
      <c r="H38" s="1" t="s">
        <v>1266</v>
      </c>
      <c r="I38" s="1" t="s">
        <v>1432</v>
      </c>
      <c r="J38" s="1" t="s">
        <v>1268</v>
      </c>
      <c r="K38" s="1" t="s">
        <v>1432</v>
      </c>
      <c r="L38" s="1" t="s">
        <v>1432</v>
      </c>
      <c r="M38" s="1" t="s">
        <v>1269</v>
      </c>
      <c r="N38" s="1" t="s">
        <v>1269</v>
      </c>
      <c r="O38" s="1" t="s">
        <v>1270</v>
      </c>
      <c r="P38" s="1" t="s">
        <v>1271</v>
      </c>
      <c r="Q38" s="1" t="s">
        <v>1272</v>
      </c>
      <c r="R38" s="1" t="s">
        <v>1433</v>
      </c>
      <c r="S38" s="1" t="s">
        <v>1274</v>
      </c>
      <c r="T38" s="1" t="s">
        <v>1275</v>
      </c>
      <c r="U38" s="1" t="s">
        <v>1276</v>
      </c>
      <c r="V38" s="1" t="s">
        <v>1283</v>
      </c>
    </row>
    <row r="39" s="1" customFormat="1" spans="1:22">
      <c r="A39" s="3">
        <v>21687978212</v>
      </c>
      <c r="B39" s="1" t="s">
        <v>1334</v>
      </c>
      <c r="C39" s="1" t="s">
        <v>1434</v>
      </c>
      <c r="D39" s="1" t="s">
        <v>1435</v>
      </c>
      <c r="E39" s="1" t="s">
        <v>1436</v>
      </c>
      <c r="F39" s="1" t="s">
        <v>1334</v>
      </c>
      <c r="G39" s="1" t="s">
        <v>1261</v>
      </c>
      <c r="H39" s="1" t="s">
        <v>1266</v>
      </c>
      <c r="I39" s="1" t="s">
        <v>1437</v>
      </c>
      <c r="J39" s="1" t="s">
        <v>1268</v>
      </c>
      <c r="K39" s="1" t="s">
        <v>1437</v>
      </c>
      <c r="L39" s="1" t="s">
        <v>1437</v>
      </c>
      <c r="M39" s="1" t="s">
        <v>1269</v>
      </c>
      <c r="N39" s="1" t="s">
        <v>1269</v>
      </c>
      <c r="O39" s="1" t="s">
        <v>1270</v>
      </c>
      <c r="P39" s="1" t="s">
        <v>1271</v>
      </c>
      <c r="Q39" s="1" t="s">
        <v>1272</v>
      </c>
      <c r="R39" s="1" t="s">
        <v>1438</v>
      </c>
      <c r="S39" s="1" t="s">
        <v>1274</v>
      </c>
      <c r="T39" s="1" t="s">
        <v>1275</v>
      </c>
      <c r="U39" s="1" t="s">
        <v>1276</v>
      </c>
      <c r="V39" s="1" t="s">
        <v>1283</v>
      </c>
    </row>
    <row r="40" s="1" customFormat="1" spans="1:22">
      <c r="A40" s="3">
        <v>21685233948</v>
      </c>
      <c r="B40" s="1" t="s">
        <v>1416</v>
      </c>
      <c r="C40" s="1" t="s">
        <v>1439</v>
      </c>
      <c r="D40" s="1" t="s">
        <v>1320</v>
      </c>
      <c r="E40" s="1" t="s">
        <v>1440</v>
      </c>
      <c r="F40" s="1" t="s">
        <v>1261</v>
      </c>
      <c r="G40" s="1" t="s">
        <v>1265</v>
      </c>
      <c r="H40" s="1" t="s">
        <v>1266</v>
      </c>
      <c r="I40" s="1" t="s">
        <v>1322</v>
      </c>
      <c r="J40" s="1" t="s">
        <v>1268</v>
      </c>
      <c r="K40" s="1" t="s">
        <v>1322</v>
      </c>
      <c r="L40" s="1" t="s">
        <v>1322</v>
      </c>
      <c r="M40" s="1" t="s">
        <v>1269</v>
      </c>
      <c r="N40" s="1" t="s">
        <v>1269</v>
      </c>
      <c r="O40" s="1" t="s">
        <v>1270</v>
      </c>
      <c r="P40" s="1" t="s">
        <v>1271</v>
      </c>
      <c r="Q40" s="1" t="s">
        <v>1272</v>
      </c>
      <c r="R40" s="1" t="s">
        <v>1441</v>
      </c>
      <c r="S40" s="1" t="s">
        <v>1274</v>
      </c>
      <c r="T40" s="1" t="s">
        <v>1275</v>
      </c>
      <c r="U40" s="1" t="s">
        <v>1276</v>
      </c>
      <c r="V40" s="1" t="s">
        <v>1277</v>
      </c>
    </row>
    <row r="41" s="1" customFormat="1" spans="1:22">
      <c r="A41" s="3">
        <v>21685026348</v>
      </c>
      <c r="B41" s="1" t="s">
        <v>1416</v>
      </c>
      <c r="C41" s="1" t="s">
        <v>1442</v>
      </c>
      <c r="D41" s="1" t="s">
        <v>1443</v>
      </c>
      <c r="E41" s="1" t="s">
        <v>1444</v>
      </c>
      <c r="F41" s="1" t="s">
        <v>1334</v>
      </c>
      <c r="G41" s="1" t="s">
        <v>1265</v>
      </c>
      <c r="H41" s="1" t="s">
        <v>1266</v>
      </c>
      <c r="I41" s="1" t="s">
        <v>1445</v>
      </c>
      <c r="J41" s="1" t="s">
        <v>1268</v>
      </c>
      <c r="K41" s="1" t="s">
        <v>1445</v>
      </c>
      <c r="L41" s="1" t="s">
        <v>1445</v>
      </c>
      <c r="M41" s="1" t="s">
        <v>1269</v>
      </c>
      <c r="N41" s="1" t="s">
        <v>1269</v>
      </c>
      <c r="O41" s="1" t="s">
        <v>1270</v>
      </c>
      <c r="P41" s="1" t="s">
        <v>1271</v>
      </c>
      <c r="Q41" s="1" t="s">
        <v>1272</v>
      </c>
      <c r="R41" s="1" t="s">
        <v>1446</v>
      </c>
      <c r="S41" s="1" t="s">
        <v>1274</v>
      </c>
      <c r="T41" s="1" t="s">
        <v>1275</v>
      </c>
      <c r="U41" s="1" t="s">
        <v>1276</v>
      </c>
      <c r="V41" s="1" t="s">
        <v>1447</v>
      </c>
    </row>
    <row r="42" s="1" customFormat="1" spans="1:22">
      <c r="A42" s="3">
        <v>21683308943</v>
      </c>
      <c r="B42" s="1" t="s">
        <v>1416</v>
      </c>
      <c r="C42" s="1" t="s">
        <v>1448</v>
      </c>
      <c r="D42" s="1" t="s">
        <v>1285</v>
      </c>
      <c r="E42" s="1" t="s">
        <v>1449</v>
      </c>
      <c r="F42" s="1" t="s">
        <v>1261</v>
      </c>
      <c r="G42" s="1" t="s">
        <v>1265</v>
      </c>
      <c r="H42" s="1" t="s">
        <v>1266</v>
      </c>
      <c r="I42" s="1" t="s">
        <v>1450</v>
      </c>
      <c r="J42" s="1" t="s">
        <v>1268</v>
      </c>
      <c r="K42" s="1" t="s">
        <v>1450</v>
      </c>
      <c r="L42" s="1" t="s">
        <v>1450</v>
      </c>
      <c r="M42" s="1" t="s">
        <v>1269</v>
      </c>
      <c r="N42" s="1" t="s">
        <v>1269</v>
      </c>
      <c r="O42" s="1" t="s">
        <v>1270</v>
      </c>
      <c r="P42" s="1" t="s">
        <v>1271</v>
      </c>
      <c r="Q42" s="1" t="s">
        <v>1272</v>
      </c>
      <c r="R42" s="1" t="s">
        <v>1451</v>
      </c>
      <c r="S42" s="1" t="s">
        <v>1274</v>
      </c>
      <c r="T42" s="1" t="s">
        <v>1275</v>
      </c>
      <c r="U42" s="1" t="s">
        <v>1276</v>
      </c>
      <c r="V42" s="1" t="s">
        <v>1289</v>
      </c>
    </row>
    <row r="43" s="1" customFormat="1" spans="1:22">
      <c r="A43" s="3">
        <v>21683021140</v>
      </c>
      <c r="B43" s="1" t="s">
        <v>1416</v>
      </c>
      <c r="C43" s="1" t="s">
        <v>1452</v>
      </c>
      <c r="D43" s="1" t="s">
        <v>1291</v>
      </c>
      <c r="E43" s="1" t="s">
        <v>1370</v>
      </c>
      <c r="F43" s="1" t="s">
        <v>1416</v>
      </c>
      <c r="G43" s="1" t="s">
        <v>1334</v>
      </c>
      <c r="H43" s="1" t="s">
        <v>1266</v>
      </c>
      <c r="I43" s="1" t="s">
        <v>1293</v>
      </c>
      <c r="J43" s="1" t="s">
        <v>1268</v>
      </c>
      <c r="K43" s="1" t="s">
        <v>1293</v>
      </c>
      <c r="L43" s="1" t="s">
        <v>1293</v>
      </c>
      <c r="M43" s="1" t="s">
        <v>1269</v>
      </c>
      <c r="N43" s="1" t="s">
        <v>1269</v>
      </c>
      <c r="O43" s="1" t="s">
        <v>1270</v>
      </c>
      <c r="P43" s="1" t="s">
        <v>1271</v>
      </c>
      <c r="Q43" s="1" t="s">
        <v>1272</v>
      </c>
      <c r="R43" s="1" t="s">
        <v>1453</v>
      </c>
      <c r="S43" s="1" t="s">
        <v>1274</v>
      </c>
      <c r="T43" s="1" t="s">
        <v>1275</v>
      </c>
      <c r="U43" s="1" t="s">
        <v>1276</v>
      </c>
      <c r="V43" s="1" t="s">
        <v>1283</v>
      </c>
    </row>
    <row r="44" s="1" customFormat="1" spans="1:22">
      <c r="A44" s="3">
        <v>21682941202</v>
      </c>
      <c r="B44" s="1" t="s">
        <v>1416</v>
      </c>
      <c r="C44" s="1" t="s">
        <v>1454</v>
      </c>
      <c r="D44" s="1" t="s">
        <v>1320</v>
      </c>
      <c r="E44" s="1" t="s">
        <v>1455</v>
      </c>
      <c r="F44" s="1" t="s">
        <v>1416</v>
      </c>
      <c r="G44" s="1" t="s">
        <v>1334</v>
      </c>
      <c r="H44" s="1" t="s">
        <v>1266</v>
      </c>
      <c r="I44" s="1" t="s">
        <v>1322</v>
      </c>
      <c r="J44" s="1" t="s">
        <v>1268</v>
      </c>
      <c r="K44" s="1" t="s">
        <v>1322</v>
      </c>
      <c r="L44" s="1" t="s">
        <v>1322</v>
      </c>
      <c r="M44" s="1" t="s">
        <v>1269</v>
      </c>
      <c r="N44" s="1" t="s">
        <v>1269</v>
      </c>
      <c r="O44" s="1" t="s">
        <v>1270</v>
      </c>
      <c r="P44" s="1" t="s">
        <v>1271</v>
      </c>
      <c r="Q44" s="1" t="s">
        <v>1272</v>
      </c>
      <c r="R44" s="1" t="s">
        <v>1456</v>
      </c>
      <c r="S44" s="1" t="s">
        <v>1274</v>
      </c>
      <c r="T44" s="1" t="s">
        <v>1275</v>
      </c>
      <c r="U44" s="1" t="s">
        <v>1276</v>
      </c>
      <c r="V44" s="1" t="s">
        <v>1277</v>
      </c>
    </row>
    <row r="45" s="1" customFormat="1" spans="1:22">
      <c r="A45" s="3">
        <v>21682927853</v>
      </c>
      <c r="B45" s="1" t="s">
        <v>1416</v>
      </c>
      <c r="C45" s="1" t="s">
        <v>1457</v>
      </c>
      <c r="D45" s="1" t="s">
        <v>1458</v>
      </c>
      <c r="E45" s="1" t="s">
        <v>1459</v>
      </c>
      <c r="F45" s="1" t="s">
        <v>1416</v>
      </c>
      <c r="G45" s="1" t="s">
        <v>1261</v>
      </c>
      <c r="H45" s="1" t="s">
        <v>1266</v>
      </c>
      <c r="I45" s="1" t="s">
        <v>1460</v>
      </c>
      <c r="J45" s="1" t="s">
        <v>1268</v>
      </c>
      <c r="K45" s="1" t="s">
        <v>1460</v>
      </c>
      <c r="L45" s="1" t="s">
        <v>1460</v>
      </c>
      <c r="M45" s="1" t="s">
        <v>1269</v>
      </c>
      <c r="N45" s="1" t="s">
        <v>1269</v>
      </c>
      <c r="O45" s="1" t="s">
        <v>1270</v>
      </c>
      <c r="P45" s="1" t="s">
        <v>1271</v>
      </c>
      <c r="Q45" s="1" t="s">
        <v>1272</v>
      </c>
      <c r="R45" s="1" t="s">
        <v>1461</v>
      </c>
      <c r="S45" s="1" t="s">
        <v>1274</v>
      </c>
      <c r="T45" s="1" t="s">
        <v>1275</v>
      </c>
      <c r="U45" s="1" t="s">
        <v>1276</v>
      </c>
      <c r="V45" s="1" t="s">
        <v>1283</v>
      </c>
    </row>
    <row r="46" s="1" customFormat="1" spans="1:22">
      <c r="A46" s="3">
        <v>21692605598</v>
      </c>
      <c r="B46" s="1" t="s">
        <v>1334</v>
      </c>
      <c r="C46" s="1" t="s">
        <v>1462</v>
      </c>
      <c r="D46" s="1" t="s">
        <v>1394</v>
      </c>
      <c r="E46" s="1" t="s">
        <v>1463</v>
      </c>
      <c r="F46" s="1" t="s">
        <v>1261</v>
      </c>
      <c r="G46" s="1" t="s">
        <v>1265</v>
      </c>
      <c r="H46" s="1" t="s">
        <v>1266</v>
      </c>
      <c r="I46" s="1" t="s">
        <v>1464</v>
      </c>
      <c r="J46" s="1" t="s">
        <v>1268</v>
      </c>
      <c r="K46" s="1" t="s">
        <v>1464</v>
      </c>
      <c r="L46" s="1" t="s">
        <v>1464</v>
      </c>
      <c r="M46" s="1" t="s">
        <v>1269</v>
      </c>
      <c r="N46" s="1" t="s">
        <v>1269</v>
      </c>
      <c r="O46" s="1" t="s">
        <v>1270</v>
      </c>
      <c r="P46" s="1" t="s">
        <v>1271</v>
      </c>
      <c r="Q46" s="1" t="s">
        <v>1272</v>
      </c>
      <c r="R46" s="1" t="s">
        <v>1465</v>
      </c>
      <c r="S46" s="1" t="s">
        <v>1274</v>
      </c>
      <c r="T46" s="1" t="s">
        <v>1275</v>
      </c>
      <c r="U46" s="1" t="s">
        <v>1276</v>
      </c>
      <c r="V46" s="1" t="s">
        <v>1283</v>
      </c>
    </row>
    <row r="47" s="1" customFormat="1" spans="1:22">
      <c r="A47" s="3">
        <v>21682217817</v>
      </c>
      <c r="B47" s="1" t="s">
        <v>1416</v>
      </c>
      <c r="C47" s="1" t="s">
        <v>1466</v>
      </c>
      <c r="D47" s="1" t="s">
        <v>1394</v>
      </c>
      <c r="E47" s="1" t="s">
        <v>1467</v>
      </c>
      <c r="F47" s="1" t="s">
        <v>1416</v>
      </c>
      <c r="G47" s="1" t="s">
        <v>1334</v>
      </c>
      <c r="H47" s="1" t="s">
        <v>1266</v>
      </c>
      <c r="I47" s="1" t="s">
        <v>1464</v>
      </c>
      <c r="J47" s="1" t="s">
        <v>1268</v>
      </c>
      <c r="K47" s="1" t="s">
        <v>1464</v>
      </c>
      <c r="L47" s="1" t="s">
        <v>1464</v>
      </c>
      <c r="M47" s="1" t="s">
        <v>1269</v>
      </c>
      <c r="N47" s="1" t="s">
        <v>1269</v>
      </c>
      <c r="O47" s="1" t="s">
        <v>1270</v>
      </c>
      <c r="P47" s="1" t="s">
        <v>1271</v>
      </c>
      <c r="Q47" s="1" t="s">
        <v>1272</v>
      </c>
      <c r="R47" s="1" t="s">
        <v>1468</v>
      </c>
      <c r="S47" s="1" t="s">
        <v>1274</v>
      </c>
      <c r="T47" s="1" t="s">
        <v>1275</v>
      </c>
      <c r="U47" s="1" t="s">
        <v>1276</v>
      </c>
      <c r="V47" s="1" t="s">
        <v>1283</v>
      </c>
    </row>
    <row r="48" s="1" customFormat="1" spans="1:22">
      <c r="A48" s="3">
        <v>21682047586</v>
      </c>
      <c r="B48" s="1" t="s">
        <v>1416</v>
      </c>
      <c r="C48" s="1" t="s">
        <v>1469</v>
      </c>
      <c r="D48" s="1" t="s">
        <v>1407</v>
      </c>
      <c r="E48" s="1" t="s">
        <v>1470</v>
      </c>
      <c r="F48" s="1" t="s">
        <v>1416</v>
      </c>
      <c r="G48" s="1" t="s">
        <v>1261</v>
      </c>
      <c r="H48" s="1" t="s">
        <v>1266</v>
      </c>
      <c r="I48" s="1" t="s">
        <v>1471</v>
      </c>
      <c r="J48" s="1" t="s">
        <v>1268</v>
      </c>
      <c r="K48" s="1" t="s">
        <v>1471</v>
      </c>
      <c r="L48" s="1" t="s">
        <v>1471</v>
      </c>
      <c r="M48" s="1" t="s">
        <v>1269</v>
      </c>
      <c r="N48" s="1" t="s">
        <v>1269</v>
      </c>
      <c r="O48" s="1" t="s">
        <v>1270</v>
      </c>
      <c r="P48" s="1" t="s">
        <v>1271</v>
      </c>
      <c r="Q48" s="1" t="s">
        <v>1272</v>
      </c>
      <c r="R48" s="1" t="s">
        <v>1472</v>
      </c>
      <c r="S48" s="1" t="s">
        <v>1274</v>
      </c>
      <c r="T48" s="1" t="s">
        <v>1275</v>
      </c>
      <c r="U48" s="1" t="s">
        <v>1276</v>
      </c>
      <c r="V48" s="1" t="s">
        <v>1283</v>
      </c>
    </row>
    <row r="49" s="1" customFormat="1" spans="1:22">
      <c r="A49" s="3">
        <v>21681727696</v>
      </c>
      <c r="B49" s="1" t="s">
        <v>1416</v>
      </c>
      <c r="C49" s="1" t="s">
        <v>1473</v>
      </c>
      <c r="D49" s="1" t="s">
        <v>1474</v>
      </c>
      <c r="E49" s="1" t="s">
        <v>1475</v>
      </c>
      <c r="F49" s="1" t="s">
        <v>1416</v>
      </c>
      <c r="G49" s="1" t="s">
        <v>1261</v>
      </c>
      <c r="H49" s="1" t="s">
        <v>1266</v>
      </c>
      <c r="I49" s="1" t="s">
        <v>1476</v>
      </c>
      <c r="J49" s="1" t="s">
        <v>1268</v>
      </c>
      <c r="K49" s="1" t="s">
        <v>1476</v>
      </c>
      <c r="L49" s="1" t="s">
        <v>1476</v>
      </c>
      <c r="M49" s="1" t="s">
        <v>1269</v>
      </c>
      <c r="N49" s="1" t="s">
        <v>1269</v>
      </c>
      <c r="O49" s="1" t="s">
        <v>1270</v>
      </c>
      <c r="P49" s="1" t="s">
        <v>1271</v>
      </c>
      <c r="Q49" s="1" t="s">
        <v>1272</v>
      </c>
      <c r="R49" s="1" t="s">
        <v>1477</v>
      </c>
      <c r="S49" s="1" t="s">
        <v>1274</v>
      </c>
      <c r="T49" s="1" t="s">
        <v>1275</v>
      </c>
      <c r="U49" s="1" t="s">
        <v>1276</v>
      </c>
      <c r="V49" s="1" t="s">
        <v>1283</v>
      </c>
    </row>
    <row r="50" s="1" customFormat="1" spans="1:22">
      <c r="A50" s="3">
        <v>21681971175</v>
      </c>
      <c r="B50" s="1" t="s">
        <v>1416</v>
      </c>
      <c r="C50" s="1" t="s">
        <v>1478</v>
      </c>
      <c r="D50" s="1" t="s">
        <v>1340</v>
      </c>
      <c r="E50" s="1" t="s">
        <v>1479</v>
      </c>
      <c r="F50" s="1" t="s">
        <v>1416</v>
      </c>
      <c r="G50" s="1" t="s">
        <v>1334</v>
      </c>
      <c r="H50" s="1" t="s">
        <v>1266</v>
      </c>
      <c r="I50" s="1" t="s">
        <v>1342</v>
      </c>
      <c r="J50" s="1" t="s">
        <v>1268</v>
      </c>
      <c r="K50" s="1" t="s">
        <v>1342</v>
      </c>
      <c r="L50" s="1" t="s">
        <v>1342</v>
      </c>
      <c r="M50" s="1" t="s">
        <v>1269</v>
      </c>
      <c r="N50" s="1" t="s">
        <v>1269</v>
      </c>
      <c r="O50" s="1" t="s">
        <v>1270</v>
      </c>
      <c r="P50" s="1" t="s">
        <v>1271</v>
      </c>
      <c r="Q50" s="1" t="s">
        <v>1272</v>
      </c>
      <c r="R50" s="1" t="s">
        <v>1480</v>
      </c>
      <c r="S50" s="1" t="s">
        <v>1274</v>
      </c>
      <c r="T50" s="1" t="s">
        <v>1275</v>
      </c>
      <c r="U50" s="1" t="s">
        <v>1276</v>
      </c>
      <c r="V50" s="1" t="s">
        <v>1283</v>
      </c>
    </row>
    <row r="51" s="1" customFormat="1" spans="1:22">
      <c r="A51" s="3">
        <v>21681294933</v>
      </c>
      <c r="B51" s="1" t="s">
        <v>1416</v>
      </c>
      <c r="C51" s="1" t="s">
        <v>1481</v>
      </c>
      <c r="D51" s="1" t="s">
        <v>1482</v>
      </c>
      <c r="E51" s="1" t="s">
        <v>1483</v>
      </c>
      <c r="F51" s="1" t="s">
        <v>1334</v>
      </c>
      <c r="G51" s="1" t="s">
        <v>1265</v>
      </c>
      <c r="H51" s="1" t="s">
        <v>1266</v>
      </c>
      <c r="I51" s="1" t="s">
        <v>1484</v>
      </c>
      <c r="J51" s="1" t="s">
        <v>1268</v>
      </c>
      <c r="K51" s="1" t="s">
        <v>1484</v>
      </c>
      <c r="L51" s="1" t="s">
        <v>1484</v>
      </c>
      <c r="M51" s="1" t="s">
        <v>1269</v>
      </c>
      <c r="N51" s="1" t="s">
        <v>1269</v>
      </c>
      <c r="O51" s="1" t="s">
        <v>1270</v>
      </c>
      <c r="P51" s="1" t="s">
        <v>1271</v>
      </c>
      <c r="Q51" s="1" t="s">
        <v>1272</v>
      </c>
      <c r="R51" s="1" t="s">
        <v>1485</v>
      </c>
      <c r="S51" s="1" t="s">
        <v>1274</v>
      </c>
      <c r="T51" s="1" t="s">
        <v>1275</v>
      </c>
      <c r="U51" s="1" t="s">
        <v>1276</v>
      </c>
      <c r="V51" s="1" t="s">
        <v>1277</v>
      </c>
    </row>
    <row r="52" s="1" customFormat="1" spans="1:22">
      <c r="A52" s="3">
        <v>21681134626</v>
      </c>
      <c r="B52" s="1" t="s">
        <v>1416</v>
      </c>
      <c r="C52" s="1" t="s">
        <v>1486</v>
      </c>
      <c r="D52" s="1" t="s">
        <v>1487</v>
      </c>
      <c r="E52" s="1" t="s">
        <v>1488</v>
      </c>
      <c r="F52" s="1" t="s">
        <v>1416</v>
      </c>
      <c r="G52" s="1" t="s">
        <v>1334</v>
      </c>
      <c r="H52" s="1" t="s">
        <v>1266</v>
      </c>
      <c r="I52" s="1" t="s">
        <v>1489</v>
      </c>
      <c r="J52" s="1" t="s">
        <v>1268</v>
      </c>
      <c r="K52" s="1" t="s">
        <v>1489</v>
      </c>
      <c r="L52" s="1" t="s">
        <v>1489</v>
      </c>
      <c r="M52" s="1" t="s">
        <v>1269</v>
      </c>
      <c r="N52" s="1" t="s">
        <v>1269</v>
      </c>
      <c r="O52" s="1" t="s">
        <v>1270</v>
      </c>
      <c r="P52" s="1" t="s">
        <v>1271</v>
      </c>
      <c r="Q52" s="1" t="s">
        <v>1272</v>
      </c>
      <c r="R52" s="1" t="s">
        <v>1490</v>
      </c>
      <c r="S52" s="1" t="s">
        <v>1274</v>
      </c>
      <c r="T52" s="1" t="s">
        <v>1275</v>
      </c>
      <c r="U52" s="1" t="s">
        <v>1276</v>
      </c>
      <c r="V52" s="1" t="s">
        <v>1289</v>
      </c>
    </row>
    <row r="53" s="1" customFormat="1" spans="1:22">
      <c r="A53" s="3">
        <v>21681470946</v>
      </c>
      <c r="B53" s="1" t="s">
        <v>1416</v>
      </c>
      <c r="C53" s="1" t="s">
        <v>1491</v>
      </c>
      <c r="D53" s="1" t="s">
        <v>1315</v>
      </c>
      <c r="E53" s="1" t="s">
        <v>1316</v>
      </c>
      <c r="F53" s="1" t="s">
        <v>1416</v>
      </c>
      <c r="G53" s="1" t="s">
        <v>1334</v>
      </c>
      <c r="H53" s="1" t="s">
        <v>1266</v>
      </c>
      <c r="I53" s="1" t="s">
        <v>1317</v>
      </c>
      <c r="J53" s="1" t="s">
        <v>1268</v>
      </c>
      <c r="K53" s="1" t="s">
        <v>1317</v>
      </c>
      <c r="L53" s="1" t="s">
        <v>1317</v>
      </c>
      <c r="M53" s="1" t="s">
        <v>1269</v>
      </c>
      <c r="N53" s="1" t="s">
        <v>1269</v>
      </c>
      <c r="O53" s="1" t="s">
        <v>1270</v>
      </c>
      <c r="P53" s="1" t="s">
        <v>1271</v>
      </c>
      <c r="Q53" s="1" t="s">
        <v>1272</v>
      </c>
      <c r="R53" s="1" t="s">
        <v>1492</v>
      </c>
      <c r="S53" s="1" t="s">
        <v>1274</v>
      </c>
      <c r="T53" s="1" t="s">
        <v>1275</v>
      </c>
      <c r="U53" s="1" t="s">
        <v>1276</v>
      </c>
      <c r="V53" s="1" t="s">
        <v>1283</v>
      </c>
    </row>
    <row r="54" s="1" customFormat="1" spans="1:22">
      <c r="A54" s="3">
        <v>21685290884</v>
      </c>
      <c r="B54" s="1" t="s">
        <v>1416</v>
      </c>
      <c r="C54" s="1" t="s">
        <v>1493</v>
      </c>
      <c r="D54" s="1" t="s">
        <v>1494</v>
      </c>
      <c r="E54" s="1" t="s">
        <v>1495</v>
      </c>
      <c r="F54" s="1" t="s">
        <v>1416</v>
      </c>
      <c r="G54" s="1" t="s">
        <v>1261</v>
      </c>
      <c r="H54" s="1" t="s">
        <v>1266</v>
      </c>
      <c r="I54" s="1" t="s">
        <v>1496</v>
      </c>
      <c r="J54" s="1" t="s">
        <v>1268</v>
      </c>
      <c r="K54" s="1" t="s">
        <v>1496</v>
      </c>
      <c r="L54" s="1" t="s">
        <v>1496</v>
      </c>
      <c r="M54" s="1" t="s">
        <v>1269</v>
      </c>
      <c r="N54" s="1" t="s">
        <v>1269</v>
      </c>
      <c r="O54" s="1" t="s">
        <v>1270</v>
      </c>
      <c r="P54" s="1" t="s">
        <v>1271</v>
      </c>
      <c r="Q54" s="1" t="s">
        <v>1272</v>
      </c>
      <c r="R54" s="1" t="s">
        <v>1497</v>
      </c>
      <c r="S54" s="1" t="s">
        <v>1274</v>
      </c>
      <c r="T54" s="1" t="s">
        <v>1275</v>
      </c>
      <c r="U54" s="1" t="s">
        <v>1276</v>
      </c>
      <c r="V54" s="1" t="s">
        <v>1283</v>
      </c>
    </row>
    <row r="55" s="1" customFormat="1" spans="1:22">
      <c r="A55" s="3">
        <v>21682406824</v>
      </c>
      <c r="B55" s="1" t="s">
        <v>1416</v>
      </c>
      <c r="C55" s="1" t="s">
        <v>1498</v>
      </c>
      <c r="D55" s="1" t="s">
        <v>1499</v>
      </c>
      <c r="E55" s="1" t="s">
        <v>1500</v>
      </c>
      <c r="F55" s="1" t="s">
        <v>1416</v>
      </c>
      <c r="G55" s="1" t="s">
        <v>1334</v>
      </c>
      <c r="H55" s="1" t="s">
        <v>1266</v>
      </c>
      <c r="I55" s="1" t="s">
        <v>1317</v>
      </c>
      <c r="J55" s="1" t="s">
        <v>1268</v>
      </c>
      <c r="K55" s="1" t="s">
        <v>1317</v>
      </c>
      <c r="L55" s="1" t="s">
        <v>1317</v>
      </c>
      <c r="M55" s="1" t="s">
        <v>1269</v>
      </c>
      <c r="N55" s="1" t="s">
        <v>1269</v>
      </c>
      <c r="O55" s="1" t="s">
        <v>1270</v>
      </c>
      <c r="P55" s="1" t="s">
        <v>1271</v>
      </c>
      <c r="Q55" s="1" t="s">
        <v>1272</v>
      </c>
      <c r="R55" s="1" t="s">
        <v>1501</v>
      </c>
      <c r="S55" s="1" t="s">
        <v>1274</v>
      </c>
      <c r="T55" s="1" t="s">
        <v>1275</v>
      </c>
      <c r="U55" s="1" t="s">
        <v>1276</v>
      </c>
      <c r="V55" s="1" t="s">
        <v>1283</v>
      </c>
    </row>
    <row r="56" s="1" customFormat="1" spans="1:22">
      <c r="A56" s="3">
        <v>21686539125</v>
      </c>
      <c r="B56" s="1" t="s">
        <v>1416</v>
      </c>
      <c r="C56" s="1" t="s">
        <v>1502</v>
      </c>
      <c r="D56" s="1" t="s">
        <v>1503</v>
      </c>
      <c r="E56" s="1" t="s">
        <v>1504</v>
      </c>
      <c r="F56" s="1" t="s">
        <v>1334</v>
      </c>
      <c r="G56" s="1" t="s">
        <v>1265</v>
      </c>
      <c r="H56" s="1" t="s">
        <v>1266</v>
      </c>
      <c r="I56" s="1" t="s">
        <v>1505</v>
      </c>
      <c r="J56" s="1" t="s">
        <v>1268</v>
      </c>
      <c r="K56" s="1" t="s">
        <v>1505</v>
      </c>
      <c r="L56" s="1" t="s">
        <v>1505</v>
      </c>
      <c r="M56" s="1" t="s">
        <v>1269</v>
      </c>
      <c r="N56" s="1" t="s">
        <v>1269</v>
      </c>
      <c r="O56" s="1" t="s">
        <v>1270</v>
      </c>
      <c r="P56" s="1" t="s">
        <v>1271</v>
      </c>
      <c r="Q56" s="1" t="s">
        <v>1272</v>
      </c>
      <c r="R56" s="1" t="s">
        <v>1506</v>
      </c>
      <c r="S56" s="1" t="s">
        <v>1274</v>
      </c>
      <c r="T56" s="1" t="s">
        <v>1275</v>
      </c>
      <c r="U56" s="1" t="s">
        <v>1276</v>
      </c>
      <c r="V56" s="1" t="s">
        <v>1277</v>
      </c>
    </row>
    <row r="57" s="1" customFormat="1" spans="1:22">
      <c r="A57" s="3">
        <v>21680823315</v>
      </c>
      <c r="B57" s="1" t="s">
        <v>1416</v>
      </c>
      <c r="C57" s="1" t="s">
        <v>1507</v>
      </c>
      <c r="D57" s="1" t="s">
        <v>1508</v>
      </c>
      <c r="E57" s="1" t="s">
        <v>1509</v>
      </c>
      <c r="F57" s="1" t="s">
        <v>1334</v>
      </c>
      <c r="G57" s="1" t="s">
        <v>1265</v>
      </c>
      <c r="H57" s="1" t="s">
        <v>1266</v>
      </c>
      <c r="I57" s="1" t="s">
        <v>1510</v>
      </c>
      <c r="J57" s="1" t="s">
        <v>1268</v>
      </c>
      <c r="K57" s="1" t="s">
        <v>1510</v>
      </c>
      <c r="L57" s="1" t="s">
        <v>1510</v>
      </c>
      <c r="M57" s="1" t="s">
        <v>1269</v>
      </c>
      <c r="N57" s="1" t="s">
        <v>1269</v>
      </c>
      <c r="O57" s="1" t="s">
        <v>1270</v>
      </c>
      <c r="P57" s="1" t="s">
        <v>1271</v>
      </c>
      <c r="Q57" s="1" t="s">
        <v>1272</v>
      </c>
      <c r="R57" s="1" t="s">
        <v>1511</v>
      </c>
      <c r="S57" s="1" t="s">
        <v>1274</v>
      </c>
      <c r="T57" s="1" t="s">
        <v>1275</v>
      </c>
      <c r="U57" s="1" t="s">
        <v>1276</v>
      </c>
      <c r="V57" s="1" t="s">
        <v>1283</v>
      </c>
    </row>
    <row r="58" s="1" customFormat="1" spans="1:22">
      <c r="A58" s="3">
        <v>21637856912</v>
      </c>
      <c r="B58" s="1" t="s">
        <v>1416</v>
      </c>
      <c r="C58" s="1" t="s">
        <v>1512</v>
      </c>
      <c r="D58" s="1" t="s">
        <v>1513</v>
      </c>
      <c r="E58" s="1" t="s">
        <v>1514</v>
      </c>
      <c r="F58" s="1" t="s">
        <v>1416</v>
      </c>
      <c r="G58" s="1" t="s">
        <v>1334</v>
      </c>
      <c r="H58" s="1" t="s">
        <v>1266</v>
      </c>
      <c r="I58" s="1" t="s">
        <v>1515</v>
      </c>
      <c r="J58" s="1" t="s">
        <v>1268</v>
      </c>
      <c r="K58" s="1" t="s">
        <v>1515</v>
      </c>
      <c r="L58" s="1" t="s">
        <v>1515</v>
      </c>
      <c r="M58" s="1" t="s">
        <v>1269</v>
      </c>
      <c r="N58" s="1" t="s">
        <v>1269</v>
      </c>
      <c r="O58" s="1" t="s">
        <v>1270</v>
      </c>
      <c r="P58" s="1" t="s">
        <v>1271</v>
      </c>
      <c r="Q58" s="1" t="s">
        <v>1272</v>
      </c>
      <c r="R58" s="1" t="s">
        <v>1516</v>
      </c>
      <c r="S58" s="1" t="s">
        <v>1274</v>
      </c>
      <c r="T58" s="1" t="s">
        <v>1275</v>
      </c>
      <c r="U58" s="1" t="s">
        <v>1276</v>
      </c>
      <c r="V58" s="1" t="s">
        <v>1283</v>
      </c>
    </row>
    <row r="59" s="1" customFormat="1" spans="1:22">
      <c r="A59" s="3">
        <v>21637655536</v>
      </c>
      <c r="B59" s="1" t="s">
        <v>1416</v>
      </c>
      <c r="C59" s="1" t="s">
        <v>1517</v>
      </c>
      <c r="D59" s="1" t="s">
        <v>1518</v>
      </c>
      <c r="E59" s="1" t="s">
        <v>1519</v>
      </c>
      <c r="F59" s="1" t="s">
        <v>1416</v>
      </c>
      <c r="G59" s="1" t="s">
        <v>1261</v>
      </c>
      <c r="H59" s="1" t="s">
        <v>1266</v>
      </c>
      <c r="I59" s="1" t="s">
        <v>1520</v>
      </c>
      <c r="J59" s="1" t="s">
        <v>1268</v>
      </c>
      <c r="K59" s="1" t="s">
        <v>1520</v>
      </c>
      <c r="L59" s="1" t="s">
        <v>1520</v>
      </c>
      <c r="M59" s="1" t="s">
        <v>1269</v>
      </c>
      <c r="N59" s="1" t="s">
        <v>1269</v>
      </c>
      <c r="O59" s="1" t="s">
        <v>1270</v>
      </c>
      <c r="P59" s="1" t="s">
        <v>1271</v>
      </c>
      <c r="Q59" s="1" t="s">
        <v>1272</v>
      </c>
      <c r="R59" s="1" t="s">
        <v>1521</v>
      </c>
      <c r="S59" s="1" t="s">
        <v>1274</v>
      </c>
      <c r="T59" s="1" t="s">
        <v>1275</v>
      </c>
      <c r="U59" s="1" t="s">
        <v>1276</v>
      </c>
      <c r="V59" s="1" t="s">
        <v>1289</v>
      </c>
    </row>
    <row r="60" s="1" customFormat="1" spans="1:22">
      <c r="A60" s="3">
        <v>21637508481</v>
      </c>
      <c r="B60" s="1" t="s">
        <v>1522</v>
      </c>
      <c r="C60" s="1" t="s">
        <v>1523</v>
      </c>
      <c r="D60" s="1" t="s">
        <v>1524</v>
      </c>
      <c r="E60" s="1" t="s">
        <v>1525</v>
      </c>
      <c r="F60" s="1" t="s">
        <v>1416</v>
      </c>
      <c r="G60" s="1" t="s">
        <v>1334</v>
      </c>
      <c r="H60" s="1" t="s">
        <v>1266</v>
      </c>
      <c r="I60" s="1" t="s">
        <v>1526</v>
      </c>
      <c r="J60" s="1" t="s">
        <v>1268</v>
      </c>
      <c r="K60" s="1" t="s">
        <v>1526</v>
      </c>
      <c r="L60" s="1" t="s">
        <v>1526</v>
      </c>
      <c r="M60" s="1" t="s">
        <v>1269</v>
      </c>
      <c r="N60" s="1" t="s">
        <v>1269</v>
      </c>
      <c r="O60" s="1" t="s">
        <v>1270</v>
      </c>
      <c r="P60" s="1" t="s">
        <v>1271</v>
      </c>
      <c r="Q60" s="1" t="s">
        <v>1272</v>
      </c>
      <c r="R60" s="1" t="s">
        <v>1527</v>
      </c>
      <c r="S60" s="1" t="s">
        <v>1274</v>
      </c>
      <c r="T60" s="1" t="s">
        <v>1275</v>
      </c>
      <c r="U60" s="1" t="s">
        <v>1276</v>
      </c>
      <c r="V60" s="1" t="s">
        <v>1277</v>
      </c>
    </row>
    <row r="61" s="1" customFormat="1" spans="1:22">
      <c r="A61" s="3">
        <v>21638295019</v>
      </c>
      <c r="B61" s="1" t="s">
        <v>1416</v>
      </c>
      <c r="C61" s="1" t="s">
        <v>1528</v>
      </c>
      <c r="D61" s="1" t="s">
        <v>1529</v>
      </c>
      <c r="E61" s="1" t="s">
        <v>1530</v>
      </c>
      <c r="F61" s="1" t="s">
        <v>1416</v>
      </c>
      <c r="G61" s="1" t="s">
        <v>1334</v>
      </c>
      <c r="H61" s="1" t="s">
        <v>1266</v>
      </c>
      <c r="I61" s="1" t="s">
        <v>1531</v>
      </c>
      <c r="J61" s="1" t="s">
        <v>1268</v>
      </c>
      <c r="K61" s="1" t="s">
        <v>1531</v>
      </c>
      <c r="L61" s="1" t="s">
        <v>1531</v>
      </c>
      <c r="M61" s="1" t="s">
        <v>1269</v>
      </c>
      <c r="N61" s="1" t="s">
        <v>1269</v>
      </c>
      <c r="O61" s="1" t="s">
        <v>1270</v>
      </c>
      <c r="P61" s="1" t="s">
        <v>1271</v>
      </c>
      <c r="Q61" s="1" t="s">
        <v>1272</v>
      </c>
      <c r="R61" s="1" t="s">
        <v>1532</v>
      </c>
      <c r="S61" s="1" t="s">
        <v>1274</v>
      </c>
      <c r="T61" s="1" t="s">
        <v>1275</v>
      </c>
      <c r="U61" s="1" t="s">
        <v>1276</v>
      </c>
      <c r="V61" s="1" t="s">
        <v>1289</v>
      </c>
    </row>
    <row r="62" s="1" customFormat="1" spans="1:22">
      <c r="A62" s="3">
        <v>21638283092</v>
      </c>
      <c r="B62" s="1" t="s">
        <v>1416</v>
      </c>
      <c r="C62" s="1" t="s">
        <v>1533</v>
      </c>
      <c r="D62" s="1" t="s">
        <v>1534</v>
      </c>
      <c r="E62" s="1" t="s">
        <v>1535</v>
      </c>
      <c r="F62" s="1" t="s">
        <v>1334</v>
      </c>
      <c r="G62" s="1" t="s">
        <v>1261</v>
      </c>
      <c r="H62" s="1" t="s">
        <v>1266</v>
      </c>
      <c r="I62" s="1" t="s">
        <v>1536</v>
      </c>
      <c r="J62" s="1" t="s">
        <v>1268</v>
      </c>
      <c r="K62" s="1" t="s">
        <v>1536</v>
      </c>
      <c r="L62" s="1" t="s">
        <v>1536</v>
      </c>
      <c r="M62" s="1" t="s">
        <v>1269</v>
      </c>
      <c r="N62" s="1" t="s">
        <v>1269</v>
      </c>
      <c r="O62" s="1" t="s">
        <v>1270</v>
      </c>
      <c r="P62" s="1" t="s">
        <v>1271</v>
      </c>
      <c r="Q62" s="1" t="s">
        <v>1272</v>
      </c>
      <c r="R62" s="1" t="s">
        <v>1537</v>
      </c>
      <c r="S62" s="1" t="s">
        <v>1274</v>
      </c>
      <c r="T62" s="1" t="s">
        <v>1275</v>
      </c>
      <c r="U62" s="1" t="s">
        <v>1276</v>
      </c>
      <c r="V62" s="1" t="s">
        <v>1289</v>
      </c>
    </row>
    <row r="63" s="1" customFormat="1" spans="1:22">
      <c r="A63" s="3">
        <v>21638308125</v>
      </c>
      <c r="B63" s="1" t="s">
        <v>1416</v>
      </c>
      <c r="C63" s="1" t="s">
        <v>1538</v>
      </c>
      <c r="D63" s="1" t="s">
        <v>1539</v>
      </c>
      <c r="E63" s="1" t="s">
        <v>1540</v>
      </c>
      <c r="F63" s="1" t="s">
        <v>1261</v>
      </c>
      <c r="G63" s="1" t="s">
        <v>1265</v>
      </c>
      <c r="H63" s="1" t="s">
        <v>1266</v>
      </c>
      <c r="I63" s="1" t="s">
        <v>1541</v>
      </c>
      <c r="J63" s="1" t="s">
        <v>1268</v>
      </c>
      <c r="K63" s="1" t="s">
        <v>1541</v>
      </c>
      <c r="L63" s="1" t="s">
        <v>1541</v>
      </c>
      <c r="M63" s="1" t="s">
        <v>1269</v>
      </c>
      <c r="N63" s="1" t="s">
        <v>1269</v>
      </c>
      <c r="O63" s="1" t="s">
        <v>1270</v>
      </c>
      <c r="P63" s="1" t="s">
        <v>1271</v>
      </c>
      <c r="Q63" s="1" t="s">
        <v>1272</v>
      </c>
      <c r="R63" s="1" t="s">
        <v>1542</v>
      </c>
      <c r="S63" s="1" t="s">
        <v>1274</v>
      </c>
      <c r="T63" s="1" t="s">
        <v>1275</v>
      </c>
      <c r="U63" s="1" t="s">
        <v>1379</v>
      </c>
      <c r="V63" s="1" t="s">
        <v>1543</v>
      </c>
    </row>
    <row r="64" s="1" customFormat="1" spans="1:22">
      <c r="A64" s="3">
        <v>21636072939</v>
      </c>
      <c r="B64" s="1" t="s">
        <v>1522</v>
      </c>
      <c r="C64" s="1" t="s">
        <v>1544</v>
      </c>
      <c r="D64" s="1" t="s">
        <v>1545</v>
      </c>
      <c r="E64" s="1" t="s">
        <v>1546</v>
      </c>
      <c r="F64" s="1" t="s">
        <v>1416</v>
      </c>
      <c r="G64" s="1" t="s">
        <v>1261</v>
      </c>
      <c r="H64" s="1" t="s">
        <v>1266</v>
      </c>
      <c r="I64" s="1" t="s">
        <v>1547</v>
      </c>
      <c r="J64" s="1" t="s">
        <v>1268</v>
      </c>
      <c r="K64" s="1" t="s">
        <v>1547</v>
      </c>
      <c r="L64" s="1" t="s">
        <v>1547</v>
      </c>
      <c r="M64" s="1" t="s">
        <v>1269</v>
      </c>
      <c r="N64" s="1" t="s">
        <v>1269</v>
      </c>
      <c r="O64" s="1" t="s">
        <v>1270</v>
      </c>
      <c r="P64" s="1" t="s">
        <v>1271</v>
      </c>
      <c r="Q64" s="1" t="s">
        <v>1272</v>
      </c>
      <c r="R64" s="1" t="s">
        <v>1548</v>
      </c>
      <c r="S64" s="1" t="s">
        <v>1274</v>
      </c>
      <c r="T64" s="1" t="s">
        <v>1275</v>
      </c>
      <c r="U64" s="1" t="s">
        <v>1276</v>
      </c>
      <c r="V64" s="1" t="s">
        <v>1283</v>
      </c>
    </row>
    <row r="65" s="1" customFormat="1" spans="1:22">
      <c r="A65" s="3">
        <v>21637172539</v>
      </c>
      <c r="B65" s="1" t="s">
        <v>1522</v>
      </c>
      <c r="C65" s="1" t="s">
        <v>1549</v>
      </c>
      <c r="D65" s="1" t="s">
        <v>1550</v>
      </c>
      <c r="E65" s="1" t="s">
        <v>1551</v>
      </c>
      <c r="F65" s="1" t="s">
        <v>1334</v>
      </c>
      <c r="G65" s="1" t="s">
        <v>1261</v>
      </c>
      <c r="H65" s="1" t="s">
        <v>1266</v>
      </c>
      <c r="I65" s="1" t="s">
        <v>1552</v>
      </c>
      <c r="J65" s="1" t="s">
        <v>1268</v>
      </c>
      <c r="K65" s="1" t="s">
        <v>1552</v>
      </c>
      <c r="L65" s="1" t="s">
        <v>1552</v>
      </c>
      <c r="M65" s="1" t="s">
        <v>1269</v>
      </c>
      <c r="N65" s="1" t="s">
        <v>1269</v>
      </c>
      <c r="O65" s="1" t="s">
        <v>1270</v>
      </c>
      <c r="P65" s="1" t="s">
        <v>1271</v>
      </c>
      <c r="Q65" s="1" t="s">
        <v>1272</v>
      </c>
      <c r="R65" s="1" t="s">
        <v>1553</v>
      </c>
      <c r="S65" s="1" t="s">
        <v>1274</v>
      </c>
      <c r="T65" s="1" t="s">
        <v>1275</v>
      </c>
      <c r="U65" s="1" t="s">
        <v>1276</v>
      </c>
      <c r="V65" s="1" t="s">
        <v>1289</v>
      </c>
    </row>
    <row r="66" s="1" customFormat="1" spans="1:22">
      <c r="A66" s="3">
        <v>21636437290</v>
      </c>
      <c r="B66" s="1" t="s">
        <v>1522</v>
      </c>
      <c r="C66" s="1" t="s">
        <v>1554</v>
      </c>
      <c r="D66" s="1" t="s">
        <v>1555</v>
      </c>
      <c r="E66" s="1" t="s">
        <v>1556</v>
      </c>
      <c r="F66" s="1" t="s">
        <v>1334</v>
      </c>
      <c r="G66" s="1" t="s">
        <v>1261</v>
      </c>
      <c r="H66" s="1" t="s">
        <v>1266</v>
      </c>
      <c r="I66" s="1" t="s">
        <v>1557</v>
      </c>
      <c r="J66" s="1" t="s">
        <v>1268</v>
      </c>
      <c r="K66" s="1" t="s">
        <v>1557</v>
      </c>
      <c r="L66" s="1" t="s">
        <v>1557</v>
      </c>
      <c r="M66" s="1" t="s">
        <v>1269</v>
      </c>
      <c r="N66" s="1" t="s">
        <v>1269</v>
      </c>
      <c r="O66" s="1" t="s">
        <v>1270</v>
      </c>
      <c r="P66" s="1" t="s">
        <v>1271</v>
      </c>
      <c r="Q66" s="1" t="s">
        <v>1272</v>
      </c>
      <c r="R66" s="1" t="s">
        <v>1558</v>
      </c>
      <c r="S66" s="1" t="s">
        <v>1274</v>
      </c>
      <c r="T66" s="1" t="s">
        <v>1275</v>
      </c>
      <c r="U66" s="1" t="s">
        <v>1276</v>
      </c>
      <c r="V66" s="1" t="s">
        <v>1289</v>
      </c>
    </row>
    <row r="67" s="1" customFormat="1" spans="1:22">
      <c r="A67" s="3">
        <v>21635840002</v>
      </c>
      <c r="B67" s="1" t="s">
        <v>1522</v>
      </c>
      <c r="C67" s="1" t="s">
        <v>1559</v>
      </c>
      <c r="D67" s="1" t="s">
        <v>1513</v>
      </c>
      <c r="E67" s="1" t="s">
        <v>1560</v>
      </c>
      <c r="F67" s="1" t="s">
        <v>1261</v>
      </c>
      <c r="G67" s="1" t="s">
        <v>1265</v>
      </c>
      <c r="H67" s="1" t="s">
        <v>1266</v>
      </c>
      <c r="I67" s="1" t="s">
        <v>1561</v>
      </c>
      <c r="J67" s="1" t="s">
        <v>1268</v>
      </c>
      <c r="K67" s="1" t="s">
        <v>1561</v>
      </c>
      <c r="L67" s="1" t="s">
        <v>1561</v>
      </c>
      <c r="M67" s="1" t="s">
        <v>1269</v>
      </c>
      <c r="N67" s="1" t="s">
        <v>1269</v>
      </c>
      <c r="O67" s="1" t="s">
        <v>1270</v>
      </c>
      <c r="P67" s="1" t="s">
        <v>1271</v>
      </c>
      <c r="Q67" s="1" t="s">
        <v>1272</v>
      </c>
      <c r="R67" s="1" t="s">
        <v>1562</v>
      </c>
      <c r="S67" s="1" t="s">
        <v>1274</v>
      </c>
      <c r="T67" s="1" t="s">
        <v>1275</v>
      </c>
      <c r="U67" s="1" t="s">
        <v>1276</v>
      </c>
      <c r="V67" s="1" t="s">
        <v>1283</v>
      </c>
    </row>
    <row r="68" s="1" customFormat="1" spans="1:22">
      <c r="A68" s="3">
        <v>21634408282</v>
      </c>
      <c r="B68" s="1" t="s">
        <v>1522</v>
      </c>
      <c r="C68" s="1" t="s">
        <v>1563</v>
      </c>
      <c r="D68" s="1" t="s">
        <v>1545</v>
      </c>
      <c r="E68" s="1" t="s">
        <v>1564</v>
      </c>
      <c r="F68" s="1" t="s">
        <v>1416</v>
      </c>
      <c r="G68" s="1" t="s">
        <v>1261</v>
      </c>
      <c r="H68" s="1" t="s">
        <v>1266</v>
      </c>
      <c r="I68" s="1" t="s">
        <v>1565</v>
      </c>
      <c r="J68" s="1" t="s">
        <v>1268</v>
      </c>
      <c r="K68" s="1" t="s">
        <v>1565</v>
      </c>
      <c r="L68" s="1" t="s">
        <v>1565</v>
      </c>
      <c r="M68" s="1" t="s">
        <v>1269</v>
      </c>
      <c r="N68" s="1" t="s">
        <v>1269</v>
      </c>
      <c r="O68" s="1" t="s">
        <v>1270</v>
      </c>
      <c r="P68" s="1" t="s">
        <v>1271</v>
      </c>
      <c r="Q68" s="1" t="s">
        <v>1272</v>
      </c>
      <c r="R68" s="1" t="s">
        <v>1566</v>
      </c>
      <c r="S68" s="1" t="s">
        <v>1274</v>
      </c>
      <c r="T68" s="1" t="s">
        <v>1275</v>
      </c>
      <c r="U68" s="1" t="s">
        <v>1276</v>
      </c>
      <c r="V68" s="1" t="s">
        <v>1283</v>
      </c>
    </row>
    <row r="69" s="1" customFormat="1" spans="1:22">
      <c r="A69" s="3">
        <v>21634310220</v>
      </c>
      <c r="B69" s="1" t="s">
        <v>1522</v>
      </c>
      <c r="C69" s="1" t="s">
        <v>1567</v>
      </c>
      <c r="D69" s="1" t="s">
        <v>1568</v>
      </c>
      <c r="E69" s="1" t="s">
        <v>1569</v>
      </c>
      <c r="F69" s="1" t="s">
        <v>1416</v>
      </c>
      <c r="G69" s="1" t="s">
        <v>1334</v>
      </c>
      <c r="H69" s="1" t="s">
        <v>1266</v>
      </c>
      <c r="I69" s="1" t="s">
        <v>1570</v>
      </c>
      <c r="J69" s="1" t="s">
        <v>1268</v>
      </c>
      <c r="K69" s="1" t="s">
        <v>1570</v>
      </c>
      <c r="L69" s="1" t="s">
        <v>1570</v>
      </c>
      <c r="M69" s="1" t="s">
        <v>1269</v>
      </c>
      <c r="N69" s="1" t="s">
        <v>1269</v>
      </c>
      <c r="O69" s="1" t="s">
        <v>1270</v>
      </c>
      <c r="P69" s="1" t="s">
        <v>1271</v>
      </c>
      <c r="Q69" s="1" t="s">
        <v>1272</v>
      </c>
      <c r="R69" s="1" t="s">
        <v>1571</v>
      </c>
      <c r="S69" s="1" t="s">
        <v>1274</v>
      </c>
      <c r="T69" s="1" t="s">
        <v>1275</v>
      </c>
      <c r="U69" s="1" t="s">
        <v>1276</v>
      </c>
      <c r="V69" s="1" t="s">
        <v>1289</v>
      </c>
    </row>
    <row r="70" s="1" customFormat="1" spans="1:22">
      <c r="A70" s="3">
        <v>21633875439</v>
      </c>
      <c r="B70" s="1" t="s">
        <v>1522</v>
      </c>
      <c r="C70" s="1" t="s">
        <v>1572</v>
      </c>
      <c r="D70" s="1" t="s">
        <v>1573</v>
      </c>
      <c r="E70" s="1" t="s">
        <v>1574</v>
      </c>
      <c r="F70" s="1" t="s">
        <v>1261</v>
      </c>
      <c r="G70" s="1" t="s">
        <v>1265</v>
      </c>
      <c r="H70" s="1" t="s">
        <v>1266</v>
      </c>
      <c r="I70" s="1" t="s">
        <v>1383</v>
      </c>
      <c r="J70" s="1" t="s">
        <v>1268</v>
      </c>
      <c r="K70" s="1" t="s">
        <v>1383</v>
      </c>
      <c r="L70" s="1" t="s">
        <v>1383</v>
      </c>
      <c r="M70" s="1" t="s">
        <v>1269</v>
      </c>
      <c r="N70" s="1" t="s">
        <v>1269</v>
      </c>
      <c r="O70" s="1" t="s">
        <v>1270</v>
      </c>
      <c r="P70" s="1" t="s">
        <v>1271</v>
      </c>
      <c r="Q70" s="1" t="s">
        <v>1272</v>
      </c>
      <c r="R70" s="1" t="s">
        <v>1575</v>
      </c>
      <c r="S70" s="1" t="s">
        <v>1274</v>
      </c>
      <c r="T70" s="1" t="s">
        <v>1275</v>
      </c>
      <c r="U70" s="1" t="s">
        <v>1276</v>
      </c>
      <c r="V70" s="1" t="s">
        <v>1543</v>
      </c>
    </row>
    <row r="71" s="1" customFormat="1" spans="1:22">
      <c r="A71" s="3">
        <v>21633444088</v>
      </c>
      <c r="B71" s="1" t="s">
        <v>1522</v>
      </c>
      <c r="C71" s="1" t="s">
        <v>1576</v>
      </c>
      <c r="D71" s="1" t="s">
        <v>1545</v>
      </c>
      <c r="E71" s="1" t="s">
        <v>1577</v>
      </c>
      <c r="F71" s="1" t="s">
        <v>1522</v>
      </c>
      <c r="G71" s="1" t="s">
        <v>1334</v>
      </c>
      <c r="H71" s="1" t="s">
        <v>1266</v>
      </c>
      <c r="I71" s="1" t="s">
        <v>1578</v>
      </c>
      <c r="J71" s="1" t="s">
        <v>1268</v>
      </c>
      <c r="K71" s="1" t="s">
        <v>1578</v>
      </c>
      <c r="L71" s="1" t="s">
        <v>1578</v>
      </c>
      <c r="M71" s="1" t="s">
        <v>1269</v>
      </c>
      <c r="N71" s="1" t="s">
        <v>1269</v>
      </c>
      <c r="O71" s="1" t="s">
        <v>1270</v>
      </c>
      <c r="P71" s="1" t="s">
        <v>1271</v>
      </c>
      <c r="Q71" s="1" t="s">
        <v>1272</v>
      </c>
      <c r="R71" s="1" t="s">
        <v>1579</v>
      </c>
      <c r="S71" s="1" t="s">
        <v>1274</v>
      </c>
      <c r="T71" s="1" t="s">
        <v>1275</v>
      </c>
      <c r="U71" s="1" t="s">
        <v>1276</v>
      </c>
      <c r="V71" s="1" t="s">
        <v>1283</v>
      </c>
    </row>
    <row r="72" s="1" customFormat="1" spans="1:22">
      <c r="A72" s="3">
        <v>21633916714</v>
      </c>
      <c r="B72" s="1" t="s">
        <v>1522</v>
      </c>
      <c r="C72" s="1" t="s">
        <v>1580</v>
      </c>
      <c r="D72" s="1" t="s">
        <v>1285</v>
      </c>
      <c r="E72" s="1" t="s">
        <v>1581</v>
      </c>
      <c r="F72" s="1" t="s">
        <v>1334</v>
      </c>
      <c r="G72" s="1" t="s">
        <v>1265</v>
      </c>
      <c r="H72" s="1" t="s">
        <v>1266</v>
      </c>
      <c r="I72" s="1" t="s">
        <v>1582</v>
      </c>
      <c r="J72" s="1" t="s">
        <v>1268</v>
      </c>
      <c r="K72" s="1" t="s">
        <v>1582</v>
      </c>
      <c r="L72" s="1" t="s">
        <v>1582</v>
      </c>
      <c r="M72" s="1" t="s">
        <v>1269</v>
      </c>
      <c r="N72" s="1" t="s">
        <v>1269</v>
      </c>
      <c r="O72" s="1" t="s">
        <v>1270</v>
      </c>
      <c r="P72" s="1" t="s">
        <v>1271</v>
      </c>
      <c r="Q72" s="1" t="s">
        <v>1272</v>
      </c>
      <c r="R72" s="1" t="s">
        <v>1583</v>
      </c>
      <c r="S72" s="1" t="s">
        <v>1274</v>
      </c>
      <c r="T72" s="1" t="s">
        <v>1275</v>
      </c>
      <c r="U72" s="1" t="s">
        <v>1276</v>
      </c>
      <c r="V72" s="1" t="s">
        <v>1289</v>
      </c>
    </row>
    <row r="73" s="1" customFormat="1" spans="1:22">
      <c r="A73" s="3">
        <v>21633052628</v>
      </c>
      <c r="B73" s="1" t="s">
        <v>1522</v>
      </c>
      <c r="C73" s="1" t="s">
        <v>1584</v>
      </c>
      <c r="D73" s="1" t="s">
        <v>1585</v>
      </c>
      <c r="E73" s="1" t="s">
        <v>1586</v>
      </c>
      <c r="F73" s="1" t="s">
        <v>1261</v>
      </c>
      <c r="G73" s="1" t="s">
        <v>1265</v>
      </c>
      <c r="H73" s="1" t="s">
        <v>1266</v>
      </c>
      <c r="I73" s="1" t="s">
        <v>1587</v>
      </c>
      <c r="J73" s="1" t="s">
        <v>1268</v>
      </c>
      <c r="K73" s="1" t="s">
        <v>1587</v>
      </c>
      <c r="L73" s="1" t="s">
        <v>1587</v>
      </c>
      <c r="M73" s="1" t="s">
        <v>1269</v>
      </c>
      <c r="N73" s="1" t="s">
        <v>1269</v>
      </c>
      <c r="O73" s="1" t="s">
        <v>1270</v>
      </c>
      <c r="P73" s="1" t="s">
        <v>1271</v>
      </c>
      <c r="Q73" s="1" t="s">
        <v>1272</v>
      </c>
      <c r="R73" s="1" t="s">
        <v>1588</v>
      </c>
      <c r="S73" s="1" t="s">
        <v>1274</v>
      </c>
      <c r="T73" s="1" t="s">
        <v>1275</v>
      </c>
      <c r="U73" s="1" t="s">
        <v>1276</v>
      </c>
      <c r="V73" s="1" t="s">
        <v>1277</v>
      </c>
    </row>
    <row r="74" s="1" customFormat="1" spans="1:22">
      <c r="A74" s="3">
        <v>21632536420</v>
      </c>
      <c r="B74" s="1" t="s">
        <v>1522</v>
      </c>
      <c r="C74" s="1" t="s">
        <v>1589</v>
      </c>
      <c r="D74" s="1" t="s">
        <v>1291</v>
      </c>
      <c r="E74" s="1" t="s">
        <v>1590</v>
      </c>
      <c r="F74" s="1" t="s">
        <v>1522</v>
      </c>
      <c r="G74" s="1" t="s">
        <v>1261</v>
      </c>
      <c r="H74" s="1" t="s">
        <v>1266</v>
      </c>
      <c r="I74" s="1" t="s">
        <v>1591</v>
      </c>
      <c r="J74" s="1" t="s">
        <v>1268</v>
      </c>
      <c r="K74" s="1" t="s">
        <v>1591</v>
      </c>
      <c r="L74" s="1" t="s">
        <v>1591</v>
      </c>
      <c r="M74" s="1" t="s">
        <v>1269</v>
      </c>
      <c r="N74" s="1" t="s">
        <v>1269</v>
      </c>
      <c r="O74" s="1" t="s">
        <v>1270</v>
      </c>
      <c r="P74" s="1" t="s">
        <v>1271</v>
      </c>
      <c r="Q74" s="1" t="s">
        <v>1272</v>
      </c>
      <c r="R74" s="1" t="s">
        <v>1592</v>
      </c>
      <c r="S74" s="1" t="s">
        <v>1274</v>
      </c>
      <c r="T74" s="1" t="s">
        <v>1275</v>
      </c>
      <c r="U74" s="1" t="s">
        <v>1276</v>
      </c>
      <c r="V74" s="1" t="s">
        <v>1283</v>
      </c>
    </row>
    <row r="75" s="1" customFormat="1" spans="1:22">
      <c r="A75" s="3">
        <v>21631661333</v>
      </c>
      <c r="B75" s="1" t="s">
        <v>1522</v>
      </c>
      <c r="C75" s="1" t="s">
        <v>1593</v>
      </c>
      <c r="D75" s="1" t="s">
        <v>1594</v>
      </c>
      <c r="E75" s="1" t="s">
        <v>1595</v>
      </c>
      <c r="F75" s="1" t="s">
        <v>1334</v>
      </c>
      <c r="G75" s="1" t="s">
        <v>1261</v>
      </c>
      <c r="H75" s="1" t="s">
        <v>1266</v>
      </c>
      <c r="I75" s="1" t="s">
        <v>1596</v>
      </c>
      <c r="J75" s="1" t="s">
        <v>1268</v>
      </c>
      <c r="K75" s="1" t="s">
        <v>1596</v>
      </c>
      <c r="L75" s="1" t="s">
        <v>1596</v>
      </c>
      <c r="M75" s="1" t="s">
        <v>1269</v>
      </c>
      <c r="N75" s="1" t="s">
        <v>1269</v>
      </c>
      <c r="O75" s="1" t="s">
        <v>1270</v>
      </c>
      <c r="P75" s="1" t="s">
        <v>1271</v>
      </c>
      <c r="Q75" s="1" t="s">
        <v>1272</v>
      </c>
      <c r="R75" s="1" t="s">
        <v>1597</v>
      </c>
      <c r="S75" s="1" t="s">
        <v>1274</v>
      </c>
      <c r="T75" s="1" t="s">
        <v>1275</v>
      </c>
      <c r="U75" s="1" t="s">
        <v>1276</v>
      </c>
      <c r="V75" s="1" t="s">
        <v>1289</v>
      </c>
    </row>
    <row r="76" s="1" customFormat="1" spans="1:22">
      <c r="A76" s="3">
        <v>21630770551</v>
      </c>
      <c r="B76" s="1" t="s">
        <v>1522</v>
      </c>
      <c r="C76" s="1" t="s">
        <v>1598</v>
      </c>
      <c r="D76" s="1" t="s">
        <v>1599</v>
      </c>
      <c r="E76" s="1" t="s">
        <v>1600</v>
      </c>
      <c r="F76" s="1" t="s">
        <v>1334</v>
      </c>
      <c r="G76" s="1" t="s">
        <v>1265</v>
      </c>
      <c r="H76" s="1" t="s">
        <v>1266</v>
      </c>
      <c r="I76" s="1" t="s">
        <v>1601</v>
      </c>
      <c r="J76" s="1" t="s">
        <v>1268</v>
      </c>
      <c r="K76" s="1" t="s">
        <v>1601</v>
      </c>
      <c r="L76" s="1" t="s">
        <v>1601</v>
      </c>
      <c r="M76" s="1" t="s">
        <v>1269</v>
      </c>
      <c r="N76" s="1" t="s">
        <v>1269</v>
      </c>
      <c r="O76" s="1" t="s">
        <v>1270</v>
      </c>
      <c r="P76" s="1" t="s">
        <v>1271</v>
      </c>
      <c r="Q76" s="1" t="s">
        <v>1272</v>
      </c>
      <c r="R76" s="1" t="s">
        <v>1602</v>
      </c>
      <c r="S76" s="1" t="s">
        <v>1274</v>
      </c>
      <c r="T76" s="1" t="s">
        <v>1275</v>
      </c>
      <c r="U76" s="1" t="s">
        <v>1276</v>
      </c>
      <c r="V76" s="1" t="s">
        <v>1603</v>
      </c>
    </row>
    <row r="77" s="1" customFormat="1" spans="1:22">
      <c r="A77" s="3">
        <v>21630991646</v>
      </c>
      <c r="B77" s="1" t="s">
        <v>1522</v>
      </c>
      <c r="C77" s="1" t="s">
        <v>1604</v>
      </c>
      <c r="D77" s="1" t="s">
        <v>1573</v>
      </c>
      <c r="E77" s="1" t="s">
        <v>1605</v>
      </c>
      <c r="F77" s="1" t="s">
        <v>1334</v>
      </c>
      <c r="G77" s="1" t="s">
        <v>1265</v>
      </c>
      <c r="H77" s="1" t="s">
        <v>1266</v>
      </c>
      <c r="I77" s="1" t="s">
        <v>1606</v>
      </c>
      <c r="J77" s="1" t="s">
        <v>1268</v>
      </c>
      <c r="K77" s="1" t="s">
        <v>1606</v>
      </c>
      <c r="L77" s="1" t="s">
        <v>1606</v>
      </c>
      <c r="M77" s="1" t="s">
        <v>1269</v>
      </c>
      <c r="N77" s="1" t="s">
        <v>1269</v>
      </c>
      <c r="O77" s="1" t="s">
        <v>1270</v>
      </c>
      <c r="P77" s="1" t="s">
        <v>1271</v>
      </c>
      <c r="Q77" s="1" t="s">
        <v>1272</v>
      </c>
      <c r="R77" s="1" t="s">
        <v>1607</v>
      </c>
      <c r="S77" s="1" t="s">
        <v>1274</v>
      </c>
      <c r="T77" s="1" t="s">
        <v>1275</v>
      </c>
      <c r="U77" s="1" t="s">
        <v>1276</v>
      </c>
      <c r="V77" s="1" t="s">
        <v>1543</v>
      </c>
    </row>
    <row r="78" s="1" customFormat="1" spans="1:22">
      <c r="A78" s="3">
        <v>21630619364</v>
      </c>
      <c r="B78" s="1" t="s">
        <v>1522</v>
      </c>
      <c r="C78" s="1" t="s">
        <v>1608</v>
      </c>
      <c r="D78" s="1" t="s">
        <v>1609</v>
      </c>
      <c r="E78" s="1" t="s">
        <v>1610</v>
      </c>
      <c r="F78" s="1" t="s">
        <v>1522</v>
      </c>
      <c r="G78" s="1" t="s">
        <v>1265</v>
      </c>
      <c r="H78" s="1" t="s">
        <v>1266</v>
      </c>
      <c r="I78" s="1" t="s">
        <v>1611</v>
      </c>
      <c r="J78" s="1" t="s">
        <v>1268</v>
      </c>
      <c r="K78" s="1" t="s">
        <v>1611</v>
      </c>
      <c r="L78" s="1" t="s">
        <v>1611</v>
      </c>
      <c r="M78" s="1" t="s">
        <v>1269</v>
      </c>
      <c r="N78" s="1" t="s">
        <v>1269</v>
      </c>
      <c r="O78" s="1" t="s">
        <v>1270</v>
      </c>
      <c r="P78" s="1" t="s">
        <v>1271</v>
      </c>
      <c r="Q78" s="1" t="s">
        <v>1272</v>
      </c>
      <c r="R78" s="1" t="s">
        <v>1612</v>
      </c>
      <c r="S78" s="1" t="s">
        <v>1274</v>
      </c>
      <c r="T78" s="1" t="s">
        <v>1275</v>
      </c>
      <c r="U78" s="1" t="s">
        <v>1276</v>
      </c>
      <c r="V78" s="1" t="s">
        <v>1283</v>
      </c>
    </row>
    <row r="79" s="1" customFormat="1" spans="1:22">
      <c r="A79" s="3">
        <v>21630578618</v>
      </c>
      <c r="B79" s="1" t="s">
        <v>1522</v>
      </c>
      <c r="C79" s="1" t="s">
        <v>1613</v>
      </c>
      <c r="D79" s="1" t="s">
        <v>1614</v>
      </c>
      <c r="E79" s="1" t="s">
        <v>1615</v>
      </c>
      <c r="F79" s="1" t="s">
        <v>1334</v>
      </c>
      <c r="G79" s="1" t="s">
        <v>1261</v>
      </c>
      <c r="H79" s="1" t="s">
        <v>1266</v>
      </c>
      <c r="I79" s="1" t="s">
        <v>1616</v>
      </c>
      <c r="J79" s="1" t="s">
        <v>1268</v>
      </c>
      <c r="K79" s="1" t="s">
        <v>1616</v>
      </c>
      <c r="L79" s="1" t="s">
        <v>1616</v>
      </c>
      <c r="M79" s="1" t="s">
        <v>1269</v>
      </c>
      <c r="N79" s="1" t="s">
        <v>1269</v>
      </c>
      <c r="O79" s="1" t="s">
        <v>1270</v>
      </c>
      <c r="P79" s="1" t="s">
        <v>1271</v>
      </c>
      <c r="Q79" s="1" t="s">
        <v>1272</v>
      </c>
      <c r="R79" s="1" t="s">
        <v>1617</v>
      </c>
      <c r="S79" s="1" t="s">
        <v>1274</v>
      </c>
      <c r="T79" s="1" t="s">
        <v>1275</v>
      </c>
      <c r="U79" s="1" t="s">
        <v>1276</v>
      </c>
      <c r="V79" s="1" t="s">
        <v>1543</v>
      </c>
    </row>
    <row r="80" s="1" customFormat="1" spans="1:22">
      <c r="A80" s="3">
        <v>21630510976</v>
      </c>
      <c r="B80" s="1" t="s">
        <v>1522</v>
      </c>
      <c r="C80" s="1" t="s">
        <v>1618</v>
      </c>
      <c r="D80" s="1" t="s">
        <v>1381</v>
      </c>
      <c r="E80" s="1" t="s">
        <v>1619</v>
      </c>
      <c r="F80" s="1" t="s">
        <v>1416</v>
      </c>
      <c r="G80" s="1" t="s">
        <v>1261</v>
      </c>
      <c r="H80" s="1" t="s">
        <v>1266</v>
      </c>
      <c r="I80" s="1" t="s">
        <v>1620</v>
      </c>
      <c r="J80" s="1" t="s">
        <v>1268</v>
      </c>
      <c r="K80" s="1" t="s">
        <v>1620</v>
      </c>
      <c r="L80" s="1" t="s">
        <v>1620</v>
      </c>
      <c r="M80" s="1" t="s">
        <v>1269</v>
      </c>
      <c r="N80" s="1" t="s">
        <v>1269</v>
      </c>
      <c r="O80" s="1" t="s">
        <v>1270</v>
      </c>
      <c r="P80" s="1" t="s">
        <v>1271</v>
      </c>
      <c r="Q80" s="1" t="s">
        <v>1272</v>
      </c>
      <c r="R80" s="1" t="s">
        <v>1621</v>
      </c>
      <c r="S80" s="1" t="s">
        <v>1274</v>
      </c>
      <c r="T80" s="1" t="s">
        <v>1275</v>
      </c>
      <c r="U80" s="1" t="s">
        <v>1276</v>
      </c>
      <c r="V80" s="1" t="s">
        <v>1283</v>
      </c>
    </row>
    <row r="81" s="1" customFormat="1" spans="1:22">
      <c r="A81" s="3">
        <v>21637535591</v>
      </c>
      <c r="B81" s="1" t="s">
        <v>1522</v>
      </c>
      <c r="C81" s="1" t="s">
        <v>1622</v>
      </c>
      <c r="D81" s="1" t="s">
        <v>1623</v>
      </c>
      <c r="E81" s="1" t="s">
        <v>1624</v>
      </c>
      <c r="F81" s="1" t="s">
        <v>1416</v>
      </c>
      <c r="G81" s="1" t="s">
        <v>1334</v>
      </c>
      <c r="H81" s="1" t="s">
        <v>1266</v>
      </c>
      <c r="I81" s="1" t="s">
        <v>1625</v>
      </c>
      <c r="J81" s="1" t="s">
        <v>1268</v>
      </c>
      <c r="K81" s="1" t="s">
        <v>1625</v>
      </c>
      <c r="L81" s="1" t="s">
        <v>1625</v>
      </c>
      <c r="M81" s="1" t="s">
        <v>1269</v>
      </c>
      <c r="N81" s="1" t="s">
        <v>1269</v>
      </c>
      <c r="O81" s="1" t="s">
        <v>1270</v>
      </c>
      <c r="P81" s="1" t="s">
        <v>1271</v>
      </c>
      <c r="Q81" s="1" t="s">
        <v>1272</v>
      </c>
      <c r="R81" s="1" t="s">
        <v>1626</v>
      </c>
      <c r="S81" s="1" t="s">
        <v>1274</v>
      </c>
      <c r="T81" s="1" t="s">
        <v>1275</v>
      </c>
      <c r="U81" s="1" t="s">
        <v>1276</v>
      </c>
      <c r="V81" s="1" t="s">
        <v>1289</v>
      </c>
    </row>
    <row r="82" s="1" customFormat="1" spans="1:22">
      <c r="A82" s="3">
        <v>21635781314</v>
      </c>
      <c r="B82" s="1" t="s">
        <v>1522</v>
      </c>
      <c r="C82" s="1" t="s">
        <v>1627</v>
      </c>
      <c r="D82" s="1" t="s">
        <v>1628</v>
      </c>
      <c r="E82" s="1" t="s">
        <v>1629</v>
      </c>
      <c r="F82" s="1" t="s">
        <v>1416</v>
      </c>
      <c r="G82" s="1" t="s">
        <v>1334</v>
      </c>
      <c r="H82" s="1" t="s">
        <v>1266</v>
      </c>
      <c r="I82" s="1" t="s">
        <v>1337</v>
      </c>
      <c r="J82" s="1" t="s">
        <v>1268</v>
      </c>
      <c r="K82" s="1" t="s">
        <v>1337</v>
      </c>
      <c r="L82" s="1" t="s">
        <v>1337</v>
      </c>
      <c r="M82" s="1" t="s">
        <v>1269</v>
      </c>
      <c r="N82" s="1" t="s">
        <v>1269</v>
      </c>
      <c r="O82" s="1" t="s">
        <v>1270</v>
      </c>
      <c r="P82" s="1" t="s">
        <v>1271</v>
      </c>
      <c r="Q82" s="1" t="s">
        <v>1272</v>
      </c>
      <c r="R82" s="1" t="s">
        <v>1630</v>
      </c>
      <c r="S82" s="1" t="s">
        <v>1274</v>
      </c>
      <c r="T82" s="1" t="s">
        <v>1275</v>
      </c>
      <c r="U82" s="1" t="s">
        <v>1276</v>
      </c>
      <c r="V82" s="1" t="s">
        <v>1289</v>
      </c>
    </row>
    <row r="83" s="1" customFormat="1" spans="1:22">
      <c r="A83" s="3">
        <v>21503243746</v>
      </c>
      <c r="B83" s="1" t="s">
        <v>1631</v>
      </c>
      <c r="C83" s="1" t="s">
        <v>1632</v>
      </c>
      <c r="D83" s="1" t="s">
        <v>1633</v>
      </c>
      <c r="E83" s="1" t="s">
        <v>1634</v>
      </c>
      <c r="F83" s="1" t="s">
        <v>1522</v>
      </c>
      <c r="G83" s="1" t="s">
        <v>1334</v>
      </c>
      <c r="H83" s="1" t="s">
        <v>1266</v>
      </c>
      <c r="I83" s="1" t="s">
        <v>1635</v>
      </c>
      <c r="J83" s="1" t="s">
        <v>1268</v>
      </c>
      <c r="K83" s="1" t="s">
        <v>1635</v>
      </c>
      <c r="L83" s="1" t="s">
        <v>1635</v>
      </c>
      <c r="M83" s="1" t="s">
        <v>1269</v>
      </c>
      <c r="N83" s="1" t="s">
        <v>1269</v>
      </c>
      <c r="O83" s="1" t="s">
        <v>1270</v>
      </c>
      <c r="P83" s="1" t="s">
        <v>1271</v>
      </c>
      <c r="Q83" s="1" t="s">
        <v>1272</v>
      </c>
      <c r="R83" s="1" t="s">
        <v>1636</v>
      </c>
      <c r="S83" s="1" t="s">
        <v>1274</v>
      </c>
      <c r="T83" s="1" t="s">
        <v>1275</v>
      </c>
      <c r="U83" s="1" t="s">
        <v>1276</v>
      </c>
      <c r="V83" s="1" t="s">
        <v>1283</v>
      </c>
    </row>
    <row r="84" s="1" customFormat="1" spans="1:22">
      <c r="A84" s="3">
        <v>21624546589</v>
      </c>
      <c r="B84" s="1" t="s">
        <v>1637</v>
      </c>
      <c r="C84" s="1" t="s">
        <v>1638</v>
      </c>
      <c r="D84" s="1" t="s">
        <v>1609</v>
      </c>
      <c r="E84" s="1" t="s">
        <v>1610</v>
      </c>
      <c r="F84" s="1" t="s">
        <v>1522</v>
      </c>
      <c r="G84" s="1" t="s">
        <v>1265</v>
      </c>
      <c r="H84" s="1" t="s">
        <v>1266</v>
      </c>
      <c r="I84" s="1" t="s">
        <v>1611</v>
      </c>
      <c r="J84" s="1" t="s">
        <v>1268</v>
      </c>
      <c r="K84" s="1" t="s">
        <v>1611</v>
      </c>
      <c r="L84" s="1" t="s">
        <v>1611</v>
      </c>
      <c r="M84" s="1" t="s">
        <v>1269</v>
      </c>
      <c r="N84" s="1" t="s">
        <v>1269</v>
      </c>
      <c r="O84" s="1" t="s">
        <v>1270</v>
      </c>
      <c r="P84" s="1" t="s">
        <v>1271</v>
      </c>
      <c r="Q84" s="1" t="s">
        <v>1272</v>
      </c>
      <c r="R84" s="1" t="s">
        <v>1639</v>
      </c>
      <c r="S84" s="1" t="s">
        <v>1274</v>
      </c>
      <c r="T84" s="1" t="s">
        <v>1275</v>
      </c>
      <c r="U84" s="1" t="s">
        <v>1276</v>
      </c>
      <c r="V84" s="1" t="s">
        <v>1283</v>
      </c>
    </row>
    <row r="85" s="1" customFormat="1" spans="1:22">
      <c r="A85" s="3">
        <v>21246390375</v>
      </c>
      <c r="B85" s="1" t="s">
        <v>1640</v>
      </c>
      <c r="C85" s="1" t="s">
        <v>1641</v>
      </c>
      <c r="D85" s="1" t="s">
        <v>1642</v>
      </c>
      <c r="E85" s="1" t="s">
        <v>1643</v>
      </c>
      <c r="F85" s="1" t="s">
        <v>1416</v>
      </c>
      <c r="G85" s="1" t="s">
        <v>1261</v>
      </c>
      <c r="H85" s="1" t="s">
        <v>1266</v>
      </c>
      <c r="I85" s="1" t="s">
        <v>1644</v>
      </c>
      <c r="J85" s="1" t="s">
        <v>1268</v>
      </c>
      <c r="K85" s="1" t="s">
        <v>1644</v>
      </c>
      <c r="L85" s="1" t="s">
        <v>1644</v>
      </c>
      <c r="M85" s="1" t="s">
        <v>1269</v>
      </c>
      <c r="N85" s="1" t="s">
        <v>1269</v>
      </c>
      <c r="O85" s="1" t="s">
        <v>1270</v>
      </c>
      <c r="P85" s="1" t="s">
        <v>1271</v>
      </c>
      <c r="Q85" s="1" t="s">
        <v>1272</v>
      </c>
      <c r="R85" s="1" t="s">
        <v>1645</v>
      </c>
      <c r="S85" s="1" t="s">
        <v>1274</v>
      </c>
      <c r="T85" s="1" t="s">
        <v>1275</v>
      </c>
      <c r="U85" s="1" t="s">
        <v>1276</v>
      </c>
      <c r="V85" s="1" t="s">
        <v>1283</v>
      </c>
    </row>
    <row r="86" s="1" customFormat="1" spans="1:22">
      <c r="A86" s="3">
        <v>21136577957</v>
      </c>
      <c r="B86" s="1" t="s">
        <v>1646</v>
      </c>
      <c r="C86" s="1" t="s">
        <v>1647</v>
      </c>
      <c r="D86" s="1" t="s">
        <v>1648</v>
      </c>
      <c r="E86" s="1" t="s">
        <v>1649</v>
      </c>
      <c r="F86" s="1" t="s">
        <v>1522</v>
      </c>
      <c r="G86" s="1" t="s">
        <v>1265</v>
      </c>
      <c r="H86" s="1" t="s">
        <v>1266</v>
      </c>
      <c r="I86" s="1" t="s">
        <v>1650</v>
      </c>
      <c r="J86" s="1" t="s">
        <v>1268</v>
      </c>
      <c r="K86" s="1" t="s">
        <v>1650</v>
      </c>
      <c r="L86" s="1" t="s">
        <v>1650</v>
      </c>
      <c r="M86" s="1" t="s">
        <v>1269</v>
      </c>
      <c r="N86" s="1" t="s">
        <v>1269</v>
      </c>
      <c r="O86" s="1" t="s">
        <v>1270</v>
      </c>
      <c r="P86" s="1" t="s">
        <v>1271</v>
      </c>
      <c r="Q86" s="1" t="s">
        <v>1272</v>
      </c>
      <c r="R86" s="1" t="s">
        <v>1651</v>
      </c>
      <c r="S86" s="1" t="s">
        <v>1274</v>
      </c>
      <c r="T86" s="1" t="s">
        <v>1275</v>
      </c>
      <c r="U86" s="1" t="s">
        <v>1276</v>
      </c>
      <c r="V86" s="1" t="s">
        <v>1283</v>
      </c>
    </row>
    <row r="87" s="1" customFormat="1" spans="1:22">
      <c r="A87" s="3">
        <v>21495337738</v>
      </c>
      <c r="B87" s="1" t="s">
        <v>1652</v>
      </c>
      <c r="C87" s="1" t="s">
        <v>1653</v>
      </c>
      <c r="D87" s="1" t="s">
        <v>1648</v>
      </c>
      <c r="E87" s="1" t="s">
        <v>1654</v>
      </c>
      <c r="F87" s="1" t="s">
        <v>1522</v>
      </c>
      <c r="G87" s="1" t="s">
        <v>1265</v>
      </c>
      <c r="H87" s="1" t="s">
        <v>1266</v>
      </c>
      <c r="I87" s="1" t="s">
        <v>1650</v>
      </c>
      <c r="J87" s="1" t="s">
        <v>1268</v>
      </c>
      <c r="K87" s="1" t="s">
        <v>1650</v>
      </c>
      <c r="L87" s="1" t="s">
        <v>1650</v>
      </c>
      <c r="M87" s="1" t="s">
        <v>1269</v>
      </c>
      <c r="N87" s="1" t="s">
        <v>1269</v>
      </c>
      <c r="O87" s="1" t="s">
        <v>1270</v>
      </c>
      <c r="P87" s="1" t="s">
        <v>1271</v>
      </c>
      <c r="Q87" s="1" t="s">
        <v>1272</v>
      </c>
      <c r="R87" s="1" t="s">
        <v>1655</v>
      </c>
      <c r="S87" s="1" t="s">
        <v>1274</v>
      </c>
      <c r="T87" s="1" t="s">
        <v>1275</v>
      </c>
      <c r="U87" s="1" t="s">
        <v>1276</v>
      </c>
      <c r="V87" s="1" t="s">
        <v>1283</v>
      </c>
    </row>
    <row r="88" s="1" customFormat="1" spans="1:22">
      <c r="A88" s="3">
        <v>21421108889</v>
      </c>
      <c r="B88" s="1" t="s">
        <v>1656</v>
      </c>
      <c r="C88" s="1" t="s">
        <v>1657</v>
      </c>
      <c r="D88" s="1" t="s">
        <v>1648</v>
      </c>
      <c r="E88" s="1" t="s">
        <v>1658</v>
      </c>
      <c r="F88" s="1" t="s">
        <v>1659</v>
      </c>
      <c r="G88" s="1" t="s">
        <v>1334</v>
      </c>
      <c r="H88" s="1" t="s">
        <v>1266</v>
      </c>
      <c r="I88" s="1" t="s">
        <v>1660</v>
      </c>
      <c r="J88" s="1" t="s">
        <v>1268</v>
      </c>
      <c r="K88" s="1" t="s">
        <v>1660</v>
      </c>
      <c r="L88" s="1" t="s">
        <v>1660</v>
      </c>
      <c r="M88" s="1" t="s">
        <v>1269</v>
      </c>
      <c r="N88" s="1" t="s">
        <v>1269</v>
      </c>
      <c r="O88" s="1" t="s">
        <v>1270</v>
      </c>
      <c r="P88" s="1" t="s">
        <v>1271</v>
      </c>
      <c r="Q88" s="1" t="s">
        <v>1272</v>
      </c>
      <c r="R88" s="1" t="s">
        <v>1661</v>
      </c>
      <c r="S88" s="1" t="s">
        <v>1274</v>
      </c>
      <c r="T88" s="1" t="s">
        <v>1275</v>
      </c>
      <c r="U88" s="1" t="s">
        <v>1276</v>
      </c>
      <c r="V88" s="1" t="s">
        <v>1283</v>
      </c>
    </row>
    <row r="89" s="1" customFormat="1" spans="1:22">
      <c r="A89" s="3">
        <v>21635991507</v>
      </c>
      <c r="B89" s="1" t="s">
        <v>1522</v>
      </c>
      <c r="C89" s="1" t="s">
        <v>1662</v>
      </c>
      <c r="D89" s="1" t="s">
        <v>1663</v>
      </c>
      <c r="E89" s="1" t="s">
        <v>1664</v>
      </c>
      <c r="F89" s="1" t="s">
        <v>1416</v>
      </c>
      <c r="G89" s="1" t="s">
        <v>1334</v>
      </c>
      <c r="H89" s="1" t="s">
        <v>1266</v>
      </c>
      <c r="I89" s="1" t="s">
        <v>1665</v>
      </c>
      <c r="J89" s="1" t="s">
        <v>1268</v>
      </c>
      <c r="K89" s="1" t="s">
        <v>1665</v>
      </c>
      <c r="L89" s="1" t="s">
        <v>1665</v>
      </c>
      <c r="M89" s="1" t="s">
        <v>1269</v>
      </c>
      <c r="N89" s="1" t="s">
        <v>1269</v>
      </c>
      <c r="O89" s="1" t="s">
        <v>1270</v>
      </c>
      <c r="P89" s="1" t="s">
        <v>1271</v>
      </c>
      <c r="Q89" s="1" t="s">
        <v>1272</v>
      </c>
      <c r="R89" s="1" t="s">
        <v>1666</v>
      </c>
      <c r="S89" s="1" t="s">
        <v>1274</v>
      </c>
      <c r="T89" s="1" t="s">
        <v>1275</v>
      </c>
      <c r="U89" s="1" t="s">
        <v>1276</v>
      </c>
      <c r="V89" s="1" t="s">
        <v>1667</v>
      </c>
    </row>
    <row r="90" s="1" customFormat="1" spans="1:22">
      <c r="A90" s="3">
        <v>21494168755</v>
      </c>
      <c r="B90" s="1" t="s">
        <v>1652</v>
      </c>
      <c r="C90" s="1" t="s">
        <v>1668</v>
      </c>
      <c r="D90" s="1" t="s">
        <v>1609</v>
      </c>
      <c r="E90" s="1" t="s">
        <v>1669</v>
      </c>
      <c r="F90" s="1" t="s">
        <v>1637</v>
      </c>
      <c r="G90" s="1" t="s">
        <v>1261</v>
      </c>
      <c r="H90" s="1" t="s">
        <v>1266</v>
      </c>
      <c r="I90" s="1" t="s">
        <v>1670</v>
      </c>
      <c r="J90" s="1" t="s">
        <v>1268</v>
      </c>
      <c r="K90" s="1" t="s">
        <v>1670</v>
      </c>
      <c r="L90" s="1" t="s">
        <v>1670</v>
      </c>
      <c r="M90" s="1" t="s">
        <v>1269</v>
      </c>
      <c r="N90" s="1" t="s">
        <v>1269</v>
      </c>
      <c r="O90" s="1" t="s">
        <v>1270</v>
      </c>
      <c r="P90" s="1" t="s">
        <v>1271</v>
      </c>
      <c r="Q90" s="1" t="s">
        <v>1272</v>
      </c>
      <c r="R90" s="1" t="s">
        <v>1671</v>
      </c>
      <c r="S90" s="1" t="s">
        <v>1274</v>
      </c>
      <c r="T90" s="1" t="s">
        <v>1275</v>
      </c>
      <c r="U90" s="1" t="s">
        <v>1276</v>
      </c>
      <c r="V90" s="1" t="s">
        <v>1283</v>
      </c>
    </row>
    <row r="91" s="1" customFormat="1" spans="1:22">
      <c r="A91" s="3">
        <v>21201371639</v>
      </c>
      <c r="B91" s="1" t="s">
        <v>1672</v>
      </c>
      <c r="C91" s="1" t="s">
        <v>1673</v>
      </c>
      <c r="D91" s="1" t="s">
        <v>1674</v>
      </c>
      <c r="E91" s="1" t="s">
        <v>1675</v>
      </c>
      <c r="F91" s="1" t="s">
        <v>1676</v>
      </c>
      <c r="G91" s="1" t="s">
        <v>1261</v>
      </c>
      <c r="H91" s="1" t="s">
        <v>1266</v>
      </c>
      <c r="I91" s="1" t="s">
        <v>1677</v>
      </c>
      <c r="J91" s="1" t="s">
        <v>1268</v>
      </c>
      <c r="K91" s="1" t="s">
        <v>1677</v>
      </c>
      <c r="L91" s="1" t="s">
        <v>1677</v>
      </c>
      <c r="M91" s="1" t="s">
        <v>1269</v>
      </c>
      <c r="N91" s="1" t="s">
        <v>1269</v>
      </c>
      <c r="O91" s="1" t="s">
        <v>1270</v>
      </c>
      <c r="P91" s="1" t="s">
        <v>1271</v>
      </c>
      <c r="Q91" s="1" t="s">
        <v>1272</v>
      </c>
      <c r="R91" s="1" t="s">
        <v>1678</v>
      </c>
      <c r="S91" s="1" t="s">
        <v>1274</v>
      </c>
      <c r="T91" s="1" t="s">
        <v>1275</v>
      </c>
      <c r="U91" s="1" t="s">
        <v>1276</v>
      </c>
      <c r="V91" s="1" t="s">
        <v>1283</v>
      </c>
    </row>
    <row r="92" s="1" customFormat="1" spans="1:22">
      <c r="A92" s="3">
        <v>21115113202</v>
      </c>
      <c r="B92" s="1" t="s">
        <v>1679</v>
      </c>
      <c r="C92" s="1" t="s">
        <v>1680</v>
      </c>
      <c r="D92" s="1" t="s">
        <v>1681</v>
      </c>
      <c r="E92" s="1" t="s">
        <v>1682</v>
      </c>
      <c r="F92" s="1" t="s">
        <v>1676</v>
      </c>
      <c r="G92" s="1" t="s">
        <v>1334</v>
      </c>
      <c r="H92" s="1" t="s">
        <v>1266</v>
      </c>
      <c r="I92" s="1" t="s">
        <v>1683</v>
      </c>
      <c r="J92" s="1" t="s">
        <v>1268</v>
      </c>
      <c r="K92" s="1" t="s">
        <v>1683</v>
      </c>
      <c r="L92" s="1" t="s">
        <v>1683</v>
      </c>
      <c r="M92" s="1" t="s">
        <v>1269</v>
      </c>
      <c r="N92" s="1" t="s">
        <v>1269</v>
      </c>
      <c r="O92" s="1" t="s">
        <v>1270</v>
      </c>
      <c r="P92" s="1" t="s">
        <v>1271</v>
      </c>
      <c r="Q92" s="1" t="s">
        <v>1272</v>
      </c>
      <c r="R92" s="1" t="s">
        <v>1684</v>
      </c>
      <c r="S92" s="1" t="s">
        <v>1274</v>
      </c>
      <c r="T92" s="1" t="s">
        <v>1275</v>
      </c>
      <c r="U92" s="1" t="s">
        <v>1276</v>
      </c>
      <c r="V92" s="1" t="s">
        <v>1283</v>
      </c>
    </row>
    <row r="93" s="1" customFormat="1" spans="1:22">
      <c r="A93" s="3">
        <v>21621951759</v>
      </c>
      <c r="B93" s="1" t="s">
        <v>1637</v>
      </c>
      <c r="C93" s="1" t="s">
        <v>1685</v>
      </c>
      <c r="D93" s="1" t="s">
        <v>1291</v>
      </c>
      <c r="E93" s="1" t="s">
        <v>1686</v>
      </c>
      <c r="F93" s="1" t="s">
        <v>1416</v>
      </c>
      <c r="G93" s="1" t="s">
        <v>1334</v>
      </c>
      <c r="H93" s="1" t="s">
        <v>1266</v>
      </c>
      <c r="I93" s="1" t="s">
        <v>1293</v>
      </c>
      <c r="J93" s="1" t="s">
        <v>1268</v>
      </c>
      <c r="K93" s="1" t="s">
        <v>1293</v>
      </c>
      <c r="L93" s="1" t="s">
        <v>1293</v>
      </c>
      <c r="M93" s="1" t="s">
        <v>1269</v>
      </c>
      <c r="N93" s="1" t="s">
        <v>1269</v>
      </c>
      <c r="O93" s="1" t="s">
        <v>1270</v>
      </c>
      <c r="P93" s="1" t="s">
        <v>1271</v>
      </c>
      <c r="Q93" s="1" t="s">
        <v>1272</v>
      </c>
      <c r="R93" s="1" t="s">
        <v>1687</v>
      </c>
      <c r="S93" s="1" t="s">
        <v>1274</v>
      </c>
      <c r="T93" s="1" t="s">
        <v>1275</v>
      </c>
      <c r="U93" s="1" t="s">
        <v>1276</v>
      </c>
      <c r="V93" s="1" t="s">
        <v>1283</v>
      </c>
    </row>
    <row r="94" s="1" customFormat="1" spans="1:22">
      <c r="A94" s="3">
        <v>21573979872</v>
      </c>
      <c r="B94" s="1" t="s">
        <v>1688</v>
      </c>
      <c r="C94" s="1" t="s">
        <v>1689</v>
      </c>
      <c r="D94" s="1" t="s">
        <v>1690</v>
      </c>
      <c r="E94" s="1" t="s">
        <v>1691</v>
      </c>
      <c r="F94" s="1" t="s">
        <v>1522</v>
      </c>
      <c r="G94" s="1" t="s">
        <v>1265</v>
      </c>
      <c r="H94" s="1" t="s">
        <v>1266</v>
      </c>
      <c r="I94" s="1" t="s">
        <v>1692</v>
      </c>
      <c r="J94" s="1" t="s">
        <v>1268</v>
      </c>
      <c r="K94" s="1" t="s">
        <v>1692</v>
      </c>
      <c r="L94" s="1" t="s">
        <v>1692</v>
      </c>
      <c r="M94" s="1" t="s">
        <v>1269</v>
      </c>
      <c r="N94" s="1" t="s">
        <v>1269</v>
      </c>
      <c r="O94" s="1" t="s">
        <v>1270</v>
      </c>
      <c r="P94" s="1" t="s">
        <v>1271</v>
      </c>
      <c r="Q94" s="1" t="s">
        <v>1272</v>
      </c>
      <c r="R94" s="1" t="s">
        <v>1693</v>
      </c>
      <c r="S94" s="1" t="s">
        <v>1274</v>
      </c>
      <c r="T94" s="1" t="s">
        <v>1275</v>
      </c>
      <c r="U94" s="1" t="s">
        <v>1276</v>
      </c>
      <c r="V94" s="1" t="s">
        <v>1694</v>
      </c>
    </row>
    <row r="95" s="1" customFormat="1" spans="1:22">
      <c r="A95" s="3">
        <v>21619338060</v>
      </c>
      <c r="B95" s="1" t="s">
        <v>1637</v>
      </c>
      <c r="C95" s="1" t="s">
        <v>1695</v>
      </c>
      <c r="D95" s="1" t="s">
        <v>1690</v>
      </c>
      <c r="E95" s="1" t="s">
        <v>1696</v>
      </c>
      <c r="F95" s="1" t="s">
        <v>1261</v>
      </c>
      <c r="G95" s="1" t="s">
        <v>1265</v>
      </c>
      <c r="H95" s="1" t="s">
        <v>1266</v>
      </c>
      <c r="I95" s="1" t="s">
        <v>1697</v>
      </c>
      <c r="J95" s="1" t="s">
        <v>1268</v>
      </c>
      <c r="K95" s="1" t="s">
        <v>1697</v>
      </c>
      <c r="L95" s="1" t="s">
        <v>1697</v>
      </c>
      <c r="M95" s="1" t="s">
        <v>1269</v>
      </c>
      <c r="N95" s="1" t="s">
        <v>1269</v>
      </c>
      <c r="O95" s="1" t="s">
        <v>1270</v>
      </c>
      <c r="P95" s="1" t="s">
        <v>1271</v>
      </c>
      <c r="Q95" s="1" t="s">
        <v>1272</v>
      </c>
      <c r="R95" s="1" t="s">
        <v>1698</v>
      </c>
      <c r="S95" s="1" t="s">
        <v>1274</v>
      </c>
      <c r="T95" s="1" t="s">
        <v>1275</v>
      </c>
      <c r="U95" s="1" t="s">
        <v>1276</v>
      </c>
      <c r="V95" s="1" t="s">
        <v>1694</v>
      </c>
    </row>
    <row r="96" s="1" customFormat="1" spans="1:22">
      <c r="A96" s="3">
        <v>21613005460</v>
      </c>
      <c r="B96" s="1" t="s">
        <v>1699</v>
      </c>
      <c r="C96" s="1" t="s">
        <v>1700</v>
      </c>
      <c r="D96" s="1" t="s">
        <v>1291</v>
      </c>
      <c r="E96" s="1" t="s">
        <v>1701</v>
      </c>
      <c r="F96" s="1" t="s">
        <v>1261</v>
      </c>
      <c r="G96" s="1" t="s">
        <v>1265</v>
      </c>
      <c r="H96" s="1" t="s">
        <v>1266</v>
      </c>
      <c r="I96" s="1" t="s">
        <v>1293</v>
      </c>
      <c r="J96" s="1" t="s">
        <v>1268</v>
      </c>
      <c r="K96" s="1" t="s">
        <v>1293</v>
      </c>
      <c r="L96" s="1" t="s">
        <v>1293</v>
      </c>
      <c r="M96" s="1" t="s">
        <v>1269</v>
      </c>
      <c r="N96" s="1" t="s">
        <v>1269</v>
      </c>
      <c r="O96" s="1" t="s">
        <v>1270</v>
      </c>
      <c r="P96" s="1" t="s">
        <v>1271</v>
      </c>
      <c r="Q96" s="1" t="s">
        <v>1272</v>
      </c>
      <c r="R96" s="1" t="s">
        <v>1702</v>
      </c>
      <c r="S96" s="1" t="s">
        <v>1274</v>
      </c>
      <c r="T96" s="1" t="s">
        <v>1275</v>
      </c>
      <c r="U96" s="1" t="s">
        <v>1276</v>
      </c>
      <c r="V96" s="1" t="s">
        <v>1283</v>
      </c>
    </row>
    <row r="97" s="1" customFormat="1" spans="1:22">
      <c r="A97" s="3">
        <v>21621930954</v>
      </c>
      <c r="B97" s="1" t="s">
        <v>1637</v>
      </c>
      <c r="C97" s="1" t="s">
        <v>1703</v>
      </c>
      <c r="D97" s="1" t="s">
        <v>1291</v>
      </c>
      <c r="E97" s="1" t="s">
        <v>1704</v>
      </c>
      <c r="F97" s="1" t="s">
        <v>1416</v>
      </c>
      <c r="G97" s="1" t="s">
        <v>1334</v>
      </c>
      <c r="H97" s="1" t="s">
        <v>1266</v>
      </c>
      <c r="I97" s="1" t="s">
        <v>1293</v>
      </c>
      <c r="J97" s="1" t="s">
        <v>1268</v>
      </c>
      <c r="K97" s="1" t="s">
        <v>1293</v>
      </c>
      <c r="L97" s="1" t="s">
        <v>1293</v>
      </c>
      <c r="M97" s="1" t="s">
        <v>1269</v>
      </c>
      <c r="N97" s="1" t="s">
        <v>1269</v>
      </c>
      <c r="O97" s="1" t="s">
        <v>1270</v>
      </c>
      <c r="P97" s="1" t="s">
        <v>1271</v>
      </c>
      <c r="Q97" s="1" t="s">
        <v>1272</v>
      </c>
      <c r="R97" s="1" t="s">
        <v>1705</v>
      </c>
      <c r="S97" s="1" t="s">
        <v>1274</v>
      </c>
      <c r="T97" s="1" t="s">
        <v>1275</v>
      </c>
      <c r="U97" s="1" t="s">
        <v>1276</v>
      </c>
      <c r="V97" s="1" t="s">
        <v>1283</v>
      </c>
    </row>
    <row r="98" s="1" customFormat="1" spans="1:22">
      <c r="A98" s="3">
        <v>21561881873</v>
      </c>
      <c r="B98" s="1" t="s">
        <v>1706</v>
      </c>
      <c r="C98" s="1" t="s">
        <v>1707</v>
      </c>
      <c r="D98" s="1" t="s">
        <v>1708</v>
      </c>
      <c r="E98" s="1" t="s">
        <v>1709</v>
      </c>
      <c r="F98" s="1" t="s">
        <v>1522</v>
      </c>
      <c r="G98" s="1" t="s">
        <v>1334</v>
      </c>
      <c r="H98" s="1" t="s">
        <v>1266</v>
      </c>
      <c r="I98" s="1" t="s">
        <v>1710</v>
      </c>
      <c r="J98" s="1" t="s">
        <v>1268</v>
      </c>
      <c r="K98" s="1" t="s">
        <v>1710</v>
      </c>
      <c r="L98" s="1" t="s">
        <v>1710</v>
      </c>
      <c r="M98" s="1" t="s">
        <v>1269</v>
      </c>
      <c r="N98" s="1" t="s">
        <v>1269</v>
      </c>
      <c r="O98" s="1" t="s">
        <v>1270</v>
      </c>
      <c r="P98" s="1" t="s">
        <v>1271</v>
      </c>
      <c r="Q98" s="1" t="s">
        <v>1272</v>
      </c>
      <c r="R98" s="1" t="s">
        <v>1711</v>
      </c>
      <c r="S98" s="1" t="s">
        <v>1274</v>
      </c>
      <c r="T98" s="1" t="s">
        <v>1275</v>
      </c>
      <c r="U98" s="1" t="s">
        <v>1276</v>
      </c>
      <c r="V98" s="1" t="s">
        <v>1283</v>
      </c>
    </row>
    <row r="99" s="1" customFormat="1" spans="1:22">
      <c r="A99" s="3">
        <v>18945644193</v>
      </c>
      <c r="B99" s="1" t="s">
        <v>1712</v>
      </c>
      <c r="C99" s="1" t="s">
        <v>1713</v>
      </c>
      <c r="D99" s="1" t="s">
        <v>1714</v>
      </c>
      <c r="E99" s="1" t="s">
        <v>1715</v>
      </c>
      <c r="F99" s="1" t="s">
        <v>1334</v>
      </c>
      <c r="G99" s="1" t="s">
        <v>1265</v>
      </c>
      <c r="H99" s="1" t="s">
        <v>1266</v>
      </c>
      <c r="I99" s="1" t="s">
        <v>1716</v>
      </c>
      <c r="J99" s="1" t="s">
        <v>1268</v>
      </c>
      <c r="K99" s="1" t="s">
        <v>1716</v>
      </c>
      <c r="L99" s="1" t="s">
        <v>1716</v>
      </c>
      <c r="M99" s="1" t="s">
        <v>1269</v>
      </c>
      <c r="N99" s="1" t="s">
        <v>1269</v>
      </c>
      <c r="O99" s="1" t="s">
        <v>1270</v>
      </c>
      <c r="P99" s="1" t="s">
        <v>1271</v>
      </c>
      <c r="Q99" s="1" t="s">
        <v>1272</v>
      </c>
      <c r="R99" s="1" t="s">
        <v>1717</v>
      </c>
      <c r="S99" s="1" t="s">
        <v>1274</v>
      </c>
      <c r="T99" s="1" t="s">
        <v>1275</v>
      </c>
      <c r="U99" s="1" t="s">
        <v>1276</v>
      </c>
      <c r="V99" s="1" t="s">
        <v>1718</v>
      </c>
    </row>
    <row r="100" s="1" customFormat="1" spans="1:22">
      <c r="A100" s="3">
        <v>18957824394</v>
      </c>
      <c r="B100" s="1" t="s">
        <v>1719</v>
      </c>
      <c r="C100" s="1" t="s">
        <v>1720</v>
      </c>
      <c r="D100" s="1" t="s">
        <v>1721</v>
      </c>
      <c r="E100" s="1" t="s">
        <v>1722</v>
      </c>
      <c r="F100" s="1" t="s">
        <v>1261</v>
      </c>
      <c r="G100" s="1" t="s">
        <v>1265</v>
      </c>
      <c r="H100" s="1" t="s">
        <v>1266</v>
      </c>
      <c r="I100" s="1" t="s">
        <v>1723</v>
      </c>
      <c r="J100" s="1" t="s">
        <v>1268</v>
      </c>
      <c r="K100" s="1" t="s">
        <v>1723</v>
      </c>
      <c r="L100" s="1" t="s">
        <v>1723</v>
      </c>
      <c r="M100" s="1" t="s">
        <v>1269</v>
      </c>
      <c r="N100" s="1" t="s">
        <v>1269</v>
      </c>
      <c r="O100" s="1" t="s">
        <v>1270</v>
      </c>
      <c r="P100" s="1" t="s">
        <v>1271</v>
      </c>
      <c r="Q100" s="1" t="s">
        <v>1272</v>
      </c>
      <c r="R100" s="1" t="s">
        <v>1724</v>
      </c>
      <c r="S100" s="1" t="s">
        <v>1274</v>
      </c>
      <c r="T100" s="1" t="s">
        <v>1275</v>
      </c>
      <c r="U100" s="1" t="s">
        <v>1276</v>
      </c>
      <c r="V100" s="1" t="s">
        <v>1277</v>
      </c>
    </row>
    <row r="101" s="1" customFormat="1" spans="1:22">
      <c r="A101" s="3">
        <v>18957818161</v>
      </c>
      <c r="B101" s="1" t="s">
        <v>1719</v>
      </c>
      <c r="C101" s="1" t="s">
        <v>1725</v>
      </c>
      <c r="D101" s="1" t="s">
        <v>1721</v>
      </c>
      <c r="E101" s="1" t="s">
        <v>1722</v>
      </c>
      <c r="F101" s="1" t="s">
        <v>1261</v>
      </c>
      <c r="G101" s="1" t="s">
        <v>1265</v>
      </c>
      <c r="H101" s="1" t="s">
        <v>1266</v>
      </c>
      <c r="I101" s="1" t="s">
        <v>1723</v>
      </c>
      <c r="J101" s="1" t="s">
        <v>1268</v>
      </c>
      <c r="K101" s="1" t="s">
        <v>1723</v>
      </c>
      <c r="L101" s="1" t="s">
        <v>1723</v>
      </c>
      <c r="M101" s="1" t="s">
        <v>1269</v>
      </c>
      <c r="N101" s="1" t="s">
        <v>1269</v>
      </c>
      <c r="O101" s="1" t="s">
        <v>1270</v>
      </c>
      <c r="P101" s="1" t="s">
        <v>1271</v>
      </c>
      <c r="Q101" s="1" t="s">
        <v>1272</v>
      </c>
      <c r="R101" s="1" t="s">
        <v>1726</v>
      </c>
      <c r="S101" s="1" t="s">
        <v>1274</v>
      </c>
      <c r="T101" s="1" t="s">
        <v>1275</v>
      </c>
      <c r="U101" s="1" t="s">
        <v>1276</v>
      </c>
      <c r="V101" s="1" t="s">
        <v>1277</v>
      </c>
    </row>
    <row r="102" s="1" customFormat="1" spans="1:22">
      <c r="A102" s="3">
        <v>21061624150</v>
      </c>
      <c r="B102" s="1" t="s">
        <v>1727</v>
      </c>
      <c r="C102" s="1" t="s">
        <v>1728</v>
      </c>
      <c r="D102" s="1" t="s">
        <v>1729</v>
      </c>
      <c r="E102" s="1" t="s">
        <v>1730</v>
      </c>
      <c r="F102" s="1" t="s">
        <v>1416</v>
      </c>
      <c r="G102" s="1" t="s">
        <v>1334</v>
      </c>
      <c r="H102" s="1" t="s">
        <v>1266</v>
      </c>
      <c r="I102" s="1" t="s">
        <v>1731</v>
      </c>
      <c r="J102" s="1" t="s">
        <v>1268</v>
      </c>
      <c r="K102" s="1" t="s">
        <v>1731</v>
      </c>
      <c r="L102" s="1" t="s">
        <v>1731</v>
      </c>
      <c r="M102" s="1" t="s">
        <v>1269</v>
      </c>
      <c r="N102" s="1" t="s">
        <v>1269</v>
      </c>
      <c r="O102" s="1" t="s">
        <v>1270</v>
      </c>
      <c r="P102" s="1" t="s">
        <v>1271</v>
      </c>
      <c r="Q102" s="1" t="s">
        <v>1272</v>
      </c>
      <c r="R102" s="1" t="s">
        <v>1732</v>
      </c>
      <c r="S102" s="1" t="s">
        <v>1274</v>
      </c>
      <c r="T102" s="1" t="s">
        <v>1275</v>
      </c>
      <c r="U102" s="1" t="s">
        <v>1276</v>
      </c>
      <c r="V102" s="1" t="s">
        <v>1277</v>
      </c>
    </row>
    <row r="103" s="1" customFormat="1" spans="1:22">
      <c r="A103" s="3">
        <v>18946968054</v>
      </c>
      <c r="B103" s="1" t="s">
        <v>1733</v>
      </c>
      <c r="C103" s="1" t="s">
        <v>1734</v>
      </c>
      <c r="D103" s="1" t="s">
        <v>1729</v>
      </c>
      <c r="E103" s="1" t="s">
        <v>1735</v>
      </c>
      <c r="F103" s="1" t="s">
        <v>1699</v>
      </c>
      <c r="G103" s="1" t="s">
        <v>1334</v>
      </c>
      <c r="H103" s="1" t="s">
        <v>1266</v>
      </c>
      <c r="I103" s="1" t="s">
        <v>1736</v>
      </c>
      <c r="J103" s="1" t="s">
        <v>1268</v>
      </c>
      <c r="K103" s="1" t="s">
        <v>1736</v>
      </c>
      <c r="L103" s="1" t="s">
        <v>1736</v>
      </c>
      <c r="M103" s="1" t="s">
        <v>1269</v>
      </c>
      <c r="N103" s="1" t="s">
        <v>1269</v>
      </c>
      <c r="O103" s="1" t="s">
        <v>1270</v>
      </c>
      <c r="P103" s="1" t="s">
        <v>1271</v>
      </c>
      <c r="Q103" s="1" t="s">
        <v>1272</v>
      </c>
      <c r="R103" s="1" t="s">
        <v>1737</v>
      </c>
      <c r="S103" s="1" t="s">
        <v>1274</v>
      </c>
      <c r="T103" s="1" t="s">
        <v>1275</v>
      </c>
      <c r="U103" s="1" t="s">
        <v>1276</v>
      </c>
      <c r="V103" s="1" t="s">
        <v>1277</v>
      </c>
    </row>
    <row r="104" s="1" customFormat="1" spans="1:22">
      <c r="A104" s="3">
        <v>18946915968</v>
      </c>
      <c r="B104" s="1" t="s">
        <v>1733</v>
      </c>
      <c r="C104" s="1" t="s">
        <v>1738</v>
      </c>
      <c r="D104" s="1" t="s">
        <v>1729</v>
      </c>
      <c r="E104" s="1" t="s">
        <v>1735</v>
      </c>
      <c r="F104" s="1" t="s">
        <v>1699</v>
      </c>
      <c r="G104" s="1" t="s">
        <v>1334</v>
      </c>
      <c r="H104" s="1" t="s">
        <v>1266</v>
      </c>
      <c r="I104" s="1" t="s">
        <v>1736</v>
      </c>
      <c r="J104" s="1" t="s">
        <v>1268</v>
      </c>
      <c r="K104" s="1" t="s">
        <v>1736</v>
      </c>
      <c r="L104" s="1" t="s">
        <v>1736</v>
      </c>
      <c r="M104" s="1" t="s">
        <v>1269</v>
      </c>
      <c r="N104" s="1" t="s">
        <v>1269</v>
      </c>
      <c r="O104" s="1" t="s">
        <v>1270</v>
      </c>
      <c r="P104" s="1" t="s">
        <v>1271</v>
      </c>
      <c r="Q104" s="1" t="s">
        <v>1272</v>
      </c>
      <c r="R104" s="1" t="s">
        <v>1739</v>
      </c>
      <c r="S104" s="1" t="s">
        <v>1274</v>
      </c>
      <c r="T104" s="1" t="s">
        <v>1275</v>
      </c>
      <c r="U104" s="1" t="s">
        <v>1276</v>
      </c>
      <c r="V104" s="1" t="s">
        <v>1277</v>
      </c>
    </row>
    <row r="105" s="1" customFormat="1" spans="1:22">
      <c r="A105" s="3">
        <v>18915222794</v>
      </c>
      <c r="B105" s="1" t="s">
        <v>1740</v>
      </c>
      <c r="C105" s="1" t="s">
        <v>1741</v>
      </c>
      <c r="D105" s="1" t="s">
        <v>1742</v>
      </c>
      <c r="E105" s="1" t="s">
        <v>1743</v>
      </c>
      <c r="F105" s="1" t="s">
        <v>1416</v>
      </c>
      <c r="G105" s="1" t="s">
        <v>1261</v>
      </c>
      <c r="H105" s="1" t="s">
        <v>1266</v>
      </c>
      <c r="I105" s="1" t="s">
        <v>1744</v>
      </c>
      <c r="J105" s="1" t="s">
        <v>1268</v>
      </c>
      <c r="K105" s="1" t="s">
        <v>1744</v>
      </c>
      <c r="L105" s="1" t="s">
        <v>1744</v>
      </c>
      <c r="M105" s="1" t="s">
        <v>1269</v>
      </c>
      <c r="N105" s="1" t="s">
        <v>1269</v>
      </c>
      <c r="O105" s="1" t="s">
        <v>1270</v>
      </c>
      <c r="P105" s="1" t="s">
        <v>1271</v>
      </c>
      <c r="Q105" s="1" t="s">
        <v>1272</v>
      </c>
      <c r="R105" s="1" t="s">
        <v>1745</v>
      </c>
      <c r="S105" s="1" t="s">
        <v>1274</v>
      </c>
      <c r="T105" s="1" t="s">
        <v>1275</v>
      </c>
      <c r="U105" s="1" t="s">
        <v>1276</v>
      </c>
      <c r="V105" s="1" t="s">
        <v>1283</v>
      </c>
    </row>
    <row r="106" s="1" customFormat="1" spans="1:22">
      <c r="A106" s="3">
        <v>21606515436</v>
      </c>
      <c r="B106" s="1" t="s">
        <v>1676</v>
      </c>
      <c r="C106" s="1" t="s">
        <v>1746</v>
      </c>
      <c r="D106" s="1" t="s">
        <v>1747</v>
      </c>
      <c r="E106" s="1" t="s">
        <v>1748</v>
      </c>
      <c r="F106" s="1" t="s">
        <v>1637</v>
      </c>
      <c r="G106" s="1" t="s">
        <v>1334</v>
      </c>
      <c r="H106" s="1" t="s">
        <v>1266</v>
      </c>
      <c r="I106" s="1" t="s">
        <v>1749</v>
      </c>
      <c r="J106" s="1" t="s">
        <v>1268</v>
      </c>
      <c r="K106" s="1" t="s">
        <v>1749</v>
      </c>
      <c r="L106" s="1" t="s">
        <v>1749</v>
      </c>
      <c r="M106" s="1" t="s">
        <v>1269</v>
      </c>
      <c r="N106" s="1" t="s">
        <v>1269</v>
      </c>
      <c r="O106" s="1" t="s">
        <v>1270</v>
      </c>
      <c r="P106" s="1" t="s">
        <v>1271</v>
      </c>
      <c r="Q106" s="1" t="s">
        <v>1272</v>
      </c>
      <c r="R106" s="1" t="s">
        <v>1750</v>
      </c>
      <c r="S106" s="1" t="s">
        <v>1274</v>
      </c>
      <c r="T106" s="1" t="s">
        <v>1275</v>
      </c>
      <c r="U106" s="1" t="s">
        <v>1276</v>
      </c>
      <c r="V106" s="1" t="s">
        <v>1289</v>
      </c>
    </row>
    <row r="107" s="1" customFormat="1" spans="1:22">
      <c r="A107" s="3">
        <v>18364850182</v>
      </c>
      <c r="B107" s="1" t="s">
        <v>1751</v>
      </c>
      <c r="C107" s="1" t="s">
        <v>1752</v>
      </c>
      <c r="D107" s="1" t="s">
        <v>1753</v>
      </c>
      <c r="E107" s="1" t="s">
        <v>1754</v>
      </c>
      <c r="F107" s="1" t="s">
        <v>1416</v>
      </c>
      <c r="G107" s="1" t="s">
        <v>1265</v>
      </c>
      <c r="H107" s="1" t="s">
        <v>1266</v>
      </c>
      <c r="I107" s="1" t="s">
        <v>1755</v>
      </c>
      <c r="J107" s="1" t="s">
        <v>1268</v>
      </c>
      <c r="K107" s="1" t="s">
        <v>1755</v>
      </c>
      <c r="L107" s="1" t="s">
        <v>1755</v>
      </c>
      <c r="M107" s="1" t="s">
        <v>1269</v>
      </c>
      <c r="N107" s="1" t="s">
        <v>1269</v>
      </c>
      <c r="O107" s="1" t="s">
        <v>1270</v>
      </c>
      <c r="P107" s="1" t="s">
        <v>1271</v>
      </c>
      <c r="Q107" s="1" t="s">
        <v>1272</v>
      </c>
      <c r="R107" s="1" t="s">
        <v>1756</v>
      </c>
      <c r="S107" s="1" t="s">
        <v>1274</v>
      </c>
      <c r="T107" s="1" t="s">
        <v>1275</v>
      </c>
      <c r="U107" s="1" t="s">
        <v>1276</v>
      </c>
      <c r="V107" s="1" t="s">
        <v>1283</v>
      </c>
    </row>
    <row r="108" s="1" customFormat="1" spans="1:22">
      <c r="A108" s="3">
        <v>21370068338</v>
      </c>
      <c r="B108" s="1" t="s">
        <v>1757</v>
      </c>
      <c r="C108" s="1" t="s">
        <v>1758</v>
      </c>
      <c r="D108" s="1" t="s">
        <v>1503</v>
      </c>
      <c r="E108" s="1" t="s">
        <v>1759</v>
      </c>
      <c r="F108" s="1" t="s">
        <v>1637</v>
      </c>
      <c r="G108" s="1" t="s">
        <v>1265</v>
      </c>
      <c r="H108" s="1" t="s">
        <v>1266</v>
      </c>
      <c r="I108" s="1" t="s">
        <v>1760</v>
      </c>
      <c r="J108" s="1" t="s">
        <v>1268</v>
      </c>
      <c r="K108" s="1" t="s">
        <v>1760</v>
      </c>
      <c r="L108" s="1" t="s">
        <v>1760</v>
      </c>
      <c r="M108" s="1" t="s">
        <v>1269</v>
      </c>
      <c r="N108" s="1" t="s">
        <v>1269</v>
      </c>
      <c r="O108" s="1" t="s">
        <v>1270</v>
      </c>
      <c r="P108" s="1" t="s">
        <v>1271</v>
      </c>
      <c r="Q108" s="1" t="s">
        <v>1272</v>
      </c>
      <c r="R108" s="1" t="s">
        <v>1761</v>
      </c>
      <c r="S108" s="1" t="s">
        <v>1274</v>
      </c>
      <c r="T108" s="1" t="s">
        <v>1275</v>
      </c>
      <c r="U108" s="1" t="s">
        <v>1276</v>
      </c>
      <c r="V108" s="1" t="s">
        <v>1277</v>
      </c>
    </row>
    <row r="109" s="1" customFormat="1" spans="1:22">
      <c r="A109" s="3">
        <v>21624519864</v>
      </c>
      <c r="B109" s="1" t="s">
        <v>1637</v>
      </c>
      <c r="C109" s="1" t="s">
        <v>1762</v>
      </c>
      <c r="D109" s="1" t="s">
        <v>1545</v>
      </c>
      <c r="E109" s="1" t="s">
        <v>1763</v>
      </c>
      <c r="F109" s="1" t="s">
        <v>1522</v>
      </c>
      <c r="G109" s="1" t="s">
        <v>1334</v>
      </c>
      <c r="H109" s="1" t="s">
        <v>1266</v>
      </c>
      <c r="I109" s="1" t="s">
        <v>1578</v>
      </c>
      <c r="J109" s="1" t="s">
        <v>1268</v>
      </c>
      <c r="K109" s="1" t="s">
        <v>1578</v>
      </c>
      <c r="L109" s="1" t="s">
        <v>1578</v>
      </c>
      <c r="M109" s="1" t="s">
        <v>1269</v>
      </c>
      <c r="N109" s="1" t="s">
        <v>1269</v>
      </c>
      <c r="O109" s="1" t="s">
        <v>1270</v>
      </c>
      <c r="P109" s="1" t="s">
        <v>1271</v>
      </c>
      <c r="Q109" s="1" t="s">
        <v>1272</v>
      </c>
      <c r="R109" s="1" t="s">
        <v>1764</v>
      </c>
      <c r="S109" s="1" t="s">
        <v>1274</v>
      </c>
      <c r="T109" s="1" t="s">
        <v>1275</v>
      </c>
      <c r="U109" s="1" t="s">
        <v>1276</v>
      </c>
      <c r="V109" s="1" t="s">
        <v>1283</v>
      </c>
    </row>
    <row r="110" s="1" customFormat="1" spans="1:22">
      <c r="A110" s="3">
        <v>21621450188</v>
      </c>
      <c r="B110" s="1" t="s">
        <v>1637</v>
      </c>
      <c r="C110" s="1" t="s">
        <v>1765</v>
      </c>
      <c r="D110" s="1" t="s">
        <v>1766</v>
      </c>
      <c r="E110" s="1" t="s">
        <v>1767</v>
      </c>
      <c r="F110" s="1" t="s">
        <v>1522</v>
      </c>
      <c r="G110" s="1" t="s">
        <v>1334</v>
      </c>
      <c r="H110" s="1" t="s">
        <v>1266</v>
      </c>
      <c r="I110" s="1" t="s">
        <v>1768</v>
      </c>
      <c r="J110" s="1" t="s">
        <v>1268</v>
      </c>
      <c r="K110" s="1" t="s">
        <v>1768</v>
      </c>
      <c r="L110" s="1" t="s">
        <v>1768</v>
      </c>
      <c r="M110" s="1" t="s">
        <v>1269</v>
      </c>
      <c r="N110" s="1" t="s">
        <v>1269</v>
      </c>
      <c r="O110" s="1" t="s">
        <v>1270</v>
      </c>
      <c r="P110" s="1" t="s">
        <v>1271</v>
      </c>
      <c r="Q110" s="1" t="s">
        <v>1272</v>
      </c>
      <c r="R110" s="1" t="s">
        <v>1769</v>
      </c>
      <c r="S110" s="1" t="s">
        <v>1274</v>
      </c>
      <c r="T110" s="1" t="s">
        <v>1275</v>
      </c>
      <c r="U110" s="1" t="s">
        <v>1276</v>
      </c>
      <c r="V110" s="1" t="s">
        <v>1283</v>
      </c>
    </row>
    <row r="111" s="1" customFormat="1" spans="1:22">
      <c r="A111" s="3">
        <v>21621482267</v>
      </c>
      <c r="B111" s="1" t="s">
        <v>1637</v>
      </c>
      <c r="C111" s="1" t="s">
        <v>1770</v>
      </c>
      <c r="D111" s="1" t="s">
        <v>1766</v>
      </c>
      <c r="E111" s="1" t="s">
        <v>1771</v>
      </c>
      <c r="F111" s="1" t="s">
        <v>1522</v>
      </c>
      <c r="G111" s="1" t="s">
        <v>1261</v>
      </c>
      <c r="H111" s="1" t="s">
        <v>1266</v>
      </c>
      <c r="I111" s="1" t="s">
        <v>1772</v>
      </c>
      <c r="J111" s="1" t="s">
        <v>1268</v>
      </c>
      <c r="K111" s="1" t="s">
        <v>1772</v>
      </c>
      <c r="L111" s="1" t="s">
        <v>1772</v>
      </c>
      <c r="M111" s="1" t="s">
        <v>1269</v>
      </c>
      <c r="N111" s="1" t="s">
        <v>1269</v>
      </c>
      <c r="O111" s="1" t="s">
        <v>1270</v>
      </c>
      <c r="P111" s="1" t="s">
        <v>1271</v>
      </c>
      <c r="Q111" s="1" t="s">
        <v>1272</v>
      </c>
      <c r="R111" s="1" t="s">
        <v>1773</v>
      </c>
      <c r="S111" s="1" t="s">
        <v>1274</v>
      </c>
      <c r="T111" s="1" t="s">
        <v>1275</v>
      </c>
      <c r="U111" s="1" t="s">
        <v>1276</v>
      </c>
      <c r="V111" s="1" t="s">
        <v>1283</v>
      </c>
    </row>
    <row r="112" s="1" customFormat="1" spans="1:22">
      <c r="A112" s="3">
        <v>21590977227</v>
      </c>
      <c r="B112" s="1" t="s">
        <v>1774</v>
      </c>
      <c r="C112" s="1" t="s">
        <v>1775</v>
      </c>
      <c r="D112" s="1" t="s">
        <v>1742</v>
      </c>
      <c r="E112" s="1" t="s">
        <v>1776</v>
      </c>
      <c r="F112" s="1" t="s">
        <v>1334</v>
      </c>
      <c r="G112" s="1" t="s">
        <v>1261</v>
      </c>
      <c r="H112" s="1" t="s">
        <v>1266</v>
      </c>
      <c r="I112" s="1" t="s">
        <v>1777</v>
      </c>
      <c r="J112" s="1" t="s">
        <v>1268</v>
      </c>
      <c r="K112" s="1" t="s">
        <v>1777</v>
      </c>
      <c r="L112" s="1" t="s">
        <v>1777</v>
      </c>
      <c r="M112" s="1" t="s">
        <v>1269</v>
      </c>
      <c r="N112" s="1" t="s">
        <v>1269</v>
      </c>
      <c r="O112" s="1" t="s">
        <v>1270</v>
      </c>
      <c r="P112" s="1" t="s">
        <v>1271</v>
      </c>
      <c r="Q112" s="1" t="s">
        <v>1272</v>
      </c>
      <c r="R112" s="1" t="s">
        <v>1778</v>
      </c>
      <c r="S112" s="1" t="s">
        <v>1274</v>
      </c>
      <c r="T112" s="1" t="s">
        <v>1275</v>
      </c>
      <c r="U112" s="1" t="s">
        <v>1276</v>
      </c>
      <c r="V112" s="1" t="s">
        <v>1283</v>
      </c>
    </row>
    <row r="113" s="1" customFormat="1" spans="1:22">
      <c r="A113" s="3">
        <v>21199947332</v>
      </c>
      <c r="B113" s="1" t="s">
        <v>1779</v>
      </c>
      <c r="C113" s="1" t="s">
        <v>1780</v>
      </c>
      <c r="D113" s="1" t="s">
        <v>1781</v>
      </c>
      <c r="E113" s="1" t="s">
        <v>1782</v>
      </c>
      <c r="F113" s="1" t="s">
        <v>1637</v>
      </c>
      <c r="G113" s="1" t="s">
        <v>1261</v>
      </c>
      <c r="H113" s="1" t="s">
        <v>1266</v>
      </c>
      <c r="I113" s="1" t="s">
        <v>1783</v>
      </c>
      <c r="J113" s="1" t="s">
        <v>1268</v>
      </c>
      <c r="K113" s="1" t="s">
        <v>1783</v>
      </c>
      <c r="L113" s="1" t="s">
        <v>1783</v>
      </c>
      <c r="M113" s="1" t="s">
        <v>1269</v>
      </c>
      <c r="N113" s="1" t="s">
        <v>1269</v>
      </c>
      <c r="O113" s="1" t="s">
        <v>1270</v>
      </c>
      <c r="P113" s="1" t="s">
        <v>1271</v>
      </c>
      <c r="Q113" s="1" t="s">
        <v>1272</v>
      </c>
      <c r="R113" s="1" t="s">
        <v>1784</v>
      </c>
      <c r="S113" s="1" t="s">
        <v>1274</v>
      </c>
      <c r="T113" s="1" t="s">
        <v>1275</v>
      </c>
      <c r="U113" s="1" t="s">
        <v>1276</v>
      </c>
      <c r="V113" s="1" t="s">
        <v>1283</v>
      </c>
    </row>
    <row r="114" s="1" customFormat="1" spans="1:22">
      <c r="A114" s="3">
        <v>21327864557</v>
      </c>
      <c r="B114" s="1" t="s">
        <v>1785</v>
      </c>
      <c r="C114" s="1" t="s">
        <v>1786</v>
      </c>
      <c r="D114" s="1" t="s">
        <v>1426</v>
      </c>
      <c r="E114" s="1" t="s">
        <v>1787</v>
      </c>
      <c r="F114" s="1" t="s">
        <v>1637</v>
      </c>
      <c r="G114" s="1" t="s">
        <v>1261</v>
      </c>
      <c r="H114" s="1" t="s">
        <v>1266</v>
      </c>
      <c r="I114" s="1" t="s">
        <v>1788</v>
      </c>
      <c r="J114" s="1" t="s">
        <v>1268</v>
      </c>
      <c r="K114" s="1" t="s">
        <v>1788</v>
      </c>
      <c r="L114" s="1" t="s">
        <v>1788</v>
      </c>
      <c r="M114" s="1" t="s">
        <v>1269</v>
      </c>
      <c r="N114" s="1" t="s">
        <v>1269</v>
      </c>
      <c r="O114" s="1" t="s">
        <v>1270</v>
      </c>
      <c r="P114" s="1" t="s">
        <v>1271</v>
      </c>
      <c r="Q114" s="1" t="s">
        <v>1272</v>
      </c>
      <c r="R114" s="1" t="s">
        <v>1789</v>
      </c>
      <c r="S114" s="1" t="s">
        <v>1274</v>
      </c>
      <c r="T114" s="1" t="s">
        <v>1275</v>
      </c>
      <c r="U114" s="1" t="s">
        <v>1276</v>
      </c>
      <c r="V114" s="1" t="s">
        <v>1283</v>
      </c>
    </row>
    <row r="115" s="1" customFormat="1" spans="1:22">
      <c r="A115" s="3">
        <v>21609370403</v>
      </c>
      <c r="B115" s="1" t="s">
        <v>1676</v>
      </c>
      <c r="C115" s="1" t="s">
        <v>1790</v>
      </c>
      <c r="D115" s="1" t="s">
        <v>1742</v>
      </c>
      <c r="E115" s="1" t="s">
        <v>1791</v>
      </c>
      <c r="F115" s="1" t="s">
        <v>1416</v>
      </c>
      <c r="G115" s="1" t="s">
        <v>1265</v>
      </c>
      <c r="H115" s="1" t="s">
        <v>1266</v>
      </c>
      <c r="I115" s="1" t="s">
        <v>1792</v>
      </c>
      <c r="J115" s="1" t="s">
        <v>1268</v>
      </c>
      <c r="K115" s="1" t="s">
        <v>1792</v>
      </c>
      <c r="L115" s="1" t="s">
        <v>1792</v>
      </c>
      <c r="M115" s="1" t="s">
        <v>1269</v>
      </c>
      <c r="N115" s="1" t="s">
        <v>1269</v>
      </c>
      <c r="O115" s="1" t="s">
        <v>1270</v>
      </c>
      <c r="P115" s="1" t="s">
        <v>1271</v>
      </c>
      <c r="Q115" s="1" t="s">
        <v>1272</v>
      </c>
      <c r="R115" s="1" t="s">
        <v>1793</v>
      </c>
      <c r="S115" s="1" t="s">
        <v>1274</v>
      </c>
      <c r="T115" s="1" t="s">
        <v>1275</v>
      </c>
      <c r="U115" s="1" t="s">
        <v>1276</v>
      </c>
      <c r="V115" s="1" t="s">
        <v>1283</v>
      </c>
    </row>
    <row r="116" s="1" customFormat="1" spans="1:22">
      <c r="A116" s="3">
        <v>21624530637</v>
      </c>
      <c r="B116" s="1" t="s">
        <v>1637</v>
      </c>
      <c r="C116" s="1" t="s">
        <v>1794</v>
      </c>
      <c r="D116" s="1" t="s">
        <v>1795</v>
      </c>
      <c r="E116" s="1" t="s">
        <v>1796</v>
      </c>
      <c r="F116" s="1" t="s">
        <v>1522</v>
      </c>
      <c r="G116" s="1" t="s">
        <v>1265</v>
      </c>
      <c r="H116" s="1" t="s">
        <v>1266</v>
      </c>
      <c r="I116" s="1" t="s">
        <v>1797</v>
      </c>
      <c r="J116" s="1" t="s">
        <v>1268</v>
      </c>
      <c r="K116" s="1" t="s">
        <v>1797</v>
      </c>
      <c r="L116" s="1" t="s">
        <v>1797</v>
      </c>
      <c r="M116" s="1" t="s">
        <v>1269</v>
      </c>
      <c r="N116" s="1" t="s">
        <v>1269</v>
      </c>
      <c r="O116" s="1" t="s">
        <v>1270</v>
      </c>
      <c r="P116" s="1" t="s">
        <v>1271</v>
      </c>
      <c r="Q116" s="1" t="s">
        <v>1272</v>
      </c>
      <c r="R116" s="1" t="s">
        <v>1798</v>
      </c>
      <c r="S116" s="1" t="s">
        <v>1274</v>
      </c>
      <c r="T116" s="1" t="s">
        <v>1275</v>
      </c>
      <c r="U116" s="1" t="s">
        <v>1276</v>
      </c>
      <c r="V116" s="1" t="s">
        <v>1283</v>
      </c>
    </row>
    <row r="117" s="1" customFormat="1" spans="1:22">
      <c r="A117" s="3">
        <v>21601760896</v>
      </c>
      <c r="B117" s="1" t="s">
        <v>1676</v>
      </c>
      <c r="C117" s="1" t="s">
        <v>1799</v>
      </c>
      <c r="D117" s="1" t="s">
        <v>1795</v>
      </c>
      <c r="E117" s="1" t="s">
        <v>1800</v>
      </c>
      <c r="F117" s="1" t="s">
        <v>1416</v>
      </c>
      <c r="G117" s="1" t="s">
        <v>1334</v>
      </c>
      <c r="H117" s="1" t="s">
        <v>1266</v>
      </c>
      <c r="I117" s="1" t="s">
        <v>1801</v>
      </c>
      <c r="J117" s="1" t="s">
        <v>1268</v>
      </c>
      <c r="K117" s="1" t="s">
        <v>1801</v>
      </c>
      <c r="L117" s="1" t="s">
        <v>1801</v>
      </c>
      <c r="M117" s="1" t="s">
        <v>1269</v>
      </c>
      <c r="N117" s="1" t="s">
        <v>1269</v>
      </c>
      <c r="O117" s="1" t="s">
        <v>1270</v>
      </c>
      <c r="P117" s="1" t="s">
        <v>1271</v>
      </c>
      <c r="Q117" s="1" t="s">
        <v>1272</v>
      </c>
      <c r="R117" s="1" t="s">
        <v>1802</v>
      </c>
      <c r="S117" s="1" t="s">
        <v>1274</v>
      </c>
      <c r="T117" s="1" t="s">
        <v>1275</v>
      </c>
      <c r="U117" s="1" t="s">
        <v>1276</v>
      </c>
      <c r="V117" s="1" t="s">
        <v>1283</v>
      </c>
    </row>
    <row r="118" s="1" customFormat="1" spans="1:22">
      <c r="A118" s="3">
        <v>21612753980</v>
      </c>
      <c r="B118" s="1" t="s">
        <v>1699</v>
      </c>
      <c r="C118" s="1" t="s">
        <v>1803</v>
      </c>
      <c r="D118" s="1" t="s">
        <v>1795</v>
      </c>
      <c r="E118" s="1" t="s">
        <v>1804</v>
      </c>
      <c r="F118" s="1" t="s">
        <v>1261</v>
      </c>
      <c r="G118" s="1" t="s">
        <v>1265</v>
      </c>
      <c r="H118" s="1" t="s">
        <v>1266</v>
      </c>
      <c r="I118" s="1" t="s">
        <v>1805</v>
      </c>
      <c r="J118" s="1" t="s">
        <v>1268</v>
      </c>
      <c r="K118" s="1" t="s">
        <v>1805</v>
      </c>
      <c r="L118" s="1" t="s">
        <v>1805</v>
      </c>
      <c r="M118" s="1" t="s">
        <v>1269</v>
      </c>
      <c r="N118" s="1" t="s">
        <v>1269</v>
      </c>
      <c r="O118" s="1" t="s">
        <v>1270</v>
      </c>
      <c r="P118" s="1" t="s">
        <v>1271</v>
      </c>
      <c r="Q118" s="1" t="s">
        <v>1272</v>
      </c>
      <c r="R118" s="1" t="s">
        <v>1806</v>
      </c>
      <c r="S118" s="1" t="s">
        <v>1274</v>
      </c>
      <c r="T118" s="1" t="s">
        <v>1275</v>
      </c>
      <c r="U118" s="1" t="s">
        <v>1276</v>
      </c>
      <c r="V118" s="1" t="s">
        <v>1283</v>
      </c>
    </row>
    <row r="119" s="1" customFormat="1" spans="1:22">
      <c r="A119" s="3">
        <v>21622961022</v>
      </c>
      <c r="B119" s="1" t="s">
        <v>1637</v>
      </c>
      <c r="C119" s="1" t="s">
        <v>1807</v>
      </c>
      <c r="D119" s="1" t="s">
        <v>1808</v>
      </c>
      <c r="E119" s="1" t="s">
        <v>1809</v>
      </c>
      <c r="F119" s="1" t="s">
        <v>1522</v>
      </c>
      <c r="G119" s="1" t="s">
        <v>1265</v>
      </c>
      <c r="H119" s="1" t="s">
        <v>1266</v>
      </c>
      <c r="I119" s="1" t="s">
        <v>1810</v>
      </c>
      <c r="J119" s="1" t="s">
        <v>1268</v>
      </c>
      <c r="K119" s="1" t="s">
        <v>1810</v>
      </c>
      <c r="L119" s="1" t="s">
        <v>1810</v>
      </c>
      <c r="M119" s="1" t="s">
        <v>1269</v>
      </c>
      <c r="N119" s="1" t="s">
        <v>1269</v>
      </c>
      <c r="O119" s="1" t="s">
        <v>1270</v>
      </c>
      <c r="P119" s="1" t="s">
        <v>1271</v>
      </c>
      <c r="Q119" s="1" t="s">
        <v>1272</v>
      </c>
      <c r="R119" s="1" t="s">
        <v>1811</v>
      </c>
      <c r="S119" s="1" t="s">
        <v>1274</v>
      </c>
      <c r="T119" s="1" t="s">
        <v>1275</v>
      </c>
      <c r="U119" s="1" t="s">
        <v>1276</v>
      </c>
      <c r="V119" s="1" t="s">
        <v>1283</v>
      </c>
    </row>
    <row r="120" s="1" customFormat="1" spans="1:22">
      <c r="A120" s="3">
        <v>21622944483</v>
      </c>
      <c r="B120" s="1" t="s">
        <v>1637</v>
      </c>
      <c r="C120" s="1" t="s">
        <v>1812</v>
      </c>
      <c r="D120" s="1" t="s">
        <v>1808</v>
      </c>
      <c r="E120" s="1" t="s">
        <v>1813</v>
      </c>
      <c r="F120" s="1" t="s">
        <v>1522</v>
      </c>
      <c r="G120" s="1" t="s">
        <v>1265</v>
      </c>
      <c r="H120" s="1" t="s">
        <v>1266</v>
      </c>
      <c r="I120" s="1" t="s">
        <v>1814</v>
      </c>
      <c r="J120" s="1" t="s">
        <v>1268</v>
      </c>
      <c r="K120" s="1" t="s">
        <v>1814</v>
      </c>
      <c r="L120" s="1" t="s">
        <v>1814</v>
      </c>
      <c r="M120" s="1" t="s">
        <v>1269</v>
      </c>
      <c r="N120" s="1" t="s">
        <v>1269</v>
      </c>
      <c r="O120" s="1" t="s">
        <v>1270</v>
      </c>
      <c r="P120" s="1" t="s">
        <v>1271</v>
      </c>
      <c r="Q120" s="1" t="s">
        <v>1272</v>
      </c>
      <c r="R120" s="1" t="s">
        <v>1815</v>
      </c>
      <c r="S120" s="1" t="s">
        <v>1274</v>
      </c>
      <c r="T120" s="1" t="s">
        <v>1275</v>
      </c>
      <c r="U120" s="1" t="s">
        <v>1276</v>
      </c>
      <c r="V120" s="1" t="s">
        <v>1283</v>
      </c>
    </row>
    <row r="121" s="1" customFormat="1" spans="1:22">
      <c r="A121" s="3">
        <v>21624573579</v>
      </c>
      <c r="B121" s="1" t="s">
        <v>1637</v>
      </c>
      <c r="C121" s="1" t="s">
        <v>1816</v>
      </c>
      <c r="D121" s="1" t="s">
        <v>1817</v>
      </c>
      <c r="E121" s="1" t="s">
        <v>1818</v>
      </c>
      <c r="F121" s="1" t="s">
        <v>1416</v>
      </c>
      <c r="G121" s="1" t="s">
        <v>1334</v>
      </c>
      <c r="H121" s="1" t="s">
        <v>1266</v>
      </c>
      <c r="I121" s="1" t="s">
        <v>1819</v>
      </c>
      <c r="J121" s="1" t="s">
        <v>1268</v>
      </c>
      <c r="K121" s="1" t="s">
        <v>1819</v>
      </c>
      <c r="L121" s="1" t="s">
        <v>1819</v>
      </c>
      <c r="M121" s="1" t="s">
        <v>1269</v>
      </c>
      <c r="N121" s="1" t="s">
        <v>1269</v>
      </c>
      <c r="O121" s="1" t="s">
        <v>1270</v>
      </c>
      <c r="P121" s="1" t="s">
        <v>1271</v>
      </c>
      <c r="Q121" s="1" t="s">
        <v>1272</v>
      </c>
      <c r="R121" s="1" t="s">
        <v>1820</v>
      </c>
      <c r="S121" s="1" t="s">
        <v>1274</v>
      </c>
      <c r="T121" s="1" t="s">
        <v>1275</v>
      </c>
      <c r="U121" s="1" t="s">
        <v>1379</v>
      </c>
      <c r="V121" s="1" t="s">
        <v>1603</v>
      </c>
    </row>
    <row r="122" s="1" customFormat="1" spans="1:22">
      <c r="A122" s="3">
        <v>21240427730</v>
      </c>
      <c r="B122" s="1" t="s">
        <v>1640</v>
      </c>
      <c r="C122" s="1" t="s">
        <v>1821</v>
      </c>
      <c r="D122" s="1" t="s">
        <v>1822</v>
      </c>
      <c r="E122" s="1" t="s">
        <v>1823</v>
      </c>
      <c r="F122" s="1" t="s">
        <v>1637</v>
      </c>
      <c r="G122" s="1" t="s">
        <v>1334</v>
      </c>
      <c r="H122" s="1" t="s">
        <v>1266</v>
      </c>
      <c r="I122" s="1" t="s">
        <v>1824</v>
      </c>
      <c r="J122" s="1" t="s">
        <v>1268</v>
      </c>
      <c r="K122" s="1" t="s">
        <v>1824</v>
      </c>
      <c r="L122" s="1" t="s">
        <v>1824</v>
      </c>
      <c r="M122" s="1" t="s">
        <v>1269</v>
      </c>
      <c r="N122" s="1" t="s">
        <v>1269</v>
      </c>
      <c r="O122" s="1" t="s">
        <v>1270</v>
      </c>
      <c r="P122" s="1" t="s">
        <v>1271</v>
      </c>
      <c r="Q122" s="1" t="s">
        <v>1272</v>
      </c>
      <c r="R122" s="1" t="s">
        <v>1825</v>
      </c>
      <c r="S122" s="1" t="s">
        <v>1274</v>
      </c>
      <c r="T122" s="1" t="s">
        <v>1275</v>
      </c>
      <c r="U122" s="1" t="s">
        <v>1276</v>
      </c>
      <c r="V122" s="1" t="s">
        <v>1283</v>
      </c>
    </row>
    <row r="123" s="1" customFormat="1" spans="1:22">
      <c r="A123" s="3">
        <v>21088196356</v>
      </c>
      <c r="B123" s="1" t="s">
        <v>1826</v>
      </c>
      <c r="C123" s="1" t="s">
        <v>1827</v>
      </c>
      <c r="D123" s="1" t="s">
        <v>1822</v>
      </c>
      <c r="E123" s="1" t="s">
        <v>1828</v>
      </c>
      <c r="F123" s="1" t="s">
        <v>1416</v>
      </c>
      <c r="G123" s="1" t="s">
        <v>1261</v>
      </c>
      <c r="H123" s="1" t="s">
        <v>1266</v>
      </c>
      <c r="I123" s="1" t="s">
        <v>1829</v>
      </c>
      <c r="J123" s="1" t="s">
        <v>1268</v>
      </c>
      <c r="K123" s="1" t="s">
        <v>1829</v>
      </c>
      <c r="L123" s="1" t="s">
        <v>1829</v>
      </c>
      <c r="M123" s="1" t="s">
        <v>1269</v>
      </c>
      <c r="N123" s="1" t="s">
        <v>1269</v>
      </c>
      <c r="O123" s="1" t="s">
        <v>1270</v>
      </c>
      <c r="P123" s="1" t="s">
        <v>1271</v>
      </c>
      <c r="Q123" s="1" t="s">
        <v>1272</v>
      </c>
      <c r="R123" s="1" t="s">
        <v>1830</v>
      </c>
      <c r="S123" s="1" t="s">
        <v>1274</v>
      </c>
      <c r="T123" s="1" t="s">
        <v>1275</v>
      </c>
      <c r="U123" s="1" t="s">
        <v>1276</v>
      </c>
      <c r="V123" s="1" t="s">
        <v>1283</v>
      </c>
    </row>
    <row r="124" s="1" customFormat="1" spans="1:22">
      <c r="A124" s="3">
        <v>21189004122</v>
      </c>
      <c r="B124" s="1" t="s">
        <v>1779</v>
      </c>
      <c r="C124" s="1" t="s">
        <v>1831</v>
      </c>
      <c r="D124" s="1" t="s">
        <v>1279</v>
      </c>
      <c r="E124" s="1" t="s">
        <v>1832</v>
      </c>
      <c r="F124" s="1" t="s">
        <v>1699</v>
      </c>
      <c r="G124" s="1" t="s">
        <v>1261</v>
      </c>
      <c r="H124" s="1" t="s">
        <v>1266</v>
      </c>
      <c r="I124" s="1" t="s">
        <v>1833</v>
      </c>
      <c r="J124" s="1" t="s">
        <v>1268</v>
      </c>
      <c r="K124" s="1" t="s">
        <v>1833</v>
      </c>
      <c r="L124" s="1" t="s">
        <v>1833</v>
      </c>
      <c r="M124" s="1" t="s">
        <v>1269</v>
      </c>
      <c r="N124" s="1" t="s">
        <v>1269</v>
      </c>
      <c r="O124" s="1" t="s">
        <v>1270</v>
      </c>
      <c r="P124" s="1" t="s">
        <v>1271</v>
      </c>
      <c r="Q124" s="1" t="s">
        <v>1272</v>
      </c>
      <c r="R124" s="1" t="s">
        <v>1834</v>
      </c>
      <c r="S124" s="1" t="s">
        <v>1274</v>
      </c>
      <c r="T124" s="1" t="s">
        <v>1275</v>
      </c>
      <c r="U124" s="1" t="s">
        <v>1276</v>
      </c>
      <c r="V124" s="1" t="s">
        <v>1283</v>
      </c>
    </row>
    <row r="125" s="1" customFormat="1" spans="1:22">
      <c r="A125" s="3">
        <v>21576743466</v>
      </c>
      <c r="B125" s="1" t="s">
        <v>1688</v>
      </c>
      <c r="C125" s="1" t="s">
        <v>1835</v>
      </c>
      <c r="D125" s="1" t="s">
        <v>1836</v>
      </c>
      <c r="E125" s="1" t="s">
        <v>1837</v>
      </c>
      <c r="F125" s="1" t="s">
        <v>1522</v>
      </c>
      <c r="G125" s="1" t="s">
        <v>1334</v>
      </c>
      <c r="H125" s="1" t="s">
        <v>1266</v>
      </c>
      <c r="I125" s="1" t="s">
        <v>1838</v>
      </c>
      <c r="J125" s="1" t="s">
        <v>1268</v>
      </c>
      <c r="K125" s="1" t="s">
        <v>1838</v>
      </c>
      <c r="L125" s="1" t="s">
        <v>1838</v>
      </c>
      <c r="M125" s="1" t="s">
        <v>1269</v>
      </c>
      <c r="N125" s="1" t="s">
        <v>1269</v>
      </c>
      <c r="O125" s="1" t="s">
        <v>1270</v>
      </c>
      <c r="P125" s="1" t="s">
        <v>1271</v>
      </c>
      <c r="Q125" s="1" t="s">
        <v>1272</v>
      </c>
      <c r="R125" s="1" t="s">
        <v>1839</v>
      </c>
      <c r="S125" s="1" t="s">
        <v>1274</v>
      </c>
      <c r="T125" s="1" t="s">
        <v>1275</v>
      </c>
      <c r="U125" s="1" t="s">
        <v>1276</v>
      </c>
      <c r="V125" s="1" t="s">
        <v>1283</v>
      </c>
    </row>
    <row r="126" s="1" customFormat="1" spans="1:22">
      <c r="A126" s="3">
        <v>21621802444</v>
      </c>
      <c r="B126" s="1" t="s">
        <v>1637</v>
      </c>
      <c r="C126" s="1" t="s">
        <v>1840</v>
      </c>
      <c r="D126" s="1" t="s">
        <v>1841</v>
      </c>
      <c r="E126" s="1" t="s">
        <v>1842</v>
      </c>
      <c r="F126" s="1" t="s">
        <v>1522</v>
      </c>
      <c r="G126" s="1" t="s">
        <v>1261</v>
      </c>
      <c r="H126" s="1" t="s">
        <v>1266</v>
      </c>
      <c r="I126" s="1" t="s">
        <v>1843</v>
      </c>
      <c r="J126" s="1" t="s">
        <v>1268</v>
      </c>
      <c r="K126" s="1" t="s">
        <v>1843</v>
      </c>
      <c r="L126" s="1" t="s">
        <v>1843</v>
      </c>
      <c r="M126" s="1" t="s">
        <v>1269</v>
      </c>
      <c r="N126" s="1" t="s">
        <v>1269</v>
      </c>
      <c r="O126" s="1" t="s">
        <v>1270</v>
      </c>
      <c r="P126" s="1" t="s">
        <v>1271</v>
      </c>
      <c r="Q126" s="1" t="s">
        <v>1272</v>
      </c>
      <c r="R126" s="1" t="s">
        <v>1844</v>
      </c>
      <c r="S126" s="1" t="s">
        <v>1274</v>
      </c>
      <c r="T126" s="1" t="s">
        <v>1275</v>
      </c>
      <c r="U126" s="1" t="s">
        <v>1379</v>
      </c>
      <c r="V126" s="1" t="s">
        <v>1718</v>
      </c>
    </row>
    <row r="127" s="1" customFormat="1" spans="1:22">
      <c r="A127" s="3">
        <v>18919227047</v>
      </c>
      <c r="B127" s="1" t="s">
        <v>1845</v>
      </c>
      <c r="C127" s="1" t="s">
        <v>1846</v>
      </c>
      <c r="D127" s="1" t="s">
        <v>1847</v>
      </c>
      <c r="E127" s="1" t="s">
        <v>1848</v>
      </c>
      <c r="F127" s="1" t="s">
        <v>1522</v>
      </c>
      <c r="G127" s="1" t="s">
        <v>1265</v>
      </c>
      <c r="H127" s="1" t="s">
        <v>1266</v>
      </c>
      <c r="I127" s="1" t="s">
        <v>1849</v>
      </c>
      <c r="J127" s="1" t="s">
        <v>1268</v>
      </c>
      <c r="K127" s="1" t="s">
        <v>1849</v>
      </c>
      <c r="L127" s="1" t="s">
        <v>1849</v>
      </c>
      <c r="M127" s="1" t="s">
        <v>1269</v>
      </c>
      <c r="N127" s="1" t="s">
        <v>1269</v>
      </c>
      <c r="O127" s="1" t="s">
        <v>1270</v>
      </c>
      <c r="P127" s="1" t="s">
        <v>1271</v>
      </c>
      <c r="Q127" s="1" t="s">
        <v>1272</v>
      </c>
      <c r="R127" s="1" t="s">
        <v>1850</v>
      </c>
      <c r="S127" s="1" t="s">
        <v>1274</v>
      </c>
      <c r="T127" s="1" t="s">
        <v>1275</v>
      </c>
      <c r="U127" s="1" t="s">
        <v>1276</v>
      </c>
      <c r="V127" s="1" t="s">
        <v>1283</v>
      </c>
    </row>
    <row r="128" s="1" customFormat="1" spans="1:22">
      <c r="A128" s="3">
        <v>21592994310</v>
      </c>
      <c r="B128" s="1" t="s">
        <v>1774</v>
      </c>
      <c r="C128" s="1" t="s">
        <v>1851</v>
      </c>
      <c r="D128" s="1" t="s">
        <v>1381</v>
      </c>
      <c r="E128" s="1" t="s">
        <v>1852</v>
      </c>
      <c r="F128" s="1" t="s">
        <v>1522</v>
      </c>
      <c r="G128" s="1" t="s">
        <v>1265</v>
      </c>
      <c r="H128" s="1" t="s">
        <v>1266</v>
      </c>
      <c r="I128" s="1" t="s">
        <v>1853</v>
      </c>
      <c r="J128" s="1" t="s">
        <v>1268</v>
      </c>
      <c r="K128" s="1" t="s">
        <v>1853</v>
      </c>
      <c r="L128" s="1" t="s">
        <v>1853</v>
      </c>
      <c r="M128" s="1" t="s">
        <v>1269</v>
      </c>
      <c r="N128" s="1" t="s">
        <v>1269</v>
      </c>
      <c r="O128" s="1" t="s">
        <v>1270</v>
      </c>
      <c r="P128" s="1" t="s">
        <v>1271</v>
      </c>
      <c r="Q128" s="1" t="s">
        <v>1272</v>
      </c>
      <c r="R128" s="1" t="s">
        <v>1854</v>
      </c>
      <c r="S128" s="1" t="s">
        <v>1274</v>
      </c>
      <c r="T128" s="1" t="s">
        <v>1275</v>
      </c>
      <c r="U128" s="1" t="s">
        <v>1276</v>
      </c>
      <c r="V128" s="1" t="s">
        <v>1283</v>
      </c>
    </row>
    <row r="129" s="1" customFormat="1" spans="1:22">
      <c r="A129" s="3">
        <v>21347986806</v>
      </c>
      <c r="B129" s="1" t="s">
        <v>1855</v>
      </c>
      <c r="C129" s="1" t="s">
        <v>1856</v>
      </c>
      <c r="D129" s="1" t="s">
        <v>1857</v>
      </c>
      <c r="E129" s="1" t="s">
        <v>1858</v>
      </c>
      <c r="F129" s="1" t="s">
        <v>1699</v>
      </c>
      <c r="G129" s="1" t="s">
        <v>1334</v>
      </c>
      <c r="H129" s="1" t="s">
        <v>1266</v>
      </c>
      <c r="I129" s="1" t="s">
        <v>1859</v>
      </c>
      <c r="J129" s="1" t="s">
        <v>1268</v>
      </c>
      <c r="K129" s="1" t="s">
        <v>1859</v>
      </c>
      <c r="L129" s="1" t="s">
        <v>1859</v>
      </c>
      <c r="M129" s="1" t="s">
        <v>1269</v>
      </c>
      <c r="N129" s="1" t="s">
        <v>1269</v>
      </c>
      <c r="O129" s="1" t="s">
        <v>1270</v>
      </c>
      <c r="P129" s="1" t="s">
        <v>1271</v>
      </c>
      <c r="Q129" s="1" t="s">
        <v>1272</v>
      </c>
      <c r="R129" s="1" t="s">
        <v>1860</v>
      </c>
      <c r="S129" s="1" t="s">
        <v>1274</v>
      </c>
      <c r="T129" s="1" t="s">
        <v>1275</v>
      </c>
      <c r="U129" s="1" t="s">
        <v>1276</v>
      </c>
      <c r="V129" s="1" t="s">
        <v>1283</v>
      </c>
    </row>
    <row r="130" s="1" customFormat="1" spans="1:22">
      <c r="A130" s="3">
        <v>21620940452</v>
      </c>
      <c r="B130" s="1" t="s">
        <v>1637</v>
      </c>
      <c r="C130" s="1" t="s">
        <v>1861</v>
      </c>
      <c r="D130" s="1" t="s">
        <v>1862</v>
      </c>
      <c r="E130" s="1" t="s">
        <v>1863</v>
      </c>
      <c r="F130" s="1" t="s">
        <v>1416</v>
      </c>
      <c r="G130" s="1" t="s">
        <v>1334</v>
      </c>
      <c r="H130" s="1" t="s">
        <v>1266</v>
      </c>
      <c r="I130" s="1" t="s">
        <v>1864</v>
      </c>
      <c r="J130" s="1" t="s">
        <v>1268</v>
      </c>
      <c r="K130" s="1" t="s">
        <v>1864</v>
      </c>
      <c r="L130" s="1" t="s">
        <v>1864</v>
      </c>
      <c r="M130" s="1" t="s">
        <v>1269</v>
      </c>
      <c r="N130" s="1" t="s">
        <v>1269</v>
      </c>
      <c r="O130" s="1" t="s">
        <v>1270</v>
      </c>
      <c r="P130" s="1" t="s">
        <v>1271</v>
      </c>
      <c r="Q130" s="1" t="s">
        <v>1272</v>
      </c>
      <c r="R130" s="1" t="s">
        <v>1865</v>
      </c>
      <c r="S130" s="1" t="s">
        <v>1274</v>
      </c>
      <c r="T130" s="1" t="s">
        <v>1275</v>
      </c>
      <c r="U130" s="1" t="s">
        <v>1276</v>
      </c>
      <c r="V130" s="1" t="s">
        <v>1283</v>
      </c>
    </row>
    <row r="131" s="1" customFormat="1" spans="1:22">
      <c r="A131" s="3">
        <v>21234502459</v>
      </c>
      <c r="B131" s="1" t="s">
        <v>1866</v>
      </c>
      <c r="C131" s="1" t="s">
        <v>1867</v>
      </c>
      <c r="D131" s="1" t="s">
        <v>1868</v>
      </c>
      <c r="E131" s="1" t="s">
        <v>1869</v>
      </c>
      <c r="F131" s="1" t="s">
        <v>1416</v>
      </c>
      <c r="G131" s="1" t="s">
        <v>1261</v>
      </c>
      <c r="H131" s="1" t="s">
        <v>1266</v>
      </c>
      <c r="I131" s="1" t="s">
        <v>1870</v>
      </c>
      <c r="J131" s="1" t="s">
        <v>1268</v>
      </c>
      <c r="K131" s="1" t="s">
        <v>1870</v>
      </c>
      <c r="L131" s="1" t="s">
        <v>1870</v>
      </c>
      <c r="M131" s="1" t="s">
        <v>1269</v>
      </c>
      <c r="N131" s="1" t="s">
        <v>1269</v>
      </c>
      <c r="O131" s="1" t="s">
        <v>1270</v>
      </c>
      <c r="P131" s="1" t="s">
        <v>1271</v>
      </c>
      <c r="Q131" s="1" t="s">
        <v>1272</v>
      </c>
      <c r="R131" s="1" t="s">
        <v>1871</v>
      </c>
      <c r="S131" s="1" t="s">
        <v>1274</v>
      </c>
      <c r="T131" s="1" t="s">
        <v>1275</v>
      </c>
      <c r="U131" s="1" t="s">
        <v>1276</v>
      </c>
      <c r="V131" s="1" t="s">
        <v>1283</v>
      </c>
    </row>
    <row r="132" s="1" customFormat="1" spans="1:22">
      <c r="A132" s="3">
        <v>21572359151</v>
      </c>
      <c r="B132" s="1" t="s">
        <v>1688</v>
      </c>
      <c r="C132" s="1" t="s">
        <v>1872</v>
      </c>
      <c r="D132" s="1" t="s">
        <v>1381</v>
      </c>
      <c r="E132" s="1" t="s">
        <v>1873</v>
      </c>
      <c r="F132" s="1" t="s">
        <v>1688</v>
      </c>
      <c r="G132" s="1" t="s">
        <v>1334</v>
      </c>
      <c r="H132" s="1" t="s">
        <v>1266</v>
      </c>
      <c r="I132" s="1" t="s">
        <v>1874</v>
      </c>
      <c r="J132" s="1" t="s">
        <v>1268</v>
      </c>
      <c r="K132" s="1" t="s">
        <v>1874</v>
      </c>
      <c r="L132" s="1" t="s">
        <v>1874</v>
      </c>
      <c r="M132" s="1" t="s">
        <v>1269</v>
      </c>
      <c r="N132" s="1" t="s">
        <v>1269</v>
      </c>
      <c r="O132" s="1" t="s">
        <v>1270</v>
      </c>
      <c r="P132" s="1" t="s">
        <v>1271</v>
      </c>
      <c r="Q132" s="1" t="s">
        <v>1272</v>
      </c>
      <c r="R132" s="1" t="s">
        <v>1875</v>
      </c>
      <c r="S132" s="1" t="s">
        <v>1274</v>
      </c>
      <c r="T132" s="1" t="s">
        <v>1275</v>
      </c>
      <c r="U132" s="1" t="s">
        <v>1276</v>
      </c>
      <c r="V132" s="1" t="s">
        <v>1283</v>
      </c>
    </row>
    <row r="133" s="1" customFormat="1" spans="1:22">
      <c r="A133" s="3">
        <v>21329059586</v>
      </c>
      <c r="B133" s="1" t="s">
        <v>1876</v>
      </c>
      <c r="C133" s="1" t="s">
        <v>1877</v>
      </c>
      <c r="D133" s="1" t="s">
        <v>1878</v>
      </c>
      <c r="E133" s="1" t="s">
        <v>1879</v>
      </c>
      <c r="F133" s="1" t="s">
        <v>1637</v>
      </c>
      <c r="G133" s="1" t="s">
        <v>1261</v>
      </c>
      <c r="H133" s="1" t="s">
        <v>1266</v>
      </c>
      <c r="I133" s="1" t="s">
        <v>1880</v>
      </c>
      <c r="J133" s="1" t="s">
        <v>1268</v>
      </c>
      <c r="K133" s="1" t="s">
        <v>1880</v>
      </c>
      <c r="L133" s="1" t="s">
        <v>1880</v>
      </c>
      <c r="M133" s="1" t="s">
        <v>1269</v>
      </c>
      <c r="N133" s="1" t="s">
        <v>1269</v>
      </c>
      <c r="O133" s="1" t="s">
        <v>1270</v>
      </c>
      <c r="P133" s="1" t="s">
        <v>1271</v>
      </c>
      <c r="Q133" s="1" t="s">
        <v>1272</v>
      </c>
      <c r="R133" s="1" t="s">
        <v>1881</v>
      </c>
      <c r="S133" s="1" t="s">
        <v>1274</v>
      </c>
      <c r="T133" s="1" t="s">
        <v>1275</v>
      </c>
      <c r="U133" s="1" t="s">
        <v>1276</v>
      </c>
      <c r="V133" s="1" t="s">
        <v>1283</v>
      </c>
    </row>
    <row r="134" s="1" customFormat="1" spans="1:22">
      <c r="A134" s="3">
        <v>21622719125</v>
      </c>
      <c r="B134" s="1" t="s">
        <v>1637</v>
      </c>
      <c r="C134" s="1" t="s">
        <v>1882</v>
      </c>
      <c r="D134" s="1" t="s">
        <v>1883</v>
      </c>
      <c r="E134" s="1" t="s">
        <v>1884</v>
      </c>
      <c r="F134" s="1" t="s">
        <v>1416</v>
      </c>
      <c r="G134" s="1" t="s">
        <v>1334</v>
      </c>
      <c r="H134" s="1" t="s">
        <v>1266</v>
      </c>
      <c r="I134" s="1" t="s">
        <v>1885</v>
      </c>
      <c r="J134" s="1" t="s">
        <v>1268</v>
      </c>
      <c r="K134" s="1" t="s">
        <v>1885</v>
      </c>
      <c r="L134" s="1" t="s">
        <v>1885</v>
      </c>
      <c r="M134" s="1" t="s">
        <v>1269</v>
      </c>
      <c r="N134" s="1" t="s">
        <v>1269</v>
      </c>
      <c r="O134" s="1" t="s">
        <v>1270</v>
      </c>
      <c r="P134" s="1" t="s">
        <v>1271</v>
      </c>
      <c r="Q134" s="1" t="s">
        <v>1272</v>
      </c>
      <c r="R134" s="1" t="s">
        <v>1886</v>
      </c>
      <c r="S134" s="1" t="s">
        <v>1274</v>
      </c>
      <c r="T134" s="1" t="s">
        <v>1275</v>
      </c>
      <c r="U134" s="1" t="s">
        <v>1276</v>
      </c>
      <c r="V134" s="1" t="s">
        <v>1283</v>
      </c>
    </row>
    <row r="135" s="1" customFormat="1" spans="1:22">
      <c r="A135" s="3">
        <v>21623027329</v>
      </c>
      <c r="B135" s="1" t="s">
        <v>1637</v>
      </c>
      <c r="C135" s="1" t="s">
        <v>1887</v>
      </c>
      <c r="D135" s="1" t="s">
        <v>1883</v>
      </c>
      <c r="E135" s="1" t="s">
        <v>1888</v>
      </c>
      <c r="F135" s="1" t="s">
        <v>1637</v>
      </c>
      <c r="G135" s="1" t="s">
        <v>1334</v>
      </c>
      <c r="H135" s="1" t="s">
        <v>1266</v>
      </c>
      <c r="I135" s="1" t="s">
        <v>1889</v>
      </c>
      <c r="J135" s="1" t="s">
        <v>1268</v>
      </c>
      <c r="K135" s="1" t="s">
        <v>1889</v>
      </c>
      <c r="L135" s="1" t="s">
        <v>1889</v>
      </c>
      <c r="M135" s="1" t="s">
        <v>1269</v>
      </c>
      <c r="N135" s="1" t="s">
        <v>1269</v>
      </c>
      <c r="O135" s="1" t="s">
        <v>1270</v>
      </c>
      <c r="P135" s="1" t="s">
        <v>1271</v>
      </c>
      <c r="Q135" s="1" t="s">
        <v>1272</v>
      </c>
      <c r="R135" s="1" t="s">
        <v>1890</v>
      </c>
      <c r="S135" s="1" t="s">
        <v>1274</v>
      </c>
      <c r="T135" s="1" t="s">
        <v>1275</v>
      </c>
      <c r="U135" s="1" t="s">
        <v>1276</v>
      </c>
      <c r="V135" s="1" t="s">
        <v>1283</v>
      </c>
    </row>
    <row r="136" s="1" customFormat="1" spans="1:22">
      <c r="A136" s="3">
        <v>21623532973</v>
      </c>
      <c r="B136" s="1" t="s">
        <v>1637</v>
      </c>
      <c r="C136" s="1" t="s">
        <v>1891</v>
      </c>
      <c r="D136" s="1" t="s">
        <v>1883</v>
      </c>
      <c r="E136" s="1" t="s">
        <v>1892</v>
      </c>
      <c r="F136" s="1" t="s">
        <v>1522</v>
      </c>
      <c r="G136" s="1" t="s">
        <v>1334</v>
      </c>
      <c r="H136" s="1" t="s">
        <v>1266</v>
      </c>
      <c r="I136" s="1" t="s">
        <v>1893</v>
      </c>
      <c r="J136" s="1" t="s">
        <v>1268</v>
      </c>
      <c r="K136" s="1" t="s">
        <v>1893</v>
      </c>
      <c r="L136" s="1" t="s">
        <v>1893</v>
      </c>
      <c r="M136" s="1" t="s">
        <v>1269</v>
      </c>
      <c r="N136" s="1" t="s">
        <v>1269</v>
      </c>
      <c r="O136" s="1" t="s">
        <v>1270</v>
      </c>
      <c r="P136" s="1" t="s">
        <v>1271</v>
      </c>
      <c r="Q136" s="1" t="s">
        <v>1272</v>
      </c>
      <c r="R136" s="1" t="s">
        <v>1894</v>
      </c>
      <c r="S136" s="1" t="s">
        <v>1274</v>
      </c>
      <c r="T136" s="1" t="s">
        <v>1275</v>
      </c>
      <c r="U136" s="1" t="s">
        <v>1276</v>
      </c>
      <c r="V136" s="1" t="s">
        <v>1283</v>
      </c>
    </row>
    <row r="137" s="1" customFormat="1" spans="1:22">
      <c r="A137" s="3">
        <v>21560932090</v>
      </c>
      <c r="B137" s="1" t="s">
        <v>1895</v>
      </c>
      <c r="C137" s="1" t="s">
        <v>1896</v>
      </c>
      <c r="D137" s="1" t="s">
        <v>1330</v>
      </c>
      <c r="E137" s="1" t="s">
        <v>1897</v>
      </c>
      <c r="F137" s="1" t="s">
        <v>1522</v>
      </c>
      <c r="G137" s="1" t="s">
        <v>1261</v>
      </c>
      <c r="H137" s="1" t="s">
        <v>1266</v>
      </c>
      <c r="I137" s="1" t="s">
        <v>1898</v>
      </c>
      <c r="J137" s="1" t="s">
        <v>1268</v>
      </c>
      <c r="K137" s="1" t="s">
        <v>1898</v>
      </c>
      <c r="L137" s="1" t="s">
        <v>1898</v>
      </c>
      <c r="M137" s="1" t="s">
        <v>1269</v>
      </c>
      <c r="N137" s="1" t="s">
        <v>1269</v>
      </c>
      <c r="O137" s="1" t="s">
        <v>1270</v>
      </c>
      <c r="P137" s="1" t="s">
        <v>1271</v>
      </c>
      <c r="Q137" s="1" t="s">
        <v>1272</v>
      </c>
      <c r="R137" s="1" t="s">
        <v>1899</v>
      </c>
      <c r="S137" s="1" t="s">
        <v>1274</v>
      </c>
      <c r="T137" s="1" t="s">
        <v>1275</v>
      </c>
      <c r="U137" s="1" t="s">
        <v>1276</v>
      </c>
      <c r="V137" s="1" t="s">
        <v>1283</v>
      </c>
    </row>
    <row r="138" s="1" customFormat="1" spans="1:22">
      <c r="A138" s="3">
        <v>21611653685</v>
      </c>
      <c r="B138" s="1" t="s">
        <v>1699</v>
      </c>
      <c r="C138" s="1" t="s">
        <v>1900</v>
      </c>
      <c r="D138" s="1" t="s">
        <v>1555</v>
      </c>
      <c r="E138" s="1" t="s">
        <v>1901</v>
      </c>
      <c r="F138" s="1" t="s">
        <v>1416</v>
      </c>
      <c r="G138" s="1" t="s">
        <v>1334</v>
      </c>
      <c r="H138" s="1" t="s">
        <v>1266</v>
      </c>
      <c r="I138" s="1" t="s">
        <v>1557</v>
      </c>
      <c r="J138" s="1" t="s">
        <v>1268</v>
      </c>
      <c r="K138" s="1" t="s">
        <v>1557</v>
      </c>
      <c r="L138" s="1" t="s">
        <v>1557</v>
      </c>
      <c r="M138" s="1" t="s">
        <v>1269</v>
      </c>
      <c r="N138" s="1" t="s">
        <v>1269</v>
      </c>
      <c r="O138" s="1" t="s">
        <v>1270</v>
      </c>
      <c r="P138" s="1" t="s">
        <v>1271</v>
      </c>
      <c r="Q138" s="1" t="s">
        <v>1272</v>
      </c>
      <c r="R138" s="1" t="s">
        <v>1902</v>
      </c>
      <c r="S138" s="1" t="s">
        <v>1274</v>
      </c>
      <c r="T138" s="1" t="s">
        <v>1275</v>
      </c>
      <c r="U138" s="1" t="s">
        <v>1276</v>
      </c>
      <c r="V138" s="1" t="s">
        <v>1289</v>
      </c>
    </row>
    <row r="139" s="1" customFormat="1" spans="1:22">
      <c r="A139" s="3">
        <v>21595640796</v>
      </c>
      <c r="B139" s="1" t="s">
        <v>1774</v>
      </c>
      <c r="C139" s="1" t="s">
        <v>1903</v>
      </c>
      <c r="D139" s="1" t="s">
        <v>1555</v>
      </c>
      <c r="E139" s="1" t="s">
        <v>1904</v>
      </c>
      <c r="F139" s="1" t="s">
        <v>1522</v>
      </c>
      <c r="G139" s="1" t="s">
        <v>1261</v>
      </c>
      <c r="H139" s="1" t="s">
        <v>1266</v>
      </c>
      <c r="I139" s="1" t="s">
        <v>1905</v>
      </c>
      <c r="J139" s="1" t="s">
        <v>1268</v>
      </c>
      <c r="K139" s="1" t="s">
        <v>1905</v>
      </c>
      <c r="L139" s="1" t="s">
        <v>1905</v>
      </c>
      <c r="M139" s="1" t="s">
        <v>1269</v>
      </c>
      <c r="N139" s="1" t="s">
        <v>1269</v>
      </c>
      <c r="O139" s="1" t="s">
        <v>1270</v>
      </c>
      <c r="P139" s="1" t="s">
        <v>1271</v>
      </c>
      <c r="Q139" s="1" t="s">
        <v>1272</v>
      </c>
      <c r="R139" s="1" t="s">
        <v>1906</v>
      </c>
      <c r="S139" s="1" t="s">
        <v>1274</v>
      </c>
      <c r="T139" s="1" t="s">
        <v>1275</v>
      </c>
      <c r="U139" s="1" t="s">
        <v>1276</v>
      </c>
      <c r="V139" s="1" t="s">
        <v>1289</v>
      </c>
    </row>
    <row r="140" s="1" customFormat="1" spans="1:22">
      <c r="A140" s="3">
        <v>21587839736</v>
      </c>
      <c r="B140" s="1" t="s">
        <v>1659</v>
      </c>
      <c r="C140" s="1" t="s">
        <v>1907</v>
      </c>
      <c r="D140" s="1" t="s">
        <v>1555</v>
      </c>
      <c r="E140" s="1" t="s">
        <v>1908</v>
      </c>
      <c r="F140" s="1" t="s">
        <v>1261</v>
      </c>
      <c r="G140" s="1" t="s">
        <v>1265</v>
      </c>
      <c r="H140" s="1" t="s">
        <v>1266</v>
      </c>
      <c r="I140" s="1" t="s">
        <v>1909</v>
      </c>
      <c r="J140" s="1" t="s">
        <v>1268</v>
      </c>
      <c r="K140" s="1" t="s">
        <v>1909</v>
      </c>
      <c r="L140" s="1" t="s">
        <v>1909</v>
      </c>
      <c r="M140" s="1" t="s">
        <v>1269</v>
      </c>
      <c r="N140" s="1" t="s">
        <v>1269</v>
      </c>
      <c r="O140" s="1" t="s">
        <v>1270</v>
      </c>
      <c r="P140" s="1" t="s">
        <v>1271</v>
      </c>
      <c r="Q140" s="1" t="s">
        <v>1272</v>
      </c>
      <c r="R140" s="1" t="s">
        <v>1910</v>
      </c>
      <c r="S140" s="1" t="s">
        <v>1274</v>
      </c>
      <c r="T140" s="1" t="s">
        <v>1275</v>
      </c>
      <c r="U140" s="1" t="s">
        <v>1276</v>
      </c>
      <c r="V140" s="1" t="s">
        <v>1289</v>
      </c>
    </row>
    <row r="141" s="1" customFormat="1" spans="1:22">
      <c r="A141" s="3">
        <v>21617393690</v>
      </c>
      <c r="B141" s="1" t="s">
        <v>1699</v>
      </c>
      <c r="C141" s="1" t="s">
        <v>1911</v>
      </c>
      <c r="D141" s="1" t="s">
        <v>1912</v>
      </c>
      <c r="E141" s="1" t="s">
        <v>1913</v>
      </c>
      <c r="F141" s="1" t="s">
        <v>1416</v>
      </c>
      <c r="G141" s="1" t="s">
        <v>1334</v>
      </c>
      <c r="H141" s="1" t="s">
        <v>1266</v>
      </c>
      <c r="I141" s="1" t="s">
        <v>1914</v>
      </c>
      <c r="J141" s="1" t="s">
        <v>1268</v>
      </c>
      <c r="K141" s="1" t="s">
        <v>1914</v>
      </c>
      <c r="L141" s="1" t="s">
        <v>1914</v>
      </c>
      <c r="M141" s="1" t="s">
        <v>1269</v>
      </c>
      <c r="N141" s="1" t="s">
        <v>1269</v>
      </c>
      <c r="O141" s="1" t="s">
        <v>1270</v>
      </c>
      <c r="P141" s="1" t="s">
        <v>1271</v>
      </c>
      <c r="Q141" s="1" t="s">
        <v>1272</v>
      </c>
      <c r="R141" s="1" t="s">
        <v>1915</v>
      </c>
      <c r="S141" s="1" t="s">
        <v>1274</v>
      </c>
      <c r="T141" s="1" t="s">
        <v>1275</v>
      </c>
      <c r="U141" s="1" t="s">
        <v>1276</v>
      </c>
      <c r="V141" s="1" t="s">
        <v>1289</v>
      </c>
    </row>
    <row r="142" s="1" customFormat="1" spans="1:22">
      <c r="A142" s="3">
        <v>21624770344</v>
      </c>
      <c r="B142" s="1" t="s">
        <v>1637</v>
      </c>
      <c r="C142" s="1" t="s">
        <v>1916</v>
      </c>
      <c r="D142" s="1" t="s">
        <v>1912</v>
      </c>
      <c r="E142" s="1" t="s">
        <v>1917</v>
      </c>
      <c r="F142" s="1" t="s">
        <v>1334</v>
      </c>
      <c r="G142" s="1" t="s">
        <v>1265</v>
      </c>
      <c r="H142" s="1" t="s">
        <v>1266</v>
      </c>
      <c r="I142" s="1" t="s">
        <v>1918</v>
      </c>
      <c r="J142" s="1" t="s">
        <v>1268</v>
      </c>
      <c r="K142" s="1" t="s">
        <v>1918</v>
      </c>
      <c r="L142" s="1" t="s">
        <v>1918</v>
      </c>
      <c r="M142" s="1" t="s">
        <v>1269</v>
      </c>
      <c r="N142" s="1" t="s">
        <v>1269</v>
      </c>
      <c r="O142" s="1" t="s">
        <v>1270</v>
      </c>
      <c r="P142" s="1" t="s">
        <v>1271</v>
      </c>
      <c r="Q142" s="1" t="s">
        <v>1272</v>
      </c>
      <c r="R142" s="1" t="s">
        <v>1919</v>
      </c>
      <c r="S142" s="1" t="s">
        <v>1274</v>
      </c>
      <c r="T142" s="1" t="s">
        <v>1275</v>
      </c>
      <c r="U142" s="1" t="s">
        <v>1276</v>
      </c>
      <c r="V142" s="1" t="s">
        <v>1289</v>
      </c>
    </row>
    <row r="143" s="1" customFormat="1" spans="1:22">
      <c r="A143" s="3">
        <v>21510848699</v>
      </c>
      <c r="B143" s="1" t="s">
        <v>1920</v>
      </c>
      <c r="C143" s="1" t="s">
        <v>1921</v>
      </c>
      <c r="D143" s="1" t="s">
        <v>1922</v>
      </c>
      <c r="E143" s="1" t="s">
        <v>1923</v>
      </c>
      <c r="F143" s="1" t="s">
        <v>1699</v>
      </c>
      <c r="G143" s="1" t="s">
        <v>1334</v>
      </c>
      <c r="H143" s="1" t="s">
        <v>1266</v>
      </c>
      <c r="I143" s="1" t="s">
        <v>1924</v>
      </c>
      <c r="J143" s="1" t="s">
        <v>1268</v>
      </c>
      <c r="K143" s="1" t="s">
        <v>1924</v>
      </c>
      <c r="L143" s="1" t="s">
        <v>1924</v>
      </c>
      <c r="M143" s="1" t="s">
        <v>1269</v>
      </c>
      <c r="N143" s="1" t="s">
        <v>1269</v>
      </c>
      <c r="O143" s="1" t="s">
        <v>1270</v>
      </c>
      <c r="P143" s="1" t="s">
        <v>1271</v>
      </c>
      <c r="Q143" s="1" t="s">
        <v>1272</v>
      </c>
      <c r="R143" s="1" t="s">
        <v>1925</v>
      </c>
      <c r="S143" s="1" t="s">
        <v>1274</v>
      </c>
      <c r="T143" s="1" t="s">
        <v>1275</v>
      </c>
      <c r="U143" s="1" t="s">
        <v>1276</v>
      </c>
      <c r="V143" s="1" t="s">
        <v>1277</v>
      </c>
    </row>
    <row r="144" s="1" customFormat="1" spans="1:22">
      <c r="A144" s="3">
        <v>21624841694</v>
      </c>
      <c r="B144" s="1" t="s">
        <v>1522</v>
      </c>
      <c r="C144" s="1" t="s">
        <v>1926</v>
      </c>
      <c r="D144" s="1" t="s">
        <v>1927</v>
      </c>
      <c r="E144" s="1" t="s">
        <v>1928</v>
      </c>
      <c r="F144" s="1" t="s">
        <v>1522</v>
      </c>
      <c r="G144" s="1" t="s">
        <v>1334</v>
      </c>
      <c r="H144" s="1" t="s">
        <v>1266</v>
      </c>
      <c r="I144" s="1" t="s">
        <v>1929</v>
      </c>
      <c r="J144" s="1" t="s">
        <v>1268</v>
      </c>
      <c r="K144" s="1" t="s">
        <v>1929</v>
      </c>
      <c r="L144" s="1" t="s">
        <v>1929</v>
      </c>
      <c r="M144" s="1" t="s">
        <v>1269</v>
      </c>
      <c r="N144" s="1" t="s">
        <v>1269</v>
      </c>
      <c r="O144" s="1" t="s">
        <v>1270</v>
      </c>
      <c r="P144" s="1" t="s">
        <v>1271</v>
      </c>
      <c r="Q144" s="1" t="s">
        <v>1272</v>
      </c>
      <c r="R144" s="1" t="s">
        <v>1930</v>
      </c>
      <c r="S144" s="1" t="s">
        <v>1274</v>
      </c>
      <c r="T144" s="1" t="s">
        <v>1275</v>
      </c>
      <c r="U144" s="1" t="s">
        <v>1276</v>
      </c>
      <c r="V144" s="1" t="s">
        <v>1277</v>
      </c>
    </row>
    <row r="145" s="1" customFormat="1" spans="1:22">
      <c r="A145" s="3">
        <v>21623961852</v>
      </c>
      <c r="B145" s="1" t="s">
        <v>1637</v>
      </c>
      <c r="C145" s="1" t="s">
        <v>1931</v>
      </c>
      <c r="D145" s="1" t="s">
        <v>1594</v>
      </c>
      <c r="E145" s="1" t="s">
        <v>1932</v>
      </c>
      <c r="F145" s="1" t="s">
        <v>1416</v>
      </c>
      <c r="G145" s="1" t="s">
        <v>1334</v>
      </c>
      <c r="H145" s="1" t="s">
        <v>1266</v>
      </c>
      <c r="I145" s="1" t="s">
        <v>1596</v>
      </c>
      <c r="J145" s="1" t="s">
        <v>1268</v>
      </c>
      <c r="K145" s="1" t="s">
        <v>1596</v>
      </c>
      <c r="L145" s="1" t="s">
        <v>1596</v>
      </c>
      <c r="M145" s="1" t="s">
        <v>1269</v>
      </c>
      <c r="N145" s="1" t="s">
        <v>1269</v>
      </c>
      <c r="O145" s="1" t="s">
        <v>1270</v>
      </c>
      <c r="P145" s="1" t="s">
        <v>1271</v>
      </c>
      <c r="Q145" s="1" t="s">
        <v>1272</v>
      </c>
      <c r="R145" s="1" t="s">
        <v>1933</v>
      </c>
      <c r="S145" s="1" t="s">
        <v>1274</v>
      </c>
      <c r="T145" s="1" t="s">
        <v>1275</v>
      </c>
      <c r="U145" s="1" t="s">
        <v>1276</v>
      </c>
      <c r="V145" s="1" t="s">
        <v>1289</v>
      </c>
    </row>
    <row r="146" s="1" customFormat="1" spans="1:22">
      <c r="A146" s="3">
        <v>21370181215</v>
      </c>
      <c r="B146" s="1" t="s">
        <v>1757</v>
      </c>
      <c r="C146" s="1" t="s">
        <v>1934</v>
      </c>
      <c r="D146" s="1" t="s">
        <v>1534</v>
      </c>
      <c r="E146" s="1" t="s">
        <v>1935</v>
      </c>
      <c r="F146" s="1" t="s">
        <v>1416</v>
      </c>
      <c r="G146" s="1" t="s">
        <v>1334</v>
      </c>
      <c r="H146" s="1" t="s">
        <v>1266</v>
      </c>
      <c r="I146" s="1" t="s">
        <v>1936</v>
      </c>
      <c r="J146" s="1" t="s">
        <v>1268</v>
      </c>
      <c r="K146" s="1" t="s">
        <v>1936</v>
      </c>
      <c r="L146" s="1" t="s">
        <v>1936</v>
      </c>
      <c r="M146" s="1" t="s">
        <v>1269</v>
      </c>
      <c r="N146" s="1" t="s">
        <v>1269</v>
      </c>
      <c r="O146" s="1" t="s">
        <v>1270</v>
      </c>
      <c r="P146" s="1" t="s">
        <v>1271</v>
      </c>
      <c r="Q146" s="1" t="s">
        <v>1272</v>
      </c>
      <c r="R146" s="1" t="s">
        <v>1937</v>
      </c>
      <c r="S146" s="1" t="s">
        <v>1274</v>
      </c>
      <c r="T146" s="1" t="s">
        <v>1275</v>
      </c>
      <c r="U146" s="1" t="s">
        <v>1276</v>
      </c>
      <c r="V146" s="1" t="s">
        <v>1289</v>
      </c>
    </row>
    <row r="147" s="1" customFormat="1" spans="1:22">
      <c r="A147" s="3">
        <v>21630092405</v>
      </c>
      <c r="B147" s="1" t="s">
        <v>1522</v>
      </c>
      <c r="C147" s="1" t="s">
        <v>1938</v>
      </c>
      <c r="D147" s="1" t="s">
        <v>1939</v>
      </c>
      <c r="E147" s="1" t="s">
        <v>1940</v>
      </c>
      <c r="F147" s="1" t="s">
        <v>1416</v>
      </c>
      <c r="G147" s="1" t="s">
        <v>1265</v>
      </c>
      <c r="H147" s="1" t="s">
        <v>1266</v>
      </c>
      <c r="I147" s="1" t="s">
        <v>1941</v>
      </c>
      <c r="J147" s="1" t="s">
        <v>1268</v>
      </c>
      <c r="K147" s="1" t="s">
        <v>1941</v>
      </c>
      <c r="L147" s="1" t="s">
        <v>1941</v>
      </c>
      <c r="M147" s="1" t="s">
        <v>1269</v>
      </c>
      <c r="N147" s="1" t="s">
        <v>1269</v>
      </c>
      <c r="O147" s="1" t="s">
        <v>1270</v>
      </c>
      <c r="P147" s="1" t="s">
        <v>1271</v>
      </c>
      <c r="Q147" s="1" t="s">
        <v>1272</v>
      </c>
      <c r="R147" s="1" t="s">
        <v>1942</v>
      </c>
      <c r="S147" s="1" t="s">
        <v>1274</v>
      </c>
      <c r="T147" s="1" t="s">
        <v>1275</v>
      </c>
      <c r="U147" s="1" t="s">
        <v>1276</v>
      </c>
      <c r="V147" s="1" t="s">
        <v>1603</v>
      </c>
    </row>
    <row r="148" s="1" customFormat="1" spans="1:22">
      <c r="A148" s="3">
        <v>21601444755</v>
      </c>
      <c r="B148" s="1" t="s">
        <v>1676</v>
      </c>
      <c r="C148" s="1" t="s">
        <v>1943</v>
      </c>
      <c r="D148" s="1" t="s">
        <v>1944</v>
      </c>
      <c r="E148" s="1" t="s">
        <v>1945</v>
      </c>
      <c r="F148" s="1" t="s">
        <v>1699</v>
      </c>
      <c r="G148" s="1" t="s">
        <v>1334</v>
      </c>
      <c r="H148" s="1" t="s">
        <v>1266</v>
      </c>
      <c r="I148" s="1" t="s">
        <v>1946</v>
      </c>
      <c r="J148" s="1" t="s">
        <v>1268</v>
      </c>
      <c r="K148" s="1" t="s">
        <v>1946</v>
      </c>
      <c r="L148" s="1" t="s">
        <v>1946</v>
      </c>
      <c r="M148" s="1" t="s">
        <v>1269</v>
      </c>
      <c r="N148" s="1" t="s">
        <v>1269</v>
      </c>
      <c r="O148" s="1" t="s">
        <v>1270</v>
      </c>
      <c r="P148" s="1" t="s">
        <v>1271</v>
      </c>
      <c r="Q148" s="1" t="s">
        <v>1272</v>
      </c>
      <c r="R148" s="1" t="s">
        <v>1947</v>
      </c>
      <c r="S148" s="1" t="s">
        <v>1274</v>
      </c>
      <c r="T148" s="1" t="s">
        <v>1275</v>
      </c>
      <c r="U148" s="1" t="s">
        <v>1276</v>
      </c>
      <c r="V148" s="1" t="s">
        <v>1277</v>
      </c>
    </row>
    <row r="149" s="1" customFormat="1" spans="1:22">
      <c r="A149" s="3">
        <v>21205884927</v>
      </c>
      <c r="B149" s="1" t="s">
        <v>1672</v>
      </c>
      <c r="C149" s="1" t="s">
        <v>1948</v>
      </c>
      <c r="D149" s="1" t="s">
        <v>1949</v>
      </c>
      <c r="E149" s="1" t="s">
        <v>1950</v>
      </c>
      <c r="F149" s="1" t="s">
        <v>1699</v>
      </c>
      <c r="G149" s="1" t="s">
        <v>1334</v>
      </c>
      <c r="H149" s="1" t="s">
        <v>1266</v>
      </c>
      <c r="I149" s="1" t="s">
        <v>1951</v>
      </c>
      <c r="J149" s="1" t="s">
        <v>1268</v>
      </c>
      <c r="K149" s="1" t="s">
        <v>1951</v>
      </c>
      <c r="L149" s="1" t="s">
        <v>1951</v>
      </c>
      <c r="M149" s="1" t="s">
        <v>1269</v>
      </c>
      <c r="N149" s="1" t="s">
        <v>1269</v>
      </c>
      <c r="O149" s="1" t="s">
        <v>1270</v>
      </c>
      <c r="P149" s="1" t="s">
        <v>1271</v>
      </c>
      <c r="Q149" s="1" t="s">
        <v>1272</v>
      </c>
      <c r="R149" s="1" t="s">
        <v>1952</v>
      </c>
      <c r="S149" s="1" t="s">
        <v>1274</v>
      </c>
      <c r="T149" s="1" t="s">
        <v>1275</v>
      </c>
      <c r="U149" s="1" t="s">
        <v>1276</v>
      </c>
      <c r="V149" s="1" t="s">
        <v>1283</v>
      </c>
    </row>
    <row r="150" s="1" customFormat="1" spans="1:22">
      <c r="A150" s="3">
        <v>21600815561</v>
      </c>
      <c r="B150" s="1" t="s">
        <v>1676</v>
      </c>
      <c r="C150" s="1" t="s">
        <v>1953</v>
      </c>
      <c r="D150" s="1" t="s">
        <v>1954</v>
      </c>
      <c r="E150" s="1" t="s">
        <v>1955</v>
      </c>
      <c r="F150" s="1" t="s">
        <v>1416</v>
      </c>
      <c r="G150" s="1" t="s">
        <v>1265</v>
      </c>
      <c r="H150" s="1" t="s">
        <v>1266</v>
      </c>
      <c r="I150" s="1" t="s">
        <v>1956</v>
      </c>
      <c r="J150" s="1" t="s">
        <v>1268</v>
      </c>
      <c r="K150" s="1" t="s">
        <v>1956</v>
      </c>
      <c r="L150" s="1" t="s">
        <v>1956</v>
      </c>
      <c r="M150" s="1" t="s">
        <v>1269</v>
      </c>
      <c r="N150" s="1" t="s">
        <v>1269</v>
      </c>
      <c r="O150" s="1" t="s">
        <v>1270</v>
      </c>
      <c r="P150" s="1" t="s">
        <v>1271</v>
      </c>
      <c r="Q150" s="1" t="s">
        <v>1272</v>
      </c>
      <c r="R150" s="1" t="s">
        <v>1957</v>
      </c>
      <c r="S150" s="1" t="s">
        <v>1274</v>
      </c>
      <c r="T150" s="1" t="s">
        <v>1275</v>
      </c>
      <c r="U150" s="1" t="s">
        <v>1276</v>
      </c>
      <c r="V150" s="1" t="s">
        <v>1694</v>
      </c>
    </row>
    <row r="151" s="1" customFormat="1" spans="1:22">
      <c r="A151" s="3">
        <v>21600827536</v>
      </c>
      <c r="B151" s="1" t="s">
        <v>1676</v>
      </c>
      <c r="C151" s="1" t="s">
        <v>1958</v>
      </c>
      <c r="D151" s="1" t="s">
        <v>1954</v>
      </c>
      <c r="E151" s="1" t="s">
        <v>1959</v>
      </c>
      <c r="F151" s="1" t="s">
        <v>1416</v>
      </c>
      <c r="G151" s="1" t="s">
        <v>1265</v>
      </c>
      <c r="H151" s="1" t="s">
        <v>1266</v>
      </c>
      <c r="I151" s="1" t="s">
        <v>1960</v>
      </c>
      <c r="J151" s="1" t="s">
        <v>1268</v>
      </c>
      <c r="K151" s="1" t="s">
        <v>1960</v>
      </c>
      <c r="L151" s="1" t="s">
        <v>1960</v>
      </c>
      <c r="M151" s="1" t="s">
        <v>1269</v>
      </c>
      <c r="N151" s="1" t="s">
        <v>1269</v>
      </c>
      <c r="O151" s="1" t="s">
        <v>1270</v>
      </c>
      <c r="P151" s="1" t="s">
        <v>1271</v>
      </c>
      <c r="Q151" s="1" t="s">
        <v>1272</v>
      </c>
      <c r="R151" s="1" t="s">
        <v>1961</v>
      </c>
      <c r="S151" s="1" t="s">
        <v>1274</v>
      </c>
      <c r="T151" s="1" t="s">
        <v>1275</v>
      </c>
      <c r="U151" s="1" t="s">
        <v>1276</v>
      </c>
      <c r="V151" s="1" t="s">
        <v>1694</v>
      </c>
    </row>
    <row r="152" s="1" customFormat="1" spans="1:22">
      <c r="A152" s="3">
        <v>21600786972</v>
      </c>
      <c r="B152" s="1" t="s">
        <v>1676</v>
      </c>
      <c r="C152" s="1" t="s">
        <v>1962</v>
      </c>
      <c r="D152" s="1" t="s">
        <v>1954</v>
      </c>
      <c r="E152" s="1" t="s">
        <v>1963</v>
      </c>
      <c r="F152" s="1" t="s">
        <v>1416</v>
      </c>
      <c r="G152" s="1" t="s">
        <v>1265</v>
      </c>
      <c r="H152" s="1" t="s">
        <v>1266</v>
      </c>
      <c r="I152" s="1" t="s">
        <v>1956</v>
      </c>
      <c r="J152" s="1" t="s">
        <v>1268</v>
      </c>
      <c r="K152" s="1" t="s">
        <v>1956</v>
      </c>
      <c r="L152" s="1" t="s">
        <v>1956</v>
      </c>
      <c r="M152" s="1" t="s">
        <v>1269</v>
      </c>
      <c r="N152" s="1" t="s">
        <v>1269</v>
      </c>
      <c r="O152" s="1" t="s">
        <v>1270</v>
      </c>
      <c r="P152" s="1" t="s">
        <v>1271</v>
      </c>
      <c r="Q152" s="1" t="s">
        <v>1272</v>
      </c>
      <c r="R152" s="1" t="s">
        <v>1964</v>
      </c>
      <c r="S152" s="1" t="s">
        <v>1274</v>
      </c>
      <c r="T152" s="1" t="s">
        <v>1275</v>
      </c>
      <c r="U152" s="1" t="s">
        <v>1276</v>
      </c>
      <c r="V152" s="1" t="s">
        <v>1694</v>
      </c>
    </row>
    <row r="153" s="1" customFormat="1" spans="1:22">
      <c r="A153" s="3">
        <v>21601025344</v>
      </c>
      <c r="B153" s="1" t="s">
        <v>1676</v>
      </c>
      <c r="C153" s="1" t="s">
        <v>1965</v>
      </c>
      <c r="D153" s="1" t="s">
        <v>1966</v>
      </c>
      <c r="E153" s="1" t="s">
        <v>1967</v>
      </c>
      <c r="F153" s="1" t="s">
        <v>1522</v>
      </c>
      <c r="G153" s="1" t="s">
        <v>1265</v>
      </c>
      <c r="H153" s="1" t="s">
        <v>1266</v>
      </c>
      <c r="I153" s="1" t="s">
        <v>1968</v>
      </c>
      <c r="J153" s="1" t="s">
        <v>1268</v>
      </c>
      <c r="K153" s="1" t="s">
        <v>1968</v>
      </c>
      <c r="L153" s="1" t="s">
        <v>1968</v>
      </c>
      <c r="M153" s="1" t="s">
        <v>1269</v>
      </c>
      <c r="N153" s="1" t="s">
        <v>1269</v>
      </c>
      <c r="O153" s="1" t="s">
        <v>1270</v>
      </c>
      <c r="P153" s="1" t="s">
        <v>1271</v>
      </c>
      <c r="Q153" s="1" t="s">
        <v>1272</v>
      </c>
      <c r="R153" s="1" t="s">
        <v>1969</v>
      </c>
      <c r="S153" s="1" t="s">
        <v>1274</v>
      </c>
      <c r="T153" s="1" t="s">
        <v>1275</v>
      </c>
      <c r="U153" s="1" t="s">
        <v>1276</v>
      </c>
      <c r="V153" s="1" t="s">
        <v>1289</v>
      </c>
    </row>
    <row r="154" s="1" customFormat="1" spans="1:22">
      <c r="A154" s="3">
        <v>21591723203</v>
      </c>
      <c r="B154" s="1" t="s">
        <v>1774</v>
      </c>
      <c r="C154" s="1" t="s">
        <v>1970</v>
      </c>
      <c r="D154" s="1" t="s">
        <v>1285</v>
      </c>
      <c r="E154" s="1" t="s">
        <v>1971</v>
      </c>
      <c r="F154" s="1" t="s">
        <v>1699</v>
      </c>
      <c r="G154" s="1" t="s">
        <v>1265</v>
      </c>
      <c r="H154" s="1" t="s">
        <v>1266</v>
      </c>
      <c r="I154" s="1" t="s">
        <v>1972</v>
      </c>
      <c r="J154" s="1" t="s">
        <v>1268</v>
      </c>
      <c r="K154" s="1" t="s">
        <v>1972</v>
      </c>
      <c r="L154" s="1" t="s">
        <v>1972</v>
      </c>
      <c r="M154" s="1" t="s">
        <v>1269</v>
      </c>
      <c r="N154" s="1" t="s">
        <v>1269</v>
      </c>
      <c r="O154" s="1" t="s">
        <v>1270</v>
      </c>
      <c r="P154" s="1" t="s">
        <v>1271</v>
      </c>
      <c r="Q154" s="1" t="s">
        <v>1272</v>
      </c>
      <c r="R154" s="1" t="s">
        <v>1973</v>
      </c>
      <c r="S154" s="1" t="s">
        <v>1274</v>
      </c>
      <c r="T154" s="1" t="s">
        <v>1275</v>
      </c>
      <c r="U154" s="1" t="s">
        <v>1276</v>
      </c>
      <c r="V154" s="1" t="s">
        <v>1289</v>
      </c>
    </row>
    <row r="155" s="1" customFormat="1" spans="1:22">
      <c r="A155" s="3">
        <v>21510439311</v>
      </c>
      <c r="B155" s="1" t="s">
        <v>1920</v>
      </c>
      <c r="C155" s="1" t="s">
        <v>1974</v>
      </c>
      <c r="D155" s="1" t="s">
        <v>1975</v>
      </c>
      <c r="E155" s="1" t="s">
        <v>1976</v>
      </c>
      <c r="F155" s="1" t="s">
        <v>1416</v>
      </c>
      <c r="G155" s="1" t="s">
        <v>1261</v>
      </c>
      <c r="H155" s="1" t="s">
        <v>1266</v>
      </c>
      <c r="I155" s="1" t="s">
        <v>1977</v>
      </c>
      <c r="J155" s="1" t="s">
        <v>1268</v>
      </c>
      <c r="K155" s="1" t="s">
        <v>1977</v>
      </c>
      <c r="L155" s="1" t="s">
        <v>1977</v>
      </c>
      <c r="M155" s="1" t="s">
        <v>1269</v>
      </c>
      <c r="N155" s="1" t="s">
        <v>1269</v>
      </c>
      <c r="O155" s="1" t="s">
        <v>1270</v>
      </c>
      <c r="P155" s="1" t="s">
        <v>1271</v>
      </c>
      <c r="Q155" s="1" t="s">
        <v>1272</v>
      </c>
      <c r="R155" s="1" t="s">
        <v>1978</v>
      </c>
      <c r="S155" s="1" t="s">
        <v>1274</v>
      </c>
      <c r="T155" s="1" t="s">
        <v>1275</v>
      </c>
      <c r="U155" s="1" t="s">
        <v>1276</v>
      </c>
      <c r="V155" s="1" t="s">
        <v>1289</v>
      </c>
    </row>
    <row r="156" s="1" customFormat="1" spans="1:22">
      <c r="A156" s="3">
        <v>21583939157</v>
      </c>
      <c r="B156" s="1" t="s">
        <v>1659</v>
      </c>
      <c r="C156" s="1" t="s">
        <v>1979</v>
      </c>
      <c r="D156" s="1" t="s">
        <v>1883</v>
      </c>
      <c r="E156" s="1" t="s">
        <v>1980</v>
      </c>
      <c r="F156" s="1" t="s">
        <v>1416</v>
      </c>
      <c r="G156" s="1" t="s">
        <v>1334</v>
      </c>
      <c r="H156" s="1" t="s">
        <v>1266</v>
      </c>
      <c r="I156" s="1" t="s">
        <v>1981</v>
      </c>
      <c r="J156" s="1" t="s">
        <v>1268</v>
      </c>
      <c r="K156" s="1" t="s">
        <v>1981</v>
      </c>
      <c r="L156" s="1" t="s">
        <v>1981</v>
      </c>
      <c r="M156" s="1" t="s">
        <v>1269</v>
      </c>
      <c r="N156" s="1" t="s">
        <v>1269</v>
      </c>
      <c r="O156" s="1" t="s">
        <v>1270</v>
      </c>
      <c r="P156" s="1" t="s">
        <v>1271</v>
      </c>
      <c r="Q156" s="1" t="s">
        <v>1272</v>
      </c>
      <c r="R156" s="1" t="s">
        <v>1982</v>
      </c>
      <c r="S156" s="1" t="s">
        <v>1274</v>
      </c>
      <c r="T156" s="1" t="s">
        <v>1275</v>
      </c>
      <c r="U156" s="1" t="s">
        <v>1276</v>
      </c>
      <c r="V156" s="1" t="s">
        <v>1283</v>
      </c>
    </row>
    <row r="157" s="1" customFormat="1" spans="1:22">
      <c r="A157" s="3">
        <v>21590452429</v>
      </c>
      <c r="B157" s="1" t="s">
        <v>1774</v>
      </c>
      <c r="C157" s="1" t="s">
        <v>1983</v>
      </c>
      <c r="D157" s="1" t="s">
        <v>1984</v>
      </c>
      <c r="E157" s="1" t="s">
        <v>1985</v>
      </c>
      <c r="F157" s="1" t="s">
        <v>1522</v>
      </c>
      <c r="G157" s="1" t="s">
        <v>1334</v>
      </c>
      <c r="H157" s="1" t="s">
        <v>1266</v>
      </c>
      <c r="I157" s="1" t="s">
        <v>1986</v>
      </c>
      <c r="J157" s="1" t="s">
        <v>1268</v>
      </c>
      <c r="K157" s="1" t="s">
        <v>1986</v>
      </c>
      <c r="L157" s="1" t="s">
        <v>1986</v>
      </c>
      <c r="M157" s="1" t="s">
        <v>1269</v>
      </c>
      <c r="N157" s="1" t="s">
        <v>1269</v>
      </c>
      <c r="O157" s="1" t="s">
        <v>1270</v>
      </c>
      <c r="P157" s="1" t="s">
        <v>1271</v>
      </c>
      <c r="Q157" s="1" t="s">
        <v>1272</v>
      </c>
      <c r="R157" s="1" t="s">
        <v>1987</v>
      </c>
      <c r="S157" s="1" t="s">
        <v>1274</v>
      </c>
      <c r="T157" s="1" t="s">
        <v>1275</v>
      </c>
      <c r="U157" s="1" t="s">
        <v>1379</v>
      </c>
      <c r="V157" s="1" t="s">
        <v>1694</v>
      </c>
    </row>
    <row r="158" s="1" customFormat="1" spans="1:22">
      <c r="A158" s="3">
        <v>21498304392</v>
      </c>
      <c r="B158" s="1" t="s">
        <v>1652</v>
      </c>
      <c r="C158" s="1" t="s">
        <v>1988</v>
      </c>
      <c r="D158" s="1" t="s">
        <v>1989</v>
      </c>
      <c r="E158" s="1" t="s">
        <v>1990</v>
      </c>
      <c r="F158" s="1" t="s">
        <v>1637</v>
      </c>
      <c r="G158" s="1" t="s">
        <v>1334</v>
      </c>
      <c r="H158" s="1" t="s">
        <v>1266</v>
      </c>
      <c r="I158" s="1" t="s">
        <v>1991</v>
      </c>
      <c r="J158" s="1" t="s">
        <v>1268</v>
      </c>
      <c r="K158" s="1" t="s">
        <v>1991</v>
      </c>
      <c r="L158" s="1" t="s">
        <v>1991</v>
      </c>
      <c r="M158" s="1" t="s">
        <v>1269</v>
      </c>
      <c r="N158" s="1" t="s">
        <v>1269</v>
      </c>
      <c r="O158" s="1" t="s">
        <v>1270</v>
      </c>
      <c r="P158" s="1" t="s">
        <v>1271</v>
      </c>
      <c r="Q158" s="1" t="s">
        <v>1272</v>
      </c>
      <c r="R158" s="1" t="s">
        <v>1992</v>
      </c>
      <c r="S158" s="1" t="s">
        <v>1274</v>
      </c>
      <c r="T158" s="1" t="s">
        <v>1275</v>
      </c>
      <c r="U158" s="1" t="s">
        <v>1276</v>
      </c>
      <c r="V158" s="1" t="s">
        <v>1277</v>
      </c>
    </row>
    <row r="159" s="1" customFormat="1" spans="1:22">
      <c r="A159" s="3">
        <v>21482126785</v>
      </c>
      <c r="B159" s="1" t="s">
        <v>1993</v>
      </c>
      <c r="C159" s="1" t="s">
        <v>1994</v>
      </c>
      <c r="D159" s="1" t="s">
        <v>1995</v>
      </c>
      <c r="E159" s="1" t="s">
        <v>1996</v>
      </c>
      <c r="F159" s="1" t="s">
        <v>1637</v>
      </c>
      <c r="G159" s="1" t="s">
        <v>1334</v>
      </c>
      <c r="H159" s="1" t="s">
        <v>1266</v>
      </c>
      <c r="I159" s="1" t="s">
        <v>1997</v>
      </c>
      <c r="J159" s="1" t="s">
        <v>1268</v>
      </c>
      <c r="K159" s="1" t="s">
        <v>1997</v>
      </c>
      <c r="L159" s="1" t="s">
        <v>1997</v>
      </c>
      <c r="M159" s="1" t="s">
        <v>1269</v>
      </c>
      <c r="N159" s="1" t="s">
        <v>1269</v>
      </c>
      <c r="O159" s="1" t="s">
        <v>1270</v>
      </c>
      <c r="P159" s="1" t="s">
        <v>1271</v>
      </c>
      <c r="Q159" s="1" t="s">
        <v>1272</v>
      </c>
      <c r="R159" s="1" t="s">
        <v>1998</v>
      </c>
      <c r="S159" s="1" t="s">
        <v>1274</v>
      </c>
      <c r="T159" s="1" t="s">
        <v>1275</v>
      </c>
      <c r="U159" s="1" t="s">
        <v>1276</v>
      </c>
      <c r="V159" s="1" t="s">
        <v>1283</v>
      </c>
    </row>
    <row r="160" s="1" customFormat="1" spans="1:22">
      <c r="A160" s="3">
        <v>21507322147</v>
      </c>
      <c r="B160" s="1" t="s">
        <v>1631</v>
      </c>
      <c r="C160" s="1" t="s">
        <v>1999</v>
      </c>
      <c r="D160" s="1" t="s">
        <v>1315</v>
      </c>
      <c r="E160" s="1" t="s">
        <v>2000</v>
      </c>
      <c r="F160" s="1" t="s">
        <v>1699</v>
      </c>
      <c r="G160" s="1" t="s">
        <v>1334</v>
      </c>
      <c r="H160" s="1" t="s">
        <v>1266</v>
      </c>
      <c r="I160" s="1" t="s">
        <v>2001</v>
      </c>
      <c r="J160" s="1" t="s">
        <v>1268</v>
      </c>
      <c r="K160" s="1" t="s">
        <v>2001</v>
      </c>
      <c r="L160" s="1" t="s">
        <v>2001</v>
      </c>
      <c r="M160" s="1" t="s">
        <v>1269</v>
      </c>
      <c r="N160" s="1" t="s">
        <v>1269</v>
      </c>
      <c r="O160" s="1" t="s">
        <v>1270</v>
      </c>
      <c r="P160" s="1" t="s">
        <v>1271</v>
      </c>
      <c r="Q160" s="1" t="s">
        <v>1272</v>
      </c>
      <c r="R160" s="1" t="s">
        <v>2002</v>
      </c>
      <c r="S160" s="1" t="s">
        <v>1274</v>
      </c>
      <c r="T160" s="1" t="s">
        <v>1275</v>
      </c>
      <c r="U160" s="1" t="s">
        <v>1276</v>
      </c>
      <c r="V160" s="1" t="s">
        <v>1283</v>
      </c>
    </row>
    <row r="161" s="1" customFormat="1" spans="1:22">
      <c r="A161" s="3">
        <v>21506259219</v>
      </c>
      <c r="B161" s="1" t="s">
        <v>1631</v>
      </c>
      <c r="C161" s="1" t="s">
        <v>2003</v>
      </c>
      <c r="D161" s="1" t="s">
        <v>1315</v>
      </c>
      <c r="E161" s="1" t="s">
        <v>2004</v>
      </c>
      <c r="F161" s="1" t="s">
        <v>1522</v>
      </c>
      <c r="G161" s="1" t="s">
        <v>1261</v>
      </c>
      <c r="H161" s="1" t="s">
        <v>1266</v>
      </c>
      <c r="I161" s="1" t="s">
        <v>2005</v>
      </c>
      <c r="J161" s="1" t="s">
        <v>1268</v>
      </c>
      <c r="K161" s="1" t="s">
        <v>2005</v>
      </c>
      <c r="L161" s="1" t="s">
        <v>2005</v>
      </c>
      <c r="M161" s="1" t="s">
        <v>1269</v>
      </c>
      <c r="N161" s="1" t="s">
        <v>1269</v>
      </c>
      <c r="O161" s="1" t="s">
        <v>1270</v>
      </c>
      <c r="P161" s="1" t="s">
        <v>1271</v>
      </c>
      <c r="Q161" s="1" t="s">
        <v>1272</v>
      </c>
      <c r="R161" s="1" t="s">
        <v>2006</v>
      </c>
      <c r="S161" s="1" t="s">
        <v>1274</v>
      </c>
      <c r="T161" s="1" t="s">
        <v>1275</v>
      </c>
      <c r="U161" s="1" t="s">
        <v>1276</v>
      </c>
      <c r="V161" s="1" t="s">
        <v>1283</v>
      </c>
    </row>
    <row r="162" s="1" customFormat="1" spans="1:22">
      <c r="A162" s="3">
        <v>21615776055</v>
      </c>
      <c r="B162" s="1" t="s">
        <v>1699</v>
      </c>
      <c r="C162" s="1" t="s">
        <v>2007</v>
      </c>
      <c r="D162" s="1" t="s">
        <v>1883</v>
      </c>
      <c r="E162" s="1" t="s">
        <v>2008</v>
      </c>
      <c r="F162" s="1" t="s">
        <v>1637</v>
      </c>
      <c r="G162" s="1" t="s">
        <v>1334</v>
      </c>
      <c r="H162" s="1" t="s">
        <v>1266</v>
      </c>
      <c r="I162" s="1" t="s">
        <v>2009</v>
      </c>
      <c r="J162" s="1" t="s">
        <v>1268</v>
      </c>
      <c r="K162" s="1" t="s">
        <v>2009</v>
      </c>
      <c r="L162" s="1" t="s">
        <v>2009</v>
      </c>
      <c r="M162" s="1" t="s">
        <v>1269</v>
      </c>
      <c r="N162" s="1" t="s">
        <v>1269</v>
      </c>
      <c r="O162" s="1" t="s">
        <v>1270</v>
      </c>
      <c r="P162" s="1" t="s">
        <v>1271</v>
      </c>
      <c r="Q162" s="1" t="s">
        <v>1272</v>
      </c>
      <c r="R162" s="1" t="s">
        <v>2010</v>
      </c>
      <c r="S162" s="1" t="s">
        <v>1274</v>
      </c>
      <c r="T162" s="1" t="s">
        <v>1275</v>
      </c>
      <c r="U162" s="1" t="s">
        <v>1276</v>
      </c>
      <c r="V162" s="1" t="s">
        <v>1283</v>
      </c>
    </row>
    <row r="163" s="1" customFormat="1" spans="1:22">
      <c r="A163" s="3">
        <v>21248008474</v>
      </c>
      <c r="B163" s="1" t="s">
        <v>1640</v>
      </c>
      <c r="C163" s="1" t="s">
        <v>2011</v>
      </c>
      <c r="D163" s="1" t="s">
        <v>1989</v>
      </c>
      <c r="E163" s="1" t="s">
        <v>2012</v>
      </c>
      <c r="F163" s="1" t="s">
        <v>1334</v>
      </c>
      <c r="G163" s="1" t="s">
        <v>1261</v>
      </c>
      <c r="H163" s="1" t="s">
        <v>1266</v>
      </c>
      <c r="I163" s="1" t="s">
        <v>2013</v>
      </c>
      <c r="J163" s="1" t="s">
        <v>1268</v>
      </c>
      <c r="K163" s="1" t="s">
        <v>2013</v>
      </c>
      <c r="L163" s="1" t="s">
        <v>2013</v>
      </c>
      <c r="M163" s="1" t="s">
        <v>1269</v>
      </c>
      <c r="N163" s="1" t="s">
        <v>1269</v>
      </c>
      <c r="O163" s="1" t="s">
        <v>1270</v>
      </c>
      <c r="P163" s="1" t="s">
        <v>1271</v>
      </c>
      <c r="Q163" s="1" t="s">
        <v>1272</v>
      </c>
      <c r="R163" s="1" t="s">
        <v>2014</v>
      </c>
      <c r="S163" s="1" t="s">
        <v>1274</v>
      </c>
      <c r="T163" s="1" t="s">
        <v>1275</v>
      </c>
      <c r="U163" s="1" t="s">
        <v>1276</v>
      </c>
      <c r="V163" s="1" t="s">
        <v>1277</v>
      </c>
    </row>
    <row r="164" s="1" customFormat="1" spans="1:22">
      <c r="A164" s="3">
        <v>21344612062</v>
      </c>
      <c r="B164" s="1" t="s">
        <v>1855</v>
      </c>
      <c r="C164" s="1" t="s">
        <v>2015</v>
      </c>
      <c r="D164" s="1" t="s">
        <v>2016</v>
      </c>
      <c r="E164" s="1" t="s">
        <v>2017</v>
      </c>
      <c r="F164" s="1" t="s">
        <v>1416</v>
      </c>
      <c r="G164" s="1" t="s">
        <v>1265</v>
      </c>
      <c r="H164" s="1" t="s">
        <v>1266</v>
      </c>
      <c r="I164" s="1" t="s">
        <v>2018</v>
      </c>
      <c r="J164" s="1" t="s">
        <v>1268</v>
      </c>
      <c r="K164" s="1" t="s">
        <v>2018</v>
      </c>
      <c r="L164" s="1" t="s">
        <v>2018</v>
      </c>
      <c r="M164" s="1" t="s">
        <v>1269</v>
      </c>
      <c r="N164" s="1" t="s">
        <v>1269</v>
      </c>
      <c r="O164" s="1" t="s">
        <v>1270</v>
      </c>
      <c r="P164" s="1" t="s">
        <v>1271</v>
      </c>
      <c r="Q164" s="1" t="s">
        <v>1272</v>
      </c>
      <c r="R164" s="1" t="s">
        <v>2019</v>
      </c>
      <c r="S164" s="1" t="s">
        <v>1274</v>
      </c>
      <c r="T164" s="1" t="s">
        <v>1275</v>
      </c>
      <c r="U164" s="1" t="s">
        <v>1276</v>
      </c>
      <c r="V164" s="1" t="s">
        <v>1283</v>
      </c>
    </row>
    <row r="165" s="1" customFormat="1" spans="1:22">
      <c r="A165" s="3">
        <v>21623579512</v>
      </c>
      <c r="B165" s="1" t="s">
        <v>1637</v>
      </c>
      <c r="C165" s="1" t="s">
        <v>2020</v>
      </c>
      <c r="D165" s="1" t="s">
        <v>1599</v>
      </c>
      <c r="E165" s="1" t="s">
        <v>2021</v>
      </c>
      <c r="F165" s="1" t="s">
        <v>1522</v>
      </c>
      <c r="G165" s="1" t="s">
        <v>1261</v>
      </c>
      <c r="H165" s="1" t="s">
        <v>1266</v>
      </c>
      <c r="I165" s="1" t="s">
        <v>2022</v>
      </c>
      <c r="J165" s="1" t="s">
        <v>1268</v>
      </c>
      <c r="K165" s="1" t="s">
        <v>2022</v>
      </c>
      <c r="L165" s="1" t="s">
        <v>2022</v>
      </c>
      <c r="M165" s="1" t="s">
        <v>1269</v>
      </c>
      <c r="N165" s="1" t="s">
        <v>1269</v>
      </c>
      <c r="O165" s="1" t="s">
        <v>1270</v>
      </c>
      <c r="P165" s="1" t="s">
        <v>1271</v>
      </c>
      <c r="Q165" s="1" t="s">
        <v>1272</v>
      </c>
      <c r="R165" s="1" t="s">
        <v>2023</v>
      </c>
      <c r="S165" s="1" t="s">
        <v>1274</v>
      </c>
      <c r="T165" s="1" t="s">
        <v>1275</v>
      </c>
      <c r="U165" s="1" t="s">
        <v>1276</v>
      </c>
      <c r="V165" s="1" t="s">
        <v>1603</v>
      </c>
    </row>
    <row r="166" s="1" customFormat="1" spans="1:22">
      <c r="A166" s="3">
        <v>21624631025</v>
      </c>
      <c r="B166" s="1" t="s">
        <v>1637</v>
      </c>
      <c r="C166" s="1" t="s">
        <v>2024</v>
      </c>
      <c r="D166" s="1" t="s">
        <v>1394</v>
      </c>
      <c r="E166" s="1" t="s">
        <v>2025</v>
      </c>
      <c r="F166" s="1" t="s">
        <v>1522</v>
      </c>
      <c r="G166" s="1" t="s">
        <v>1334</v>
      </c>
      <c r="H166" s="1" t="s">
        <v>1266</v>
      </c>
      <c r="I166" s="1" t="s">
        <v>2026</v>
      </c>
      <c r="J166" s="1" t="s">
        <v>1268</v>
      </c>
      <c r="K166" s="1" t="s">
        <v>2026</v>
      </c>
      <c r="L166" s="1" t="s">
        <v>2026</v>
      </c>
      <c r="M166" s="1" t="s">
        <v>1269</v>
      </c>
      <c r="N166" s="1" t="s">
        <v>1269</v>
      </c>
      <c r="O166" s="1" t="s">
        <v>1270</v>
      </c>
      <c r="P166" s="1" t="s">
        <v>1271</v>
      </c>
      <c r="Q166" s="1" t="s">
        <v>1272</v>
      </c>
      <c r="R166" s="1" t="s">
        <v>2027</v>
      </c>
      <c r="S166" s="1" t="s">
        <v>1274</v>
      </c>
      <c r="T166" s="1" t="s">
        <v>1275</v>
      </c>
      <c r="U166" s="1" t="s">
        <v>1276</v>
      </c>
      <c r="V166" s="1" t="s">
        <v>1283</v>
      </c>
    </row>
    <row r="167" s="1" customFormat="1" spans="1:22">
      <c r="A167" s="3">
        <v>21623470097</v>
      </c>
      <c r="B167" s="1" t="s">
        <v>1637</v>
      </c>
      <c r="C167" s="1" t="s">
        <v>2028</v>
      </c>
      <c r="D167" s="1" t="s">
        <v>1394</v>
      </c>
      <c r="E167" s="1" t="s">
        <v>2029</v>
      </c>
      <c r="F167" s="1" t="s">
        <v>1522</v>
      </c>
      <c r="G167" s="1" t="s">
        <v>1334</v>
      </c>
      <c r="H167" s="1" t="s">
        <v>1266</v>
      </c>
      <c r="I167" s="1" t="s">
        <v>2030</v>
      </c>
      <c r="J167" s="1" t="s">
        <v>1268</v>
      </c>
      <c r="K167" s="1" t="s">
        <v>2030</v>
      </c>
      <c r="L167" s="1" t="s">
        <v>2030</v>
      </c>
      <c r="M167" s="1" t="s">
        <v>1269</v>
      </c>
      <c r="N167" s="1" t="s">
        <v>1269</v>
      </c>
      <c r="O167" s="1" t="s">
        <v>1270</v>
      </c>
      <c r="P167" s="1" t="s">
        <v>1271</v>
      </c>
      <c r="Q167" s="1" t="s">
        <v>1272</v>
      </c>
      <c r="R167" s="1" t="s">
        <v>2031</v>
      </c>
      <c r="S167" s="1" t="s">
        <v>1274</v>
      </c>
      <c r="T167" s="1" t="s">
        <v>1275</v>
      </c>
      <c r="U167" s="1" t="s">
        <v>1276</v>
      </c>
      <c r="V167" s="1" t="s">
        <v>1283</v>
      </c>
    </row>
    <row r="168" s="1" customFormat="1" spans="1:22">
      <c r="A168" s="3">
        <v>21567788650</v>
      </c>
      <c r="B168" s="1" t="s">
        <v>1706</v>
      </c>
      <c r="C168" s="1" t="s">
        <v>2032</v>
      </c>
      <c r="D168" s="1" t="s">
        <v>1394</v>
      </c>
      <c r="E168" s="1" t="s">
        <v>2033</v>
      </c>
      <c r="F168" s="1" t="s">
        <v>1676</v>
      </c>
      <c r="G168" s="1" t="s">
        <v>1261</v>
      </c>
      <c r="H168" s="1" t="s">
        <v>1266</v>
      </c>
      <c r="I168" s="1" t="s">
        <v>2034</v>
      </c>
      <c r="J168" s="1" t="s">
        <v>1268</v>
      </c>
      <c r="K168" s="1" t="s">
        <v>2034</v>
      </c>
      <c r="L168" s="1" t="s">
        <v>2034</v>
      </c>
      <c r="M168" s="1" t="s">
        <v>1269</v>
      </c>
      <c r="N168" s="1" t="s">
        <v>1269</v>
      </c>
      <c r="O168" s="1" t="s">
        <v>1270</v>
      </c>
      <c r="P168" s="1" t="s">
        <v>1271</v>
      </c>
      <c r="Q168" s="1" t="s">
        <v>1272</v>
      </c>
      <c r="R168" s="1" t="s">
        <v>2035</v>
      </c>
      <c r="S168" s="1" t="s">
        <v>1274</v>
      </c>
      <c r="T168" s="1" t="s">
        <v>1275</v>
      </c>
      <c r="U168" s="1" t="s">
        <v>1276</v>
      </c>
      <c r="V168" s="1" t="s">
        <v>1283</v>
      </c>
    </row>
    <row r="169" s="1" customFormat="1" spans="1:22">
      <c r="A169" s="3">
        <v>21247416247</v>
      </c>
      <c r="B169" s="1" t="s">
        <v>1640</v>
      </c>
      <c r="C169" s="1" t="s">
        <v>2036</v>
      </c>
      <c r="D169" s="1" t="s">
        <v>2037</v>
      </c>
      <c r="E169" s="1" t="s">
        <v>2038</v>
      </c>
      <c r="F169" s="1" t="s">
        <v>1416</v>
      </c>
      <c r="G169" s="1" t="s">
        <v>1334</v>
      </c>
      <c r="H169" s="1" t="s">
        <v>1266</v>
      </c>
      <c r="I169" s="1" t="s">
        <v>2039</v>
      </c>
      <c r="J169" s="1" t="s">
        <v>1268</v>
      </c>
      <c r="K169" s="1" t="s">
        <v>2039</v>
      </c>
      <c r="L169" s="1" t="s">
        <v>2039</v>
      </c>
      <c r="M169" s="1" t="s">
        <v>1269</v>
      </c>
      <c r="N169" s="1" t="s">
        <v>1269</v>
      </c>
      <c r="O169" s="1" t="s">
        <v>1270</v>
      </c>
      <c r="P169" s="1" t="s">
        <v>1271</v>
      </c>
      <c r="Q169" s="1" t="s">
        <v>1272</v>
      </c>
      <c r="R169" s="1" t="s">
        <v>2040</v>
      </c>
      <c r="S169" s="1" t="s">
        <v>1274</v>
      </c>
      <c r="T169" s="1" t="s">
        <v>1275</v>
      </c>
      <c r="U169" s="1" t="s">
        <v>1379</v>
      </c>
      <c r="V169" s="1" t="s">
        <v>2041</v>
      </c>
    </row>
    <row r="170" s="1" customFormat="1" spans="1:22">
      <c r="A170" s="3">
        <v>21211928999</v>
      </c>
      <c r="B170" s="1" t="s">
        <v>1672</v>
      </c>
      <c r="C170" s="1" t="s">
        <v>2042</v>
      </c>
      <c r="D170" s="1" t="s">
        <v>2043</v>
      </c>
      <c r="E170" s="1" t="s">
        <v>2044</v>
      </c>
      <c r="F170" s="1" t="s">
        <v>1416</v>
      </c>
      <c r="G170" s="1" t="s">
        <v>1334</v>
      </c>
      <c r="H170" s="1" t="s">
        <v>1266</v>
      </c>
      <c r="I170" s="1" t="s">
        <v>2045</v>
      </c>
      <c r="J170" s="1" t="s">
        <v>1268</v>
      </c>
      <c r="K170" s="1" t="s">
        <v>2045</v>
      </c>
      <c r="L170" s="1" t="s">
        <v>2045</v>
      </c>
      <c r="M170" s="1" t="s">
        <v>1269</v>
      </c>
      <c r="N170" s="1" t="s">
        <v>1269</v>
      </c>
      <c r="O170" s="1" t="s">
        <v>1270</v>
      </c>
      <c r="P170" s="1" t="s">
        <v>1271</v>
      </c>
      <c r="Q170" s="1" t="s">
        <v>1272</v>
      </c>
      <c r="R170" s="1" t="s">
        <v>2046</v>
      </c>
      <c r="S170" s="1" t="s">
        <v>1274</v>
      </c>
      <c r="T170" s="1" t="s">
        <v>1275</v>
      </c>
      <c r="U170" s="1" t="s">
        <v>1276</v>
      </c>
      <c r="V170" s="1" t="s">
        <v>1277</v>
      </c>
    </row>
    <row r="171" s="1" customFormat="1" spans="1:22">
      <c r="A171" s="3">
        <v>21126625153</v>
      </c>
      <c r="B171" s="1" t="s">
        <v>2047</v>
      </c>
      <c r="C171" s="1" t="s">
        <v>2048</v>
      </c>
      <c r="D171" s="1" t="s">
        <v>2049</v>
      </c>
      <c r="E171" s="1" t="s">
        <v>2050</v>
      </c>
      <c r="F171" s="1" t="s">
        <v>1637</v>
      </c>
      <c r="G171" s="1" t="s">
        <v>1334</v>
      </c>
      <c r="H171" s="1" t="s">
        <v>1266</v>
      </c>
      <c r="I171" s="1" t="s">
        <v>2051</v>
      </c>
      <c r="J171" s="1" t="s">
        <v>1268</v>
      </c>
      <c r="K171" s="1" t="s">
        <v>2051</v>
      </c>
      <c r="L171" s="1" t="s">
        <v>2051</v>
      </c>
      <c r="M171" s="1" t="s">
        <v>1269</v>
      </c>
      <c r="N171" s="1" t="s">
        <v>1269</v>
      </c>
      <c r="O171" s="1" t="s">
        <v>1270</v>
      </c>
      <c r="P171" s="1" t="s">
        <v>1271</v>
      </c>
      <c r="Q171" s="1" t="s">
        <v>1272</v>
      </c>
      <c r="R171" s="1" t="s">
        <v>2052</v>
      </c>
      <c r="S171" s="1" t="s">
        <v>1274</v>
      </c>
      <c r="T171" s="1" t="s">
        <v>1275</v>
      </c>
      <c r="U171" s="1" t="s">
        <v>1276</v>
      </c>
      <c r="V171" s="1" t="s">
        <v>1283</v>
      </c>
    </row>
    <row r="172" s="1" customFormat="1" spans="1:22">
      <c r="A172" s="3">
        <v>21608597307</v>
      </c>
      <c r="B172" s="1" t="s">
        <v>1676</v>
      </c>
      <c r="C172" s="1" t="s">
        <v>2053</v>
      </c>
      <c r="D172" s="1" t="s">
        <v>1320</v>
      </c>
      <c r="E172" s="1" t="s">
        <v>2054</v>
      </c>
      <c r="F172" s="1" t="s">
        <v>1699</v>
      </c>
      <c r="G172" s="1" t="s">
        <v>1334</v>
      </c>
      <c r="H172" s="1" t="s">
        <v>1266</v>
      </c>
      <c r="I172" s="1" t="s">
        <v>2055</v>
      </c>
      <c r="J172" s="1" t="s">
        <v>1268</v>
      </c>
      <c r="K172" s="1" t="s">
        <v>2055</v>
      </c>
      <c r="L172" s="1" t="s">
        <v>2055</v>
      </c>
      <c r="M172" s="1" t="s">
        <v>1269</v>
      </c>
      <c r="N172" s="1" t="s">
        <v>1269</v>
      </c>
      <c r="O172" s="1" t="s">
        <v>1270</v>
      </c>
      <c r="P172" s="1" t="s">
        <v>1271</v>
      </c>
      <c r="Q172" s="1" t="s">
        <v>1272</v>
      </c>
      <c r="R172" s="1" t="s">
        <v>2056</v>
      </c>
      <c r="S172" s="1" t="s">
        <v>1274</v>
      </c>
      <c r="T172" s="1" t="s">
        <v>1275</v>
      </c>
      <c r="U172" s="1" t="s">
        <v>1276</v>
      </c>
      <c r="V172" s="1" t="s">
        <v>1277</v>
      </c>
    </row>
    <row r="173" s="1" customFormat="1" spans="1:22">
      <c r="A173" s="3">
        <v>21360055825</v>
      </c>
      <c r="B173" s="1" t="s">
        <v>2057</v>
      </c>
      <c r="C173" s="1" t="s">
        <v>2058</v>
      </c>
      <c r="D173" s="1" t="s">
        <v>2059</v>
      </c>
      <c r="E173" s="1" t="s">
        <v>2060</v>
      </c>
      <c r="F173" s="1" t="s">
        <v>1637</v>
      </c>
      <c r="G173" s="1" t="s">
        <v>1261</v>
      </c>
      <c r="H173" s="1" t="s">
        <v>1266</v>
      </c>
      <c r="I173" s="1" t="s">
        <v>2061</v>
      </c>
      <c r="J173" s="1" t="s">
        <v>1268</v>
      </c>
      <c r="K173" s="1" t="s">
        <v>2061</v>
      </c>
      <c r="L173" s="1" t="s">
        <v>2061</v>
      </c>
      <c r="M173" s="1" t="s">
        <v>1269</v>
      </c>
      <c r="N173" s="1" t="s">
        <v>1269</v>
      </c>
      <c r="O173" s="1" t="s">
        <v>1270</v>
      </c>
      <c r="P173" s="1" t="s">
        <v>1271</v>
      </c>
      <c r="Q173" s="1" t="s">
        <v>1272</v>
      </c>
      <c r="R173" s="1" t="s">
        <v>2062</v>
      </c>
      <c r="S173" s="1" t="s">
        <v>1274</v>
      </c>
      <c r="T173" s="1" t="s">
        <v>1275</v>
      </c>
      <c r="U173" s="1" t="s">
        <v>1276</v>
      </c>
      <c r="V173" s="1" t="s">
        <v>1283</v>
      </c>
    </row>
    <row r="174" s="1" customFormat="1" spans="1:22">
      <c r="A174" s="3">
        <v>21574032335</v>
      </c>
      <c r="B174" s="1" t="s">
        <v>1688</v>
      </c>
      <c r="C174" s="1" t="s">
        <v>2063</v>
      </c>
      <c r="D174" s="1" t="s">
        <v>2064</v>
      </c>
      <c r="E174" s="1" t="s">
        <v>2065</v>
      </c>
      <c r="F174" s="1" t="s">
        <v>1637</v>
      </c>
      <c r="G174" s="1" t="s">
        <v>1265</v>
      </c>
      <c r="H174" s="1" t="s">
        <v>1266</v>
      </c>
      <c r="I174" s="1" t="s">
        <v>2066</v>
      </c>
      <c r="J174" s="1" t="s">
        <v>1268</v>
      </c>
      <c r="K174" s="1" t="s">
        <v>2066</v>
      </c>
      <c r="L174" s="1" t="s">
        <v>2066</v>
      </c>
      <c r="M174" s="1" t="s">
        <v>1269</v>
      </c>
      <c r="N174" s="1" t="s">
        <v>1269</v>
      </c>
      <c r="O174" s="1" t="s">
        <v>1270</v>
      </c>
      <c r="P174" s="1" t="s">
        <v>1271</v>
      </c>
      <c r="Q174" s="1" t="s">
        <v>1272</v>
      </c>
      <c r="R174" s="1" t="s">
        <v>2067</v>
      </c>
      <c r="S174" s="1" t="s">
        <v>1274</v>
      </c>
      <c r="T174" s="1" t="s">
        <v>1275</v>
      </c>
      <c r="U174" s="1" t="s">
        <v>1276</v>
      </c>
      <c r="V174" s="1" t="s">
        <v>1283</v>
      </c>
    </row>
    <row r="175" s="1" customFormat="1" spans="1:22">
      <c r="A175" s="3">
        <v>21624527032</v>
      </c>
      <c r="B175" s="1" t="s">
        <v>1637</v>
      </c>
      <c r="C175" s="1" t="s">
        <v>2068</v>
      </c>
      <c r="D175" s="1" t="s">
        <v>2069</v>
      </c>
      <c r="E175" s="1" t="s">
        <v>2070</v>
      </c>
      <c r="F175" s="1" t="s">
        <v>1522</v>
      </c>
      <c r="G175" s="1" t="s">
        <v>1334</v>
      </c>
      <c r="H175" s="1" t="s">
        <v>1266</v>
      </c>
      <c r="I175" s="1" t="s">
        <v>2071</v>
      </c>
      <c r="J175" s="1" t="s">
        <v>1268</v>
      </c>
      <c r="K175" s="1" t="s">
        <v>2071</v>
      </c>
      <c r="L175" s="1" t="s">
        <v>2071</v>
      </c>
      <c r="M175" s="1" t="s">
        <v>1269</v>
      </c>
      <c r="N175" s="1" t="s">
        <v>1269</v>
      </c>
      <c r="O175" s="1" t="s">
        <v>1270</v>
      </c>
      <c r="P175" s="1" t="s">
        <v>1271</v>
      </c>
      <c r="Q175" s="1" t="s">
        <v>1272</v>
      </c>
      <c r="R175" s="1" t="s">
        <v>2072</v>
      </c>
      <c r="S175" s="1" t="s">
        <v>1274</v>
      </c>
      <c r="T175" s="1" t="s">
        <v>1275</v>
      </c>
      <c r="U175" s="1" t="s">
        <v>1276</v>
      </c>
      <c r="V175" s="1" t="s">
        <v>1289</v>
      </c>
    </row>
    <row r="176" s="1" customFormat="1" spans="1:22">
      <c r="A176" s="3">
        <v>21624239003</v>
      </c>
      <c r="B176" s="1" t="s">
        <v>1637</v>
      </c>
      <c r="C176" s="1" t="s">
        <v>2073</v>
      </c>
      <c r="D176" s="1" t="s">
        <v>1389</v>
      </c>
      <c r="E176" s="1" t="s">
        <v>2074</v>
      </c>
      <c r="F176" s="1" t="s">
        <v>1522</v>
      </c>
      <c r="G176" s="1" t="s">
        <v>1261</v>
      </c>
      <c r="H176" s="1" t="s">
        <v>1266</v>
      </c>
      <c r="I176" s="1" t="s">
        <v>2075</v>
      </c>
      <c r="J176" s="1" t="s">
        <v>1268</v>
      </c>
      <c r="K176" s="1" t="s">
        <v>2075</v>
      </c>
      <c r="L176" s="1" t="s">
        <v>2075</v>
      </c>
      <c r="M176" s="1" t="s">
        <v>1269</v>
      </c>
      <c r="N176" s="1" t="s">
        <v>1269</v>
      </c>
      <c r="O176" s="1" t="s">
        <v>1270</v>
      </c>
      <c r="P176" s="1" t="s">
        <v>1271</v>
      </c>
      <c r="Q176" s="1" t="s">
        <v>1272</v>
      </c>
      <c r="R176" s="1" t="s">
        <v>2076</v>
      </c>
      <c r="S176" s="1" t="s">
        <v>1274</v>
      </c>
      <c r="T176" s="1" t="s">
        <v>1275</v>
      </c>
      <c r="U176" s="1" t="s">
        <v>1276</v>
      </c>
      <c r="V176" s="1" t="s">
        <v>1283</v>
      </c>
    </row>
    <row r="177" s="1" customFormat="1" spans="1:22">
      <c r="A177" s="3">
        <v>21624175375</v>
      </c>
      <c r="B177" s="1" t="s">
        <v>1637</v>
      </c>
      <c r="C177" s="1" t="s">
        <v>2077</v>
      </c>
      <c r="D177" s="1" t="s">
        <v>1389</v>
      </c>
      <c r="E177" s="1" t="s">
        <v>2078</v>
      </c>
      <c r="F177" s="1" t="s">
        <v>1522</v>
      </c>
      <c r="G177" s="1" t="s">
        <v>1261</v>
      </c>
      <c r="H177" s="1" t="s">
        <v>1266</v>
      </c>
      <c r="I177" s="1" t="s">
        <v>2075</v>
      </c>
      <c r="J177" s="1" t="s">
        <v>1268</v>
      </c>
      <c r="K177" s="1" t="s">
        <v>2075</v>
      </c>
      <c r="L177" s="1" t="s">
        <v>2075</v>
      </c>
      <c r="M177" s="1" t="s">
        <v>1269</v>
      </c>
      <c r="N177" s="1" t="s">
        <v>1269</v>
      </c>
      <c r="O177" s="1" t="s">
        <v>1270</v>
      </c>
      <c r="P177" s="1" t="s">
        <v>1271</v>
      </c>
      <c r="Q177" s="1" t="s">
        <v>1272</v>
      </c>
      <c r="R177" s="1" t="s">
        <v>2079</v>
      </c>
      <c r="S177" s="1" t="s">
        <v>1274</v>
      </c>
      <c r="T177" s="1" t="s">
        <v>1275</v>
      </c>
      <c r="U177" s="1" t="s">
        <v>1276</v>
      </c>
      <c r="V177" s="1" t="s">
        <v>1283</v>
      </c>
    </row>
    <row r="178" s="1" customFormat="1" spans="1:22">
      <c r="A178" s="3">
        <v>21624458267</v>
      </c>
      <c r="B178" s="1" t="s">
        <v>1637</v>
      </c>
      <c r="C178" s="1" t="s">
        <v>2080</v>
      </c>
      <c r="D178" s="1" t="s">
        <v>1389</v>
      </c>
      <c r="E178" s="1" t="s">
        <v>2081</v>
      </c>
      <c r="F178" s="1" t="s">
        <v>1522</v>
      </c>
      <c r="G178" s="1" t="s">
        <v>1334</v>
      </c>
      <c r="H178" s="1" t="s">
        <v>1266</v>
      </c>
      <c r="I178" s="1" t="s">
        <v>2082</v>
      </c>
      <c r="J178" s="1" t="s">
        <v>1268</v>
      </c>
      <c r="K178" s="1" t="s">
        <v>2082</v>
      </c>
      <c r="L178" s="1" t="s">
        <v>2082</v>
      </c>
      <c r="M178" s="1" t="s">
        <v>1269</v>
      </c>
      <c r="N178" s="1" t="s">
        <v>1269</v>
      </c>
      <c r="O178" s="1" t="s">
        <v>1270</v>
      </c>
      <c r="P178" s="1" t="s">
        <v>1271</v>
      </c>
      <c r="Q178" s="1" t="s">
        <v>1272</v>
      </c>
      <c r="R178" s="1" t="s">
        <v>2083</v>
      </c>
      <c r="S178" s="1" t="s">
        <v>1274</v>
      </c>
      <c r="T178" s="1" t="s">
        <v>1275</v>
      </c>
      <c r="U178" s="1" t="s">
        <v>1276</v>
      </c>
      <c r="V178" s="1" t="s">
        <v>1283</v>
      </c>
    </row>
    <row r="179" s="1" customFormat="1" spans="1:22">
      <c r="A179" s="3">
        <v>21617532601</v>
      </c>
      <c r="B179" s="1" t="s">
        <v>1699</v>
      </c>
      <c r="C179" s="1" t="s">
        <v>2084</v>
      </c>
      <c r="D179" s="1" t="s">
        <v>1389</v>
      </c>
      <c r="E179" s="1" t="s">
        <v>2085</v>
      </c>
      <c r="F179" s="1" t="s">
        <v>1637</v>
      </c>
      <c r="G179" s="1" t="s">
        <v>1265</v>
      </c>
      <c r="H179" s="1" t="s">
        <v>1266</v>
      </c>
      <c r="I179" s="1" t="s">
        <v>2086</v>
      </c>
      <c r="J179" s="1" t="s">
        <v>1268</v>
      </c>
      <c r="K179" s="1" t="s">
        <v>2086</v>
      </c>
      <c r="L179" s="1" t="s">
        <v>2086</v>
      </c>
      <c r="M179" s="1" t="s">
        <v>1269</v>
      </c>
      <c r="N179" s="1" t="s">
        <v>1269</v>
      </c>
      <c r="O179" s="1" t="s">
        <v>1270</v>
      </c>
      <c r="P179" s="1" t="s">
        <v>1271</v>
      </c>
      <c r="Q179" s="1" t="s">
        <v>1272</v>
      </c>
      <c r="R179" s="1" t="s">
        <v>2087</v>
      </c>
      <c r="S179" s="1" t="s">
        <v>1274</v>
      </c>
      <c r="T179" s="1" t="s">
        <v>1275</v>
      </c>
      <c r="U179" s="1" t="s">
        <v>1276</v>
      </c>
      <c r="V179" s="1" t="s">
        <v>1283</v>
      </c>
    </row>
    <row r="180" s="1" customFormat="1" spans="1:22">
      <c r="A180" s="3">
        <v>21611368384</v>
      </c>
      <c r="B180" s="1" t="s">
        <v>1699</v>
      </c>
      <c r="C180" s="1" t="s">
        <v>2088</v>
      </c>
      <c r="D180" s="1" t="s">
        <v>1389</v>
      </c>
      <c r="E180" s="1" t="s">
        <v>2089</v>
      </c>
      <c r="F180" s="1" t="s">
        <v>1699</v>
      </c>
      <c r="G180" s="1" t="s">
        <v>1265</v>
      </c>
      <c r="H180" s="1" t="s">
        <v>1266</v>
      </c>
      <c r="I180" s="1" t="s">
        <v>2090</v>
      </c>
      <c r="J180" s="1" t="s">
        <v>1268</v>
      </c>
      <c r="K180" s="1" t="s">
        <v>2090</v>
      </c>
      <c r="L180" s="1" t="s">
        <v>2090</v>
      </c>
      <c r="M180" s="1" t="s">
        <v>1269</v>
      </c>
      <c r="N180" s="1" t="s">
        <v>1269</v>
      </c>
      <c r="O180" s="1" t="s">
        <v>1270</v>
      </c>
      <c r="P180" s="1" t="s">
        <v>1271</v>
      </c>
      <c r="Q180" s="1" t="s">
        <v>1272</v>
      </c>
      <c r="R180" s="1" t="s">
        <v>2091</v>
      </c>
      <c r="S180" s="1" t="s">
        <v>1274</v>
      </c>
      <c r="T180" s="1" t="s">
        <v>1275</v>
      </c>
      <c r="U180" s="1" t="s">
        <v>1276</v>
      </c>
      <c r="V180" s="1" t="s">
        <v>1283</v>
      </c>
    </row>
    <row r="181" s="1" customFormat="1" spans="1:22">
      <c r="A181" s="3">
        <v>21595482952</v>
      </c>
      <c r="B181" s="1" t="s">
        <v>1774</v>
      </c>
      <c r="C181" s="1" t="s">
        <v>2092</v>
      </c>
      <c r="D181" s="1" t="s">
        <v>1389</v>
      </c>
      <c r="E181" s="1" t="s">
        <v>2093</v>
      </c>
      <c r="F181" s="1" t="s">
        <v>1676</v>
      </c>
      <c r="G181" s="1" t="s">
        <v>1265</v>
      </c>
      <c r="H181" s="1" t="s">
        <v>1266</v>
      </c>
      <c r="I181" s="1" t="s">
        <v>2094</v>
      </c>
      <c r="J181" s="1" t="s">
        <v>1268</v>
      </c>
      <c r="K181" s="1" t="s">
        <v>2094</v>
      </c>
      <c r="L181" s="1" t="s">
        <v>2094</v>
      </c>
      <c r="M181" s="1" t="s">
        <v>1269</v>
      </c>
      <c r="N181" s="1" t="s">
        <v>1269</v>
      </c>
      <c r="O181" s="1" t="s">
        <v>1270</v>
      </c>
      <c r="P181" s="1" t="s">
        <v>1271</v>
      </c>
      <c r="Q181" s="1" t="s">
        <v>1272</v>
      </c>
      <c r="R181" s="1" t="s">
        <v>2095</v>
      </c>
      <c r="S181" s="1" t="s">
        <v>1274</v>
      </c>
      <c r="T181" s="1" t="s">
        <v>1275</v>
      </c>
      <c r="U181" s="1" t="s">
        <v>1276</v>
      </c>
      <c r="V181" s="1" t="s">
        <v>1283</v>
      </c>
    </row>
    <row r="182" s="1" customFormat="1" spans="1:22">
      <c r="A182" s="3">
        <v>21489597178</v>
      </c>
      <c r="B182" s="1" t="s">
        <v>2096</v>
      </c>
      <c r="C182" s="1" t="s">
        <v>2097</v>
      </c>
      <c r="D182" s="1" t="s">
        <v>1389</v>
      </c>
      <c r="E182" s="1" t="s">
        <v>2098</v>
      </c>
      <c r="F182" s="1" t="s">
        <v>1774</v>
      </c>
      <c r="G182" s="1" t="s">
        <v>1265</v>
      </c>
      <c r="H182" s="1" t="s">
        <v>1266</v>
      </c>
      <c r="I182" s="1" t="s">
        <v>2099</v>
      </c>
      <c r="J182" s="1" t="s">
        <v>1268</v>
      </c>
      <c r="K182" s="1" t="s">
        <v>2099</v>
      </c>
      <c r="L182" s="1" t="s">
        <v>2099</v>
      </c>
      <c r="M182" s="1" t="s">
        <v>1269</v>
      </c>
      <c r="N182" s="1" t="s">
        <v>1269</v>
      </c>
      <c r="O182" s="1" t="s">
        <v>1270</v>
      </c>
      <c r="P182" s="1" t="s">
        <v>1271</v>
      </c>
      <c r="Q182" s="1" t="s">
        <v>1272</v>
      </c>
      <c r="R182" s="1" t="s">
        <v>2100</v>
      </c>
      <c r="S182" s="1" t="s">
        <v>1274</v>
      </c>
      <c r="T182" s="1" t="s">
        <v>1275</v>
      </c>
      <c r="U182" s="1" t="s">
        <v>1276</v>
      </c>
      <c r="V182" s="1" t="s">
        <v>1283</v>
      </c>
    </row>
    <row r="183" s="1" customFormat="1" spans="1:22">
      <c r="A183" s="3">
        <v>21489479411</v>
      </c>
      <c r="B183" s="1" t="s">
        <v>2096</v>
      </c>
      <c r="C183" s="1" t="s">
        <v>2101</v>
      </c>
      <c r="D183" s="1" t="s">
        <v>1389</v>
      </c>
      <c r="E183" s="1" t="s">
        <v>2102</v>
      </c>
      <c r="F183" s="1" t="s">
        <v>1774</v>
      </c>
      <c r="G183" s="1" t="s">
        <v>1265</v>
      </c>
      <c r="H183" s="1" t="s">
        <v>1266</v>
      </c>
      <c r="I183" s="1" t="s">
        <v>2103</v>
      </c>
      <c r="J183" s="1" t="s">
        <v>1268</v>
      </c>
      <c r="K183" s="1" t="s">
        <v>2103</v>
      </c>
      <c r="L183" s="1" t="s">
        <v>2103</v>
      </c>
      <c r="M183" s="1" t="s">
        <v>1269</v>
      </c>
      <c r="N183" s="1" t="s">
        <v>1269</v>
      </c>
      <c r="O183" s="1" t="s">
        <v>1270</v>
      </c>
      <c r="P183" s="1" t="s">
        <v>1271</v>
      </c>
      <c r="Q183" s="1" t="s">
        <v>1272</v>
      </c>
      <c r="R183" s="1" t="s">
        <v>2104</v>
      </c>
      <c r="S183" s="1" t="s">
        <v>1274</v>
      </c>
      <c r="T183" s="1" t="s">
        <v>1275</v>
      </c>
      <c r="U183" s="1" t="s">
        <v>1276</v>
      </c>
      <c r="V183" s="1" t="s">
        <v>1283</v>
      </c>
    </row>
    <row r="184" s="1" customFormat="1" spans="1:22">
      <c r="A184" s="3">
        <v>21434663944</v>
      </c>
      <c r="B184" s="1" t="s">
        <v>2105</v>
      </c>
      <c r="C184" s="1" t="s">
        <v>2106</v>
      </c>
      <c r="D184" s="1" t="s">
        <v>2064</v>
      </c>
      <c r="E184" s="1" t="s">
        <v>2107</v>
      </c>
      <c r="F184" s="1" t="s">
        <v>1699</v>
      </c>
      <c r="G184" s="1" t="s">
        <v>1334</v>
      </c>
      <c r="H184" s="1" t="s">
        <v>1266</v>
      </c>
      <c r="I184" s="1" t="s">
        <v>2108</v>
      </c>
      <c r="J184" s="1" t="s">
        <v>1268</v>
      </c>
      <c r="K184" s="1" t="s">
        <v>2108</v>
      </c>
      <c r="L184" s="1" t="s">
        <v>2108</v>
      </c>
      <c r="M184" s="1" t="s">
        <v>1269</v>
      </c>
      <c r="N184" s="1" t="s">
        <v>1269</v>
      </c>
      <c r="O184" s="1" t="s">
        <v>1270</v>
      </c>
      <c r="P184" s="1" t="s">
        <v>1271</v>
      </c>
      <c r="Q184" s="1" t="s">
        <v>1272</v>
      </c>
      <c r="R184" s="1" t="s">
        <v>2109</v>
      </c>
      <c r="S184" s="1" t="s">
        <v>1274</v>
      </c>
      <c r="T184" s="1" t="s">
        <v>1275</v>
      </c>
      <c r="U184" s="1" t="s">
        <v>1276</v>
      </c>
      <c r="V184" s="1" t="s">
        <v>1283</v>
      </c>
    </row>
    <row r="185" s="1" customFormat="1" spans="1:22">
      <c r="A185" s="3">
        <v>21507675025</v>
      </c>
      <c r="B185" s="1" t="s">
        <v>1631</v>
      </c>
      <c r="C185" s="1" t="s">
        <v>2110</v>
      </c>
      <c r="D185" s="1" t="s">
        <v>2111</v>
      </c>
      <c r="E185" s="1" t="s">
        <v>2112</v>
      </c>
      <c r="F185" s="1" t="s">
        <v>1416</v>
      </c>
      <c r="G185" s="1" t="s">
        <v>1334</v>
      </c>
      <c r="H185" s="1" t="s">
        <v>1266</v>
      </c>
      <c r="I185" s="1" t="s">
        <v>2113</v>
      </c>
      <c r="J185" s="1" t="s">
        <v>1268</v>
      </c>
      <c r="K185" s="1" t="s">
        <v>2113</v>
      </c>
      <c r="L185" s="1" t="s">
        <v>2113</v>
      </c>
      <c r="M185" s="1" t="s">
        <v>1269</v>
      </c>
      <c r="N185" s="1" t="s">
        <v>1269</v>
      </c>
      <c r="O185" s="1" t="s">
        <v>1270</v>
      </c>
      <c r="P185" s="1" t="s">
        <v>1271</v>
      </c>
      <c r="Q185" s="1" t="s">
        <v>1272</v>
      </c>
      <c r="R185" s="1" t="s">
        <v>2114</v>
      </c>
      <c r="S185" s="1" t="s">
        <v>1274</v>
      </c>
      <c r="T185" s="1" t="s">
        <v>1275</v>
      </c>
      <c r="U185" s="1" t="s">
        <v>1276</v>
      </c>
      <c r="V185" s="1" t="s">
        <v>1283</v>
      </c>
    </row>
    <row r="186" s="1" customFormat="1" spans="1:22">
      <c r="A186" s="3">
        <v>21580351714</v>
      </c>
      <c r="B186" s="1" t="s">
        <v>1659</v>
      </c>
      <c r="C186" s="1" t="s">
        <v>2115</v>
      </c>
      <c r="D186" s="1" t="s">
        <v>1494</v>
      </c>
      <c r="E186" s="1" t="s">
        <v>2116</v>
      </c>
      <c r="F186" s="1" t="s">
        <v>1416</v>
      </c>
      <c r="G186" s="1" t="s">
        <v>1334</v>
      </c>
      <c r="H186" s="1" t="s">
        <v>1266</v>
      </c>
      <c r="I186" s="1" t="s">
        <v>2117</v>
      </c>
      <c r="J186" s="1" t="s">
        <v>1268</v>
      </c>
      <c r="K186" s="1" t="s">
        <v>2117</v>
      </c>
      <c r="L186" s="1" t="s">
        <v>2117</v>
      </c>
      <c r="M186" s="1" t="s">
        <v>1269</v>
      </c>
      <c r="N186" s="1" t="s">
        <v>1269</v>
      </c>
      <c r="O186" s="1" t="s">
        <v>1270</v>
      </c>
      <c r="P186" s="1" t="s">
        <v>1271</v>
      </c>
      <c r="Q186" s="1" t="s">
        <v>1272</v>
      </c>
      <c r="R186" s="1" t="s">
        <v>2118</v>
      </c>
      <c r="S186" s="1" t="s">
        <v>1274</v>
      </c>
      <c r="T186" s="1" t="s">
        <v>1275</v>
      </c>
      <c r="U186" s="1" t="s">
        <v>1276</v>
      </c>
      <c r="V186" s="1" t="s">
        <v>1283</v>
      </c>
    </row>
    <row r="187" s="1" customFormat="1" spans="1:22">
      <c r="A187" s="3">
        <v>21580058696</v>
      </c>
      <c r="B187" s="1" t="s">
        <v>1688</v>
      </c>
      <c r="C187" s="1" t="s">
        <v>2119</v>
      </c>
      <c r="D187" s="1" t="s">
        <v>1494</v>
      </c>
      <c r="E187" s="1" t="s">
        <v>2120</v>
      </c>
      <c r="F187" s="1" t="s">
        <v>1637</v>
      </c>
      <c r="G187" s="1" t="s">
        <v>1261</v>
      </c>
      <c r="H187" s="1" t="s">
        <v>1266</v>
      </c>
      <c r="I187" s="1" t="s">
        <v>2121</v>
      </c>
      <c r="J187" s="1" t="s">
        <v>1268</v>
      </c>
      <c r="K187" s="1" t="s">
        <v>2121</v>
      </c>
      <c r="L187" s="1" t="s">
        <v>2121</v>
      </c>
      <c r="M187" s="1" t="s">
        <v>1269</v>
      </c>
      <c r="N187" s="1" t="s">
        <v>1269</v>
      </c>
      <c r="O187" s="1" t="s">
        <v>1270</v>
      </c>
      <c r="P187" s="1" t="s">
        <v>1271</v>
      </c>
      <c r="Q187" s="1" t="s">
        <v>1272</v>
      </c>
      <c r="R187" s="1" t="s">
        <v>2122</v>
      </c>
      <c r="S187" s="1" t="s">
        <v>1274</v>
      </c>
      <c r="T187" s="1" t="s">
        <v>1275</v>
      </c>
      <c r="U187" s="1" t="s">
        <v>1276</v>
      </c>
      <c r="V187" s="1" t="s">
        <v>1283</v>
      </c>
    </row>
    <row r="188" s="1" customFormat="1" spans="1:22">
      <c r="A188" s="3">
        <v>21595626289</v>
      </c>
      <c r="B188" s="1" t="s">
        <v>1774</v>
      </c>
      <c r="C188" s="1" t="s">
        <v>2123</v>
      </c>
      <c r="D188" s="1" t="s">
        <v>1494</v>
      </c>
      <c r="E188" s="1" t="s">
        <v>2124</v>
      </c>
      <c r="F188" s="1" t="s">
        <v>1334</v>
      </c>
      <c r="G188" s="1" t="s">
        <v>1261</v>
      </c>
      <c r="H188" s="1" t="s">
        <v>1266</v>
      </c>
      <c r="I188" s="1" t="s">
        <v>2117</v>
      </c>
      <c r="J188" s="1" t="s">
        <v>1268</v>
      </c>
      <c r="K188" s="1" t="s">
        <v>2117</v>
      </c>
      <c r="L188" s="1" t="s">
        <v>2117</v>
      </c>
      <c r="M188" s="1" t="s">
        <v>1269</v>
      </c>
      <c r="N188" s="1" t="s">
        <v>1269</v>
      </c>
      <c r="O188" s="1" t="s">
        <v>1270</v>
      </c>
      <c r="P188" s="1" t="s">
        <v>1271</v>
      </c>
      <c r="Q188" s="1" t="s">
        <v>1272</v>
      </c>
      <c r="R188" s="1" t="s">
        <v>2125</v>
      </c>
      <c r="S188" s="1" t="s">
        <v>1274</v>
      </c>
      <c r="T188" s="1" t="s">
        <v>1275</v>
      </c>
      <c r="U188" s="1" t="s">
        <v>1276</v>
      </c>
      <c r="V188" s="1" t="s">
        <v>1283</v>
      </c>
    </row>
    <row r="189" s="1" customFormat="1" spans="1:22">
      <c r="A189" s="3">
        <v>21600328143</v>
      </c>
      <c r="B189" s="1" t="s">
        <v>1676</v>
      </c>
      <c r="C189" s="1" t="s">
        <v>2126</v>
      </c>
      <c r="D189" s="1" t="s">
        <v>1494</v>
      </c>
      <c r="E189" s="1" t="s">
        <v>2127</v>
      </c>
      <c r="F189" s="1" t="s">
        <v>1416</v>
      </c>
      <c r="G189" s="1" t="s">
        <v>1334</v>
      </c>
      <c r="H189" s="1" t="s">
        <v>1266</v>
      </c>
      <c r="I189" s="1" t="s">
        <v>2128</v>
      </c>
      <c r="J189" s="1" t="s">
        <v>1268</v>
      </c>
      <c r="K189" s="1" t="s">
        <v>2128</v>
      </c>
      <c r="L189" s="1" t="s">
        <v>2128</v>
      </c>
      <c r="M189" s="1" t="s">
        <v>1269</v>
      </c>
      <c r="N189" s="1" t="s">
        <v>1269</v>
      </c>
      <c r="O189" s="1" t="s">
        <v>1270</v>
      </c>
      <c r="P189" s="1" t="s">
        <v>1271</v>
      </c>
      <c r="Q189" s="1" t="s">
        <v>1272</v>
      </c>
      <c r="R189" s="1" t="s">
        <v>2129</v>
      </c>
      <c r="S189" s="1" t="s">
        <v>1274</v>
      </c>
      <c r="T189" s="1" t="s">
        <v>1275</v>
      </c>
      <c r="U189" s="1" t="s">
        <v>1276</v>
      </c>
      <c r="V189" s="1" t="s">
        <v>1283</v>
      </c>
    </row>
    <row r="190" s="1" customFormat="1" spans="1:22">
      <c r="A190" s="3">
        <v>18875575527</v>
      </c>
      <c r="B190" s="1" t="s">
        <v>2130</v>
      </c>
      <c r="C190" s="1" t="s">
        <v>2131</v>
      </c>
      <c r="D190" s="1" t="s">
        <v>2132</v>
      </c>
      <c r="E190" s="1" t="s">
        <v>2133</v>
      </c>
      <c r="F190" s="1" t="s">
        <v>1334</v>
      </c>
      <c r="G190" s="1" t="s">
        <v>1261</v>
      </c>
      <c r="H190" s="1" t="s">
        <v>1266</v>
      </c>
      <c r="I190" s="1" t="s">
        <v>2134</v>
      </c>
      <c r="J190" s="1" t="s">
        <v>1268</v>
      </c>
      <c r="K190" s="1" t="s">
        <v>2134</v>
      </c>
      <c r="L190" s="1" t="s">
        <v>2134</v>
      </c>
      <c r="M190" s="1" t="s">
        <v>1269</v>
      </c>
      <c r="N190" s="1" t="s">
        <v>1269</v>
      </c>
      <c r="O190" s="1" t="s">
        <v>1270</v>
      </c>
      <c r="P190" s="1" t="s">
        <v>1271</v>
      </c>
      <c r="Q190" s="1" t="s">
        <v>1272</v>
      </c>
      <c r="R190" s="1" t="s">
        <v>2135</v>
      </c>
      <c r="S190" s="1" t="s">
        <v>1274</v>
      </c>
      <c r="T190" s="1" t="s">
        <v>1275</v>
      </c>
      <c r="U190" s="1" t="s">
        <v>1276</v>
      </c>
      <c r="V190" s="1" t="s">
        <v>1289</v>
      </c>
    </row>
    <row r="191" s="1" customFormat="1" spans="1:22">
      <c r="A191" s="3">
        <v>21624391361</v>
      </c>
      <c r="B191" s="1" t="s">
        <v>1637</v>
      </c>
      <c r="C191" s="1" t="s">
        <v>2136</v>
      </c>
      <c r="D191" s="1" t="s">
        <v>2069</v>
      </c>
      <c r="E191" s="1" t="s">
        <v>2137</v>
      </c>
      <c r="F191" s="1" t="s">
        <v>1522</v>
      </c>
      <c r="G191" s="1" t="s">
        <v>1334</v>
      </c>
      <c r="H191" s="1" t="s">
        <v>1266</v>
      </c>
      <c r="I191" s="1" t="s">
        <v>2071</v>
      </c>
      <c r="J191" s="1" t="s">
        <v>1268</v>
      </c>
      <c r="K191" s="1" t="s">
        <v>2071</v>
      </c>
      <c r="L191" s="1" t="s">
        <v>2071</v>
      </c>
      <c r="M191" s="1" t="s">
        <v>1269</v>
      </c>
      <c r="N191" s="1" t="s">
        <v>1269</v>
      </c>
      <c r="O191" s="1" t="s">
        <v>1270</v>
      </c>
      <c r="P191" s="1" t="s">
        <v>1271</v>
      </c>
      <c r="Q191" s="1" t="s">
        <v>1272</v>
      </c>
      <c r="R191" s="1" t="s">
        <v>2138</v>
      </c>
      <c r="S191" s="1" t="s">
        <v>1274</v>
      </c>
      <c r="T191" s="1" t="s">
        <v>1275</v>
      </c>
      <c r="U191" s="1" t="s">
        <v>1276</v>
      </c>
      <c r="V191" s="1" t="s">
        <v>1289</v>
      </c>
    </row>
    <row r="192" s="1" customFormat="1" spans="1:22">
      <c r="A192" s="3">
        <v>21608577928</v>
      </c>
      <c r="B192" s="1" t="s">
        <v>1676</v>
      </c>
      <c r="C192" s="1" t="s">
        <v>2139</v>
      </c>
      <c r="D192" s="1" t="s">
        <v>2140</v>
      </c>
      <c r="E192" s="1" t="s">
        <v>2141</v>
      </c>
      <c r="F192" s="1" t="s">
        <v>1416</v>
      </c>
      <c r="G192" s="1" t="s">
        <v>1334</v>
      </c>
      <c r="H192" s="1" t="s">
        <v>1266</v>
      </c>
      <c r="I192" s="1" t="s">
        <v>2142</v>
      </c>
      <c r="J192" s="1" t="s">
        <v>1268</v>
      </c>
      <c r="K192" s="1" t="s">
        <v>2142</v>
      </c>
      <c r="L192" s="1" t="s">
        <v>2142</v>
      </c>
      <c r="M192" s="1" t="s">
        <v>1269</v>
      </c>
      <c r="N192" s="1" t="s">
        <v>1269</v>
      </c>
      <c r="O192" s="1" t="s">
        <v>1270</v>
      </c>
      <c r="P192" s="1" t="s">
        <v>1271</v>
      </c>
      <c r="Q192" s="1" t="s">
        <v>1272</v>
      </c>
      <c r="R192" s="1" t="s">
        <v>2143</v>
      </c>
      <c r="S192" s="1" t="s">
        <v>1274</v>
      </c>
      <c r="T192" s="1" t="s">
        <v>1275</v>
      </c>
      <c r="U192" s="1" t="s">
        <v>1276</v>
      </c>
      <c r="V192" s="1" t="s">
        <v>1283</v>
      </c>
    </row>
    <row r="193" s="1" customFormat="1" spans="1:22">
      <c r="A193" s="3">
        <v>21580775030</v>
      </c>
      <c r="B193" s="1" t="s">
        <v>1659</v>
      </c>
      <c r="C193" s="1" t="s">
        <v>2144</v>
      </c>
      <c r="D193" s="1" t="s">
        <v>2145</v>
      </c>
      <c r="E193" s="1" t="s">
        <v>2146</v>
      </c>
      <c r="F193" s="1" t="s">
        <v>1699</v>
      </c>
      <c r="G193" s="1" t="s">
        <v>1261</v>
      </c>
      <c r="H193" s="1" t="s">
        <v>1266</v>
      </c>
      <c r="I193" s="1" t="s">
        <v>2147</v>
      </c>
      <c r="J193" s="1" t="s">
        <v>1268</v>
      </c>
      <c r="K193" s="1" t="s">
        <v>2147</v>
      </c>
      <c r="L193" s="1" t="s">
        <v>2147</v>
      </c>
      <c r="M193" s="1" t="s">
        <v>1269</v>
      </c>
      <c r="N193" s="1" t="s">
        <v>1269</v>
      </c>
      <c r="O193" s="1" t="s">
        <v>1270</v>
      </c>
      <c r="P193" s="1" t="s">
        <v>1271</v>
      </c>
      <c r="Q193" s="1" t="s">
        <v>1272</v>
      </c>
      <c r="R193" s="1" t="s">
        <v>2148</v>
      </c>
      <c r="S193" s="1" t="s">
        <v>1274</v>
      </c>
      <c r="T193" s="1" t="s">
        <v>1275</v>
      </c>
      <c r="U193" s="1" t="s">
        <v>1276</v>
      </c>
      <c r="V193" s="1" t="s">
        <v>1283</v>
      </c>
    </row>
    <row r="194" s="1" customFormat="1" spans="1:22">
      <c r="A194" s="3">
        <v>18956085659</v>
      </c>
      <c r="B194" s="1" t="s">
        <v>2149</v>
      </c>
      <c r="C194" s="1" t="s">
        <v>2150</v>
      </c>
      <c r="D194" s="1" t="s">
        <v>2145</v>
      </c>
      <c r="E194" s="1" t="s">
        <v>2151</v>
      </c>
      <c r="F194" s="1" t="s">
        <v>1416</v>
      </c>
      <c r="G194" s="1" t="s">
        <v>1334</v>
      </c>
      <c r="H194" s="1" t="s">
        <v>1266</v>
      </c>
      <c r="I194" s="1" t="s">
        <v>2152</v>
      </c>
      <c r="J194" s="1" t="s">
        <v>1268</v>
      </c>
      <c r="K194" s="1" t="s">
        <v>2152</v>
      </c>
      <c r="L194" s="1" t="s">
        <v>2152</v>
      </c>
      <c r="M194" s="1" t="s">
        <v>1269</v>
      </c>
      <c r="N194" s="1" t="s">
        <v>1269</v>
      </c>
      <c r="O194" s="1" t="s">
        <v>1270</v>
      </c>
      <c r="P194" s="1" t="s">
        <v>1271</v>
      </c>
      <c r="Q194" s="1" t="s">
        <v>1272</v>
      </c>
      <c r="R194" s="1" t="s">
        <v>2153</v>
      </c>
      <c r="S194" s="1" t="s">
        <v>1274</v>
      </c>
      <c r="T194" s="1" t="s">
        <v>1275</v>
      </c>
      <c r="U194" s="1" t="s">
        <v>1276</v>
      </c>
      <c r="V194" s="1" t="s">
        <v>1283</v>
      </c>
    </row>
    <row r="195" s="1" customFormat="1" spans="1:22">
      <c r="A195" s="3">
        <v>21314817676</v>
      </c>
      <c r="B195" s="1" t="s">
        <v>1785</v>
      </c>
      <c r="C195" s="1" t="s">
        <v>2154</v>
      </c>
      <c r="D195" s="1" t="s">
        <v>2155</v>
      </c>
      <c r="E195" s="1" t="s">
        <v>2156</v>
      </c>
      <c r="F195" s="1" t="s">
        <v>1522</v>
      </c>
      <c r="G195" s="1" t="s">
        <v>1261</v>
      </c>
      <c r="H195" s="1" t="s">
        <v>1266</v>
      </c>
      <c r="I195" s="1" t="s">
        <v>2157</v>
      </c>
      <c r="J195" s="1" t="s">
        <v>1268</v>
      </c>
      <c r="K195" s="1" t="s">
        <v>2157</v>
      </c>
      <c r="L195" s="1" t="s">
        <v>2157</v>
      </c>
      <c r="M195" s="1" t="s">
        <v>1269</v>
      </c>
      <c r="N195" s="1" t="s">
        <v>1269</v>
      </c>
      <c r="O195" s="1" t="s">
        <v>1270</v>
      </c>
      <c r="P195" s="1" t="s">
        <v>1271</v>
      </c>
      <c r="Q195" s="1" t="s">
        <v>1272</v>
      </c>
      <c r="R195" s="1" t="s">
        <v>2158</v>
      </c>
      <c r="S195" s="1" t="s">
        <v>1274</v>
      </c>
      <c r="T195" s="1" t="s">
        <v>1275</v>
      </c>
      <c r="U195" s="1" t="s">
        <v>1276</v>
      </c>
      <c r="V195" s="1" t="s">
        <v>1283</v>
      </c>
    </row>
    <row r="196" s="1" customFormat="1" spans="1:22">
      <c r="A196" s="3">
        <v>21488994161</v>
      </c>
      <c r="B196" s="1" t="s">
        <v>2096</v>
      </c>
      <c r="C196" s="1" t="s">
        <v>2159</v>
      </c>
      <c r="D196" s="1" t="s">
        <v>2155</v>
      </c>
      <c r="E196" s="1" t="s">
        <v>2160</v>
      </c>
      <c r="F196" s="1" t="s">
        <v>1522</v>
      </c>
      <c r="G196" s="1" t="s">
        <v>1265</v>
      </c>
      <c r="H196" s="1" t="s">
        <v>1266</v>
      </c>
      <c r="I196" s="1" t="s">
        <v>2161</v>
      </c>
      <c r="J196" s="1" t="s">
        <v>1268</v>
      </c>
      <c r="K196" s="1" t="s">
        <v>2161</v>
      </c>
      <c r="L196" s="1" t="s">
        <v>2161</v>
      </c>
      <c r="M196" s="1" t="s">
        <v>1269</v>
      </c>
      <c r="N196" s="1" t="s">
        <v>1269</v>
      </c>
      <c r="O196" s="1" t="s">
        <v>1270</v>
      </c>
      <c r="P196" s="1" t="s">
        <v>1271</v>
      </c>
      <c r="Q196" s="1" t="s">
        <v>1272</v>
      </c>
      <c r="R196" s="1" t="s">
        <v>2162</v>
      </c>
      <c r="S196" s="1" t="s">
        <v>1274</v>
      </c>
      <c r="T196" s="1" t="s">
        <v>1275</v>
      </c>
      <c r="U196" s="1" t="s">
        <v>1276</v>
      </c>
      <c r="V196" s="1" t="s">
        <v>1283</v>
      </c>
    </row>
    <row r="197" s="1" customFormat="1" spans="1:22">
      <c r="A197" s="3">
        <v>21592763735</v>
      </c>
      <c r="B197" s="1" t="s">
        <v>1774</v>
      </c>
      <c r="C197" s="1" t="s">
        <v>2163</v>
      </c>
      <c r="D197" s="1" t="s">
        <v>2155</v>
      </c>
      <c r="E197" s="1" t="s">
        <v>2164</v>
      </c>
      <c r="F197" s="1" t="s">
        <v>1334</v>
      </c>
      <c r="G197" s="1" t="s">
        <v>1265</v>
      </c>
      <c r="H197" s="1" t="s">
        <v>1266</v>
      </c>
      <c r="I197" s="1" t="s">
        <v>1298</v>
      </c>
      <c r="J197" s="1" t="s">
        <v>1268</v>
      </c>
      <c r="K197" s="1" t="s">
        <v>1298</v>
      </c>
      <c r="L197" s="1" t="s">
        <v>1298</v>
      </c>
      <c r="M197" s="1" t="s">
        <v>1269</v>
      </c>
      <c r="N197" s="1" t="s">
        <v>1269</v>
      </c>
      <c r="O197" s="1" t="s">
        <v>1270</v>
      </c>
      <c r="P197" s="1" t="s">
        <v>1271</v>
      </c>
      <c r="Q197" s="1" t="s">
        <v>1272</v>
      </c>
      <c r="R197" s="1" t="s">
        <v>2165</v>
      </c>
      <c r="S197" s="1" t="s">
        <v>1274</v>
      </c>
      <c r="T197" s="1" t="s">
        <v>1275</v>
      </c>
      <c r="U197" s="1" t="s">
        <v>1276</v>
      </c>
      <c r="V197" s="1" t="s">
        <v>1283</v>
      </c>
    </row>
    <row r="198" s="1" customFormat="1" spans="1:22">
      <c r="A198" s="3">
        <v>21612697231</v>
      </c>
      <c r="B198" s="1" t="s">
        <v>1699</v>
      </c>
      <c r="C198" s="1" t="s">
        <v>2166</v>
      </c>
      <c r="D198" s="1" t="s">
        <v>2155</v>
      </c>
      <c r="E198" s="1" t="s">
        <v>2167</v>
      </c>
      <c r="F198" s="1" t="s">
        <v>1637</v>
      </c>
      <c r="G198" s="1" t="s">
        <v>1334</v>
      </c>
      <c r="H198" s="1" t="s">
        <v>1266</v>
      </c>
      <c r="I198" s="1" t="s">
        <v>2168</v>
      </c>
      <c r="J198" s="1" t="s">
        <v>1268</v>
      </c>
      <c r="K198" s="1" t="s">
        <v>2168</v>
      </c>
      <c r="L198" s="1" t="s">
        <v>2168</v>
      </c>
      <c r="M198" s="1" t="s">
        <v>1269</v>
      </c>
      <c r="N198" s="1" t="s">
        <v>1269</v>
      </c>
      <c r="O198" s="1" t="s">
        <v>1270</v>
      </c>
      <c r="P198" s="1" t="s">
        <v>1271</v>
      </c>
      <c r="Q198" s="1" t="s">
        <v>1272</v>
      </c>
      <c r="R198" s="1" t="s">
        <v>2169</v>
      </c>
      <c r="S198" s="1" t="s">
        <v>1274</v>
      </c>
      <c r="T198" s="1" t="s">
        <v>1275</v>
      </c>
      <c r="U198" s="1" t="s">
        <v>1276</v>
      </c>
      <c r="V198" s="1" t="s">
        <v>1283</v>
      </c>
    </row>
    <row r="199" s="1" customFormat="1" spans="1:22">
      <c r="A199" s="3">
        <v>21612135567</v>
      </c>
      <c r="B199" s="1" t="s">
        <v>1699</v>
      </c>
      <c r="C199" s="1" t="s">
        <v>2170</v>
      </c>
      <c r="D199" s="1" t="s">
        <v>2171</v>
      </c>
      <c r="E199" s="1" t="s">
        <v>2172</v>
      </c>
      <c r="F199" s="1" t="s">
        <v>1637</v>
      </c>
      <c r="G199" s="1" t="s">
        <v>1265</v>
      </c>
      <c r="H199" s="1" t="s">
        <v>1266</v>
      </c>
      <c r="I199" s="1" t="s">
        <v>2173</v>
      </c>
      <c r="J199" s="1" t="s">
        <v>1268</v>
      </c>
      <c r="K199" s="1" t="s">
        <v>2173</v>
      </c>
      <c r="L199" s="1" t="s">
        <v>2173</v>
      </c>
      <c r="M199" s="1" t="s">
        <v>1269</v>
      </c>
      <c r="N199" s="1" t="s">
        <v>1269</v>
      </c>
      <c r="O199" s="1" t="s">
        <v>1270</v>
      </c>
      <c r="P199" s="1" t="s">
        <v>1271</v>
      </c>
      <c r="Q199" s="1" t="s">
        <v>1272</v>
      </c>
      <c r="R199" s="1" t="s">
        <v>2174</v>
      </c>
      <c r="S199" s="1" t="s">
        <v>1274</v>
      </c>
      <c r="T199" s="1" t="s">
        <v>1275</v>
      </c>
      <c r="U199" s="1" t="s">
        <v>1276</v>
      </c>
      <c r="V199" s="1" t="s">
        <v>1283</v>
      </c>
    </row>
    <row r="200" s="1" customFormat="1" spans="1:22">
      <c r="A200" s="3">
        <v>21617669317</v>
      </c>
      <c r="B200" s="1" t="s">
        <v>1699</v>
      </c>
      <c r="C200" s="1" t="s">
        <v>2175</v>
      </c>
      <c r="D200" s="1" t="s">
        <v>2176</v>
      </c>
      <c r="E200" s="1" t="s">
        <v>2177</v>
      </c>
      <c r="F200" s="1" t="s">
        <v>1334</v>
      </c>
      <c r="G200" s="1" t="s">
        <v>1265</v>
      </c>
      <c r="H200" s="1" t="s">
        <v>1266</v>
      </c>
      <c r="I200" s="1" t="s">
        <v>2178</v>
      </c>
      <c r="J200" s="1" t="s">
        <v>1268</v>
      </c>
      <c r="K200" s="1" t="s">
        <v>2178</v>
      </c>
      <c r="L200" s="1" t="s">
        <v>2178</v>
      </c>
      <c r="M200" s="1" t="s">
        <v>1269</v>
      </c>
      <c r="N200" s="1" t="s">
        <v>1269</v>
      </c>
      <c r="O200" s="1" t="s">
        <v>1270</v>
      </c>
      <c r="P200" s="1" t="s">
        <v>1271</v>
      </c>
      <c r="Q200" s="1" t="s">
        <v>1272</v>
      </c>
      <c r="R200" s="1" t="s">
        <v>2179</v>
      </c>
      <c r="S200" s="1" t="s">
        <v>1274</v>
      </c>
      <c r="T200" s="1" t="s">
        <v>1275</v>
      </c>
      <c r="U200" s="1" t="s">
        <v>1276</v>
      </c>
      <c r="V200" s="1" t="s">
        <v>1283</v>
      </c>
    </row>
    <row r="201" s="1" customFormat="1" spans="1:22">
      <c r="A201" s="3">
        <v>21258511506</v>
      </c>
      <c r="B201" s="1" t="s">
        <v>2180</v>
      </c>
      <c r="C201" s="1" t="s">
        <v>2181</v>
      </c>
      <c r="D201" s="1" t="s">
        <v>2176</v>
      </c>
      <c r="E201" s="1" t="s">
        <v>2182</v>
      </c>
      <c r="F201" s="1" t="s">
        <v>1637</v>
      </c>
      <c r="G201" s="1" t="s">
        <v>1334</v>
      </c>
      <c r="H201" s="1" t="s">
        <v>1266</v>
      </c>
      <c r="I201" s="1" t="s">
        <v>2183</v>
      </c>
      <c r="J201" s="1" t="s">
        <v>1268</v>
      </c>
      <c r="K201" s="1" t="s">
        <v>2183</v>
      </c>
      <c r="L201" s="1" t="s">
        <v>2183</v>
      </c>
      <c r="M201" s="1" t="s">
        <v>1269</v>
      </c>
      <c r="N201" s="1" t="s">
        <v>1269</v>
      </c>
      <c r="O201" s="1" t="s">
        <v>1270</v>
      </c>
      <c r="P201" s="1" t="s">
        <v>1271</v>
      </c>
      <c r="Q201" s="1" t="s">
        <v>1272</v>
      </c>
      <c r="R201" s="1" t="s">
        <v>2184</v>
      </c>
      <c r="S201" s="1" t="s">
        <v>1274</v>
      </c>
      <c r="T201" s="1" t="s">
        <v>1275</v>
      </c>
      <c r="U201" s="1" t="s">
        <v>1276</v>
      </c>
      <c r="V201" s="1" t="s">
        <v>1283</v>
      </c>
    </row>
    <row r="202" s="1" customFormat="1" spans="1:22">
      <c r="A202" s="3">
        <v>21504861405</v>
      </c>
      <c r="B202" s="1" t="s">
        <v>1631</v>
      </c>
      <c r="C202" s="1" t="s">
        <v>2185</v>
      </c>
      <c r="D202" s="1" t="s">
        <v>2186</v>
      </c>
      <c r="E202" s="1" t="s">
        <v>2187</v>
      </c>
      <c r="F202" s="1" t="s">
        <v>1774</v>
      </c>
      <c r="G202" s="1" t="s">
        <v>1334</v>
      </c>
      <c r="H202" s="1" t="s">
        <v>1266</v>
      </c>
      <c r="I202" s="1" t="s">
        <v>2188</v>
      </c>
      <c r="J202" s="1" t="s">
        <v>1268</v>
      </c>
      <c r="K202" s="1" t="s">
        <v>2188</v>
      </c>
      <c r="L202" s="1" t="s">
        <v>2188</v>
      </c>
      <c r="M202" s="1" t="s">
        <v>1269</v>
      </c>
      <c r="N202" s="1" t="s">
        <v>1269</v>
      </c>
      <c r="O202" s="1" t="s">
        <v>1270</v>
      </c>
      <c r="P202" s="1" t="s">
        <v>1271</v>
      </c>
      <c r="Q202" s="1" t="s">
        <v>1272</v>
      </c>
      <c r="R202" s="1" t="s">
        <v>2189</v>
      </c>
      <c r="S202" s="1" t="s">
        <v>1274</v>
      </c>
      <c r="T202" s="1" t="s">
        <v>1275</v>
      </c>
      <c r="U202" s="1" t="s">
        <v>1276</v>
      </c>
      <c r="V202" s="1" t="s">
        <v>1283</v>
      </c>
    </row>
    <row r="203" s="1" customFormat="1" spans="1:22">
      <c r="A203" s="3">
        <v>21257696924</v>
      </c>
      <c r="B203" s="1" t="s">
        <v>2180</v>
      </c>
      <c r="C203" s="1" t="s">
        <v>2190</v>
      </c>
      <c r="D203" s="1" t="s">
        <v>2191</v>
      </c>
      <c r="E203" s="1" t="s">
        <v>2192</v>
      </c>
      <c r="F203" s="1" t="s">
        <v>1676</v>
      </c>
      <c r="G203" s="1" t="s">
        <v>1334</v>
      </c>
      <c r="H203" s="1" t="s">
        <v>1266</v>
      </c>
      <c r="I203" s="1" t="s">
        <v>2193</v>
      </c>
      <c r="J203" s="1" t="s">
        <v>1268</v>
      </c>
      <c r="K203" s="1" t="s">
        <v>2193</v>
      </c>
      <c r="L203" s="1" t="s">
        <v>2193</v>
      </c>
      <c r="M203" s="1" t="s">
        <v>1269</v>
      </c>
      <c r="N203" s="1" t="s">
        <v>1269</v>
      </c>
      <c r="O203" s="1" t="s">
        <v>1270</v>
      </c>
      <c r="P203" s="1" t="s">
        <v>1271</v>
      </c>
      <c r="Q203" s="1" t="s">
        <v>1272</v>
      </c>
      <c r="R203" s="1" t="s">
        <v>2194</v>
      </c>
      <c r="S203" s="1" t="s">
        <v>1274</v>
      </c>
      <c r="T203" s="1" t="s">
        <v>1275</v>
      </c>
      <c r="U203" s="1" t="s">
        <v>1276</v>
      </c>
      <c r="V203" s="1" t="s">
        <v>1283</v>
      </c>
    </row>
    <row r="204" s="1" customFormat="1" spans="1:22">
      <c r="A204" s="1" t="s">
        <v>2195</v>
      </c>
      <c r="B204" s="1" t="s">
        <v>2196</v>
      </c>
      <c r="C204" s="1" t="s">
        <v>2197</v>
      </c>
      <c r="D204" s="1" t="s">
        <v>2191</v>
      </c>
      <c r="E204" s="1" t="s">
        <v>2192</v>
      </c>
      <c r="F204" s="1" t="s">
        <v>1676</v>
      </c>
      <c r="G204" s="1" t="s">
        <v>1334</v>
      </c>
      <c r="H204" s="1" t="s">
        <v>1266</v>
      </c>
      <c r="I204" s="1" t="s">
        <v>1270</v>
      </c>
      <c r="J204" s="1" t="s">
        <v>1268</v>
      </c>
      <c r="K204" s="1" t="s">
        <v>1270</v>
      </c>
      <c r="L204" s="1" t="s">
        <v>1270</v>
      </c>
      <c r="M204" s="1" t="s">
        <v>1269</v>
      </c>
      <c r="N204" s="1" t="s">
        <v>1269</v>
      </c>
      <c r="O204" s="1" t="s">
        <v>1270</v>
      </c>
      <c r="P204" s="1" t="s">
        <v>1271</v>
      </c>
      <c r="Q204" s="1" t="s">
        <v>1272</v>
      </c>
      <c r="R204" s="1" t="s">
        <v>2198</v>
      </c>
      <c r="S204" s="1" t="s">
        <v>1274</v>
      </c>
      <c r="T204" s="1" t="s">
        <v>1275</v>
      </c>
      <c r="U204" s="1" t="s">
        <v>1276</v>
      </c>
      <c r="V204" s="1" t="s">
        <v>1283</v>
      </c>
    </row>
    <row r="205" s="1" customFormat="1" spans="1:22">
      <c r="A205" s="3">
        <v>21347536566</v>
      </c>
      <c r="B205" s="1" t="s">
        <v>1855</v>
      </c>
      <c r="C205" s="1" t="s">
        <v>2199</v>
      </c>
      <c r="D205" s="1" t="s">
        <v>2200</v>
      </c>
      <c r="E205" s="1" t="s">
        <v>2201</v>
      </c>
      <c r="F205" s="1" t="s">
        <v>1416</v>
      </c>
      <c r="G205" s="1" t="s">
        <v>1265</v>
      </c>
      <c r="H205" s="1" t="s">
        <v>1266</v>
      </c>
      <c r="I205" s="1" t="s">
        <v>2202</v>
      </c>
      <c r="J205" s="1" t="s">
        <v>1268</v>
      </c>
      <c r="K205" s="1" t="s">
        <v>2202</v>
      </c>
      <c r="L205" s="1" t="s">
        <v>2202</v>
      </c>
      <c r="M205" s="1" t="s">
        <v>1269</v>
      </c>
      <c r="N205" s="1" t="s">
        <v>1269</v>
      </c>
      <c r="O205" s="1" t="s">
        <v>1270</v>
      </c>
      <c r="P205" s="1" t="s">
        <v>1271</v>
      </c>
      <c r="Q205" s="1" t="s">
        <v>1272</v>
      </c>
      <c r="R205" s="1" t="s">
        <v>2203</v>
      </c>
      <c r="S205" s="1" t="s">
        <v>1274</v>
      </c>
      <c r="T205" s="1" t="s">
        <v>1275</v>
      </c>
      <c r="U205" s="1" t="s">
        <v>1276</v>
      </c>
      <c r="V205" s="1" t="s">
        <v>1283</v>
      </c>
    </row>
    <row r="206" s="1" customFormat="1" spans="1:22">
      <c r="A206" s="3">
        <v>21573992124</v>
      </c>
      <c r="B206" s="1" t="s">
        <v>1688</v>
      </c>
      <c r="C206" s="1" t="s">
        <v>2204</v>
      </c>
      <c r="D206" s="1" t="s">
        <v>1568</v>
      </c>
      <c r="E206" s="1" t="s">
        <v>2205</v>
      </c>
      <c r="F206" s="1" t="s">
        <v>1416</v>
      </c>
      <c r="G206" s="1" t="s">
        <v>1334</v>
      </c>
      <c r="H206" s="1" t="s">
        <v>1266</v>
      </c>
      <c r="I206" s="1" t="s">
        <v>1570</v>
      </c>
      <c r="J206" s="1" t="s">
        <v>1268</v>
      </c>
      <c r="K206" s="1" t="s">
        <v>1570</v>
      </c>
      <c r="L206" s="1" t="s">
        <v>1570</v>
      </c>
      <c r="M206" s="1" t="s">
        <v>1269</v>
      </c>
      <c r="N206" s="1" t="s">
        <v>1269</v>
      </c>
      <c r="O206" s="1" t="s">
        <v>1270</v>
      </c>
      <c r="P206" s="1" t="s">
        <v>1271</v>
      </c>
      <c r="Q206" s="1" t="s">
        <v>1272</v>
      </c>
      <c r="R206" s="1" t="s">
        <v>2206</v>
      </c>
      <c r="S206" s="1" t="s">
        <v>1274</v>
      </c>
      <c r="T206" s="1" t="s">
        <v>1275</v>
      </c>
      <c r="U206" s="1" t="s">
        <v>1276</v>
      </c>
      <c r="V206" s="1" t="s">
        <v>1289</v>
      </c>
    </row>
    <row r="207" s="1" customFormat="1" spans="1:22">
      <c r="A207" s="3">
        <v>21620049636</v>
      </c>
      <c r="B207" s="1" t="s">
        <v>1637</v>
      </c>
      <c r="C207" s="1" t="s">
        <v>2207</v>
      </c>
      <c r="D207" s="1" t="s">
        <v>1568</v>
      </c>
      <c r="E207" s="1" t="s">
        <v>2208</v>
      </c>
      <c r="F207" s="1" t="s">
        <v>1416</v>
      </c>
      <c r="G207" s="1" t="s">
        <v>1334</v>
      </c>
      <c r="H207" s="1" t="s">
        <v>1266</v>
      </c>
      <c r="I207" s="1" t="s">
        <v>1570</v>
      </c>
      <c r="J207" s="1" t="s">
        <v>1268</v>
      </c>
      <c r="K207" s="1" t="s">
        <v>1570</v>
      </c>
      <c r="L207" s="1" t="s">
        <v>1570</v>
      </c>
      <c r="M207" s="1" t="s">
        <v>1269</v>
      </c>
      <c r="N207" s="1" t="s">
        <v>1269</v>
      </c>
      <c r="O207" s="1" t="s">
        <v>1270</v>
      </c>
      <c r="P207" s="1" t="s">
        <v>1271</v>
      </c>
      <c r="Q207" s="1" t="s">
        <v>1272</v>
      </c>
      <c r="R207" s="1" t="s">
        <v>2209</v>
      </c>
      <c r="S207" s="1" t="s">
        <v>1274</v>
      </c>
      <c r="T207" s="1" t="s">
        <v>1275</v>
      </c>
      <c r="U207" s="1" t="s">
        <v>1276</v>
      </c>
      <c r="V207" s="1" t="s">
        <v>1289</v>
      </c>
    </row>
    <row r="208" s="1" customFormat="1" spans="1:22">
      <c r="A208" s="3">
        <v>21618736274</v>
      </c>
      <c r="B208" s="1" t="s">
        <v>1699</v>
      </c>
      <c r="C208" s="1" t="s">
        <v>2210</v>
      </c>
      <c r="D208" s="1" t="s">
        <v>1518</v>
      </c>
      <c r="E208" s="1" t="s">
        <v>2211</v>
      </c>
      <c r="F208" s="1" t="s">
        <v>1416</v>
      </c>
      <c r="G208" s="1" t="s">
        <v>1334</v>
      </c>
      <c r="H208" s="1" t="s">
        <v>1266</v>
      </c>
      <c r="I208" s="1" t="s">
        <v>2212</v>
      </c>
      <c r="J208" s="1" t="s">
        <v>1268</v>
      </c>
      <c r="K208" s="1" t="s">
        <v>2212</v>
      </c>
      <c r="L208" s="1" t="s">
        <v>2212</v>
      </c>
      <c r="M208" s="1" t="s">
        <v>1269</v>
      </c>
      <c r="N208" s="1" t="s">
        <v>1269</v>
      </c>
      <c r="O208" s="1" t="s">
        <v>1270</v>
      </c>
      <c r="P208" s="1" t="s">
        <v>1271</v>
      </c>
      <c r="Q208" s="1" t="s">
        <v>1272</v>
      </c>
      <c r="R208" s="1" t="s">
        <v>2213</v>
      </c>
      <c r="S208" s="1" t="s">
        <v>1274</v>
      </c>
      <c r="T208" s="1" t="s">
        <v>1275</v>
      </c>
      <c r="U208" s="1" t="s">
        <v>1276</v>
      </c>
      <c r="V208" s="1" t="s">
        <v>1289</v>
      </c>
    </row>
    <row r="209" s="1" customFormat="1" spans="1:22">
      <c r="A209" s="3">
        <v>21624596776</v>
      </c>
      <c r="B209" s="1" t="s">
        <v>1637</v>
      </c>
      <c r="C209" s="1" t="s">
        <v>2214</v>
      </c>
      <c r="D209" s="1" t="s">
        <v>1518</v>
      </c>
      <c r="E209" s="1" t="s">
        <v>2215</v>
      </c>
      <c r="F209" s="1" t="s">
        <v>1416</v>
      </c>
      <c r="G209" s="1" t="s">
        <v>1334</v>
      </c>
      <c r="H209" s="1" t="s">
        <v>1266</v>
      </c>
      <c r="I209" s="1" t="s">
        <v>2212</v>
      </c>
      <c r="J209" s="1" t="s">
        <v>1268</v>
      </c>
      <c r="K209" s="1" t="s">
        <v>2212</v>
      </c>
      <c r="L209" s="1" t="s">
        <v>2212</v>
      </c>
      <c r="M209" s="1" t="s">
        <v>1269</v>
      </c>
      <c r="N209" s="1" t="s">
        <v>1269</v>
      </c>
      <c r="O209" s="1" t="s">
        <v>1270</v>
      </c>
      <c r="P209" s="1" t="s">
        <v>1271</v>
      </c>
      <c r="Q209" s="1" t="s">
        <v>1272</v>
      </c>
      <c r="R209" s="1" t="s">
        <v>2216</v>
      </c>
      <c r="S209" s="1" t="s">
        <v>1274</v>
      </c>
      <c r="T209" s="1" t="s">
        <v>1275</v>
      </c>
      <c r="U209" s="1" t="s">
        <v>1276</v>
      </c>
      <c r="V209" s="1" t="s">
        <v>1289</v>
      </c>
    </row>
    <row r="210" s="1" customFormat="1" spans="1:22">
      <c r="A210" s="3">
        <v>21478264715</v>
      </c>
      <c r="B210" s="1" t="s">
        <v>1993</v>
      </c>
      <c r="C210" s="1" t="s">
        <v>2217</v>
      </c>
      <c r="D210" s="1" t="s">
        <v>1518</v>
      </c>
      <c r="E210" s="1" t="s">
        <v>2218</v>
      </c>
      <c r="F210" s="1" t="s">
        <v>1522</v>
      </c>
      <c r="G210" s="1" t="s">
        <v>1334</v>
      </c>
      <c r="H210" s="1" t="s">
        <v>1266</v>
      </c>
      <c r="I210" s="1" t="s">
        <v>2219</v>
      </c>
      <c r="J210" s="1" t="s">
        <v>1268</v>
      </c>
      <c r="K210" s="1" t="s">
        <v>2219</v>
      </c>
      <c r="L210" s="1" t="s">
        <v>2219</v>
      </c>
      <c r="M210" s="1" t="s">
        <v>1269</v>
      </c>
      <c r="N210" s="1" t="s">
        <v>1269</v>
      </c>
      <c r="O210" s="1" t="s">
        <v>1270</v>
      </c>
      <c r="P210" s="1" t="s">
        <v>1271</v>
      </c>
      <c r="Q210" s="1" t="s">
        <v>1272</v>
      </c>
      <c r="R210" s="1" t="s">
        <v>2220</v>
      </c>
      <c r="S210" s="1" t="s">
        <v>1274</v>
      </c>
      <c r="T210" s="1" t="s">
        <v>1275</v>
      </c>
      <c r="U210" s="1" t="s">
        <v>1276</v>
      </c>
      <c r="V210" s="1" t="s">
        <v>1289</v>
      </c>
    </row>
    <row r="211" s="1" customFormat="1" spans="1:22">
      <c r="A211" s="3">
        <v>18946453891</v>
      </c>
      <c r="B211" s="1" t="s">
        <v>1712</v>
      </c>
      <c r="C211" s="1" t="s">
        <v>2221</v>
      </c>
      <c r="D211" s="1" t="s">
        <v>1518</v>
      </c>
      <c r="E211" s="1" t="s">
        <v>2222</v>
      </c>
      <c r="F211" s="1" t="s">
        <v>1416</v>
      </c>
      <c r="G211" s="1" t="s">
        <v>1261</v>
      </c>
      <c r="H211" s="1" t="s">
        <v>1266</v>
      </c>
      <c r="I211" s="1" t="s">
        <v>2223</v>
      </c>
      <c r="J211" s="1" t="s">
        <v>1268</v>
      </c>
      <c r="K211" s="1" t="s">
        <v>2223</v>
      </c>
      <c r="L211" s="1" t="s">
        <v>2223</v>
      </c>
      <c r="M211" s="1" t="s">
        <v>1269</v>
      </c>
      <c r="N211" s="1" t="s">
        <v>1269</v>
      </c>
      <c r="O211" s="1" t="s">
        <v>1270</v>
      </c>
      <c r="P211" s="1" t="s">
        <v>1271</v>
      </c>
      <c r="Q211" s="1" t="s">
        <v>1272</v>
      </c>
      <c r="R211" s="1" t="s">
        <v>2224</v>
      </c>
      <c r="S211" s="1" t="s">
        <v>1274</v>
      </c>
      <c r="T211" s="1" t="s">
        <v>1275</v>
      </c>
      <c r="U211" s="1" t="s">
        <v>1276</v>
      </c>
      <c r="V211" s="1" t="s">
        <v>1289</v>
      </c>
    </row>
    <row r="212" s="1" customFormat="1" spans="1:22">
      <c r="A212" s="3">
        <v>21624454988</v>
      </c>
      <c r="B212" s="1" t="s">
        <v>1637</v>
      </c>
      <c r="C212" s="1" t="s">
        <v>2225</v>
      </c>
      <c r="D212" s="1" t="s">
        <v>2226</v>
      </c>
      <c r="E212" s="1" t="s">
        <v>2227</v>
      </c>
      <c r="F212" s="1" t="s">
        <v>1334</v>
      </c>
      <c r="G212" s="1" t="s">
        <v>1261</v>
      </c>
      <c r="H212" s="1" t="s">
        <v>1266</v>
      </c>
      <c r="I212" s="1" t="s">
        <v>2228</v>
      </c>
      <c r="J212" s="1" t="s">
        <v>1268</v>
      </c>
      <c r="K212" s="1" t="s">
        <v>2228</v>
      </c>
      <c r="L212" s="1" t="s">
        <v>2228</v>
      </c>
      <c r="M212" s="1" t="s">
        <v>1269</v>
      </c>
      <c r="N212" s="1" t="s">
        <v>1269</v>
      </c>
      <c r="O212" s="1" t="s">
        <v>1270</v>
      </c>
      <c r="P212" s="1" t="s">
        <v>1271</v>
      </c>
      <c r="Q212" s="1" t="s">
        <v>1272</v>
      </c>
      <c r="R212" s="1" t="s">
        <v>2229</v>
      </c>
      <c r="S212" s="1" t="s">
        <v>1274</v>
      </c>
      <c r="T212" s="1" t="s">
        <v>1275</v>
      </c>
      <c r="U212" s="1" t="s">
        <v>1276</v>
      </c>
      <c r="V212" s="1" t="s">
        <v>1283</v>
      </c>
    </row>
    <row r="213" s="1" customFormat="1" spans="1:22">
      <c r="A213" s="3">
        <v>21616451301</v>
      </c>
      <c r="B213" s="1" t="s">
        <v>1699</v>
      </c>
      <c r="C213" s="1" t="s">
        <v>2230</v>
      </c>
      <c r="D213" s="1" t="s">
        <v>1585</v>
      </c>
      <c r="E213" s="1" t="s">
        <v>2231</v>
      </c>
      <c r="F213" s="1" t="s">
        <v>1334</v>
      </c>
      <c r="G213" s="1" t="s">
        <v>1265</v>
      </c>
      <c r="H213" s="1" t="s">
        <v>1266</v>
      </c>
      <c r="I213" s="1" t="s">
        <v>2232</v>
      </c>
      <c r="J213" s="1" t="s">
        <v>1268</v>
      </c>
      <c r="K213" s="1" t="s">
        <v>2232</v>
      </c>
      <c r="L213" s="1" t="s">
        <v>2232</v>
      </c>
      <c r="M213" s="1" t="s">
        <v>1269</v>
      </c>
      <c r="N213" s="1" t="s">
        <v>1269</v>
      </c>
      <c r="O213" s="1" t="s">
        <v>1270</v>
      </c>
      <c r="P213" s="1" t="s">
        <v>1271</v>
      </c>
      <c r="Q213" s="1" t="s">
        <v>1272</v>
      </c>
      <c r="R213" s="1" t="s">
        <v>2233</v>
      </c>
      <c r="S213" s="1" t="s">
        <v>1274</v>
      </c>
      <c r="T213" s="1" t="s">
        <v>1275</v>
      </c>
      <c r="U213" s="1" t="s">
        <v>1276</v>
      </c>
      <c r="V213" s="1" t="s">
        <v>1277</v>
      </c>
    </row>
    <row r="214" s="1" customFormat="1" spans="1:22">
      <c r="A214" s="3">
        <v>21367891740</v>
      </c>
      <c r="B214" s="1" t="s">
        <v>2234</v>
      </c>
      <c r="C214" s="1" t="s">
        <v>2235</v>
      </c>
      <c r="D214" s="1" t="s">
        <v>2236</v>
      </c>
      <c r="E214" s="1" t="s">
        <v>2237</v>
      </c>
      <c r="F214" s="1" t="s">
        <v>1637</v>
      </c>
      <c r="G214" s="1" t="s">
        <v>1334</v>
      </c>
      <c r="H214" s="1" t="s">
        <v>1266</v>
      </c>
      <c r="I214" s="1" t="s">
        <v>2238</v>
      </c>
      <c r="J214" s="1" t="s">
        <v>1268</v>
      </c>
      <c r="K214" s="1" t="s">
        <v>2238</v>
      </c>
      <c r="L214" s="1" t="s">
        <v>2238</v>
      </c>
      <c r="M214" s="1" t="s">
        <v>1269</v>
      </c>
      <c r="N214" s="1" t="s">
        <v>1269</v>
      </c>
      <c r="O214" s="1" t="s">
        <v>1270</v>
      </c>
      <c r="P214" s="1" t="s">
        <v>1271</v>
      </c>
      <c r="Q214" s="1" t="s">
        <v>1272</v>
      </c>
      <c r="R214" s="1" t="s">
        <v>2239</v>
      </c>
      <c r="S214" s="1" t="s">
        <v>1274</v>
      </c>
      <c r="T214" s="1" t="s">
        <v>1275</v>
      </c>
      <c r="U214" s="1" t="s">
        <v>1276</v>
      </c>
      <c r="V214" s="1" t="s">
        <v>1277</v>
      </c>
    </row>
    <row r="215" s="1" customFormat="1" spans="1:22">
      <c r="A215" s="3">
        <v>21204373250</v>
      </c>
      <c r="B215" s="1" t="s">
        <v>1672</v>
      </c>
      <c r="C215" s="1" t="s">
        <v>2240</v>
      </c>
      <c r="D215" s="1" t="s">
        <v>2241</v>
      </c>
      <c r="E215" s="1" t="s">
        <v>2242</v>
      </c>
      <c r="F215" s="1" t="s">
        <v>1522</v>
      </c>
      <c r="G215" s="1" t="s">
        <v>1261</v>
      </c>
      <c r="H215" s="1" t="s">
        <v>1266</v>
      </c>
      <c r="I215" s="1" t="s">
        <v>2243</v>
      </c>
      <c r="J215" s="1" t="s">
        <v>1268</v>
      </c>
      <c r="K215" s="1" t="s">
        <v>2243</v>
      </c>
      <c r="L215" s="1" t="s">
        <v>2243</v>
      </c>
      <c r="M215" s="1" t="s">
        <v>1269</v>
      </c>
      <c r="N215" s="1" t="s">
        <v>1269</v>
      </c>
      <c r="O215" s="1" t="s">
        <v>1270</v>
      </c>
      <c r="P215" s="1" t="s">
        <v>1271</v>
      </c>
      <c r="Q215" s="1" t="s">
        <v>1272</v>
      </c>
      <c r="R215" s="1" t="s">
        <v>2244</v>
      </c>
      <c r="S215" s="1" t="s">
        <v>1274</v>
      </c>
      <c r="T215" s="1" t="s">
        <v>1275</v>
      </c>
      <c r="U215" s="1" t="s">
        <v>1276</v>
      </c>
      <c r="V215" s="1" t="s">
        <v>1283</v>
      </c>
    </row>
    <row r="216" s="1" customFormat="1" spans="1:22">
      <c r="A216" s="3">
        <v>21497297731</v>
      </c>
      <c r="B216" s="1" t="s">
        <v>1652</v>
      </c>
      <c r="C216" s="1" t="s">
        <v>2245</v>
      </c>
      <c r="D216" s="1" t="s">
        <v>2246</v>
      </c>
      <c r="E216" s="1" t="s">
        <v>2247</v>
      </c>
      <c r="F216" s="1" t="s">
        <v>1416</v>
      </c>
      <c r="G216" s="1" t="s">
        <v>1265</v>
      </c>
      <c r="H216" s="1" t="s">
        <v>1266</v>
      </c>
      <c r="I216" s="1" t="s">
        <v>2248</v>
      </c>
      <c r="J216" s="1" t="s">
        <v>1268</v>
      </c>
      <c r="K216" s="1" t="s">
        <v>2248</v>
      </c>
      <c r="L216" s="1" t="s">
        <v>2248</v>
      </c>
      <c r="M216" s="1" t="s">
        <v>1269</v>
      </c>
      <c r="N216" s="1" t="s">
        <v>1269</v>
      </c>
      <c r="O216" s="1" t="s">
        <v>1270</v>
      </c>
      <c r="P216" s="1" t="s">
        <v>1271</v>
      </c>
      <c r="Q216" s="1" t="s">
        <v>1272</v>
      </c>
      <c r="R216" s="1" t="s">
        <v>2249</v>
      </c>
      <c r="S216" s="1" t="s">
        <v>1274</v>
      </c>
      <c r="T216" s="1" t="s">
        <v>1275</v>
      </c>
      <c r="U216" s="1" t="s">
        <v>1276</v>
      </c>
      <c r="V216" s="1" t="s">
        <v>1277</v>
      </c>
    </row>
    <row r="217" s="1" customFormat="1" spans="1:22">
      <c r="A217" s="3">
        <v>21216192817</v>
      </c>
      <c r="B217" s="1" t="s">
        <v>1672</v>
      </c>
      <c r="C217" s="1" t="s">
        <v>2250</v>
      </c>
      <c r="D217" s="1" t="s">
        <v>2251</v>
      </c>
      <c r="E217" s="1" t="s">
        <v>2252</v>
      </c>
      <c r="F217" s="1" t="s">
        <v>1416</v>
      </c>
      <c r="G217" s="1" t="s">
        <v>1334</v>
      </c>
      <c r="H217" s="1" t="s">
        <v>1266</v>
      </c>
      <c r="I217" s="1" t="s">
        <v>2253</v>
      </c>
      <c r="J217" s="1" t="s">
        <v>1268</v>
      </c>
      <c r="K217" s="1" t="s">
        <v>2253</v>
      </c>
      <c r="L217" s="1" t="s">
        <v>2253</v>
      </c>
      <c r="M217" s="1" t="s">
        <v>1269</v>
      </c>
      <c r="N217" s="1" t="s">
        <v>1269</v>
      </c>
      <c r="O217" s="1" t="s">
        <v>1270</v>
      </c>
      <c r="P217" s="1" t="s">
        <v>1271</v>
      </c>
      <c r="Q217" s="1" t="s">
        <v>1272</v>
      </c>
      <c r="R217" s="1" t="s">
        <v>2254</v>
      </c>
      <c r="S217" s="1" t="s">
        <v>1274</v>
      </c>
      <c r="T217" s="1" t="s">
        <v>1275</v>
      </c>
      <c r="U217" s="1" t="s">
        <v>1276</v>
      </c>
      <c r="V217" s="1" t="s">
        <v>1283</v>
      </c>
    </row>
    <row r="218" s="1" customFormat="1" spans="1:22">
      <c r="A218" s="3">
        <v>21587721318</v>
      </c>
      <c r="B218" s="1" t="s">
        <v>1659</v>
      </c>
      <c r="C218" s="1" t="s">
        <v>2255</v>
      </c>
      <c r="D218" s="1" t="s">
        <v>2256</v>
      </c>
      <c r="E218" s="1" t="s">
        <v>2257</v>
      </c>
      <c r="F218" s="1" t="s">
        <v>1522</v>
      </c>
      <c r="G218" s="1" t="s">
        <v>1261</v>
      </c>
      <c r="H218" s="1" t="s">
        <v>1266</v>
      </c>
      <c r="I218" s="1" t="s">
        <v>2258</v>
      </c>
      <c r="J218" s="1" t="s">
        <v>1268</v>
      </c>
      <c r="K218" s="1" t="s">
        <v>2258</v>
      </c>
      <c r="L218" s="1" t="s">
        <v>2258</v>
      </c>
      <c r="M218" s="1" t="s">
        <v>1269</v>
      </c>
      <c r="N218" s="1" t="s">
        <v>1269</v>
      </c>
      <c r="O218" s="1" t="s">
        <v>1270</v>
      </c>
      <c r="P218" s="1" t="s">
        <v>1271</v>
      </c>
      <c r="Q218" s="1" t="s">
        <v>1272</v>
      </c>
      <c r="R218" s="1" t="s">
        <v>2259</v>
      </c>
      <c r="S218" s="1" t="s">
        <v>1274</v>
      </c>
      <c r="T218" s="1" t="s">
        <v>1275</v>
      </c>
      <c r="U218" s="1" t="s">
        <v>1276</v>
      </c>
      <c r="V218" s="1" t="s">
        <v>1283</v>
      </c>
    </row>
    <row r="219" s="1" customFormat="1" spans="1:22">
      <c r="A219" s="3">
        <v>21616930734</v>
      </c>
      <c r="B219" s="1" t="s">
        <v>1699</v>
      </c>
      <c r="C219" s="1" t="s">
        <v>2260</v>
      </c>
      <c r="D219" s="1" t="s">
        <v>1513</v>
      </c>
      <c r="E219" s="1" t="s">
        <v>2261</v>
      </c>
      <c r="F219" s="1" t="s">
        <v>1334</v>
      </c>
      <c r="G219" s="1" t="s">
        <v>1261</v>
      </c>
      <c r="H219" s="1" t="s">
        <v>1266</v>
      </c>
      <c r="I219" s="1" t="s">
        <v>1515</v>
      </c>
      <c r="J219" s="1" t="s">
        <v>1268</v>
      </c>
      <c r="K219" s="1" t="s">
        <v>1515</v>
      </c>
      <c r="L219" s="1" t="s">
        <v>1515</v>
      </c>
      <c r="M219" s="1" t="s">
        <v>1269</v>
      </c>
      <c r="N219" s="1" t="s">
        <v>1269</v>
      </c>
      <c r="O219" s="1" t="s">
        <v>1270</v>
      </c>
      <c r="P219" s="1" t="s">
        <v>1271</v>
      </c>
      <c r="Q219" s="1" t="s">
        <v>1272</v>
      </c>
      <c r="R219" s="1" t="s">
        <v>2262</v>
      </c>
      <c r="S219" s="1" t="s">
        <v>1274</v>
      </c>
      <c r="T219" s="1" t="s">
        <v>1275</v>
      </c>
      <c r="U219" s="1" t="s">
        <v>1276</v>
      </c>
      <c r="V219" s="1" t="s">
        <v>1283</v>
      </c>
    </row>
    <row r="220" s="1" customFormat="1" spans="1:22">
      <c r="A220" s="3">
        <v>21622706744</v>
      </c>
      <c r="B220" s="1" t="s">
        <v>1637</v>
      </c>
      <c r="C220" s="1" t="s">
        <v>2263</v>
      </c>
      <c r="D220" s="1" t="s">
        <v>1513</v>
      </c>
      <c r="E220" s="1" t="s">
        <v>2264</v>
      </c>
      <c r="F220" s="1" t="s">
        <v>1416</v>
      </c>
      <c r="G220" s="1" t="s">
        <v>1334</v>
      </c>
      <c r="H220" s="1" t="s">
        <v>1266</v>
      </c>
      <c r="I220" s="1" t="s">
        <v>1496</v>
      </c>
      <c r="J220" s="1" t="s">
        <v>1268</v>
      </c>
      <c r="K220" s="1" t="s">
        <v>1496</v>
      </c>
      <c r="L220" s="1" t="s">
        <v>1496</v>
      </c>
      <c r="M220" s="1" t="s">
        <v>1269</v>
      </c>
      <c r="N220" s="1" t="s">
        <v>1269</v>
      </c>
      <c r="O220" s="1" t="s">
        <v>1270</v>
      </c>
      <c r="P220" s="1" t="s">
        <v>1271</v>
      </c>
      <c r="Q220" s="1" t="s">
        <v>1272</v>
      </c>
      <c r="R220" s="1" t="s">
        <v>2265</v>
      </c>
      <c r="S220" s="1" t="s">
        <v>1274</v>
      </c>
      <c r="T220" s="1" t="s">
        <v>1275</v>
      </c>
      <c r="U220" s="1" t="s">
        <v>1276</v>
      </c>
      <c r="V220" s="1" t="s">
        <v>1283</v>
      </c>
    </row>
    <row r="221" s="1" customFormat="1" spans="1:22">
      <c r="A221" s="3">
        <v>21577948413</v>
      </c>
      <c r="B221" s="1" t="s">
        <v>1688</v>
      </c>
      <c r="C221" s="1" t="s">
        <v>2266</v>
      </c>
      <c r="D221" s="1" t="s">
        <v>2267</v>
      </c>
      <c r="E221" s="1" t="s">
        <v>2268</v>
      </c>
      <c r="F221" s="1" t="s">
        <v>1774</v>
      </c>
      <c r="G221" s="1" t="s">
        <v>1265</v>
      </c>
      <c r="H221" s="1" t="s">
        <v>1266</v>
      </c>
      <c r="I221" s="1" t="s">
        <v>2269</v>
      </c>
      <c r="J221" s="1" t="s">
        <v>1268</v>
      </c>
      <c r="K221" s="1" t="s">
        <v>2269</v>
      </c>
      <c r="L221" s="1" t="s">
        <v>2269</v>
      </c>
      <c r="M221" s="1" t="s">
        <v>1269</v>
      </c>
      <c r="N221" s="1" t="s">
        <v>1269</v>
      </c>
      <c r="O221" s="1" t="s">
        <v>1270</v>
      </c>
      <c r="P221" s="1" t="s">
        <v>1271</v>
      </c>
      <c r="Q221" s="1" t="s">
        <v>1272</v>
      </c>
      <c r="R221" s="1" t="s">
        <v>2270</v>
      </c>
      <c r="S221" s="1" t="s">
        <v>1274</v>
      </c>
      <c r="T221" s="1" t="s">
        <v>1275</v>
      </c>
      <c r="U221" s="1" t="s">
        <v>1276</v>
      </c>
      <c r="V221" s="1" t="s">
        <v>1283</v>
      </c>
    </row>
    <row r="222" s="1" customFormat="1" spans="1:22">
      <c r="A222" s="3">
        <v>21624447704</v>
      </c>
      <c r="B222" s="1" t="s">
        <v>1637</v>
      </c>
      <c r="C222" s="1" t="s">
        <v>2271</v>
      </c>
      <c r="D222" s="1" t="s">
        <v>1320</v>
      </c>
      <c r="E222" s="1" t="s">
        <v>2272</v>
      </c>
      <c r="F222" s="1" t="s">
        <v>1334</v>
      </c>
      <c r="G222" s="1" t="s">
        <v>1265</v>
      </c>
      <c r="H222" s="1" t="s">
        <v>1266</v>
      </c>
      <c r="I222" s="1" t="s">
        <v>2273</v>
      </c>
      <c r="J222" s="1" t="s">
        <v>1268</v>
      </c>
      <c r="K222" s="1" t="s">
        <v>2273</v>
      </c>
      <c r="L222" s="1" t="s">
        <v>2273</v>
      </c>
      <c r="M222" s="1" t="s">
        <v>1269</v>
      </c>
      <c r="N222" s="1" t="s">
        <v>1269</v>
      </c>
      <c r="O222" s="1" t="s">
        <v>1270</v>
      </c>
      <c r="P222" s="1" t="s">
        <v>1271</v>
      </c>
      <c r="Q222" s="1" t="s">
        <v>1272</v>
      </c>
      <c r="R222" s="1" t="s">
        <v>2274</v>
      </c>
      <c r="S222" s="1" t="s">
        <v>1274</v>
      </c>
      <c r="T222" s="1" t="s">
        <v>1275</v>
      </c>
      <c r="U222" s="1" t="s">
        <v>1276</v>
      </c>
      <c r="V222" s="1" t="s">
        <v>1277</v>
      </c>
    </row>
    <row r="223" s="1" customFormat="1" spans="1:22">
      <c r="A223" s="3">
        <v>21605318670</v>
      </c>
      <c r="B223" s="1" t="s">
        <v>1676</v>
      </c>
      <c r="C223" s="1" t="s">
        <v>2275</v>
      </c>
      <c r="D223" s="1" t="s">
        <v>1357</v>
      </c>
      <c r="E223" s="1" t="s">
        <v>2276</v>
      </c>
      <c r="F223" s="1" t="s">
        <v>1676</v>
      </c>
      <c r="G223" s="1" t="s">
        <v>1261</v>
      </c>
      <c r="H223" s="1" t="s">
        <v>1266</v>
      </c>
      <c r="I223" s="1" t="s">
        <v>2277</v>
      </c>
      <c r="J223" s="1" t="s">
        <v>1268</v>
      </c>
      <c r="K223" s="1" t="s">
        <v>2277</v>
      </c>
      <c r="L223" s="1" t="s">
        <v>2277</v>
      </c>
      <c r="M223" s="1" t="s">
        <v>1269</v>
      </c>
      <c r="N223" s="1" t="s">
        <v>1269</v>
      </c>
      <c r="O223" s="1" t="s">
        <v>1270</v>
      </c>
      <c r="P223" s="1" t="s">
        <v>1271</v>
      </c>
      <c r="Q223" s="1" t="s">
        <v>1272</v>
      </c>
      <c r="R223" s="1" t="s">
        <v>2278</v>
      </c>
      <c r="S223" s="1" t="s">
        <v>1274</v>
      </c>
      <c r="T223" s="1" t="s">
        <v>1275</v>
      </c>
      <c r="U223" s="1" t="s">
        <v>1276</v>
      </c>
      <c r="V223" s="1" t="s">
        <v>1283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2022-11-07T01:46:00Z</dcterms:created>
  <dcterms:modified xsi:type="dcterms:W3CDTF">2022-11-09T06:30:48Z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8B2518506AB543FB9571373F58FED08E</vt:lpwstr>
  </property>
  <property fmtid="{D5CDD505-2E9C-101B-9397-08002B2CF9AE}" pid="3" name="KSOProductBuildVer">
    <vt:lpwstr>2052-11.1.0.12598</vt:lpwstr>
  </property>
</Properties>
</file>