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对账!$A$1:$X$171</definedName>
  </definedNames>
  <calcPr calcId="144525"/>
</workbook>
</file>

<file path=xl/sharedStrings.xml><?xml version="1.0" encoding="utf-8"?>
<sst xmlns="http://schemas.openxmlformats.org/spreadsheetml/2006/main" count="5576" uniqueCount="1683">
  <si>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</si>
  <si>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</si>
  <si>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</si>
  <si>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</si>
  <si>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</si>
  <si>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</si>
  <si>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</si>
  <si>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</si>
  <si>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</si>
  <si>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</si>
  <si>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</si>
  <si>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</si>
  <si>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</si>
  <si>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</si>
  <si>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</si>
  <si>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</si>
  <si>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</si>
  <si>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</si>
  <si>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</si>
  <si>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</si>
  <si>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</si>
  <si>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</si>
  <si>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</si>
  <si>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</si>
  <si>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</si>
  <si>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18905247362	</t>
  </si>
  <si>
    <t>Ctrip</t>
  </si>
  <si>
    <t>正常</t>
  </si>
  <si>
    <t>[曼谷]曼谷辛德霍恩凯宾斯基(Sindhorn Kempinski Bangkok)(92930805)</t>
  </si>
  <si>
    <t>至尊豪华特大床房(连住3晚及以上)&lt;今日特价 &gt;&lt;双人入住&gt;&lt;仅适用亚洲客人&gt;&lt;双早&gt;</t>
  </si>
  <si>
    <t>CNY</t>
  </si>
  <si>
    <t>YUE/Kui Yan wisely</t>
  </si>
  <si>
    <t>CA2019221113CNY</t>
  </si>
  <si>
    <t>未提现</t>
  </si>
  <si>
    <t>携程开票</t>
  </si>
  <si>
    <t xml:space="preserve">2672131	</t>
  </si>
  <si>
    <t xml:space="preserve">118501	</t>
  </si>
  <si>
    <t xml:space="preserve">18915208371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</si>
  <si>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</si>
  <si>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</si>
  <si>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ROCERO/JUSTYN RAMOS</t>
  </si>
  <si>
    <t xml:space="preserve">2676018	</t>
  </si>
  <si>
    <t xml:space="preserve">BK038533	</t>
  </si>
  <si>
    <t xml:space="preserve">18925128315	</t>
  </si>
  <si>
    <t>[清迈]皇后奢华大酒店 (SHA Extra Plus)(Empress Premier Hotel Chiang Mai (SHA Extra Plus))(44546698)</t>
  </si>
  <si>
    <t>至尊房&lt;限量特价&gt;&lt;双人入住&gt;&lt;双早&gt;</t>
  </si>
  <si>
    <t>YOON/SOO JUNG,YOON/SOO JUNG</t>
  </si>
  <si>
    <t xml:space="preserve">2681151	</t>
  </si>
  <si>
    <t xml:space="preserve">17938	</t>
  </si>
  <si>
    <t xml:space="preserve">18927235343	</t>
  </si>
  <si>
    <t>[曼谷]于拉查达阿曼塔酒店(Amanta Hotel &amp; Residence Ratchada)(28679148)</t>
  </si>
  <si>
    <t>一卧室城景豪华套房(至少连住2晚及以上)&lt;双人入住&gt;&lt;双早&gt;</t>
  </si>
  <si>
    <t>Babeliowsky/Joerg,Babeliowsky/Joerg</t>
  </si>
  <si>
    <t xml:space="preserve">2681522	</t>
  </si>
  <si>
    <t xml:space="preserve">202626	</t>
  </si>
  <si>
    <t xml:space="preserve">18927606934	</t>
  </si>
  <si>
    <t>Aguilar/Emerson</t>
  </si>
  <si>
    <t xml:space="preserve">2681636	</t>
  </si>
  <si>
    <t xml:space="preserve">17917	</t>
  </si>
  <si>
    <t xml:space="preserve">21081936808	</t>
  </si>
  <si>
    <t>[马六甲]马六甲大华酒店(The Majestic Malacca)(28538119)</t>
  </si>
  <si>
    <t>豪华房&lt;双人入住&gt;&lt;双早&gt;</t>
  </si>
  <si>
    <t>Wang/Dingxiang,Yang/Qing</t>
  </si>
  <si>
    <t xml:space="preserve">2699139	</t>
  </si>
  <si>
    <t xml:space="preserve">162272229	</t>
  </si>
  <si>
    <t xml:space="preserve">21198194021	</t>
  </si>
  <si>
    <t>[邦劳]阿罗纳海滩赫纳度假村(Henann Resort Alona Beach)(5243777)</t>
  </si>
  <si>
    <t>豪华房(连住3晚及以上)&lt;特价大促销&gt;&lt;三人入住&gt;&lt;早餐&gt;</t>
  </si>
  <si>
    <t>BIN KELING/MOHAMED,ALENTON/ELVIRA</t>
  </si>
  <si>
    <t xml:space="preserve">2710678	</t>
  </si>
  <si>
    <t xml:space="preserve">HBLMNL012-1090	</t>
  </si>
  <si>
    <t xml:space="preserve">21239507856	</t>
  </si>
  <si>
    <t>[曼谷]曼谷铂尔曼皇权酒店 (SHA Plus+)(Pullman Bangkok King Power)(1586177)</t>
  </si>
  <si>
    <t>CHEN/ZHIHAO,HUANG/ZENAN</t>
  </si>
  <si>
    <t xml:space="preserve">2716357	</t>
  </si>
  <si>
    <t xml:space="preserve">1147581	</t>
  </si>
  <si>
    <t xml:space="preserve">21262064183	</t>
  </si>
  <si>
    <t>一卧室城景豪华套房(连住3晚及以上)&lt;双人入住&gt;&lt;无早&gt;</t>
  </si>
  <si>
    <t>Peh/Fion,Peh/Fion</t>
  </si>
  <si>
    <t xml:space="preserve">2720217	</t>
  </si>
  <si>
    <t xml:space="preserve">58783048-1	</t>
  </si>
  <si>
    <t xml:space="preserve">21310949947	</t>
  </si>
  <si>
    <t>[甲米]甲米都喜天丽海滨度假酒店(SHA Extra Plus)(Dusit Thani Krabi Beach Resort(SHA Extra Plus))(3666417)</t>
  </si>
  <si>
    <t>豪华双床房(至少连住2晚及以上)&lt;双人入住&gt;&lt;双早&gt;</t>
  </si>
  <si>
    <t>Paithankar/Saloni,Paithankar/Saloni</t>
  </si>
  <si>
    <t xml:space="preserve">2721438	</t>
  </si>
  <si>
    <t xml:space="preserve">acknowledged	</t>
  </si>
  <si>
    <t xml:space="preserve">21363416237	</t>
  </si>
  <si>
    <t>[马六甲]马六甲峇峇家(Baba House Melaka)(99731513)</t>
  </si>
  <si>
    <t>精致套房&lt;三人入住&gt;&lt;早餐&gt;</t>
  </si>
  <si>
    <t>Chang/Sera</t>
  </si>
  <si>
    <t xml:space="preserve">2730311	</t>
  </si>
  <si>
    <t xml:space="preserve">101986	</t>
  </si>
  <si>
    <t xml:space="preserve">21427047568	</t>
  </si>
  <si>
    <t>[芭堤雅]芭堤雅阿瓦尼度假酒店 (SHA Extra Plus)(Avani Pattaya Resort (SHA Extra Plus))(5418586)</t>
  </si>
  <si>
    <t>园景阿瓦尼房&lt;特价大促销&gt;&lt;双人入住&gt;&lt;双早&gt;</t>
  </si>
  <si>
    <t>TAJIMA/EIJI,TAJIMA/EIJI</t>
  </si>
  <si>
    <t xml:space="preserve">2735836	</t>
  </si>
  <si>
    <t xml:space="preserve">61820118	</t>
  </si>
  <si>
    <t xml:space="preserve">21437264281	</t>
  </si>
  <si>
    <t>[拉普拉普]麦克坦新镇萨沃伊酒店(Savoy Hotel Mactan Newtown)(92828783)</t>
  </si>
  <si>
    <t>豪华房&lt;特价大促销&gt;&lt;三人入住&gt;&lt;早餐&gt;</t>
  </si>
  <si>
    <t>Racho/Ruth Miriam,Racho/Ruth Miriam,Racho/Ruth Miriam</t>
  </si>
  <si>
    <t xml:space="preserve">2737333	</t>
  </si>
  <si>
    <t xml:space="preserve">36142	</t>
  </si>
  <si>
    <t xml:space="preserve">21444164267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</si>
  <si>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</si>
  <si>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</si>
  <si>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CHIA/FRANK KOK MENG,TAN/ALEX TOH CHYE,YASUDA/HIROSHI</t>
  </si>
  <si>
    <t xml:space="preserve">2738354	</t>
  </si>
  <si>
    <t xml:space="preserve">22101485755	</t>
  </si>
  <si>
    <t xml:space="preserve">21455799888	</t>
  </si>
  <si>
    <t>[苏梅岛]诺拉布里温泉度假酒店 (SHA Plus+)(Nora Buri Resort &amp; Spa (SHA Plus+))(3668073)</t>
  </si>
  <si>
    <t>海景山坡泳池别墅&lt;今日特价 &gt;&lt;双人入住&gt;&lt;双早&gt;</t>
  </si>
  <si>
    <t>Sacheti/pooja,Sacheti/pooja</t>
  </si>
  <si>
    <t xml:space="preserve">2740512	</t>
  </si>
  <si>
    <t xml:space="preserve">69713	</t>
  </si>
  <si>
    <t xml:space="preserve">21475265217	</t>
  </si>
  <si>
    <t>[柏林]雷迪森柏林亚历山大广场酒店(Park Inn by Radisson Berlin Alexanderplatz)(98330271)</t>
  </si>
  <si>
    <t>标准房&lt;双人入住&gt;&lt;预付&gt;&lt;双早&gt;</t>
  </si>
  <si>
    <t>Santos/Ryel</t>
  </si>
  <si>
    <t xml:space="preserve">2744941	</t>
  </si>
  <si>
    <t xml:space="preserve">	</t>
  </si>
  <si>
    <t xml:space="preserve">21481234112	</t>
  </si>
  <si>
    <t>豪华房&lt;特价大促销&gt;&lt;双人入住&gt;&lt;双早&gt;</t>
  </si>
  <si>
    <t>PEGIOS/GEORGE</t>
  </si>
  <si>
    <t xml:space="preserve">2746378	</t>
  </si>
  <si>
    <t xml:space="preserve">35140	</t>
  </si>
  <si>
    <t xml:space="preserve">21484703928	</t>
  </si>
  <si>
    <t>[曼谷]曼谷华昌传统酒店(Hua Chang Heritage Hotel Bangkok)(4494789)</t>
  </si>
  <si>
    <t>豪华房&lt;全日特价&gt;&lt;双人入住&gt;&lt;双早&gt;</t>
  </si>
  <si>
    <t>Poh Seok/Chiam,Poh Seok/Chiam</t>
  </si>
  <si>
    <t xml:space="preserve">2747146	</t>
  </si>
  <si>
    <t xml:space="preserve">147406	</t>
  </si>
  <si>
    <t xml:space="preserve">21485675113	</t>
  </si>
  <si>
    <t>[曼谷]曼谷萨默塞特艾卡麦酒店(Somerset Ekamai Bangkok)(9134590)</t>
  </si>
  <si>
    <t>行政特大床一室房(至少连住2晚及以上)&lt;双人入住&gt;&lt;双早&gt;</t>
  </si>
  <si>
    <t>LAU/HO YIN TIMONTHY,CHEUNG/WING YI</t>
  </si>
  <si>
    <t xml:space="preserve">2747440	</t>
  </si>
  <si>
    <t xml:space="preserve">7453671	</t>
  </si>
  <si>
    <t xml:space="preserve">21576162375	</t>
  </si>
  <si>
    <t>[普吉岛]JonoX Phuket Karon Hotel(100343280)</t>
  </si>
  <si>
    <t>充能房&lt;双人入住&gt;&lt;无早&gt;</t>
  </si>
  <si>
    <t>Richardson/Bjon</t>
  </si>
  <si>
    <t xml:space="preserve">2758805	</t>
  </si>
  <si>
    <t xml:space="preserve">21578626344	</t>
  </si>
  <si>
    <t>[碧瑶]海约翰坎普庄园酒店(The Manor at Camp John Hay)(28356473)</t>
  </si>
  <si>
    <t>林景高级房&lt;特价大促销&gt;&lt;双人入住&gt;&lt;无早&gt;</t>
  </si>
  <si>
    <t>dominguez/catherine,dominguez/catherine</t>
  </si>
  <si>
    <t xml:space="preserve">2759244	</t>
  </si>
  <si>
    <t xml:space="preserve">172021	</t>
  </si>
  <si>
    <t xml:space="preserve">21579877277	</t>
  </si>
  <si>
    <t>[清迈]塔派招牌酒店 (SHA Extra Plus)(The Signature Hotel @ Thapae)(24411153)</t>
  </si>
  <si>
    <t>高级大床房&lt;双人入住&gt;&lt;双早&gt;</t>
  </si>
  <si>
    <t>AYAKA/NAKADA,AYAKA/NAKADA</t>
  </si>
  <si>
    <t xml:space="preserve">2759567	</t>
  </si>
  <si>
    <t xml:space="preserve">acknowledge	</t>
  </si>
  <si>
    <t xml:space="preserve">21579981157	</t>
  </si>
  <si>
    <t>[苏梅岛]苏梅岛KC海滩俱乐部别墅酒店 (SHA Extra Plus)(KC Beach Club &amp; Pool Villas)(5051170)</t>
  </si>
  <si>
    <t>海景阳台房&lt;双人入住&gt;&lt;双早&gt;</t>
  </si>
  <si>
    <t>gulati/kapil,gulati/kapil,gulati/kapil,gulati/kapil,gulati/kapil,gulati/kapil,gulati/kapil,gulati/kapil,gulati/kapil,gulati/kapil</t>
  </si>
  <si>
    <t xml:space="preserve">2759603	</t>
  </si>
  <si>
    <t xml:space="preserve">24815	</t>
  </si>
  <si>
    <t xml:space="preserve">21581765644	</t>
  </si>
  <si>
    <t>[普吉岛]普吉岛乐谷浪都喜天丽酒店(SHA Extra Plus)(Dusit Thani Laguna Phuket(SHA Extra Plus))(2919147)</t>
  </si>
  <si>
    <t>泻湖豪华特大床房&lt;双人入住&gt;&lt;双早&gt;</t>
  </si>
  <si>
    <t>KIJIMA/TAKAHIRO</t>
  </si>
  <si>
    <t xml:space="preserve">2760115	</t>
  </si>
  <si>
    <t xml:space="preserve">19240404	</t>
  </si>
  <si>
    <t xml:space="preserve">21591628974	</t>
  </si>
  <si>
    <t>Voon/Chee Man</t>
  </si>
  <si>
    <t xml:space="preserve">2761654	</t>
  </si>
  <si>
    <t xml:space="preserve">22102797454	</t>
  </si>
  <si>
    <t>取消</t>
  </si>
  <si>
    <t xml:space="preserve">21598949465	</t>
  </si>
  <si>
    <t>[曼谷]曼谷素坤逸航站 21 中心酒店 (SHA Plus+)(Grande Centre Point Hotel Terminal 21 (SHA Plus+))(5908161)</t>
  </si>
  <si>
    <t>豪华尊贵房&lt;特惠&gt;&lt;双人入住&gt;&lt;双早&gt;</t>
  </si>
  <si>
    <t>LI/YIN</t>
  </si>
  <si>
    <t xml:space="preserve">2762670	</t>
  </si>
  <si>
    <t xml:space="preserve">386847	</t>
  </si>
  <si>
    <t xml:space="preserve">21600897451	</t>
  </si>
  <si>
    <t>豪华房&lt;全日特价&gt;&lt;双人入住&gt;&lt;无早&gt;</t>
  </si>
  <si>
    <t>NHAT HOANG/TRUONG,NHAT HOANG/TRUONG,NHAT HOANG/TRUONG</t>
  </si>
  <si>
    <t xml:space="preserve">2763120	</t>
  </si>
  <si>
    <t xml:space="preserve">21602247167	</t>
  </si>
  <si>
    <t>海边海景泳池别墅&lt;双人入住&gt;&lt;双早&gt;</t>
  </si>
  <si>
    <t>kaur/simarpreet,kaur/simarpreet</t>
  </si>
  <si>
    <t xml:space="preserve">2763453	</t>
  </si>
  <si>
    <t xml:space="preserve">71273	</t>
  </si>
  <si>
    <t xml:space="preserve">21623446547	</t>
  </si>
  <si>
    <t>[丹戎本雅]洪腾海滨酒店 (槟城对抗新冠肺炎认证)(Hompton by the Beach Penang (PenangFightCovid-19 Certified))(91143907)</t>
  </si>
  <si>
    <t>至尊房&lt;四人入住&gt;&lt;早餐&gt;</t>
  </si>
  <si>
    <t>Nad/Nurul Nadzirah</t>
  </si>
  <si>
    <t xml:space="preserve">2766964	</t>
  </si>
  <si>
    <t xml:space="preserve">10084300	</t>
  </si>
  <si>
    <t xml:space="preserve">21630605410	</t>
  </si>
  <si>
    <t>海景山坡豪华房&lt;今日特价 &gt;&lt;双人入住&gt;&lt;双早&gt;</t>
  </si>
  <si>
    <t>k/Nagaraja Naidu,k/Nagaraja Naidu</t>
  </si>
  <si>
    <t xml:space="preserve">2767605	</t>
  </si>
  <si>
    <t xml:space="preserve">71577	</t>
  </si>
  <si>
    <t xml:space="preserve">21631026986	</t>
  </si>
  <si>
    <t>[岘港]岘港洲际阳光半岛度假酒店(InterContinental Danang Sun Peninsula Resort, an IHG Hotel)(5424757)</t>
  </si>
  <si>
    <t>1 张特大床经典海景房&lt;双人入住&gt;&lt;双早&gt;</t>
  </si>
  <si>
    <t>han/sangyoung</t>
  </si>
  <si>
    <t xml:space="preserve">2767685	</t>
  </si>
  <si>
    <t xml:space="preserve">10923867	</t>
  </si>
  <si>
    <t xml:space="preserve">21681266544	</t>
  </si>
  <si>
    <t>高级双床房&lt;双人入住&gt;&lt;无早&gt;</t>
  </si>
  <si>
    <t>Laaituk/Kitiya,Laaituk/Kitiya</t>
  </si>
  <si>
    <t xml:space="preserve">2769449	</t>
  </si>
  <si>
    <t xml:space="preserve">21682619757	</t>
  </si>
  <si>
    <t>[Racha Thewa]阿玛拉素万那普酒店(Amaranth Suvarnabhumi Hotel)(4984706)</t>
  </si>
  <si>
    <t>豪华房&lt;特惠专享&gt;&lt;单人入住&gt;&lt;单早&gt;</t>
  </si>
  <si>
    <t>ZHOU/HAO</t>
  </si>
  <si>
    <t xml:space="preserve">2769713	</t>
  </si>
  <si>
    <t xml:space="preserve">59205	</t>
  </si>
  <si>
    <t xml:space="preserve">21686925019	</t>
  </si>
  <si>
    <t>[薄荷岛]邦劳岛水蓝度假村(Bluewater Panglao Resort)(5732362)</t>
  </si>
  <si>
    <t>豪华房&lt;今日特惠&gt;&lt;双人入住&gt;&lt;双早&gt;</t>
  </si>
  <si>
    <t>BAE/SEONGCHEOL,BAE/SEONGCHEOL</t>
  </si>
  <si>
    <t xml:space="preserve">2770695	</t>
  </si>
  <si>
    <t xml:space="preserve">37998	</t>
  </si>
  <si>
    <t xml:space="preserve">21687235967	</t>
  </si>
  <si>
    <t>[帕岸岛]潘维曼帕岸岛度假村(SHA Extra Plus)(Panviman Resort Koh Phangan(SHA Extra Plus))(6001440)</t>
  </si>
  <si>
    <t>家庭至尊房(带按摩浴缸)&lt;四人入住&gt;&lt;早餐&gt;</t>
  </si>
  <si>
    <t>Stenzel/Daniel</t>
  </si>
  <si>
    <t xml:space="preserve">2770813	</t>
  </si>
  <si>
    <t xml:space="preserve">44384	</t>
  </si>
  <si>
    <t xml:space="preserve">21687837603	</t>
  </si>
  <si>
    <t>[拉斯维加斯]卢克索酒店(Luxor Hotel &amp; Casino)(8235513)</t>
  </si>
  <si>
    <t>金字塔甄选特大床房&lt;双人入住&gt;&lt;预付&gt;&lt;无早&gt;</t>
  </si>
  <si>
    <t>Garrett/Nathan</t>
  </si>
  <si>
    <t xml:space="preserve">2770957	</t>
  </si>
  <si>
    <t xml:space="preserve">21688202844	</t>
  </si>
  <si>
    <t>[曼谷]曼谷京华大酒店 (SHA Plus+)(Hotel Royal Bangkok@Chinatown)(17263358)</t>
  </si>
  <si>
    <t>豪华房(连住3晚及以上)&lt;双人入住&gt;&lt;无早&gt;</t>
  </si>
  <si>
    <t>Zheng/Guangyu</t>
  </si>
  <si>
    <t xml:space="preserve">2771103	</t>
  </si>
  <si>
    <t xml:space="preserve">316584	</t>
  </si>
  <si>
    <t xml:space="preserve">21688222172	</t>
  </si>
  <si>
    <t>高级房(无窗)(连住3晚及以上)&lt;双人入住&gt;&lt;无早&gt;</t>
  </si>
  <si>
    <t>Zhao/Guoxian</t>
  </si>
  <si>
    <t xml:space="preserve">2771112	</t>
  </si>
  <si>
    <t xml:space="preserve">316585	</t>
  </si>
  <si>
    <t xml:space="preserve">21688388099	</t>
  </si>
  <si>
    <t>[长滩岛]和南恩花园度假酒店(Henann Garden Resort)(5338972)</t>
  </si>
  <si>
    <t>尊贵房&lt;三人入住&gt;&lt;早餐&gt;</t>
  </si>
  <si>
    <t>HONG/YEONHWA</t>
  </si>
  <si>
    <t xml:space="preserve">2771157	</t>
  </si>
  <si>
    <t xml:space="preserve">HGM147-4670	</t>
  </si>
  <si>
    <t xml:space="preserve">21688996430	</t>
  </si>
  <si>
    <t>[曼谷]曼谷HOMM素坤逸34街酒店(HOMM Sukhumvit34 Bangkok)(99758480)</t>
  </si>
  <si>
    <t>高级大床房&lt;双人入住&gt;&lt;无早&gt;</t>
  </si>
  <si>
    <t>HARAGUCHI/NORIATSU HARAGUCHI</t>
  </si>
  <si>
    <t xml:space="preserve">2771324	</t>
  </si>
  <si>
    <t xml:space="preserve">165069948	</t>
  </si>
  <si>
    <t xml:space="preserve">21694555332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</si>
  <si>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</si>
  <si>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</si>
  <si>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Betala/Ajay Babu,Betala/Ajay Babu</t>
  </si>
  <si>
    <t xml:space="preserve">2771930	</t>
  </si>
  <si>
    <t xml:space="preserve">53489296	</t>
  </si>
  <si>
    <t xml:space="preserve">21696408215	</t>
  </si>
  <si>
    <t>[怡保]怡保威尔酒店(Weil Hotel Ipoh)(5702297)</t>
  </si>
  <si>
    <t>尊贵特大床房&lt;双人入住&gt;&lt;双早&gt;</t>
  </si>
  <si>
    <t>ESHAK/NUR AIN</t>
  </si>
  <si>
    <t xml:space="preserve">2772414	</t>
  </si>
  <si>
    <t xml:space="preserve">10286510	</t>
  </si>
  <si>
    <t xml:space="preserve">21702651488	</t>
  </si>
  <si>
    <t>[曼谷]曼谷拉差达瑞士酒店 (SHA Extra Plus)(Swissotel Bangkok Ratchada (SHA Extra Plus))(6003314)</t>
  </si>
  <si>
    <t>瑞士尊贵房&lt;双人入住&gt;&lt;预付&gt;&lt;双早&gt;</t>
  </si>
  <si>
    <t>ZHANG/YU,LI/BING</t>
  </si>
  <si>
    <t xml:space="preserve">2773903	</t>
  </si>
  <si>
    <t xml:space="preserve">21707554122	</t>
  </si>
  <si>
    <t>[奎松市]马尼拉赛达北维迪斯酒店 - 多用途酒店(Seda Vertis North - Multiple Use Hotel)(17891668)</t>
  </si>
  <si>
    <t>V. Dizon/Alicia,V. Dizon/Alicia</t>
  </si>
  <si>
    <t xml:space="preserve">2775209	</t>
  </si>
  <si>
    <t xml:space="preserve">2396692	</t>
  </si>
  <si>
    <t xml:space="preserve">21712346799	</t>
  </si>
  <si>
    <t>[曼谷]曼谷美人鱼酒店(Hotel Mermaid Bangkok)(85397474)</t>
  </si>
  <si>
    <t>一室公寓大号床间(连住3晚及以上)&lt;今日特价 &gt;&lt;双人入住&gt;&lt;无早&gt;</t>
  </si>
  <si>
    <t>A. Widmer/Patrick,A. Widmer/Patrick</t>
  </si>
  <si>
    <t xml:space="preserve">2776056	</t>
  </si>
  <si>
    <t xml:space="preserve">59813	</t>
  </si>
  <si>
    <t xml:space="preserve">21715356379	</t>
  </si>
  <si>
    <t>[马卡蒂]阿尔法公寓式酒店 (多用途酒店)(The Alpha Suites (Multi-use Hotel))(48244686)</t>
  </si>
  <si>
    <t>两卧室套房&lt;四人入住&gt;&lt;早餐&gt;</t>
  </si>
  <si>
    <t>JEFFERY LAUSIN/LORAINCE</t>
  </si>
  <si>
    <t xml:space="preserve">2776922	</t>
  </si>
  <si>
    <t xml:space="preserve">150214	</t>
  </si>
  <si>
    <t xml:space="preserve">21716555286	</t>
  </si>
  <si>
    <t>Siang/Tan,Siang/Tan,Siang/Tan</t>
  </si>
  <si>
    <t xml:space="preserve">2777167	</t>
  </si>
  <si>
    <t xml:space="preserve"> 317157	</t>
  </si>
  <si>
    <t xml:space="preserve">21717056463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</si>
  <si>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</si>
  <si>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</si>
  <si>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CHAN/NGAI YU,NGUYEN/THI THANH HUYEN</t>
  </si>
  <si>
    <t xml:space="preserve">2777282	</t>
  </si>
  <si>
    <t xml:space="preserve">7577529	</t>
  </si>
  <si>
    <t xml:space="preserve">21717504941	</t>
  </si>
  <si>
    <t>[古晋]达迈海滩度假村(Damai Beach Resort)(28378129)</t>
  </si>
  <si>
    <t>标准山景三人房&lt;三人入住&gt;&lt;双早&gt;</t>
  </si>
  <si>
    <t>Kong/Edward,Kong/Edward,Kong/Edward</t>
  </si>
  <si>
    <t xml:space="preserve">2777367	</t>
  </si>
  <si>
    <t xml:space="preserve">226433166	</t>
  </si>
  <si>
    <t xml:space="preserve">21726609398	</t>
  </si>
  <si>
    <t>[胡志明市]西贡融合套房酒店(Fusion Suites Saigon)(5716739)</t>
  </si>
  <si>
    <t>转角套房(至少连住2晚及以上)&lt;双人入住&gt;&lt;不适用韩国客人&gt;&lt;双早&gt;</t>
  </si>
  <si>
    <t>WU/MENGJIA</t>
  </si>
  <si>
    <t xml:space="preserve">2778699	</t>
  </si>
  <si>
    <t xml:space="preserve">21726854803	</t>
  </si>
  <si>
    <t>TRITTON/OLIVER JAMES PAUL</t>
  </si>
  <si>
    <t xml:space="preserve">2778732	</t>
  </si>
  <si>
    <t xml:space="preserve">7582602	</t>
  </si>
  <si>
    <t xml:space="preserve">21727725777	</t>
  </si>
  <si>
    <t>[长滩岛]长滩岛摄政沙滩水疗度假村(Henann Regency Resort &amp; Spa)(5246684)</t>
  </si>
  <si>
    <t>Maclang/Ryan,Maclang/Ryan,Maclang/Ryan,Maclang/Ryan,Maclang/Ryan</t>
  </si>
  <si>
    <t xml:space="preserve">2778937	</t>
  </si>
  <si>
    <t xml:space="preserve">21728158055	</t>
  </si>
  <si>
    <t>[古晋]古晋帝国酒店(Imperial Hotel Kuching)(28527691)</t>
  </si>
  <si>
    <t>高级特大床房&lt;双人入住&gt;&lt;双早&gt;</t>
  </si>
  <si>
    <t>TIAN/SHUQUAN</t>
  </si>
  <si>
    <t xml:space="preserve">2779040	</t>
  </si>
  <si>
    <t xml:space="preserve">IHK276777	</t>
  </si>
  <si>
    <t xml:space="preserve">21728632463	</t>
  </si>
  <si>
    <t>[巴加克]卡萨斯菲律宾阿酷扎酒店(Las Casas Filipinas de Acuzar)(88783338)</t>
  </si>
  <si>
    <t>大型高级豪华房&lt;特价大促销&gt;&lt;四人入住&gt;&lt;早餐&gt;</t>
  </si>
  <si>
    <t>ONG/RONA MAE</t>
  </si>
  <si>
    <t xml:space="preserve">2779143	</t>
  </si>
  <si>
    <t xml:space="preserve">21729063652	</t>
  </si>
  <si>
    <t>[首尔]三井酒店(Hotel Samjung)(28525707)</t>
  </si>
  <si>
    <t>双床房&lt;双人入住&gt;&lt;无早&gt;</t>
  </si>
  <si>
    <t>nusna/nusna,nusna/nusna,nusna/nusna,nusna/nusna</t>
  </si>
  <si>
    <t xml:space="preserve">2779263	</t>
  </si>
  <si>
    <t xml:space="preserve">22026861	</t>
  </si>
  <si>
    <t xml:space="preserve">21729996423	</t>
  </si>
  <si>
    <t>[曼谷]曼谷索菲特特色酒店(SO/ Bangkok)(1549427)</t>
  </si>
  <si>
    <t>舒适双床房(至少连住2晚及以上)&lt;今日特价 &gt;&lt;双人入住&gt;&lt;不适用泰国客人&gt;&lt;双早&gt;</t>
  </si>
  <si>
    <t>LEE/JONGBEOM</t>
  </si>
  <si>
    <t xml:space="preserve">2779501	</t>
  </si>
  <si>
    <t xml:space="preserve">887912	</t>
  </si>
  <si>
    <t xml:space="preserve">21730032777	</t>
  </si>
  <si>
    <t>Jey/Thy,Jey/Thy</t>
  </si>
  <si>
    <t xml:space="preserve">2779513	</t>
  </si>
  <si>
    <t xml:space="preserve">21730154291	</t>
  </si>
  <si>
    <t>[巴都丁宜]槟城宾乐雅饭店 (槟城对抗新冠肺炎认证)(PARKROYAL Penang Resort)(3737560)</t>
  </si>
  <si>
    <t>豪华面海双床房&lt;双人入住&gt;&lt;双早&gt;</t>
  </si>
  <si>
    <t>ABDUL LATIFF/NORLIN</t>
  </si>
  <si>
    <t xml:space="preserve">2779547	</t>
  </si>
  <si>
    <t xml:space="preserve">7370107	</t>
  </si>
  <si>
    <t xml:space="preserve">21730443481	</t>
  </si>
  <si>
    <t>[曼谷]曼谷帕那空盛泰乐中心酒店(Centra by Centara Hotel Bangkok Phra Nakhon)(100411896)</t>
  </si>
  <si>
    <t>豪华房（特大床）(至少连住2晚及以上)&lt;全日特价&gt;&lt;双人入住&gt;&lt;适用于除泰国的亚洲客人&gt;&lt;双早&gt;</t>
  </si>
  <si>
    <t>WAIWAI/OO</t>
  </si>
  <si>
    <t xml:space="preserve">2779601	</t>
  </si>
  <si>
    <t xml:space="preserve">165250127	</t>
  </si>
  <si>
    <t xml:space="preserve">21731093712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</si>
  <si>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</si>
  <si>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</si>
  <si>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LIU/Ke</t>
  </si>
  <si>
    <t xml:space="preserve">2779790	</t>
  </si>
  <si>
    <t xml:space="preserve">226921965	</t>
  </si>
  <si>
    <t xml:space="preserve">21735549497	</t>
  </si>
  <si>
    <t>高级双床房&lt;今日特价 &gt;&lt;双人入住&gt;&lt;不适用泰国客人&gt;&lt;双早&gt;</t>
  </si>
  <si>
    <t>LIN/JUKAI</t>
  </si>
  <si>
    <t xml:space="preserve">2780221	</t>
  </si>
  <si>
    <t xml:space="preserve">1162615	</t>
  </si>
  <si>
    <t xml:space="preserve">21737006352	</t>
  </si>
  <si>
    <t>豪华房&lt;特价大促销&gt;&lt;双人入住&gt;&lt;无早&gt;</t>
  </si>
  <si>
    <t>FEI/BO</t>
  </si>
  <si>
    <t xml:space="preserve">2780713	</t>
  </si>
  <si>
    <t xml:space="preserve">2401849	</t>
  </si>
  <si>
    <t xml:space="preserve">21737934261	</t>
  </si>
  <si>
    <t>[芭堤雅]达拉海角渡假村(Cape Dara Resort)(5470678)</t>
  </si>
  <si>
    <t>豪华阳台房(连住3晚及以上)&lt;双人入住&gt;&lt;不适用泰国/印度次大陆客人&gt;&lt;双早&gt;</t>
  </si>
  <si>
    <t>LIU/SHILI</t>
  </si>
  <si>
    <t xml:space="preserve">2780995	</t>
  </si>
  <si>
    <t xml:space="preserve">477165	</t>
  </si>
  <si>
    <t xml:space="preserve">21740203186	</t>
  </si>
  <si>
    <t>[哥打京那巴鲁]哥打京那巴鲁元明大酒店(Ming Garden Hotel &amp; Residences Kota Kinabalu)(5281385)</t>
  </si>
  <si>
    <t>高级房&lt;双人入住&gt;&lt;双早&gt;</t>
  </si>
  <si>
    <t>BT ENEP SAEPUDIN/ANI ROSDIANI</t>
  </si>
  <si>
    <t xml:space="preserve">2781822	</t>
  </si>
  <si>
    <t xml:space="preserve">8567697	</t>
  </si>
  <si>
    <t xml:space="preserve">21740545859	</t>
  </si>
  <si>
    <t>[开普敦]桌湾酒店(The Table Bay Hotel)(100342981)</t>
  </si>
  <si>
    <t>奢华特大床房 禁烟&lt;单人入住&gt;&lt;单早&gt;</t>
  </si>
  <si>
    <t>morrison/michael</t>
  </si>
  <si>
    <t xml:space="preserve">2781904	</t>
  </si>
  <si>
    <t xml:space="preserve">21740961025	</t>
  </si>
  <si>
    <t>[曼谷]帕拉索@罗查达12酒店(Praso@Ratchada12)(28677603)</t>
  </si>
  <si>
    <t>高级房&lt;双人入住&gt;&lt;无早&gt;</t>
  </si>
  <si>
    <t>Sihsobhon/Manoon,Sihsobhon/Manoon</t>
  </si>
  <si>
    <t xml:space="preserve">2782057	</t>
  </si>
  <si>
    <t xml:space="preserve">21740956584	</t>
  </si>
  <si>
    <t>[曼谷]曼谷盛泰乐水门酒店 (SHA Plus+)(Centara Watergate Pavillion Hotel Bangkok (SHA Plus+))(4733674)</t>
  </si>
  <si>
    <t>豪华特大床房(至少连住2晚及以上)&lt;今日特价 &gt;&lt;双人入住&gt;&lt;仅适用亚洲客人&gt;&lt;双早&gt;</t>
  </si>
  <si>
    <t>LEONG/WAI CHENG COCO,YIP/YIU WAI</t>
  </si>
  <si>
    <t xml:space="preserve">2782076	</t>
  </si>
  <si>
    <t xml:space="preserve">234621	</t>
  </si>
  <si>
    <t xml:space="preserve">21741076639	</t>
  </si>
  <si>
    <t>Litvinova/Nadegda</t>
  </si>
  <si>
    <t xml:space="preserve">2782091	</t>
  </si>
  <si>
    <t xml:space="preserve">21742437749	</t>
  </si>
  <si>
    <t>Samson/Arron</t>
  </si>
  <si>
    <t xml:space="preserve">2782561	</t>
  </si>
  <si>
    <t xml:space="preserve">2402754	</t>
  </si>
  <si>
    <t xml:space="preserve">21742528277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</si>
  <si>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</si>
  <si>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&gt;&lt;双人入住&gt;&lt;适用于除泰国的亚洲客人&gt;&lt;双早&gt;</t>
  </si>
  <si>
    <t>THEIN/TUNAUNG,KYAW/MYOOO</t>
  </si>
  <si>
    <t xml:space="preserve">2782577	</t>
  </si>
  <si>
    <t xml:space="preserve">21742524188	</t>
  </si>
  <si>
    <t>豪华特大床房&lt;今日特价 &gt;&lt;双人入住&gt;&lt;适用于除泰国的亚洲客人&gt;&lt;双早&gt;</t>
  </si>
  <si>
    <t>MA/RUITAO</t>
  </si>
  <si>
    <t xml:space="preserve">2782578	</t>
  </si>
  <si>
    <t xml:space="preserve">21742521975	</t>
  </si>
  <si>
    <t>NAY/LINKOKO</t>
  </si>
  <si>
    <t xml:space="preserve">2782579	</t>
  </si>
  <si>
    <t xml:space="preserve">21742549891	</t>
  </si>
  <si>
    <t>[新山]士乃宴宾雅酒店(Impiana Hotel Senai)(28566880)</t>
  </si>
  <si>
    <t>豪华双床房&lt;特惠&gt;&lt;双人入住&gt;&lt;双早&gt;</t>
  </si>
  <si>
    <t>CHEE KHOON/OOI</t>
  </si>
  <si>
    <t xml:space="preserve">2782581	</t>
  </si>
  <si>
    <t xml:space="preserve">135876	</t>
  </si>
  <si>
    <t xml:space="preserve">21742951491	</t>
  </si>
  <si>
    <t>豪华特大床房&lt;双人入住&gt;&lt;双早&gt;</t>
  </si>
  <si>
    <t>Azean Binti Abd Aziz/Noor,Azean Binti Abd Aziz/Noor</t>
  </si>
  <si>
    <t xml:space="preserve">2782707	</t>
  </si>
  <si>
    <t xml:space="preserve">135881	</t>
  </si>
  <si>
    <t xml:space="preserve">21743071955	</t>
  </si>
  <si>
    <t>[苏梅岛]苏梅岛塞利斯酒店(Celes Samui)(6125766)</t>
  </si>
  <si>
    <t>热带豪华房&lt;双人入住&gt;&lt;双早&gt;</t>
  </si>
  <si>
    <t>Nack/Dennis,Nack/Dennis</t>
  </si>
  <si>
    <t xml:space="preserve">2782744	</t>
  </si>
  <si>
    <t xml:space="preserve">19505	</t>
  </si>
  <si>
    <t xml:space="preserve">21743186946	</t>
  </si>
  <si>
    <t>[打横]塔西克马拉雅法维酒店(favehotel Tasikmalaya)(98307974)</t>
  </si>
  <si>
    <t>致爱房&lt;双人入住&gt;&lt;双早&gt;</t>
  </si>
  <si>
    <t>Widyantoro/Heru</t>
  </si>
  <si>
    <t xml:space="preserve">2782796	</t>
  </si>
  <si>
    <t xml:space="preserve">21746845416	</t>
  </si>
  <si>
    <t>[古晋]古晋帝国河岸酒店(Imperial Riverbank Hotel Kuching)(28356928)</t>
  </si>
  <si>
    <t>BUYONG/NICHOLAS BOWIEQ</t>
  </si>
  <si>
    <t xml:space="preserve">2783130	</t>
  </si>
  <si>
    <t xml:space="preserve">IRH159463	</t>
  </si>
  <si>
    <t xml:space="preserve">21747648981	</t>
  </si>
  <si>
    <t>一室公寓大号床间&lt;今日特价 &gt;&lt;双人入住&gt;&lt;无早&gt;</t>
  </si>
  <si>
    <t>Bergsma/Peter,Bergsma/Peter,Bergsma/Peter,Bergsma/Peter,Bergsma/Peter,Bergsma/Peter,Bergsma/Peter,Bergsma/Peter</t>
  </si>
  <si>
    <t xml:space="preserve">2783359	</t>
  </si>
  <si>
    <t xml:space="preserve">59895	</t>
  </si>
  <si>
    <t xml:space="preserve">21748533537	</t>
  </si>
  <si>
    <t>laili/azidah,laili/azidah</t>
  </si>
  <si>
    <t xml:space="preserve">2783668	</t>
  </si>
  <si>
    <t xml:space="preserve">135946	</t>
  </si>
  <si>
    <t xml:space="preserve">21748794454	</t>
  </si>
  <si>
    <t>[普吉岛]普吉岛丁索度假村 (SHA Extra Plus)(Dinso Resort (SHA Extra Plus))(28676810)</t>
  </si>
  <si>
    <t>至尊豪华房&lt;今日特价 &gt;&lt;双人入住&gt;&lt;无早&gt;</t>
  </si>
  <si>
    <t>R WHITE II/STEVEN</t>
  </si>
  <si>
    <t xml:space="preserve">2783757	</t>
  </si>
  <si>
    <t xml:space="preserve">20435	</t>
  </si>
  <si>
    <t xml:space="preserve">21750039717	</t>
  </si>
  <si>
    <t>[迪拜]迪拜中城派拉蒙酒店(Paramount Hotel Midtown)(98510651)</t>
  </si>
  <si>
    <t>一卧室风靡套房&lt;双人入住&gt;&lt;双早&gt;</t>
  </si>
  <si>
    <t>Jin/Yanfeng</t>
  </si>
  <si>
    <t xml:space="preserve">2784216	</t>
  </si>
  <si>
    <t xml:space="preserve">6043852	</t>
  </si>
  <si>
    <t xml:space="preserve">21750156582	</t>
  </si>
  <si>
    <t>[迪拜]国敦湖景酒店(Copthorne Lakeview Hotel, Green Community)(100647915)</t>
  </si>
  <si>
    <t>alhomsi/Lin</t>
  </si>
  <si>
    <t xml:space="preserve">2784250	</t>
  </si>
  <si>
    <t xml:space="preserve">99270	</t>
  </si>
  <si>
    <t xml:space="preserve">21750452715	</t>
  </si>
  <si>
    <t>豪华房&lt;双人入住&gt;&lt;无早&gt;</t>
  </si>
  <si>
    <t>Wannissorn/Chalongratt,Wannissorn/Chalongratt</t>
  </si>
  <si>
    <t xml:space="preserve">2784376	</t>
  </si>
  <si>
    <t xml:space="preserve">165318223	</t>
  </si>
  <si>
    <t xml:space="preserve">21752315663	</t>
  </si>
  <si>
    <t>[曼谷]曼谷廊曼机场阿玛瑞酒店(Amari Don Muang Airport Bangkok)(2497047)</t>
  </si>
  <si>
    <t>豪华特大床房&lt;今日特价 &gt;&lt;双人入住&gt;&lt;无早&gt;</t>
  </si>
  <si>
    <t>MO/YULING</t>
  </si>
  <si>
    <t xml:space="preserve">2785076	</t>
  </si>
  <si>
    <t xml:space="preserve">21752675589	</t>
  </si>
  <si>
    <t>Yin/Yilan,Tang/Yongzhi</t>
  </si>
  <si>
    <t xml:space="preserve">2785223	</t>
  </si>
  <si>
    <t xml:space="preserve">165320698	</t>
  </si>
  <si>
    <t xml:space="preserve">21752860007	</t>
  </si>
  <si>
    <t>Zellers/Robert</t>
  </si>
  <si>
    <t xml:space="preserve">2785298	</t>
  </si>
  <si>
    <t xml:space="preserve">2405132	</t>
  </si>
  <si>
    <t xml:space="preserve">21753213526	</t>
  </si>
  <si>
    <t>[曼谷]曼谷大将军酒店 (SHA Extra Plus)(Admiral Premier Bangkok (SHA Extra Plus))(85217938)</t>
  </si>
  <si>
    <t>高级一室房&lt;双人入住&gt;&lt;无早&gt;</t>
  </si>
  <si>
    <t>Sangsakul/Putipon,Sangsakul/Putipon</t>
  </si>
  <si>
    <t xml:space="preserve">2785411	</t>
  </si>
  <si>
    <t xml:space="preserve">94030	</t>
  </si>
  <si>
    <t xml:space="preserve">21754823516	</t>
  </si>
  <si>
    <t>[芭堤雅]芭堤雅T酒店 (SHA Extra Plus)(T Pattaya Hotel (SHA Extra Plus))(28154562)</t>
  </si>
  <si>
    <t>Patcharawasanan/Noppadon,Patcharawasanan/Noppadon</t>
  </si>
  <si>
    <t xml:space="preserve">2785899	</t>
  </si>
  <si>
    <t xml:space="preserve">43962	</t>
  </si>
  <si>
    <t xml:space="preserve">21754899376	</t>
  </si>
  <si>
    <t>[芙蓉]芙蓉皇家朱兰酒店(Royale Chulan Seremban)(91100866)</t>
  </si>
  <si>
    <t>SALIM/QOLBUN</t>
  </si>
  <si>
    <t xml:space="preserve">2785932	</t>
  </si>
  <si>
    <t xml:space="preserve">1282333	</t>
  </si>
  <si>
    <t xml:space="preserve">21758623320	</t>
  </si>
  <si>
    <t>Duyao/Elizabeth</t>
  </si>
  <si>
    <t xml:space="preserve">2786119	</t>
  </si>
  <si>
    <t xml:space="preserve">2405933	</t>
  </si>
  <si>
    <t xml:space="preserve">18888864483	</t>
  </si>
  <si>
    <t>[清迈]茶拉6号酒店 (SHA Plus +)(Chala Number 6 (SHA Plus +))(14220213)</t>
  </si>
  <si>
    <t>高级双床房&lt;双人入住&gt;&lt;双早&gt;</t>
  </si>
  <si>
    <t>Price/Trevor</t>
  </si>
  <si>
    <t>CA2019221114CNY</t>
  </si>
  <si>
    <t xml:space="preserve">2670560	</t>
  </si>
  <si>
    <t xml:space="preserve">23826	</t>
  </si>
  <si>
    <t xml:space="preserve">18908681694	</t>
  </si>
  <si>
    <t>尊贵双床房&lt;三人入住&gt;&lt;双早&gt;</t>
  </si>
  <si>
    <t>Eng/Soh,Eng/Soh,Eng/Soh</t>
  </si>
  <si>
    <t xml:space="preserve">2672969	</t>
  </si>
  <si>
    <t xml:space="preserve">10277477	</t>
  </si>
  <si>
    <t xml:space="preserve">18949246338	</t>
  </si>
  <si>
    <t>[曼谷]曼谷文华中心点大酒店 (SHA Plus+)(Mandarin Hotel Managed by Centre Point)(1586182)</t>
  </si>
  <si>
    <t>豪华房&lt;特惠促销&gt;&lt;双人入住&gt;&lt;无早&gt;</t>
  </si>
  <si>
    <t>Tonghoon/Chakhorn,Tonghoon/Chakhorn</t>
  </si>
  <si>
    <t xml:space="preserve">2686839	</t>
  </si>
  <si>
    <t xml:space="preserve">293263	</t>
  </si>
  <si>
    <t xml:space="preserve">18950578007	</t>
  </si>
  <si>
    <t>Phuangphaga/Naphachon,Phuangphaga/Naphachon</t>
  </si>
  <si>
    <t xml:space="preserve">2687476	</t>
  </si>
  <si>
    <t xml:space="preserve">293297	</t>
  </si>
  <si>
    <t xml:space="preserve">18952043580	</t>
  </si>
  <si>
    <t>Chankanasook/Sirirat,Chankanasook/Sirirat</t>
  </si>
  <si>
    <t xml:space="preserve">18952048348	</t>
  </si>
  <si>
    <t xml:space="preserve">21102650478	</t>
  </si>
  <si>
    <t>[吉隆坡]吉隆坡成功时代广场酒店(Berjaya Times Square Hotel, Kuala Lumpur)(15826723)</t>
  </si>
  <si>
    <t>两卧室套房(至少提前30天预订)&lt;四人入住&gt;&lt;无早&gt;</t>
  </si>
  <si>
    <t>Hooiii/Si,Hooiii/Si,Hooiii/Si,Hooiii/Si</t>
  </si>
  <si>
    <t xml:space="preserve">2700801	</t>
  </si>
  <si>
    <t xml:space="preserve">928867	</t>
  </si>
  <si>
    <t xml:space="preserve">21112725802	</t>
  </si>
  <si>
    <t>Cam/Deanna,Cam/Deanna,Cam/Deanna</t>
  </si>
  <si>
    <t xml:space="preserve">2702237	</t>
  </si>
  <si>
    <t xml:space="preserve">161717526	</t>
  </si>
  <si>
    <t xml:space="preserve">21119764756	</t>
  </si>
  <si>
    <t>[邦劳]莫达拉海滩度假酒店(Modala Beach Resort)(97897180)</t>
  </si>
  <si>
    <t>陶华房&lt;今日特价 &gt;&lt;双人入住&gt;&lt;双早&gt;</t>
  </si>
  <si>
    <t>Decru/Jane,Decru/Jane</t>
  </si>
  <si>
    <t xml:space="preserve">2703364	</t>
  </si>
  <si>
    <t xml:space="preserve">22323	</t>
  </si>
  <si>
    <t xml:space="preserve">21234817652	</t>
  </si>
  <si>
    <t>[西归浦市]蓝色海洋酒店(Ocean Blue Hotel)(94885136)</t>
  </si>
  <si>
    <t>标准双人间&lt;双人入住&gt;&lt;无早&gt;</t>
  </si>
  <si>
    <t>KIM/MYUNGHO</t>
  </si>
  <si>
    <t xml:space="preserve">2715627	</t>
  </si>
  <si>
    <t xml:space="preserve">20221110203	</t>
  </si>
  <si>
    <t xml:space="preserve">21347036282	</t>
  </si>
  <si>
    <t>[曼谷]曼谷大仓新颐饭店(The Okura Prestige Bangkok)(4646619)</t>
  </si>
  <si>
    <t>豪华特大床房-禁烟&lt;特惠专享&gt;&lt;双人入住&gt;&lt;不适用泰国客人&gt;&lt;双早&gt;</t>
  </si>
  <si>
    <t>CHAN/CHI KAN,CHENG/TSAN SANG,HO/WAI LEUK</t>
  </si>
  <si>
    <t xml:space="preserve">2726420	</t>
  </si>
  <si>
    <t xml:space="preserve">6846248	</t>
  </si>
  <si>
    <t xml:space="preserve">21347095284	</t>
  </si>
  <si>
    <t>豪华双床房-禁烟&lt;特惠专享&gt;&lt;双人入住&gt;&lt;不适用泰国客人&gt;&lt;双早&gt;</t>
  </si>
  <si>
    <t>YIP/SZE LONG,WONG/CHUN HEI,HEUNG/MAN HON,POON/MING SUM MICHAEL</t>
  </si>
  <si>
    <t xml:space="preserve">2726426	</t>
  </si>
  <si>
    <t xml:space="preserve">6846306-09	</t>
  </si>
  <si>
    <t xml:space="preserve">21434228795	</t>
  </si>
  <si>
    <t>[曼谷]是隆不容错过酒店 by Cross Collection(Haven't Met Bangkok Silom by Cross Collection)(17140699)</t>
  </si>
  <si>
    <t>城市房&lt;双人入住&gt;&lt;无早&gt;</t>
  </si>
  <si>
    <t>Hyder/Jamilah,Hyder/Jamilah</t>
  </si>
  <si>
    <t xml:space="preserve">2736774	</t>
  </si>
  <si>
    <t xml:space="preserve">29449	</t>
  </si>
  <si>
    <t xml:space="preserve">21446577496	</t>
  </si>
  <si>
    <t>WONG/CHUNG KEI ROY,KONG/YUEN KEI</t>
  </si>
  <si>
    <t xml:space="preserve">2738818	</t>
  </si>
  <si>
    <t xml:space="preserve">147188	</t>
  </si>
  <si>
    <t xml:space="preserve">21451532457	</t>
  </si>
  <si>
    <t>[悉尼]悉尼美都城市酒店(Megaboom City Hotel)(28565629)</t>
  </si>
  <si>
    <t>经济特大床房&lt;双人入住&gt;&lt;预付&gt;&lt;无早&gt;</t>
  </si>
  <si>
    <t>Smith/Nicholas</t>
  </si>
  <si>
    <t xml:space="preserve">2739746	</t>
  </si>
  <si>
    <t xml:space="preserve">6743376	</t>
  </si>
  <si>
    <t xml:space="preserve">21482561244	</t>
  </si>
  <si>
    <t>豪华房&lt;特惠&gt;&lt;双人入住&gt;&lt;不适用泰国/印度次大陆客人&gt;&lt;双早&gt;</t>
  </si>
  <si>
    <t>cai/lei</t>
  </si>
  <si>
    <t xml:space="preserve">2746703	</t>
  </si>
  <si>
    <t xml:space="preserve">474357	</t>
  </si>
  <si>
    <t xml:space="preserve">21558426107	</t>
  </si>
  <si>
    <t>[济州市]济州格拉贝尔酒店(Grabel Hotel Jeju)(6183748)</t>
  </si>
  <si>
    <t>城景豪华双床房&lt;双人入住&gt;&lt;无早&gt;</t>
  </si>
  <si>
    <t>Park/Jihoon</t>
  </si>
  <si>
    <t xml:space="preserve">2755782	</t>
  </si>
  <si>
    <t xml:space="preserve">21571320620	</t>
  </si>
  <si>
    <t>[普吉岛]阿玛塔拉康体度假村(SHA Extra Plus)(Amatara Wellness Resort(SHA Extra Plus))(3362896)</t>
  </si>
  <si>
    <t>泳池亭&lt;今日特价 &gt;&lt;双人入住&gt;&lt;双早&gt;</t>
  </si>
  <si>
    <t>ALDULAIJAN/MOHAMMED</t>
  </si>
  <si>
    <t xml:space="preserve">2758213	</t>
  </si>
  <si>
    <t xml:space="preserve">23404396	</t>
  </si>
  <si>
    <t xml:space="preserve">21601117318	</t>
  </si>
  <si>
    <t>[曼谷]曼谷素坤逸十一酒店 (SHA Extra Plus)(Eleven Hotel Bangkok Sukhumvit 11 (SHA Extra Plus))(96059687)</t>
  </si>
  <si>
    <t>高级房(至少连住2晚及以上)&lt;双人入住&gt;&lt;无早&gt;</t>
  </si>
  <si>
    <t>Ismail/Azman,Ismail/Azman</t>
  </si>
  <si>
    <t xml:space="preserve">2763141	</t>
  </si>
  <si>
    <t xml:space="preserve">30204	</t>
  </si>
  <si>
    <t xml:space="preserve">21602313775	</t>
  </si>
  <si>
    <t xml:space="preserve">2763480	</t>
  </si>
  <si>
    <t xml:space="preserve">71276	</t>
  </si>
  <si>
    <t xml:space="preserve">21602392294	</t>
  </si>
  <si>
    <t>[曼谷]洲际维涅特精选曼谷新浩中央酒店(Sindhorn Midtown Hotel Bangkok, Vignette Collection - an IHG Hotel)(88933689)</t>
  </si>
  <si>
    <t>标准双床房(连住4晚及以上)&lt;特惠专享&gt;&lt;双人入住&gt;&lt;双早&gt;</t>
  </si>
  <si>
    <t>KHONGJIAMSIRI/WORAWAN</t>
  </si>
  <si>
    <t xml:space="preserve">2763527	</t>
  </si>
  <si>
    <t xml:space="preserve">833454	</t>
  </si>
  <si>
    <t xml:space="preserve">21604547437	</t>
  </si>
  <si>
    <t>IKAI/YASUKUNI</t>
  </si>
  <si>
    <t xml:space="preserve">2763541	</t>
  </si>
  <si>
    <t xml:space="preserve">224232484	</t>
  </si>
  <si>
    <t xml:space="preserve">21622383777	</t>
  </si>
  <si>
    <t>[梅斯基特]维尔京河娱乐场酒店(Virgin River Hotel and Casino)(38939442)</t>
  </si>
  <si>
    <t>标准豪华两张大床房&lt;双人入住&gt;&lt;预付&gt;&lt;无早&gt;</t>
  </si>
  <si>
    <t>Cyr/Samuel</t>
  </si>
  <si>
    <t xml:space="preserve">2766703	</t>
  </si>
  <si>
    <t xml:space="preserve">21624541585	</t>
  </si>
  <si>
    <t>PARK/WOORAM</t>
  </si>
  <si>
    <t xml:space="preserve">2767285	</t>
  </si>
  <si>
    <t xml:space="preserve">36143	</t>
  </si>
  <si>
    <t xml:space="preserve">21633911541	</t>
  </si>
  <si>
    <t>Joon Fei/Mu,Joon Fei/Mu</t>
  </si>
  <si>
    <t xml:space="preserve">2768131	</t>
  </si>
  <si>
    <t xml:space="preserve">43568981-1 / 99421496-1	</t>
  </si>
  <si>
    <t xml:space="preserve">21635575651	</t>
  </si>
  <si>
    <t>[西归浦市]济州神话世界萨默塞特服务公寓(Somerset Jeju Shinhwa World)(15303721)</t>
  </si>
  <si>
    <t>家庭套房(至少连住2晚及以上)&lt;特惠&gt;&lt;四人入住&gt;&lt;无早&gt;</t>
  </si>
  <si>
    <t>Choung/Eugene</t>
  </si>
  <si>
    <t xml:space="preserve">2768506	</t>
  </si>
  <si>
    <t xml:space="preserve">1869561	</t>
  </si>
  <si>
    <t xml:space="preserve">21685010696	</t>
  </si>
  <si>
    <t>[普吉岛]普吉岛迈考美丽亚酒店(SHA Extra Plus)(Melia Phuket Mai Khao(SHA Extra Plus))(92000607)</t>
  </si>
  <si>
    <t>一卧室别墅（带私人泳池）(至少连住2晚及以上)&lt;促销&gt;&lt;双人入住&gt;&lt;双早&gt;</t>
  </si>
  <si>
    <t>TUNG/WEITI,Chen/TINGYI</t>
  </si>
  <si>
    <t xml:space="preserve">2770261	</t>
  </si>
  <si>
    <t xml:space="preserve">35307	</t>
  </si>
  <si>
    <t xml:space="preserve">21687437232	</t>
  </si>
  <si>
    <t>[河内]河内传奇新都城索菲特酒店(Sofitel Legend Metropole Hanoi)(5073017)</t>
  </si>
  <si>
    <t>歌剧翼尊享大床房(连住3晚及以上)&lt;双人入住&gt;&lt;双早&gt;</t>
  </si>
  <si>
    <t>LI/KA HONG,TSE/PO YEE</t>
  </si>
  <si>
    <t xml:space="preserve">2770885	</t>
  </si>
  <si>
    <t xml:space="preserve">21688587315	</t>
  </si>
  <si>
    <t>CAI/HONGLIANG</t>
  </si>
  <si>
    <t xml:space="preserve">2771177	</t>
  </si>
  <si>
    <t xml:space="preserve">2396700	</t>
  </si>
  <si>
    <t xml:space="preserve">21694138684	</t>
  </si>
  <si>
    <t>[八打灵再也]阿万特酒店(Avante Hotel)(100419478)</t>
  </si>
  <si>
    <t>高级特大床房&lt;单人入住&gt;&lt;仅适用亚洲客人&gt;&lt;单早&gt;</t>
  </si>
  <si>
    <t>Jing yuan/Chen</t>
  </si>
  <si>
    <t xml:space="preserve">2771836	</t>
  </si>
  <si>
    <t xml:space="preserve">133004	</t>
  </si>
  <si>
    <t xml:space="preserve">21699857496	</t>
  </si>
  <si>
    <t>Boonpetcharat/Punnada,Boonpetcharat/Punnada,Boonpetcharat/Punnada,Boonpetcharat/Punnada</t>
  </si>
  <si>
    <t xml:space="preserve">2773541	</t>
  </si>
  <si>
    <t xml:space="preserve">165063991	</t>
  </si>
  <si>
    <t xml:space="preserve">21702666218	</t>
  </si>
  <si>
    <t>[曼谷]贝斯特韦斯特精选寻求者发现者拉玛四世酒店(Seekers Finders Rama IV Hotel, SureStay Collection by BW)(95676449)</t>
  </si>
  <si>
    <t>高级城景特大床房(至少提前3天预订)&lt;双人入住&gt;&lt;双早&gt;</t>
  </si>
  <si>
    <t>LAW/LIT KEUNG</t>
  </si>
  <si>
    <t xml:space="preserve">2773907	</t>
  </si>
  <si>
    <t xml:space="preserve">BK003060/1	</t>
  </si>
  <si>
    <t xml:space="preserve">21705983997	</t>
  </si>
  <si>
    <t>LIU/WAI HUNG</t>
  </si>
  <si>
    <t xml:space="preserve">2774734	</t>
  </si>
  <si>
    <t xml:space="preserve">7569016	</t>
  </si>
  <si>
    <t xml:space="preserve">21707573945	</t>
  </si>
  <si>
    <t>[梳邦再也]双威金字塔酒店(Sunway Pyramid Hotel)(17055173)</t>
  </si>
  <si>
    <t>园景豪华特大床房&lt;双人入住&gt;&lt;双早&gt;</t>
  </si>
  <si>
    <t>PERUMAL/NESHAN</t>
  </si>
  <si>
    <t xml:space="preserve">2775221	</t>
  </si>
  <si>
    <t xml:space="preserve">226317137	</t>
  </si>
  <si>
    <t xml:space="preserve">21711213317	</t>
  </si>
  <si>
    <t>[努沙再也]新山青松度假村(Pinetree Marina Resort)(95225662)</t>
  </si>
  <si>
    <t>一卧室豪华房&lt;双人入住&gt;&lt;特价&gt;&lt;双早&gt;</t>
  </si>
  <si>
    <t>MD YUSOP /NORAZLIN</t>
  </si>
  <si>
    <t xml:space="preserve">2775811	</t>
  </si>
  <si>
    <t xml:space="preserve">104669	</t>
  </si>
  <si>
    <t xml:space="preserve">21711346638	</t>
  </si>
  <si>
    <t>YANG/BO,TAN/CHENG</t>
  </si>
  <si>
    <t xml:space="preserve">2775833	</t>
  </si>
  <si>
    <t xml:space="preserve">226238289	</t>
  </si>
  <si>
    <t xml:space="preserve">21713693513	</t>
  </si>
  <si>
    <t>[曼谷]曼谷素坤逸丽笙套房酒店(Radisson Suites Bangkok Sukhumvit)(73690889)</t>
  </si>
  <si>
    <t>精致套房&lt;特惠专享&gt;&lt;双人入住&gt;&lt;双早&gt;</t>
  </si>
  <si>
    <t>Padiyar/Girish,Padiyar/Girish</t>
  </si>
  <si>
    <t xml:space="preserve">2776481	</t>
  </si>
  <si>
    <t xml:space="preserve">1076586	</t>
  </si>
  <si>
    <t xml:space="preserve">21715207421	</t>
  </si>
  <si>
    <t>[普吉岛]安达曼白色海滩度假酒店(SHA Extra Plus)(Andaman White Beach Resort(SHA Extra Plus))(5032656)</t>
  </si>
  <si>
    <t>豪华海景房(按摩浴缸)&lt;双人入住&gt;&lt;双早&gt;</t>
  </si>
  <si>
    <t>NOREDDINE/KHAMAMDJ,NOREDDINE/KHAMAMDJ</t>
  </si>
  <si>
    <t xml:space="preserve">2776890	</t>
  </si>
  <si>
    <t xml:space="preserve">21718045761	</t>
  </si>
  <si>
    <t>Tiu/Jose Raymund,Tiu/Jose Raymund,Tiu/Jose Raymund,Tiu/Jose Raymund,Tiu/Jose Raymund,Tiu/Jose Raymund,Tiu/Jose Raymund,Tiu/Jose Raymund,Tiu/Jose Raymund,Tiu/Jose Raymund,Tiu/Jose Raymund,Tiu/Jose Raymund</t>
  </si>
  <si>
    <t xml:space="preserve">2777458	</t>
  </si>
  <si>
    <t xml:space="preserve">21729025067	</t>
  </si>
  <si>
    <t>RAKSMEY /BOY</t>
  </si>
  <si>
    <t xml:space="preserve">2779247	</t>
  </si>
  <si>
    <t xml:space="preserve">21731029818	</t>
  </si>
  <si>
    <t>[成田市]成田东武机场酒店(Narita Tobu Hotel Airport)(28554506)</t>
  </si>
  <si>
    <t>豪华双床房(西翼)&lt;双人入住&gt;&lt;预付&gt;&lt;无早&gt;</t>
  </si>
  <si>
    <t>HAN/NINGNING</t>
  </si>
  <si>
    <t xml:space="preserve">2779764	</t>
  </si>
  <si>
    <t xml:space="preserve">21733919195	</t>
  </si>
  <si>
    <t>NAIDOO/TANIKA SASHA</t>
  </si>
  <si>
    <t xml:space="preserve">2779873	</t>
  </si>
  <si>
    <t xml:space="preserve">7588555	</t>
  </si>
  <si>
    <t xml:space="preserve">21735011262	</t>
  </si>
  <si>
    <t>[盐湖城]美国大酒店(Grand America Hotel)(98322943)</t>
  </si>
  <si>
    <t>至尊2张大号床房&lt;双人入住&gt;&lt;预付&gt;&lt;无早&gt;</t>
  </si>
  <si>
    <t>MITSUMOTO/SHUHEI</t>
  </si>
  <si>
    <t xml:space="preserve">2780128	</t>
  </si>
  <si>
    <t xml:space="preserve">21735117635	</t>
  </si>
  <si>
    <t>高级房&lt;今日特价 &gt;&lt;双人入住&gt;&lt;不适用泰国客人&gt;&lt;无早&gt;</t>
  </si>
  <si>
    <t>KO/HEEKYUNG</t>
  </si>
  <si>
    <t xml:space="preserve">2780151	</t>
  </si>
  <si>
    <t xml:space="preserve">1162447	</t>
  </si>
  <si>
    <t xml:space="preserve">21737196886	</t>
  </si>
  <si>
    <t>Heo/Jungah</t>
  </si>
  <si>
    <t xml:space="preserve">2780787	</t>
  </si>
  <si>
    <t xml:space="preserve">22026892	</t>
  </si>
  <si>
    <t xml:space="preserve">21738385554	</t>
  </si>
  <si>
    <t>Anh Nguyen/Tuan</t>
  </si>
  <si>
    <t xml:space="preserve">2781152	</t>
  </si>
  <si>
    <t xml:space="preserve">21739735432	</t>
  </si>
  <si>
    <t>[兰塔岛]拉维瓦林温泉度假酒店(SHA Extra Plus)(Rawi Warin Resort and Spa(SHA Extra Plus))(4120234)</t>
  </si>
  <si>
    <t>cope/david,cope/david</t>
  </si>
  <si>
    <t xml:space="preserve">2781649	</t>
  </si>
  <si>
    <t xml:space="preserve">21741795681	</t>
  </si>
  <si>
    <t>Hadad/Shalev,Hadad/Shalev</t>
  </si>
  <si>
    <t xml:space="preserve">2782364	</t>
  </si>
  <si>
    <t xml:space="preserve">21741818113	</t>
  </si>
  <si>
    <t>Johar/Jasmin</t>
  </si>
  <si>
    <t xml:space="preserve">2782375	</t>
  </si>
  <si>
    <t xml:space="preserve">8567717	</t>
  </si>
  <si>
    <t xml:space="preserve">21742008219	</t>
  </si>
  <si>
    <t>[伊洛伊洛]因佳普大厦酒店(Injap Tower Hotel- Multi Use Hotel)(29573613)</t>
  </si>
  <si>
    <t>快乐双人间&lt;今日特价 &gt;&lt;双人入住&gt;&lt;无早&gt;</t>
  </si>
  <si>
    <t>Amante/Elgie,Amante/Elgie</t>
  </si>
  <si>
    <t xml:space="preserve">2782469	</t>
  </si>
  <si>
    <t xml:space="preserve">96763	</t>
  </si>
  <si>
    <t xml:space="preserve">21742763604	</t>
  </si>
  <si>
    <t>ZHANG/YUNJUAN</t>
  </si>
  <si>
    <t xml:space="preserve">2782671	</t>
  </si>
  <si>
    <t xml:space="preserve">1162848	</t>
  </si>
  <si>
    <t xml:space="preserve">21742817436	</t>
  </si>
  <si>
    <t>高级房&lt;双人入住&gt;&lt;不适用泰国客人&gt;&lt;无早&gt;</t>
  </si>
  <si>
    <t>LIU/JIAWEI</t>
  </si>
  <si>
    <t xml:space="preserve">2782688	</t>
  </si>
  <si>
    <t xml:space="preserve">1162846	</t>
  </si>
  <si>
    <t xml:space="preserve">21746354183	</t>
  </si>
  <si>
    <t>[芭堤雅]芭堤雅皇家克里夫海滩酒店 (SHA Extra Plus)(Royal Cliff Beach Hotel(SHA Extra Plus))(6657372)</t>
  </si>
  <si>
    <t>高级迷你海景套房(至少连住2晚及以上)&lt;双人入住&gt;&lt;双早&gt;</t>
  </si>
  <si>
    <t>ono/kazuhiro</t>
  </si>
  <si>
    <t xml:space="preserve">2782980	</t>
  </si>
  <si>
    <t xml:space="preserve">549313	</t>
  </si>
  <si>
    <t xml:space="preserve">21746630623	</t>
  </si>
  <si>
    <t>[曼谷]曼谷西隆诺富特酒店 (SHA Plus+)(Novotel Bangkok Silom Road (SHA Plus+))(4498514)</t>
  </si>
  <si>
    <t>高级房&lt;今日特价 &gt;&lt;双人入住&gt;&lt;无早&gt;</t>
  </si>
  <si>
    <t>BUNRUANGTHAWORN/PEERANAT</t>
  </si>
  <si>
    <t xml:space="preserve">2783056	</t>
  </si>
  <si>
    <t xml:space="preserve">21341441	</t>
  </si>
  <si>
    <t xml:space="preserve">21749349021	</t>
  </si>
  <si>
    <t>johar/jasmin,johar/jasmin</t>
  </si>
  <si>
    <t xml:space="preserve">2783952	</t>
  </si>
  <si>
    <t xml:space="preserve">8567837	</t>
  </si>
  <si>
    <t xml:space="preserve">21749457488	</t>
  </si>
  <si>
    <t>Abdul latiff/Zulfadhli</t>
  </si>
  <si>
    <t xml:space="preserve">2783994	</t>
  </si>
  <si>
    <t xml:space="preserve">8568051	</t>
  </si>
  <si>
    <t xml:space="preserve">21750590455	</t>
  </si>
  <si>
    <t>[曼谷]曼谷湄南河四季酒店 (SHA Plus+)(Four Seasons Hotel Bangkok at Chao Phraya River (SHA Plus+))(57171815)</t>
  </si>
  <si>
    <t>WANG/YAXING</t>
  </si>
  <si>
    <t xml:space="preserve">2784438	</t>
  </si>
  <si>
    <t xml:space="preserve">131467	</t>
  </si>
  <si>
    <t xml:space="preserve">21751254201	</t>
  </si>
  <si>
    <t>豪华房&lt;双人入住&gt;&lt;不适用泰国客人&gt;&lt;双早&gt;</t>
  </si>
  <si>
    <t>CHUNG/KWOK KI JUNNY,CHUNG/SIN TING,CHUNG/KIEN MAN,YICK/CHIU LING</t>
  </si>
  <si>
    <t xml:space="preserve">2784682	</t>
  </si>
  <si>
    <t xml:space="preserve">1163039	</t>
  </si>
  <si>
    <t xml:space="preserve">21750392584	</t>
  </si>
  <si>
    <t>[曼谷]曼谷 JW 万豪酒店 (SHA Plus+)(JW Marriott Hotel Bangkok (SHA Plus+))(3031185)</t>
  </si>
  <si>
    <t>行政特大床房&lt;双人入住&gt;&lt;不适用中东客人&gt;&lt;双早&gt;&lt;普通会员&gt;</t>
  </si>
  <si>
    <t>Ramlall/Manish</t>
  </si>
  <si>
    <t xml:space="preserve">2784349	</t>
  </si>
  <si>
    <t xml:space="preserve">70911663	</t>
  </si>
  <si>
    <t xml:space="preserve">21752586835	</t>
  </si>
  <si>
    <t>Awang DAMIT/IBRAHIM,Awang DAMIT/IBRAHIM</t>
  </si>
  <si>
    <t xml:space="preserve">2785181	</t>
  </si>
  <si>
    <t xml:space="preserve">8568098	</t>
  </si>
  <si>
    <t xml:space="preserve">21753301989	</t>
  </si>
  <si>
    <t>Talplacido/Lordon,Talplacido/Lordon</t>
  </si>
  <si>
    <t xml:space="preserve">2785442	</t>
  </si>
  <si>
    <t xml:space="preserve">2405316	</t>
  </si>
  <si>
    <t xml:space="preserve">21754078313	</t>
  </si>
  <si>
    <t>Nasol/Edwin,Nasol/Edwin</t>
  </si>
  <si>
    <t xml:space="preserve">2785685	</t>
  </si>
  <si>
    <t xml:space="preserve">2405533	</t>
  </si>
  <si>
    <t xml:space="preserve">21755109869	</t>
  </si>
  <si>
    <t>[芽庄]芽庄洲际酒店(InterContinental Nha Trang, an IHG Hotel)(4398930)</t>
  </si>
  <si>
    <t>海景经典双床房&lt;双人入住&gt;&lt;双早&gt;</t>
  </si>
  <si>
    <t>KIM/JOO A</t>
  </si>
  <si>
    <t xml:space="preserve">2786002	</t>
  </si>
  <si>
    <t xml:space="preserve">600897	</t>
  </si>
  <si>
    <t xml:space="preserve">21759369782	</t>
  </si>
  <si>
    <t>BINNURODIN/MOHD</t>
  </si>
  <si>
    <t xml:space="preserve">2786305	</t>
  </si>
  <si>
    <t xml:space="preserve">8568258	</t>
  </si>
  <si>
    <t xml:space="preserve">21759822258	</t>
  </si>
  <si>
    <t>[哥打巴鲁]大宏酒店(Grand Riverview Hotel)(5072888)</t>
  </si>
  <si>
    <t>尊贵房&lt;双人入住&gt;&lt;双早&gt;</t>
  </si>
  <si>
    <t>MUDA/MOHD ASARI</t>
  </si>
  <si>
    <t xml:space="preserve">2786444	</t>
  </si>
  <si>
    <t xml:space="preserve">240085	</t>
  </si>
  <si>
    <t xml:space="preserve">21760414177	</t>
  </si>
  <si>
    <t>YU/HAIYANG,LIN/HAIJIANG</t>
  </si>
  <si>
    <t xml:space="preserve">2786626	</t>
  </si>
  <si>
    <t xml:space="preserve">21761278676	</t>
  </si>
  <si>
    <t>尊贵房&lt;特价大促销&gt;&lt;三人入住&gt;&lt;早餐&gt;</t>
  </si>
  <si>
    <t>KIM/KYUNGHWAN</t>
  </si>
  <si>
    <t xml:space="preserve">2786936	</t>
  </si>
  <si>
    <t xml:space="preserve">HBLMNL012-1567	</t>
  </si>
  <si>
    <t xml:space="preserve">21762057063	</t>
  </si>
  <si>
    <t>[西雅加达]阿斯顿卡蒂卡格罗酒店会议中心(ASTON Kartika Grogol Hotel &amp; Conference Center)(98328514)</t>
  </si>
  <si>
    <t>工作室风格双床房&lt;双人入住&gt;&lt;预付&gt;&lt;无早&gt;</t>
  </si>
  <si>
    <t>Putra/Adella Agusma</t>
  </si>
  <si>
    <t xml:space="preserve">2787233	</t>
  </si>
  <si>
    <t xml:space="preserve">21762067672	</t>
  </si>
  <si>
    <t>[曼谷]曼谷大使酒店(Ambassador Hotel Bangkok)(28680259)</t>
  </si>
  <si>
    <t>尊享塔楼翼特大床房&lt;双人入住&gt;&lt;无早&gt;</t>
  </si>
  <si>
    <t>Pfister/Rene Pfister</t>
  </si>
  <si>
    <t xml:space="preserve">2787240	</t>
  </si>
  <si>
    <t xml:space="preserve">BK033764	</t>
  </si>
  <si>
    <t xml:space="preserve">21762103924	</t>
  </si>
  <si>
    <t>[泗水]泗水容库喜爱酒店(favehotel Rungkut Surabaya)(28557074)</t>
  </si>
  <si>
    <t>致爱房&lt;双人入住&gt;&lt;无早&gt;</t>
  </si>
  <si>
    <t>BATHARA/AGUNGA</t>
  </si>
  <si>
    <t xml:space="preserve">2787264	</t>
  </si>
  <si>
    <t xml:space="preserve">21762121851	</t>
  </si>
  <si>
    <t>[吉隆坡]吉隆坡皇家朱兰酒店(Royale Chulan Kuala Lumpur)(5280527)</t>
  </si>
  <si>
    <t>一室公寓&lt;双人入住&gt;&lt;无早&gt;</t>
  </si>
  <si>
    <t>Razali/Firdaus</t>
  </si>
  <si>
    <t xml:space="preserve">2787275	</t>
  </si>
  <si>
    <t xml:space="preserve">10010647148	</t>
  </si>
  <si>
    <t xml:space="preserve">21762132306	</t>
  </si>
  <si>
    <t>aummara/chumcharyvong,aummara/chumcharyvong</t>
  </si>
  <si>
    <t xml:space="preserve">2787285	</t>
  </si>
  <si>
    <t xml:space="preserve">43992	</t>
  </si>
  <si>
    <t xml:space="preserve">21762224522	</t>
  </si>
  <si>
    <t>F Gonzalez/Stella,F Gonzalez/Stella</t>
  </si>
  <si>
    <t xml:space="preserve">2787309	</t>
  </si>
  <si>
    <t xml:space="preserve">2406364	</t>
  </si>
  <si>
    <t xml:space="preserve">21762476741	</t>
  </si>
  <si>
    <t>[甲米]凤梨酒店(The Pineapple Hotel)(28409960)</t>
  </si>
  <si>
    <t>椰子豪华房&lt;特价大促销&gt;&lt;双人入住&gt;&lt;双早&gt;</t>
  </si>
  <si>
    <t>Ming/Wenyun</t>
  </si>
  <si>
    <t xml:space="preserve">2787374	</t>
  </si>
  <si>
    <t xml:space="preserve">17630	</t>
  </si>
  <si>
    <t xml:space="preserve">21762586509	</t>
  </si>
  <si>
    <t>海景经典特大床房&lt;双人入住&gt;&lt;双早&gt;</t>
  </si>
  <si>
    <t>WALDEN/CELINE HUI</t>
  </si>
  <si>
    <t xml:space="preserve">2787406	</t>
  </si>
  <si>
    <t xml:space="preserve">601147	</t>
  </si>
  <si>
    <t xml:space="preserve">21763469101	</t>
  </si>
  <si>
    <t>Hansen/Chris,Hansen/Chris</t>
  </si>
  <si>
    <t xml:space="preserve">2787645	</t>
  </si>
  <si>
    <t xml:space="preserve">BK033773	</t>
  </si>
  <si>
    <t xml:space="preserve">21766108020	</t>
  </si>
  <si>
    <t>Jin/Zheng</t>
  </si>
  <si>
    <t xml:space="preserve">2788514	</t>
  </si>
  <si>
    <t xml:space="preserve">99718	</t>
  </si>
  <si>
    <t xml:space="preserve">21766623673	</t>
  </si>
  <si>
    <t>[Transkei District]狂野海岸阳光酒店(Wild Coast Sun)(100476292)</t>
  </si>
  <si>
    <t>面朝花园的豪华双床房 禁烟&lt;双人入住&gt;&lt;双早&gt;</t>
  </si>
  <si>
    <t>Paramanand/Vinay,Paramanand/Vinay</t>
  </si>
  <si>
    <t xml:space="preserve">2788702	</t>
  </si>
  <si>
    <t xml:space="preserve">22254132	</t>
  </si>
  <si>
    <t xml:space="preserve">21767243451	</t>
  </si>
  <si>
    <t>[比勒陀利亚]时代广场马斯洛酒店(The Maslow Hotel, Time Square)(100333621)</t>
  </si>
  <si>
    <t>标准大号床间&lt;单人入住&gt;&lt;单早&gt;</t>
  </si>
  <si>
    <t>Engelbrecht/Nicolene</t>
  </si>
  <si>
    <t xml:space="preserve">2788917	</t>
  </si>
  <si>
    <t xml:space="preserve">22254414	</t>
  </si>
  <si>
    <t xml:space="preserve">21135594565	</t>
  </si>
  <si>
    <t>补单</t>
  </si>
  <si>
    <t>[曼谷]标准酒店 - 曼谷大都会大厦(The Standard, Bangkok Mahanakhon)(1877699)</t>
  </si>
  <si>
    <t>转角房(至少连住2晚及以上)&lt;超值特惠&gt;&lt;双人入住&gt;&lt;不适用泰国客人&gt;&lt;双早&gt;</t>
  </si>
  <si>
    <t>CHEN/XIN YU,Jin/Yudi</t>
  </si>
  <si>
    <t xml:space="preserve">2706000	</t>
  </si>
  <si>
    <t xml:space="preserve">35569SE025753	</t>
  </si>
  <si>
    <t>，</t>
  </si>
  <si>
    <t>本期收回169元</t>
  </si>
  <si>
    <t>A221114095206481</t>
  </si>
  <si>
    <t>A221114095308481</t>
  </si>
  <si>
    <t>CNY / HKD 当前参考汇率: 1.105965283</t>
  </si>
  <si>
    <t>总计：242354.86 CNY/
268036.06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</si>
  <si>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</si>
  <si>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</si>
  <si>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</si>
  <si>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</si>
  <si>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</si>
  <si>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</si>
  <si>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</si>
  <si>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</si>
  <si>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</si>
  <si>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</si>
  <si>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</si>
  <si>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</si>
  <si>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</si>
  <si>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</si>
  <si>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</si>
  <si>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</si>
  <si>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</si>
  <si>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</si>
  <si>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</si>
  <si>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2022-11-10</t>
  </si>
  <si>
    <t>2788917</t>
  </si>
  <si>
    <t>马斯洛时代广场酒店</t>
  </si>
  <si>
    <t>Engelbrecht Nicolene</t>
  </si>
  <si>
    <t>2022-11-11</t>
  </si>
  <si>
    <t>退房日周结</t>
  </si>
  <si>
    <t>947.00</t>
  </si>
  <si>
    <t>RMB</t>
  </si>
  <si>
    <t>0</t>
  </si>
  <si>
    <t>0.00</t>
  </si>
  <si>
    <t>携程国际直连(DD)</t>
  </si>
  <si>
    <t>01.011174</t>
  </si>
  <si>
    <t>2022-11-10 20:59:01</t>
  </si>
  <si>
    <t>否</t>
  </si>
  <si>
    <t>汇智国际旅游发展有限公司</t>
  </si>
  <si>
    <t>直采</t>
  </si>
  <si>
    <t>南非</t>
  </si>
  <si>
    <t>2788514</t>
  </si>
  <si>
    <t>国敦湖景酒店</t>
  </si>
  <si>
    <t>Jin Zheng</t>
  </si>
  <si>
    <t>529.00</t>
  </si>
  <si>
    <t>2022-11-10 18:31:38</t>
  </si>
  <si>
    <t>阿拉伯联合酋长国</t>
  </si>
  <si>
    <t>2788702</t>
  </si>
  <si>
    <t>狂野海岸阳光酒店</t>
  </si>
  <si>
    <t>Paramanand Vinay,Paramanand Vinay</t>
  </si>
  <si>
    <t>668.00</t>
  </si>
  <si>
    <t>2022-11-10 19:36:15</t>
  </si>
  <si>
    <t>2787309</t>
  </si>
  <si>
    <t>马尼拉赛达北维迪斯酒店 - 多用途酒店</t>
  </si>
  <si>
    <t>F Gonzalez Stella,F Gonzalez Stella</t>
  </si>
  <si>
    <t>612.00</t>
  </si>
  <si>
    <t>2022-11-10 08:33:34</t>
  </si>
  <si>
    <t>菲律宾</t>
  </si>
  <si>
    <t>2787285</t>
  </si>
  <si>
    <t>芭堤雅T酒店 (SHA Extra Plus)</t>
  </si>
  <si>
    <t>aummara chumcharyvong,aummara chumcharyvong</t>
  </si>
  <si>
    <t>195.00</t>
  </si>
  <si>
    <t>2022-11-10 09:21:22</t>
  </si>
  <si>
    <t>泰国</t>
  </si>
  <si>
    <t>2787374</t>
  </si>
  <si>
    <t>The Pineapple 酒店</t>
  </si>
  <si>
    <t>Ming Wenyun</t>
  </si>
  <si>
    <t>179.00</t>
  </si>
  <si>
    <t>2022-11-10 09:54:24</t>
  </si>
  <si>
    <t>2787406</t>
  </si>
  <si>
    <t>芽庄洲际酒店</t>
  </si>
  <si>
    <t>WALDEN CELINE HUI</t>
  </si>
  <si>
    <t>788.00</t>
  </si>
  <si>
    <t>2022-11-10 10:01:11</t>
  </si>
  <si>
    <t>越南</t>
  </si>
  <si>
    <t>2787240</t>
  </si>
  <si>
    <t>曼谷大使酒店</t>
  </si>
  <si>
    <t>Pfister Rene Pfister</t>
  </si>
  <si>
    <t>453.00</t>
  </si>
  <si>
    <t>2022-11-10 16:32:22</t>
  </si>
  <si>
    <t>2787233</t>
  </si>
  <si>
    <t>阿斯顿卡蒂卡格罗酒店会议中心</t>
  </si>
  <si>
    <t>Putra Adella Agusma</t>
  </si>
  <si>
    <t>238.46</t>
  </si>
  <si>
    <t>2022-11-10 06:35:45</t>
  </si>
  <si>
    <t>直连</t>
  </si>
  <si>
    <t>印度尼西亚</t>
  </si>
  <si>
    <t>2022-11-09</t>
  </si>
  <si>
    <t>2786936</t>
  </si>
  <si>
    <t>阿罗纳海滩赫纳度假村</t>
  </si>
  <si>
    <t>KIM KYUNGHWAN</t>
  </si>
  <si>
    <t>1000.00</t>
  </si>
  <si>
    <t>2022-11-10 11:07:00</t>
  </si>
  <si>
    <t>2787645</t>
  </si>
  <si>
    <t>Hansen Chris,Hansen Chris</t>
  </si>
  <si>
    <t>2022-11-10 15:19:20</t>
  </si>
  <si>
    <t>2786444</t>
  </si>
  <si>
    <t>大宏酒店</t>
  </si>
  <si>
    <t>MUDA MOHD ASARI</t>
  </si>
  <si>
    <t>317.00</t>
  </si>
  <si>
    <t>2022-11-09 20:26:07</t>
  </si>
  <si>
    <t>马来西亚</t>
  </si>
  <si>
    <t>2787264</t>
  </si>
  <si>
    <t>泗水容库喜爱酒店</t>
  </si>
  <si>
    <t>BATHARA AGUNGA</t>
  </si>
  <si>
    <t>117.83</t>
  </si>
  <si>
    <t>2022-11-10 07:24:38</t>
  </si>
  <si>
    <t>2786119</t>
  </si>
  <si>
    <t>Duyao Elizabeth</t>
  </si>
  <si>
    <t>549.00</t>
  </si>
  <si>
    <t>2022-11-09 17:54:44</t>
  </si>
  <si>
    <t>2786002</t>
  </si>
  <si>
    <t>KIM JOO A</t>
  </si>
  <si>
    <t>2022-11-09 17:07:17</t>
  </si>
  <si>
    <t>2785932</t>
  </si>
  <si>
    <t>芙蓉皇家朱兰酒店</t>
  </si>
  <si>
    <t>SALIM QOLBUN</t>
  </si>
  <si>
    <t>2022-11-09 16:51:58</t>
  </si>
  <si>
    <t>2785899</t>
  </si>
  <si>
    <t>Patcharawasanan Noppadon,Patcharawasanan Noppadon</t>
  </si>
  <si>
    <t>2022-11-09 16:12:22</t>
  </si>
  <si>
    <t>2785685</t>
  </si>
  <si>
    <t>Nasol Edwin,Nasol Edwin</t>
  </si>
  <si>
    <t>608.00</t>
  </si>
  <si>
    <t>2022-11-09 15:21:10</t>
  </si>
  <si>
    <t>2785442</t>
  </si>
  <si>
    <t>Talplacido Lordon,Talplacido Lordon</t>
  </si>
  <si>
    <t>2022-11-09 13:57:11</t>
  </si>
  <si>
    <t>2785411</t>
  </si>
  <si>
    <t>康帕斯酒店集团曼谷大将军酒店</t>
  </si>
  <si>
    <t>Sangsakul Putipon,Sangsakul Putipon</t>
  </si>
  <si>
    <t>277.00</t>
  </si>
  <si>
    <t>2022-11-09 12:47:14</t>
  </si>
  <si>
    <t>2785298</t>
  </si>
  <si>
    <t>Zellers Robert</t>
  </si>
  <si>
    <t>2022-11-09 12:48:51</t>
  </si>
  <si>
    <t>2785223</t>
  </si>
  <si>
    <t>曼谷HOMM素坤逸34街酒店</t>
  </si>
  <si>
    <t>Yin Yilan,Tang Yongzhi</t>
  </si>
  <si>
    <t>414.00</t>
  </si>
  <si>
    <t>2022-11-09 14:06:47</t>
  </si>
  <si>
    <t>2785181</t>
  </si>
  <si>
    <t>哥打京那巴鲁元明大酒店</t>
  </si>
  <si>
    <t>Awang DAMIT IBRAHIM,Awang DAMIT IBRAHIM</t>
  </si>
  <si>
    <t>470.00</t>
  </si>
  <si>
    <t>2022-11-09 12:08:15</t>
  </si>
  <si>
    <t>2787275</t>
  </si>
  <si>
    <t>吉隆坡皇家朱兰酒店</t>
  </si>
  <si>
    <t>Razali Firdaus</t>
  </si>
  <si>
    <t>344.00</t>
  </si>
  <si>
    <t>2022-11-10 08:57:46</t>
  </si>
  <si>
    <t>2022-11-08</t>
  </si>
  <si>
    <t>2784438</t>
  </si>
  <si>
    <t>曼谷湄南河四季酒店 (SHA Plus+)</t>
  </si>
  <si>
    <t>WANG YAXING</t>
  </si>
  <si>
    <t>6532.00</t>
  </si>
  <si>
    <t>2022-11-09 10:25:40</t>
  </si>
  <si>
    <t>2784376</t>
  </si>
  <si>
    <t>Wannissorn Chalongratt,Wannissorn Chalongratt</t>
  </si>
  <si>
    <t>471.00</t>
  </si>
  <si>
    <t>2022-11-09 10:18:14</t>
  </si>
  <si>
    <t>2784682</t>
  </si>
  <si>
    <t>曼谷铂尔曼皇权酒店</t>
  </si>
  <si>
    <t>CHUNG KWOK KI JUNNY,CHUNG SIN TING,CHUNG KIEN MAN,YICK CHIU LING</t>
  </si>
  <si>
    <t>3204.00</t>
  </si>
  <si>
    <t>2022-11-09 11:26:43</t>
  </si>
  <si>
    <t>2784250</t>
  </si>
  <si>
    <t>alhomsi Lin</t>
  </si>
  <si>
    <t>901.00</t>
  </si>
  <si>
    <t>2022-11-08 21:48:50</t>
  </si>
  <si>
    <t>2784216</t>
  </si>
  <si>
    <t>迪拜中城派拉蒙酒店</t>
  </si>
  <si>
    <t>Jin Yanfeng</t>
  </si>
  <si>
    <t>1965.00</t>
  </si>
  <si>
    <t>2022-11-08 22:42:40</t>
  </si>
  <si>
    <t>2783994</t>
  </si>
  <si>
    <t>Abdul latiff Zulfadhli</t>
  </si>
  <si>
    <t>235.00</t>
  </si>
  <si>
    <t>2022-11-09 10:40:34</t>
  </si>
  <si>
    <t>2783952</t>
  </si>
  <si>
    <t>johar jasmin,johar jasmin</t>
  </si>
  <si>
    <t>2022-11-08 19:48:54</t>
  </si>
  <si>
    <t>2786626</t>
  </si>
  <si>
    <t>帕拉索@罗查达12酒店</t>
  </si>
  <si>
    <t>YU HAIYANG,LIN HAIJIANG</t>
  </si>
  <si>
    <t>316.00</t>
  </si>
  <si>
    <t>2022-11-10 08:30:37</t>
  </si>
  <si>
    <t>2786305</t>
  </si>
  <si>
    <t>BINNURODIN MOHD</t>
  </si>
  <si>
    <t>237.00</t>
  </si>
  <si>
    <t>2022-11-10 10:09:09</t>
  </si>
  <si>
    <t>2783359</t>
  </si>
  <si>
    <t>曼谷美人鱼酒店</t>
  </si>
  <si>
    <t>Bergsma Peter,Bergsma Peter,Bergsma Peter,Bergsma Peter,Bergsma Peter,Bergsma Peter,Bergsma Peter,Bergsma Peter</t>
  </si>
  <si>
    <t>1176.00</t>
  </si>
  <si>
    <t>2022-11-08 20:15:04</t>
  </si>
  <si>
    <t>2783130</t>
  </si>
  <si>
    <t>帝宫河滨酒店</t>
  </si>
  <si>
    <t>BUYONG NICHOLAS BOWIEQ</t>
  </si>
  <si>
    <t>260.00</t>
  </si>
  <si>
    <t>2022-11-08 14:11:55</t>
  </si>
  <si>
    <t>2783056</t>
  </si>
  <si>
    <t>曼谷西隆诺富特酒店</t>
  </si>
  <si>
    <t>BUNRUANGTHAWORN PEERANAT</t>
  </si>
  <si>
    <t>939.00</t>
  </si>
  <si>
    <t>2022-11-08 14:53:05</t>
  </si>
  <si>
    <t>2783757</t>
  </si>
  <si>
    <t>丁索度假村</t>
  </si>
  <si>
    <t>R WHITE II STEVEN</t>
  </si>
  <si>
    <t>430.00</t>
  </si>
  <si>
    <t>2022-11-08 18:37:26</t>
  </si>
  <si>
    <t>2783668</t>
  </si>
  <si>
    <t>士乃宴宾雅酒店</t>
  </si>
  <si>
    <t>laili azidah,laili azidah</t>
  </si>
  <si>
    <t>500.00</t>
  </si>
  <si>
    <t>2022-11-08 18:10:49</t>
  </si>
  <si>
    <t>2782744</t>
  </si>
  <si>
    <t>苏梅岛塞利斯酒店</t>
  </si>
  <si>
    <t>Nack Dennis,Nack Dennis</t>
  </si>
  <si>
    <t>440.00</t>
  </si>
  <si>
    <t>2022-11-08 14:40:38</t>
  </si>
  <si>
    <t>2782707</t>
  </si>
  <si>
    <t>Azean Binti Abd Aziz Noor,Azean Binti Abd Aziz Noor</t>
  </si>
  <si>
    <t>390.00</t>
  </si>
  <si>
    <t>2022-11-08 15:14:41</t>
  </si>
  <si>
    <t>2782688</t>
  </si>
  <si>
    <t>LIU JIAWEI</t>
  </si>
  <si>
    <t>497.00</t>
  </si>
  <si>
    <t>2022-11-08 17:20:08</t>
  </si>
  <si>
    <t>2782671</t>
  </si>
  <si>
    <t>ZHANG YUNJUAN</t>
  </si>
  <si>
    <t>486.00</t>
  </si>
  <si>
    <t>2022-11-08 17:52:44</t>
  </si>
  <si>
    <t>2782581</t>
  </si>
  <si>
    <t>CHEE KHOON OOI</t>
  </si>
  <si>
    <t>890.00</t>
  </si>
  <si>
    <t>2022-11-08 11:36:48</t>
  </si>
  <si>
    <t>2782561</t>
  </si>
  <si>
    <t>Samson Arron</t>
  </si>
  <si>
    <t>1225.00</t>
  </si>
  <si>
    <t>2022-11-08 10:00:50</t>
  </si>
  <si>
    <t>2782469</t>
  </si>
  <si>
    <t>Injap Tower Hotel (Multiple-Use Hotel)</t>
  </si>
  <si>
    <t>Amante Elgie,Amante Elgie</t>
  </si>
  <si>
    <t>210.00</t>
  </si>
  <si>
    <t>2022-11-09 16:41:00</t>
  </si>
  <si>
    <t>2782375</t>
  </si>
  <si>
    <t>Johar Jasmin</t>
  </si>
  <si>
    <t>2022-11-08 10:01:42</t>
  </si>
  <si>
    <t>2784349</t>
  </si>
  <si>
    <t>曼谷JW万豪酒店</t>
  </si>
  <si>
    <t>Ramlall Manish</t>
  </si>
  <si>
    <t>1467.00</t>
  </si>
  <si>
    <t>2022-11-09 09:43:53</t>
  </si>
  <si>
    <t>2022-11-07</t>
  </si>
  <si>
    <t>2782091</t>
  </si>
  <si>
    <t>曼谷华昌传统酒店</t>
  </si>
  <si>
    <t>Litvinova Nadegda</t>
  </si>
  <si>
    <t>703.00</t>
  </si>
  <si>
    <t>2022-11-08 11:09:47</t>
  </si>
  <si>
    <t>2782796</t>
  </si>
  <si>
    <t>塔西克马拉雅法维酒店</t>
  </si>
  <si>
    <t>Widyantoro Heru</t>
  </si>
  <si>
    <t>372.24</t>
  </si>
  <si>
    <t>2022-11-08 11:56:19</t>
  </si>
  <si>
    <t>2781822</t>
  </si>
  <si>
    <t>BT ENEP SAEPUDIN ANI ROSDIANI</t>
  </si>
  <si>
    <t>2022-11-08 10:06:56</t>
  </si>
  <si>
    <t>2781152</t>
  </si>
  <si>
    <t>Anh Nguyen Tuan</t>
  </si>
  <si>
    <t>626.00</t>
  </si>
  <si>
    <t>2022-11-07 17:28:39</t>
  </si>
  <si>
    <t>2780995</t>
  </si>
  <si>
    <t>达拉海角度假酒店</t>
  </si>
  <si>
    <t>LIU SHILI</t>
  </si>
  <si>
    <t>2472.00</t>
  </si>
  <si>
    <t>2022-11-07 15:56:06</t>
  </si>
  <si>
    <t>2780787</t>
  </si>
  <si>
    <t>首尔三井酒店</t>
  </si>
  <si>
    <t>Heo Jungah</t>
  </si>
  <si>
    <t>630.00</t>
  </si>
  <si>
    <t>2022-11-07 15:51:58</t>
  </si>
  <si>
    <t>韩国</t>
  </si>
  <si>
    <t>2780713</t>
  </si>
  <si>
    <t>FEI BO</t>
  </si>
  <si>
    <t>1081.00</t>
  </si>
  <si>
    <t>2022-11-07 15:33:48</t>
  </si>
  <si>
    <t>21727725777,</t>
  </si>
  <si>
    <t>2780690</t>
  </si>
  <si>
    <t>长滩岛摄政沙滩水疗度假村</t>
  </si>
  <si>
    <t>Maclang Ryan</t>
  </si>
  <si>
    <t>2022-11-08 09:57:00</t>
  </si>
  <si>
    <t>21727725777,,</t>
  </si>
  <si>
    <t>2780284</t>
  </si>
  <si>
    <t>2022-11-08 09:57:21</t>
  </si>
  <si>
    <t>2780221</t>
  </si>
  <si>
    <t>LIN JUKAI</t>
  </si>
  <si>
    <t>620.00</t>
  </si>
  <si>
    <t>2022-11-07 21:53:02</t>
  </si>
  <si>
    <t>2780151</t>
  </si>
  <si>
    <t>KO HEEKYUNG</t>
  </si>
  <si>
    <t>972.00</t>
  </si>
  <si>
    <t>2022-11-07 11:16:20</t>
  </si>
  <si>
    <t>2780128</t>
  </si>
  <si>
    <t>美国大酒店</t>
  </si>
  <si>
    <t>MITSUMOTO SHUHEI</t>
  </si>
  <si>
    <t>2133.84</t>
  </si>
  <si>
    <t>2022-11-07 07:53:26</t>
  </si>
  <si>
    <t>美国</t>
  </si>
  <si>
    <t>2022-11-06</t>
  </si>
  <si>
    <t>2779873</t>
  </si>
  <si>
    <t>曼谷lyf素坤逸8巷-雅诗阁管理</t>
  </si>
  <si>
    <t>NAIDOO TANIKA SASHA</t>
  </si>
  <si>
    <t>400.00</t>
  </si>
  <si>
    <t>2022-11-07 14:07:54</t>
  </si>
  <si>
    <t>2782364</t>
  </si>
  <si>
    <t>Hadad Shalev,Hadad Shalev</t>
  </si>
  <si>
    <t>2022-11-08 11:11:26</t>
  </si>
  <si>
    <t>2022-09-10</t>
  </si>
  <si>
    <t>2686839</t>
  </si>
  <si>
    <t>曼谷文华中心点大酒店 (SHA Plus+)</t>
  </si>
  <si>
    <t>Tonghoon Chakhorn,Tonghoon Chakhorn</t>
  </si>
  <si>
    <t>294.00</t>
  </si>
  <si>
    <t>2022-09-11 13:55:05</t>
  </si>
  <si>
    <t>2022-10-31</t>
  </si>
  <si>
    <t>2767605</t>
  </si>
  <si>
    <t>诺拉布里温泉度假酒店 (SHA Plus+)</t>
  </si>
  <si>
    <t>k Nagaraja Naidu,k Nagaraja Naidu</t>
  </si>
  <si>
    <t>587.00</t>
  </si>
  <si>
    <t>2022-11-01 15:50:53</t>
  </si>
  <si>
    <t>2022-10-28</t>
  </si>
  <si>
    <t>2763480</t>
  </si>
  <si>
    <t>kaur simarpreet,kaur simarpreet</t>
  </si>
  <si>
    <t>2022-10-28 19:30:22</t>
  </si>
  <si>
    <t>2763453</t>
  </si>
  <si>
    <t>1880.00</t>
  </si>
  <si>
    <t>2022-10-29 08:51:30</t>
  </si>
  <si>
    <t>2022-10-14</t>
  </si>
  <si>
    <t>2740512</t>
  </si>
  <si>
    <t>Agarwal/Pooja</t>
  </si>
  <si>
    <t>2640.00</t>
  </si>
  <si>
    <t>2022-10-20 16:41:11</t>
  </si>
  <si>
    <t>2782980</t>
  </si>
  <si>
    <t>芭提雅皇家克里夫海滩酒店</t>
  </si>
  <si>
    <t>ono kazuhiro</t>
  </si>
  <si>
    <t>1992.00</t>
  </si>
  <si>
    <t>2022-11-08 16:19:51</t>
  </si>
  <si>
    <t>2022-09-11</t>
  </si>
  <si>
    <t>2687476</t>
  </si>
  <si>
    <t>Phuangphaga Naphachon,Phuangphaga Naphachon</t>
  </si>
  <si>
    <t>2022-09-11 20:52:46</t>
  </si>
  <si>
    <t>2022-10-12</t>
  </si>
  <si>
    <t>2735836</t>
  </si>
  <si>
    <t>芭堤雅阿瓦尼度假酒店</t>
  </si>
  <si>
    <t>TAJIMA EIJI,TAJIMA EIJI</t>
  </si>
  <si>
    <t>629.00</t>
  </si>
  <si>
    <t>2022-10-14 11:49:21</t>
  </si>
  <si>
    <t>2767685</t>
  </si>
  <si>
    <t>岘港洲际阳光半岛度假酒店</t>
  </si>
  <si>
    <t>han sangyoung</t>
  </si>
  <si>
    <t>2900.00</t>
  </si>
  <si>
    <t>2022-10-31 21:37:28</t>
  </si>
  <si>
    <t>2782076</t>
  </si>
  <si>
    <t>曼谷盛泰乐水门酒店</t>
  </si>
  <si>
    <t>LEONG WAI CHENG COCO,YIP YIU WAI</t>
  </si>
  <si>
    <t>1094.00</t>
  </si>
  <si>
    <t>2022-11-08 10:59:37</t>
  </si>
  <si>
    <t>2022-11-02</t>
  </si>
  <si>
    <t>2770813</t>
  </si>
  <si>
    <t>潘维曼帕岸岛度假村(SHA Extra Plus)</t>
  </si>
  <si>
    <t>Stenzel Daniel</t>
  </si>
  <si>
    <t>2520.00</t>
  </si>
  <si>
    <t>2022-11-05 16:29:11</t>
  </si>
  <si>
    <t>2022-09-26</t>
  </si>
  <si>
    <t>2710678</t>
  </si>
  <si>
    <t>BIN KELING MOHAMED,ALENTON ELVIRA</t>
  </si>
  <si>
    <t>7040.00</t>
  </si>
  <si>
    <t>2022-09-27 17:11:28</t>
  </si>
  <si>
    <t>2763120</t>
  </si>
  <si>
    <t>NHAT HOANG TRUONG,NHAT HOANG TRUONG,NHAT HOANG TRUONG</t>
  </si>
  <si>
    <t>5256.00</t>
  </si>
  <si>
    <t>2022-10-28 13:40:15</t>
  </si>
  <si>
    <t>2022-10-13</t>
  </si>
  <si>
    <t>2738818</t>
  </si>
  <si>
    <t>WONG CHUNG KEI ROY,KONG YUEN KEI</t>
  </si>
  <si>
    <t>1923.00</t>
  </si>
  <si>
    <t>2022-10-14 15:36:48</t>
  </si>
  <si>
    <t>2022-10-18</t>
  </si>
  <si>
    <t>2747146</t>
  </si>
  <si>
    <t>Poh Seok Chiam,Poh Seok Chiam</t>
  </si>
  <si>
    <t>641.00</t>
  </si>
  <si>
    <t>2022-10-19 15:25:21</t>
  </si>
  <si>
    <t>2779513</t>
  </si>
  <si>
    <t>Jey Thy,Jey Thy</t>
  </si>
  <si>
    <t>2022-11-07 15:58:12</t>
  </si>
  <si>
    <t>2779247</t>
  </si>
  <si>
    <t>RAKSMEY BOY</t>
  </si>
  <si>
    <t>1878.00</t>
  </si>
  <si>
    <t>2022-11-07 12:14:10</t>
  </si>
  <si>
    <t>2022-09-29</t>
  </si>
  <si>
    <t>2716357</t>
  </si>
  <si>
    <t>CHEN ZHIHAO,HUANG ZENAN</t>
  </si>
  <si>
    <t>2022-11-04</t>
  </si>
  <si>
    <t>3032.00</t>
  </si>
  <si>
    <t>2022-09-30 17:06:46</t>
  </si>
  <si>
    <t>2762670</t>
  </si>
  <si>
    <t>曼谷素坤逸航站 21 中心酒店 (SHA Plus+)</t>
  </si>
  <si>
    <t>LI YIN</t>
  </si>
  <si>
    <t>2140.00</t>
  </si>
  <si>
    <t>2022-10-28 15:18:31</t>
  </si>
  <si>
    <t>2022-09-07</t>
  </si>
  <si>
    <t>2681522</t>
  </si>
  <si>
    <t>曼谷拉查达阿曼达酒店和公寓</t>
  </si>
  <si>
    <t>Babeliowsky Joerg,Babeliowsky Joerg</t>
  </si>
  <si>
    <t>860.00</t>
  </si>
  <si>
    <t>2022-09-07 09:59:24</t>
  </si>
  <si>
    <t>2768131</t>
  </si>
  <si>
    <t>Joon Fei Mu,Joon Fei Mu</t>
  </si>
  <si>
    <t>2250.00</t>
  </si>
  <si>
    <t>2022-10-31 16:30:22</t>
  </si>
  <si>
    <t>2022-10-02</t>
  </si>
  <si>
    <t>2720217</t>
  </si>
  <si>
    <t>Peh Fion,Peh Fion</t>
  </si>
  <si>
    <t>1095.00</t>
  </si>
  <si>
    <t>2022-10-02 11:27:20</t>
  </si>
  <si>
    <t>2022-10-25</t>
  </si>
  <si>
    <t>2758213</t>
  </si>
  <si>
    <t>阿玛塔拉康体度假村</t>
  </si>
  <si>
    <t>ALDULAIJAN MOHAMMED</t>
  </si>
  <si>
    <t>6832.00</t>
  </si>
  <si>
    <t>2022-10-25 15:26:56</t>
  </si>
  <si>
    <t>2746703</t>
  </si>
  <si>
    <t>cai lei</t>
  </si>
  <si>
    <t>2100.00</t>
  </si>
  <si>
    <t>2022-10-18 18:02:18</t>
  </si>
  <si>
    <t>2022-10-26</t>
  </si>
  <si>
    <t>2760115</t>
  </si>
  <si>
    <t>普吉岛乐谷浪都喜天丽酒店 (SHA Plus+)</t>
  </si>
  <si>
    <t>KIJIMA TAKAHIRO</t>
  </si>
  <si>
    <t>3132.00</t>
  </si>
  <si>
    <t>2022-10-26 13:00:53</t>
  </si>
  <si>
    <t>2721438</t>
  </si>
  <si>
    <t>甲米都喜天丽海滨度假酒店</t>
  </si>
  <si>
    <t>Paithankar Saloni,Paithankar Saloni</t>
  </si>
  <si>
    <t>2781.00</t>
  </si>
  <si>
    <t>2022-10-03 09:27:40</t>
  </si>
  <si>
    <t>2759603</t>
  </si>
  <si>
    <t>苏梅岛KC海滩俱乐部别墅酒店 (SHA Extra Plus)</t>
  </si>
  <si>
    <t>gulati kapil,gulati kapil,gulati kapil,gulati kapil,gulati kapil,gulati kapil,gulati kapil,gulati kapil,gulati kapil,gulati kapil</t>
  </si>
  <si>
    <t>4500.00</t>
  </si>
  <si>
    <t>2022-10-26 10:51:37</t>
  </si>
  <si>
    <t>2022-11-05</t>
  </si>
  <si>
    <t>2777167</t>
  </si>
  <si>
    <t>曼谷京华大酒店 (SHA Plus+)</t>
  </si>
  <si>
    <t>Siang Tan,Siang Tan,Siang Tan</t>
  </si>
  <si>
    <t>1680.00</t>
  </si>
  <si>
    <t>2022-11-05 11:24:06</t>
  </si>
  <si>
    <t>2771112</t>
  </si>
  <si>
    <t>Zhao Guoxian</t>
  </si>
  <si>
    <t>800.00</t>
  </si>
  <si>
    <t>-800</t>
  </si>
  <si>
    <t>2022-11-02 10:00:30</t>
  </si>
  <si>
    <t>2771103</t>
  </si>
  <si>
    <t>Zheng Guangyu</t>
  </si>
  <si>
    <t>1100.00</t>
  </si>
  <si>
    <t>2022-11-02 10:36:26</t>
  </si>
  <si>
    <t>2763541</t>
  </si>
  <si>
    <t>曼谷盛泰澜中央世界商业中心酒店  (SHA Plus+)</t>
  </si>
  <si>
    <t>IKAI YASUKUNI</t>
  </si>
  <si>
    <t>2985.00</t>
  </si>
  <si>
    <t>2022-10-28 16:42:43</t>
  </si>
  <si>
    <t>2022-10-05</t>
  </si>
  <si>
    <t>2726420</t>
  </si>
  <si>
    <t>曼谷大仓新颐饭店</t>
  </si>
  <si>
    <t>CHAN CHI KAN,CHENG TSAN SANG,HO WAI LEUK</t>
  </si>
  <si>
    <t>15984.00</t>
  </si>
  <si>
    <t>2022-10-06 16:09:53</t>
  </si>
  <si>
    <t>2779263</t>
  </si>
  <si>
    <t>nusna nusna,nusna nusna,nusna nusna,nusna nusna</t>
  </si>
  <si>
    <t>2022-11-07 08:45:00</t>
  </si>
  <si>
    <t>2779764</t>
  </si>
  <si>
    <t>成田东武机场酒店</t>
  </si>
  <si>
    <t>HAN NINGNING</t>
  </si>
  <si>
    <t>477.36</t>
  </si>
  <si>
    <t>2022-11-06 22:52:58</t>
  </si>
  <si>
    <t>日本</t>
  </si>
  <si>
    <t>2726426</t>
  </si>
  <si>
    <t>YIP SZE LONG,WONG CHUN HEI,HEUNG MAN HON,POON MING SUM MICHAEL</t>
  </si>
  <si>
    <t>21312.00</t>
  </si>
  <si>
    <t>2022-10-06 19:06:05</t>
  </si>
  <si>
    <t>2022-10-17</t>
  </si>
  <si>
    <t>2744941</t>
  </si>
  <si>
    <t>雷迪森柏林亚历山大广场酒店</t>
  </si>
  <si>
    <t>Santos Ryel</t>
  </si>
  <si>
    <t>955.07</t>
  </si>
  <si>
    <t>2022-10-17 18:18:44</t>
  </si>
  <si>
    <t>德国</t>
  </si>
  <si>
    <t>2022-11-03</t>
  </si>
  <si>
    <t>2773903</t>
  </si>
  <si>
    <t>曼谷拉差达瑞士酒店 (SHA Extra Plus)</t>
  </si>
  <si>
    <t>ZHANG YU,LI BING</t>
  </si>
  <si>
    <t>2415.36</t>
  </si>
  <si>
    <t>2022-11-03 16:13:27</t>
  </si>
  <si>
    <t>2022-10-19</t>
  </si>
  <si>
    <t>2747440</t>
  </si>
  <si>
    <t>曼谷盛捷亿甲迈服务公寓</t>
  </si>
  <si>
    <t>LAU HO YIN TIMONTHY,CHEUNG WING YI</t>
  </si>
  <si>
    <t>2022-10-19 10:28:45</t>
  </si>
  <si>
    <t>2022-11-01</t>
  </si>
  <si>
    <t>2769713</t>
  </si>
  <si>
    <t>阿玛拉素万那普酒店</t>
  </si>
  <si>
    <t>ZHOU HAO</t>
  </si>
  <si>
    <t>2786.00</t>
  </si>
  <si>
    <t>2022-11-01 12:58:41</t>
  </si>
  <si>
    <t>2022-08-30</t>
  </si>
  <si>
    <t>2672969</t>
  </si>
  <si>
    <t>唯裕酒店</t>
  </si>
  <si>
    <t>Eng Soh,Eng Soh,Eng Soh</t>
  </si>
  <si>
    <t>1352.00</t>
  </si>
  <si>
    <t>2022-08-31 10:11:06</t>
  </si>
  <si>
    <t>2777367</t>
  </si>
  <si>
    <t>达迈海滩度假村</t>
  </si>
  <si>
    <t>Kong Edward,Kong Edward,Kong Edward</t>
  </si>
  <si>
    <t>2022-11-05 12:50:20</t>
  </si>
  <si>
    <t>2759244</t>
  </si>
  <si>
    <t>海约翰坎普庄园酒店</t>
  </si>
  <si>
    <t>dominguez catherine,dominguez catherine</t>
  </si>
  <si>
    <t>1920.00</t>
  </si>
  <si>
    <t>2022-11-08 13:12:21</t>
  </si>
  <si>
    <t>2022-10-27</t>
  </si>
  <si>
    <t>2761654</t>
  </si>
  <si>
    <t>槟城长荣桂冠酒店</t>
  </si>
  <si>
    <t>Voon Chee Man</t>
  </si>
  <si>
    <t>664.00</t>
  </si>
  <si>
    <t>2022-10-27 13:05:48</t>
  </si>
  <si>
    <t>2738354</t>
  </si>
  <si>
    <t>CHIA FRANK KOK MENG,TAN ALEX TOH CHYE,YASUDA HIROSHI</t>
  </si>
  <si>
    <t>1986.00</t>
  </si>
  <si>
    <t>2022-10-14 15:52:48</t>
  </si>
  <si>
    <t>2772414</t>
  </si>
  <si>
    <t>ESHAK NUR AIN</t>
  </si>
  <si>
    <t>528.00</t>
  </si>
  <si>
    <t>2022-11-03 10:08:49</t>
  </si>
  <si>
    <t>2778937</t>
  </si>
  <si>
    <t>Maclang Ryan,Maclang Ryan,Maclang Ryan,Maclang Ryan,Maclang Ryan</t>
  </si>
  <si>
    <t>4656.00</t>
  </si>
  <si>
    <t>2022-11-08 09:56:47</t>
  </si>
  <si>
    <t>2779040</t>
  </si>
  <si>
    <t>帝宫大酒店</t>
  </si>
  <si>
    <t>TIAN SHUQUAN</t>
  </si>
  <si>
    <t>296.00</t>
  </si>
  <si>
    <t>2022-11-07 16:43:45</t>
  </si>
  <si>
    <t>2770695</t>
  </si>
  <si>
    <t>邦劳岛水蓝度假村</t>
  </si>
  <si>
    <t>BAE SEONGCHEOL,BAE SEONGCHEOL</t>
  </si>
  <si>
    <t>1341.00</t>
  </si>
  <si>
    <t>2022-11-02 16:42:10</t>
  </si>
  <si>
    <t>2771157</t>
  </si>
  <si>
    <t>长滩岛花园度假村</t>
  </si>
  <si>
    <t>HONG YEONHWA</t>
  </si>
  <si>
    <t>1200.00</t>
  </si>
  <si>
    <t>2022-11-02 16:24:08</t>
  </si>
  <si>
    <t>2779547</t>
  </si>
  <si>
    <t>槟城宾乐雅饭店</t>
  </si>
  <si>
    <t>ABDUL LATIFF NORLIN</t>
  </si>
  <si>
    <t>2298.00</t>
  </si>
  <si>
    <t>2022-11-07 16:00:58</t>
  </si>
  <si>
    <t>2779501</t>
  </si>
  <si>
    <t>曼谷索菲特特色酒店</t>
  </si>
  <si>
    <t>LEE JONGBEOM</t>
  </si>
  <si>
    <t>2232.00</t>
  </si>
  <si>
    <t>2022-11-06 21:09:34</t>
  </si>
  <si>
    <t>2771930</t>
  </si>
  <si>
    <t>曼谷阿瓦尼中庭酒店</t>
  </si>
  <si>
    <t>Betala Ajay Babu,Betala Ajay Babu</t>
  </si>
  <si>
    <t>544.00</t>
  </si>
  <si>
    <t>2022-11-02 17:12:39</t>
  </si>
  <si>
    <t>2739746</t>
  </si>
  <si>
    <t>梅加本城市酒店</t>
  </si>
  <si>
    <t>Smith Nicholas</t>
  </si>
  <si>
    <t>467.30</t>
  </si>
  <si>
    <t>2022-10-14 14:45:31</t>
  </si>
  <si>
    <t>澳大利亚</t>
  </si>
  <si>
    <t>2776481</t>
  </si>
  <si>
    <t>曼谷素坤逸丽笙酒店</t>
  </si>
  <si>
    <t>Padiyar Girish,Padiyar Girish</t>
  </si>
  <si>
    <t>1238.00</t>
  </si>
  <si>
    <t>2022-11-05 10:27:57</t>
  </si>
  <si>
    <t>2775221</t>
  </si>
  <si>
    <t>双威金字塔酒店</t>
  </si>
  <si>
    <t>PERUMAL NESHAN</t>
  </si>
  <si>
    <t>2022-11-04 21:49:36</t>
  </si>
  <si>
    <t>2022-09-21</t>
  </si>
  <si>
    <t>2702237</t>
  </si>
  <si>
    <t>吉隆坡成功时代广场酒店</t>
  </si>
  <si>
    <t>Cam Deanna,Cam Deanna,Cam Deanna</t>
  </si>
  <si>
    <t>856.00</t>
  </si>
  <si>
    <t>2022-09-23 21:23:55</t>
  </si>
  <si>
    <t>2022-09-20</t>
  </si>
  <si>
    <t>2700801</t>
  </si>
  <si>
    <t>Hooiii Si,Hooiii Si,Hooiii Si,Hooiii Si</t>
  </si>
  <si>
    <t>1194.00</t>
  </si>
  <si>
    <t>2022-09-21 15:54:28</t>
  </si>
  <si>
    <t>2770957</t>
  </si>
  <si>
    <t>卢克索酒店</t>
  </si>
  <si>
    <t>Garrett Nathan</t>
  </si>
  <si>
    <t>702.78</t>
  </si>
  <si>
    <t>2022-11-02 04:09:57</t>
  </si>
  <si>
    <t>2771177</t>
  </si>
  <si>
    <t>CAI HONGLIANG</t>
  </si>
  <si>
    <t>3063.00</t>
  </si>
  <si>
    <t>2022-11-04 13:31:55</t>
  </si>
  <si>
    <t>2775209</t>
  </si>
  <si>
    <t>V. Dizon Alicia,V. Dizon Alicia</t>
  </si>
  <si>
    <t>2022-11-04 13:31:44</t>
  </si>
  <si>
    <t>2022-08-28</t>
  </si>
  <si>
    <t>2670560</t>
  </si>
  <si>
    <t>茶拉6号酒店 (SHA Plus +)</t>
  </si>
  <si>
    <t>Price Trevor</t>
  </si>
  <si>
    <t>2307.00</t>
  </si>
  <si>
    <t>2022-08-28 09:27:15</t>
  </si>
  <si>
    <t>2768506</t>
  </si>
  <si>
    <t>济州神话世界盛捷服务公寓</t>
  </si>
  <si>
    <t>Choung Eugene</t>
  </si>
  <si>
    <t>3373.00</t>
  </si>
  <si>
    <t>2022-11-01 10:36:03</t>
  </si>
  <si>
    <t>2776056</t>
  </si>
  <si>
    <t>A. Widmer Patrick,A. Widmer Patrick</t>
  </si>
  <si>
    <t>1455.00</t>
  </si>
  <si>
    <t>2022-11-04 20:29:20</t>
  </si>
  <si>
    <t>2022-09-19</t>
  </si>
  <si>
    <t>2699139</t>
  </si>
  <si>
    <t>马六甲大华酒店</t>
  </si>
  <si>
    <t>Wang Dingxiang,Yang Qing</t>
  </si>
  <si>
    <t>675.00</t>
  </si>
  <si>
    <t>2022-09-20 17:06:18</t>
  </si>
  <si>
    <t>2779790</t>
  </si>
  <si>
    <t>盛泰澜拉普崂中央广场酒店</t>
  </si>
  <si>
    <t>LIU Ke</t>
  </si>
  <si>
    <t>1180.00</t>
  </si>
  <si>
    <t>2022-11-07 10:30:19</t>
  </si>
  <si>
    <t>2775833</t>
  </si>
  <si>
    <t>YANG BO,TAN CHENG</t>
  </si>
  <si>
    <t>3540.00</t>
  </si>
  <si>
    <t>2022-11-04 16:49:53</t>
  </si>
  <si>
    <t>2022-09-02</t>
  </si>
  <si>
    <t>2676018</t>
  </si>
  <si>
    <t>素坤逸2巷贝斯特韦斯特舒雅优质酒店 (SHA Plus+)</t>
  </si>
  <si>
    <t>ROCERO JUSTYN RAMOS</t>
  </si>
  <si>
    <t>1393.00</t>
  </si>
  <si>
    <t>2022-09-06 19:41:15</t>
  </si>
  <si>
    <t>2022-10-30</t>
  </si>
  <si>
    <t>2766703</t>
  </si>
  <si>
    <t>维尔京河赌场酒店</t>
  </si>
  <si>
    <t>Cyr Samuel</t>
  </si>
  <si>
    <t>337.62</t>
  </si>
  <si>
    <t>2022-10-30 15:08:48</t>
  </si>
  <si>
    <t>2681636</t>
  </si>
  <si>
    <t>皇后奢华大酒店</t>
  </si>
  <si>
    <t>Aguilar Emerson</t>
  </si>
  <si>
    <t>1257.00</t>
  </si>
  <si>
    <t>2022-09-07 09:09:33</t>
  </si>
  <si>
    <t>2022-09-06</t>
  </si>
  <si>
    <t>2681151</t>
  </si>
  <si>
    <t>YOON SOO JUNG,YOON SOO JUNG</t>
  </si>
  <si>
    <t>2095.00</t>
  </si>
  <si>
    <t>2022-09-06 19:14:51</t>
  </si>
  <si>
    <t>2775811</t>
  </si>
  <si>
    <t>新山青松度假村</t>
  </si>
  <si>
    <t>MD YUSOP NORAZLIN</t>
  </si>
  <si>
    <t>371.00</t>
  </si>
  <si>
    <t>2022-11-04 16:32:19</t>
  </si>
  <si>
    <t>2776922</t>
  </si>
  <si>
    <t>阿尔法公寓式酒店</t>
  </si>
  <si>
    <t>JEFFERY LAUSIN LORAINCE</t>
  </si>
  <si>
    <t>1930.00</t>
  </si>
  <si>
    <t>2022-11-05 11:01:02</t>
  </si>
  <si>
    <t>2766964</t>
  </si>
  <si>
    <t>槟城海滩汉普敦酒店</t>
  </si>
  <si>
    <t>Nad Nurul Nadzirah</t>
  </si>
  <si>
    <t>1458.00</t>
  </si>
  <si>
    <t>2022-10-31 11:28:15</t>
  </si>
  <si>
    <t>2763141</t>
  </si>
  <si>
    <t>曼谷素坤逸十一酒店 (SHA Extra Plus)</t>
  </si>
  <si>
    <t>Ismail Azman,Ismail Azman</t>
  </si>
  <si>
    <t>1240.00</t>
  </si>
  <si>
    <t>2022-10-29 15:41:05</t>
  </si>
  <si>
    <t>2763527</t>
  </si>
  <si>
    <t>洲际维涅特精选曼谷新浩中央酒店</t>
  </si>
  <si>
    <t>KHONGJIAMSIRI WORAWAN</t>
  </si>
  <si>
    <t>2740.00</t>
  </si>
  <si>
    <t>2022-10-28 15:32:02</t>
  </si>
  <si>
    <t>2022-08-29</t>
  </si>
  <si>
    <t>2672131</t>
  </si>
  <si>
    <t>曼谷辛德霍恩凯宾斯基</t>
  </si>
  <si>
    <t>YUE Kui Yan wisely</t>
  </si>
  <si>
    <t>5070.00</t>
  </si>
  <si>
    <t>2022-08-29 19:24:49</t>
  </si>
  <si>
    <t>2022-10-08</t>
  </si>
  <si>
    <t>2730311</t>
  </si>
  <si>
    <t>马六甲峇峇家</t>
  </si>
  <si>
    <t>Chang Sera</t>
  </si>
  <si>
    <t>437.00</t>
  </si>
  <si>
    <t>2022-10-08 17:06:50</t>
  </si>
  <si>
    <t>2777282</t>
  </si>
  <si>
    <t>CHAN NGAI YU,NGUYEN THI THANH HUYEN</t>
  </si>
  <si>
    <t>2022-11-05 12:52:14</t>
  </si>
  <si>
    <t>2778732</t>
  </si>
  <si>
    <t>TRITTON OLIVER JAMES PAUL</t>
  </si>
  <si>
    <t>600.00</t>
  </si>
  <si>
    <t>2022-11-06 13:25:30</t>
  </si>
  <si>
    <t>2774734</t>
  </si>
  <si>
    <t>LIU WAI HUNG</t>
  </si>
  <si>
    <t>2022-11-04 09:21:48</t>
  </si>
  <si>
    <t>2767285</t>
  </si>
  <si>
    <t>麦克坦新镇萨沃伊酒店</t>
  </si>
  <si>
    <t>PARK WOORAM</t>
  </si>
  <si>
    <t>2022-11-07 15:18:06</t>
  </si>
  <si>
    <t>2737333</t>
  </si>
  <si>
    <t>Racho Ruth Miriam,Racho Ruth Miriam,Racho Ruth Miriam</t>
  </si>
  <si>
    <t>2022-11-07 15:27:40</t>
  </si>
  <si>
    <t>2746378</t>
  </si>
  <si>
    <t>PEGIOS GEORGE</t>
  </si>
  <si>
    <t>2022-11-02 14:30:34</t>
  </si>
  <si>
    <t>2777458</t>
  </si>
  <si>
    <t>阿库沙拉斯卡萨斯菲律宾人酒店</t>
  </si>
  <si>
    <t>Tiu Jose Raymund,Tiu Jose Raymund,Tiu Jose Raymund,Tiu Jose Raymund,Tiu Jose Raymund,Tiu Jose Raymund,Tiu Jose Raymund,Tiu Jose Raymund,Tiu Jose Raymund,Tiu Jose Raymund,Tiu Jose Raymund,Tiu Jose Raymund</t>
  </si>
  <si>
    <t>4050.00</t>
  </si>
  <si>
    <t>2022-11-06 11:22:49</t>
  </si>
  <si>
    <t>2779143</t>
  </si>
  <si>
    <t>ONG RONA MAE</t>
  </si>
  <si>
    <t>1350.00</t>
  </si>
  <si>
    <t>2022-11-06 18:44:26</t>
  </si>
  <si>
    <t>2770261</t>
  </si>
  <si>
    <t>普吉岛迈考美丽亚酒店(SHA Extra Plus)</t>
  </si>
  <si>
    <t>TUNG WEITI,Chen TINGYI</t>
  </si>
  <si>
    <t>2940.00</t>
  </si>
  <si>
    <t>2022-11-01 20:10:52</t>
  </si>
  <si>
    <t>2715627</t>
  </si>
  <si>
    <t>中文海洋蓝酒店</t>
  </si>
  <si>
    <t>KIM MYUNGHO</t>
  </si>
  <si>
    <t>261.00</t>
  </si>
  <si>
    <t>2022-09-30 09:44:12</t>
  </si>
  <si>
    <t>2773907</t>
  </si>
  <si>
    <t>贝斯特韦斯特精选寻求者发现者拉玛四世酒店</t>
  </si>
  <si>
    <t>LAW LIT KEUNG</t>
  </si>
  <si>
    <t>1228.00</t>
  </si>
  <si>
    <t>2022-11-03 17:10:03</t>
  </si>
  <si>
    <t>2022-09-22</t>
  </si>
  <si>
    <t>2703364</t>
  </si>
  <si>
    <t>莫达拉海滩度假酒店</t>
  </si>
  <si>
    <t>Decru Jane,Decru Jane</t>
  </si>
  <si>
    <t>2022-09-22 16:09:32</t>
  </si>
  <si>
    <t>2771836</t>
  </si>
  <si>
    <t>阿万特酒店</t>
  </si>
  <si>
    <t>Jing yuan Chen</t>
  </si>
  <si>
    <t>2863.00</t>
  </si>
  <si>
    <t>2022-11-02 15:41:12</t>
  </si>
  <si>
    <t>2771324</t>
  </si>
  <si>
    <t>HARAGUCHI NORIATSU HARAGUCHI</t>
  </si>
  <si>
    <t>382.00</t>
  </si>
  <si>
    <t>2022-11-03 16:02:01</t>
  </si>
  <si>
    <t>2773541</t>
  </si>
  <si>
    <t>Boonpetcharat Punnada,Boonpetcharat Punnada,Boonpetcharat Punnada,Boonpetcharat Punnada</t>
  </si>
  <si>
    <t>764.00</t>
  </si>
  <si>
    <t>2022-11-03 14:08:24</t>
  </si>
  <si>
    <t>2779601</t>
  </si>
  <si>
    <t>Centra by Centara Hotel Bangkok Phra Nakhon</t>
  </si>
  <si>
    <t>WAIWAI OO</t>
  </si>
  <si>
    <t>2022-11-07 19:40:20</t>
  </si>
  <si>
    <t>2736774</t>
  </si>
  <si>
    <t>是隆不容错过酒店 by Cross Collection</t>
  </si>
  <si>
    <t>Hyder Jamilah,Hyder Jamilah</t>
  </si>
  <si>
    <t>205.00</t>
  </si>
  <si>
    <t>2022-10-14 15:05:22</t>
  </si>
  <si>
    <t>2759567</t>
  </si>
  <si>
    <t>塔派經典酒店</t>
  </si>
  <si>
    <t>AYAKA NAKADA,AYAKA NAKADA</t>
  </si>
  <si>
    <t>2022-10-26 14:36:25</t>
  </si>
  <si>
    <t>2769449</t>
  </si>
  <si>
    <t>Laaituk Kitiya,Laaituk Kitiya</t>
  </si>
  <si>
    <t>660.00</t>
  </si>
  <si>
    <t>2022-11-03 14:09:35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</si>
</sst>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187</xdr:row>
      <xdr:rowOff>0</xdr:rowOff>
    </xdr:from>
    <xdr:to>
      <xdr:col>13</xdr:col>
      <xdr:colOff>495300</xdr:colOff>
      <xdr:row>215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77475" cy="490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6"/>
  <sheetViews>
    <sheetView topLeftCell="A94" workbookViewId="0">
      <selection activeCell="A9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44872</v>
      </c>
      <c r="G2" s="6">
        <v>44875</v>
      </c>
      <c r="H2" s="4">
        <v>1</v>
      </c>
      <c r="I2" s="4">
        <v>3</v>
      </c>
      <c r="J2" s="4">
        <v>3</v>
      </c>
      <c r="K2" s="4" t="s">
        <v>30</v>
      </c>
      <c r="L2" s="4">
        <v>5070</v>
      </c>
      <c r="M2" s="4">
        <v>5070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44802</v>
      </c>
      <c r="S2" s="6">
        <v>44878</v>
      </c>
      <c r="T2" s="4" t="s">
        <v>34</v>
      </c>
      <c r="U2" s="4">
        <v>5070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44868</v>
      </c>
      <c r="G3" s="6">
        <v>44875</v>
      </c>
      <c r="H3" s="4">
        <v>1</v>
      </c>
      <c r="I3" s="4">
        <v>7</v>
      </c>
      <c r="J3" s="4">
        <v>7</v>
      </c>
      <c r="K3" s="4" t="s">
        <v>30</v>
      </c>
      <c r="L3" s="4">
        <v>1393</v>
      </c>
      <c r="M3" s="4">
        <v>1393</v>
      </c>
      <c r="N3" s="4" t="s">
        <v>40</v>
      </c>
      <c r="O3" s="4" t="s">
        <v>32</v>
      </c>
      <c r="P3" s="4" t="s">
        <v>33</v>
      </c>
      <c r="Q3" s="4">
        <v>0</v>
      </c>
      <c r="R3" s="7">
        <v>44806</v>
      </c>
      <c r="S3" s="6">
        <v>44878</v>
      </c>
      <c r="T3" s="4" t="s">
        <v>34</v>
      </c>
      <c r="U3" s="4">
        <v>1393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44870</v>
      </c>
      <c r="G4" s="6">
        <v>44875</v>
      </c>
      <c r="H4" s="4">
        <v>1</v>
      </c>
      <c r="I4" s="4">
        <v>5</v>
      </c>
      <c r="J4" s="4">
        <v>5</v>
      </c>
      <c r="K4" s="4" t="s">
        <v>30</v>
      </c>
      <c r="L4" s="4">
        <v>2095</v>
      </c>
      <c r="M4" s="4">
        <v>2095</v>
      </c>
      <c r="N4" s="4" t="s">
        <v>46</v>
      </c>
      <c r="O4" s="4" t="s">
        <v>32</v>
      </c>
      <c r="P4" s="4" t="s">
        <v>33</v>
      </c>
      <c r="Q4" s="4">
        <v>0</v>
      </c>
      <c r="R4" s="7">
        <v>44810</v>
      </c>
      <c r="S4" s="6">
        <v>44878</v>
      </c>
      <c r="T4" s="4" t="s">
        <v>34</v>
      </c>
      <c r="U4" s="4">
        <v>2095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44873</v>
      </c>
      <c r="G5" s="6">
        <v>44875</v>
      </c>
      <c r="H5" s="4">
        <v>1</v>
      </c>
      <c r="I5" s="4">
        <v>2</v>
      </c>
      <c r="J5" s="4">
        <v>2</v>
      </c>
      <c r="K5" s="4" t="s">
        <v>30</v>
      </c>
      <c r="L5" s="4">
        <v>860</v>
      </c>
      <c r="M5" s="4">
        <v>860</v>
      </c>
      <c r="N5" s="4" t="s">
        <v>52</v>
      </c>
      <c r="O5" s="4" t="s">
        <v>32</v>
      </c>
      <c r="P5" s="4" t="s">
        <v>33</v>
      </c>
      <c r="Q5" s="4">
        <v>0</v>
      </c>
      <c r="R5" s="7">
        <v>44811</v>
      </c>
      <c r="S5" s="6">
        <v>44878</v>
      </c>
      <c r="T5" s="4" t="s">
        <v>34</v>
      </c>
      <c r="U5" s="4">
        <v>860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44872</v>
      </c>
      <c r="G6" s="6">
        <v>44875</v>
      </c>
      <c r="H6" s="4">
        <v>1</v>
      </c>
      <c r="I6" s="4">
        <v>3</v>
      </c>
      <c r="J6" s="4">
        <v>3</v>
      </c>
      <c r="K6" s="4" t="s">
        <v>30</v>
      </c>
      <c r="L6" s="4">
        <v>1257</v>
      </c>
      <c r="M6" s="4">
        <v>1257</v>
      </c>
      <c r="N6" s="4" t="s">
        <v>56</v>
      </c>
      <c r="O6" s="4" t="s">
        <v>32</v>
      </c>
      <c r="P6" s="4" t="s">
        <v>33</v>
      </c>
      <c r="Q6" s="4">
        <v>0</v>
      </c>
      <c r="R6" s="7">
        <v>44811</v>
      </c>
      <c r="S6" s="6">
        <v>44878</v>
      </c>
      <c r="T6" s="4" t="s">
        <v>34</v>
      </c>
      <c r="U6" s="4">
        <v>1257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44874</v>
      </c>
      <c r="G7" s="6">
        <v>44875</v>
      </c>
      <c r="H7" s="4">
        <v>1</v>
      </c>
      <c r="I7" s="4">
        <v>1</v>
      </c>
      <c r="J7" s="4">
        <v>1</v>
      </c>
      <c r="K7" s="4" t="s">
        <v>30</v>
      </c>
      <c r="L7" s="4">
        <v>675</v>
      </c>
      <c r="M7" s="4">
        <v>675</v>
      </c>
      <c r="N7" s="4" t="s">
        <v>62</v>
      </c>
      <c r="O7" s="4" t="s">
        <v>32</v>
      </c>
      <c r="P7" s="4" t="s">
        <v>33</v>
      </c>
      <c r="Q7" s="4">
        <v>0</v>
      </c>
      <c r="R7" s="7">
        <v>44823</v>
      </c>
      <c r="S7" s="6">
        <v>44878</v>
      </c>
      <c r="T7" s="4" t="s">
        <v>34</v>
      </c>
      <c r="U7" s="4">
        <v>675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44871</v>
      </c>
      <c r="G8" s="6">
        <v>44875</v>
      </c>
      <c r="H8" s="4">
        <v>2</v>
      </c>
      <c r="I8" s="4">
        <v>4</v>
      </c>
      <c r="J8" s="4">
        <v>8</v>
      </c>
      <c r="K8" s="4" t="s">
        <v>30</v>
      </c>
      <c r="L8" s="4">
        <v>7040</v>
      </c>
      <c r="M8" s="4">
        <v>7040</v>
      </c>
      <c r="N8" s="4" t="s">
        <v>68</v>
      </c>
      <c r="O8" s="4" t="s">
        <v>32</v>
      </c>
      <c r="P8" s="4" t="s">
        <v>33</v>
      </c>
      <c r="Q8" s="4">
        <v>0</v>
      </c>
      <c r="R8" s="7">
        <v>44830</v>
      </c>
      <c r="S8" s="6">
        <v>44878</v>
      </c>
      <c r="T8" s="4" t="s">
        <v>34</v>
      </c>
      <c r="U8" s="4">
        <v>7040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39</v>
      </c>
      <c r="F9" s="6">
        <v>44869</v>
      </c>
      <c r="G9" s="6">
        <v>44875</v>
      </c>
      <c r="H9" s="4">
        <v>1</v>
      </c>
      <c r="I9" s="4">
        <v>6</v>
      </c>
      <c r="J9" s="4">
        <v>6</v>
      </c>
      <c r="K9" s="4" t="s">
        <v>30</v>
      </c>
      <c r="L9" s="4">
        <v>3032</v>
      </c>
      <c r="M9" s="4">
        <v>3032</v>
      </c>
      <c r="N9" s="4" t="s">
        <v>73</v>
      </c>
      <c r="O9" s="4" t="s">
        <v>32</v>
      </c>
      <c r="P9" s="4" t="s">
        <v>33</v>
      </c>
      <c r="Q9" s="4">
        <v>0</v>
      </c>
      <c r="R9" s="7">
        <v>44833</v>
      </c>
      <c r="S9" s="6">
        <v>44878</v>
      </c>
      <c r="T9" s="4" t="s">
        <v>34</v>
      </c>
      <c r="U9" s="4">
        <v>3032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50</v>
      </c>
      <c r="E10" s="4" t="s">
        <v>77</v>
      </c>
      <c r="F10" s="6">
        <v>44872</v>
      </c>
      <c r="G10" s="6">
        <v>44875</v>
      </c>
      <c r="H10" s="4">
        <v>1</v>
      </c>
      <c r="I10" s="4">
        <v>3</v>
      </c>
      <c r="J10" s="4">
        <v>3</v>
      </c>
      <c r="K10" s="4" t="s">
        <v>30</v>
      </c>
      <c r="L10" s="4">
        <v>1095</v>
      </c>
      <c r="M10" s="4">
        <v>1095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44836</v>
      </c>
      <c r="S10" s="6">
        <v>44878</v>
      </c>
      <c r="T10" s="4" t="s">
        <v>34</v>
      </c>
      <c r="U10" s="4">
        <v>1095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44872</v>
      </c>
      <c r="G11" s="6">
        <v>44875</v>
      </c>
      <c r="H11" s="4">
        <v>1</v>
      </c>
      <c r="I11" s="4">
        <v>3</v>
      </c>
      <c r="J11" s="4">
        <v>3</v>
      </c>
      <c r="K11" s="4" t="s">
        <v>30</v>
      </c>
      <c r="L11" s="4">
        <v>2781</v>
      </c>
      <c r="M11" s="4">
        <v>2781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44836</v>
      </c>
      <c r="S11" s="6">
        <v>44878</v>
      </c>
      <c r="T11" s="4" t="s">
        <v>34</v>
      </c>
      <c r="U11" s="4">
        <v>2781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44874</v>
      </c>
      <c r="G12" s="6">
        <v>44875</v>
      </c>
      <c r="H12" s="4">
        <v>1</v>
      </c>
      <c r="I12" s="4">
        <v>1</v>
      </c>
      <c r="J12" s="4">
        <v>1</v>
      </c>
      <c r="K12" s="4" t="s">
        <v>30</v>
      </c>
      <c r="L12" s="4">
        <v>437</v>
      </c>
      <c r="M12" s="4">
        <v>437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44842</v>
      </c>
      <c r="S12" s="6">
        <v>44878</v>
      </c>
      <c r="T12" s="4" t="s">
        <v>34</v>
      </c>
      <c r="U12" s="4">
        <v>437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44874</v>
      </c>
      <c r="G13" s="6">
        <v>44875</v>
      </c>
      <c r="H13" s="4">
        <v>1</v>
      </c>
      <c r="I13" s="4">
        <v>1</v>
      </c>
      <c r="J13" s="4">
        <v>1</v>
      </c>
      <c r="K13" s="4" t="s">
        <v>30</v>
      </c>
      <c r="L13" s="4">
        <v>629</v>
      </c>
      <c r="M13" s="4">
        <v>629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44846</v>
      </c>
      <c r="S13" s="6">
        <v>44878</v>
      </c>
      <c r="T13" s="4" t="s">
        <v>34</v>
      </c>
      <c r="U13" s="4">
        <v>629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44873</v>
      </c>
      <c r="G14" s="6">
        <v>44875</v>
      </c>
      <c r="H14" s="4">
        <v>1</v>
      </c>
      <c r="I14" s="4">
        <v>2</v>
      </c>
      <c r="J14" s="4">
        <v>2</v>
      </c>
      <c r="K14" s="4" t="s">
        <v>30</v>
      </c>
      <c r="L14" s="4">
        <v>1200</v>
      </c>
      <c r="M14" s="4">
        <v>1200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44847</v>
      </c>
      <c r="S14" s="6">
        <v>44878</v>
      </c>
      <c r="T14" s="4" t="s">
        <v>34</v>
      </c>
      <c r="U14" s="4">
        <v>1200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7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44873</v>
      </c>
      <c r="G15" s="6">
        <v>44875</v>
      </c>
      <c r="H15" s="4">
        <v>3</v>
      </c>
      <c r="I15" s="4">
        <v>2</v>
      </c>
      <c r="J15" s="4">
        <v>6</v>
      </c>
      <c r="K15" s="4" t="s">
        <v>30</v>
      </c>
      <c r="L15" s="4">
        <v>1986</v>
      </c>
      <c r="M15" s="4">
        <v>1986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44847</v>
      </c>
      <c r="S15" s="6">
        <v>44878</v>
      </c>
      <c r="T15" s="4" t="s">
        <v>34</v>
      </c>
      <c r="U15" s="4">
        <v>1986</v>
      </c>
      <c r="V15" s="4">
        <v>0</v>
      </c>
      <c r="W15" s="4">
        <v>0</v>
      </c>
      <c r="X15" s="4" t="s">
        <v>109</v>
      </c>
      <c r="Y15" s="4">
        <v>22101485750</v>
      </c>
      <c r="Z15" s="4">
        <v>22101485754</v>
      </c>
      <c r="AA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44872</v>
      </c>
      <c r="G16" s="6">
        <v>44875</v>
      </c>
      <c r="H16" s="4">
        <v>1</v>
      </c>
      <c r="I16" s="4">
        <v>3</v>
      </c>
      <c r="J16" s="4">
        <v>3</v>
      </c>
      <c r="K16" s="4" t="s">
        <v>30</v>
      </c>
      <c r="L16" s="4">
        <v>2640</v>
      </c>
      <c r="M16" s="4">
        <v>2640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44848</v>
      </c>
      <c r="S16" s="6">
        <v>44878</v>
      </c>
      <c r="T16" s="4" t="s">
        <v>34</v>
      </c>
      <c r="U16" s="4">
        <v>2640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44874</v>
      </c>
      <c r="G17" s="6">
        <v>44875</v>
      </c>
      <c r="H17" s="4">
        <v>1</v>
      </c>
      <c r="I17" s="4">
        <v>1</v>
      </c>
      <c r="J17" s="4">
        <v>1</v>
      </c>
      <c r="K17" s="4" t="s">
        <v>30</v>
      </c>
      <c r="L17" s="4">
        <v>955.07</v>
      </c>
      <c r="M17" s="4">
        <v>955.07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44851</v>
      </c>
      <c r="S17" s="6">
        <v>44878</v>
      </c>
      <c r="T17" s="4" t="s">
        <v>34</v>
      </c>
      <c r="U17" s="4">
        <v>955.07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100</v>
      </c>
      <c r="E18" s="4" t="s">
        <v>124</v>
      </c>
      <c r="F18" s="6">
        <v>44874</v>
      </c>
      <c r="G18" s="6">
        <v>44875</v>
      </c>
      <c r="H18" s="4">
        <v>1</v>
      </c>
      <c r="I18" s="4">
        <v>1</v>
      </c>
      <c r="J18" s="4">
        <v>1</v>
      </c>
      <c r="K18" s="4" t="s">
        <v>30</v>
      </c>
      <c r="L18" s="4">
        <v>400</v>
      </c>
      <c r="M18" s="4">
        <v>400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44852</v>
      </c>
      <c r="S18" s="6">
        <v>44878</v>
      </c>
      <c r="T18" s="4" t="s">
        <v>34</v>
      </c>
      <c r="U18" s="4">
        <v>400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44874</v>
      </c>
      <c r="G19" s="6">
        <v>44875</v>
      </c>
      <c r="H19" s="4">
        <v>1</v>
      </c>
      <c r="I19" s="4">
        <v>1</v>
      </c>
      <c r="J19" s="4">
        <v>1</v>
      </c>
      <c r="K19" s="4" t="s">
        <v>30</v>
      </c>
      <c r="L19" s="4">
        <v>641</v>
      </c>
      <c r="M19" s="4">
        <v>641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44852</v>
      </c>
      <c r="S19" s="6">
        <v>44878</v>
      </c>
      <c r="T19" s="4" t="s">
        <v>34</v>
      </c>
      <c r="U19" s="4">
        <v>641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44871</v>
      </c>
      <c r="G20" s="6">
        <v>44875</v>
      </c>
      <c r="H20" s="4">
        <v>1</v>
      </c>
      <c r="I20" s="4">
        <v>4</v>
      </c>
      <c r="J20" s="4">
        <v>4</v>
      </c>
      <c r="K20" s="4" t="s">
        <v>30</v>
      </c>
      <c r="L20" s="4">
        <v>1680</v>
      </c>
      <c r="M20" s="4">
        <v>1680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44853</v>
      </c>
      <c r="S20" s="6">
        <v>44878</v>
      </c>
      <c r="T20" s="4" t="s">
        <v>34</v>
      </c>
      <c r="U20" s="4">
        <v>1680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44874</v>
      </c>
      <c r="G21" s="6">
        <v>44875</v>
      </c>
      <c r="H21" s="4">
        <v>1</v>
      </c>
      <c r="I21" s="4">
        <v>1</v>
      </c>
      <c r="J21" s="4">
        <v>1</v>
      </c>
      <c r="K21" s="4" t="s">
        <v>30</v>
      </c>
      <c r="L21" s="4">
        <v>143</v>
      </c>
      <c r="M21" s="4">
        <v>143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44859</v>
      </c>
      <c r="S21" s="6">
        <v>44878</v>
      </c>
      <c r="T21" s="4" t="s">
        <v>34</v>
      </c>
      <c r="U21" s="4">
        <v>143</v>
      </c>
      <c r="V21" s="4">
        <v>0</v>
      </c>
      <c r="W21" s="4">
        <v>0</v>
      </c>
      <c r="X21" s="4" t="s">
        <v>144</v>
      </c>
      <c r="Y21" s="4" t="s">
        <v>122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44873</v>
      </c>
      <c r="G22" s="6">
        <v>44875</v>
      </c>
      <c r="H22" s="4">
        <v>1</v>
      </c>
      <c r="I22" s="4">
        <v>2</v>
      </c>
      <c r="J22" s="4">
        <v>2</v>
      </c>
      <c r="K22" s="4" t="s">
        <v>30</v>
      </c>
      <c r="L22" s="4">
        <v>1920</v>
      </c>
      <c r="M22" s="4">
        <v>1920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44859</v>
      </c>
      <c r="S22" s="6">
        <v>44878</v>
      </c>
      <c r="T22" s="4" t="s">
        <v>34</v>
      </c>
      <c r="U22" s="4">
        <v>1920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44873</v>
      </c>
      <c r="G23" s="6">
        <v>44875</v>
      </c>
      <c r="H23" s="4">
        <v>1</v>
      </c>
      <c r="I23" s="4">
        <v>2</v>
      </c>
      <c r="J23" s="4">
        <v>2</v>
      </c>
      <c r="K23" s="4" t="s">
        <v>30</v>
      </c>
      <c r="L23" s="4">
        <v>500</v>
      </c>
      <c r="M23" s="4">
        <v>500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44859</v>
      </c>
      <c r="S23" s="6">
        <v>44878</v>
      </c>
      <c r="T23" s="4" t="s">
        <v>34</v>
      </c>
      <c r="U23" s="4">
        <v>500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44873</v>
      </c>
      <c r="G24" s="6">
        <v>44875</v>
      </c>
      <c r="H24" s="4">
        <v>5</v>
      </c>
      <c r="I24" s="4">
        <v>2</v>
      </c>
      <c r="J24" s="4">
        <v>10</v>
      </c>
      <c r="K24" s="4" t="s">
        <v>30</v>
      </c>
      <c r="L24" s="4">
        <v>4500</v>
      </c>
      <c r="M24" s="4">
        <v>4500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44859</v>
      </c>
      <c r="S24" s="6">
        <v>44878</v>
      </c>
      <c r="T24" s="4" t="s">
        <v>34</v>
      </c>
      <c r="U24" s="4">
        <v>4500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44872</v>
      </c>
      <c r="G25" s="6">
        <v>44875</v>
      </c>
      <c r="H25" s="4">
        <v>1</v>
      </c>
      <c r="I25" s="4">
        <v>3</v>
      </c>
      <c r="J25" s="4">
        <v>3</v>
      </c>
      <c r="K25" s="4" t="s">
        <v>30</v>
      </c>
      <c r="L25" s="4">
        <v>3132</v>
      </c>
      <c r="M25" s="4">
        <v>3132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44860</v>
      </c>
      <c r="S25" s="6">
        <v>44878</v>
      </c>
      <c r="T25" s="4" t="s">
        <v>34</v>
      </c>
      <c r="U25" s="4">
        <v>3132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106</v>
      </c>
      <c r="E26" s="4" t="s">
        <v>107</v>
      </c>
      <c r="F26" s="6">
        <v>44873</v>
      </c>
      <c r="G26" s="6">
        <v>44875</v>
      </c>
      <c r="H26" s="4">
        <v>1</v>
      </c>
      <c r="I26" s="4">
        <v>2</v>
      </c>
      <c r="J26" s="4">
        <v>2</v>
      </c>
      <c r="K26" s="4" t="s">
        <v>30</v>
      </c>
      <c r="L26" s="4">
        <v>664</v>
      </c>
      <c r="M26" s="4">
        <v>664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44861</v>
      </c>
      <c r="S26" s="6">
        <v>44878</v>
      </c>
      <c r="T26" s="4" t="s">
        <v>34</v>
      </c>
      <c r="U26" s="4">
        <v>664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140</v>
      </c>
      <c r="B27" s="4" t="s">
        <v>26</v>
      </c>
      <c r="C27" s="4" t="s">
        <v>173</v>
      </c>
      <c r="D27" s="4" t="s">
        <v>141</v>
      </c>
      <c r="E27" s="4" t="s">
        <v>142</v>
      </c>
      <c r="F27" s="6">
        <v>44874</v>
      </c>
      <c r="G27" s="6">
        <v>44875</v>
      </c>
      <c r="H27" s="4">
        <v>1</v>
      </c>
      <c r="I27" s="4">
        <v>1</v>
      </c>
      <c r="J27" s="4">
        <v>1</v>
      </c>
      <c r="K27" s="4" t="s">
        <v>30</v>
      </c>
      <c r="L27" s="4">
        <v>-143</v>
      </c>
      <c r="M27" s="4">
        <v>-143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44859</v>
      </c>
      <c r="S27" s="6">
        <v>44878</v>
      </c>
      <c r="T27" s="4" t="s">
        <v>34</v>
      </c>
      <c r="U27" s="4">
        <v>-143</v>
      </c>
      <c r="V27" s="4">
        <v>0</v>
      </c>
      <c r="W27" s="4">
        <v>0</v>
      </c>
      <c r="X27" s="4" t="s">
        <v>144</v>
      </c>
      <c r="Y27" s="4" t="s">
        <v>122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44873</v>
      </c>
      <c r="G28" s="6">
        <v>44875</v>
      </c>
      <c r="H28" s="4">
        <v>1</v>
      </c>
      <c r="I28" s="4">
        <v>2</v>
      </c>
      <c r="J28" s="4">
        <v>2</v>
      </c>
      <c r="K28" s="4" t="s">
        <v>30</v>
      </c>
      <c r="L28" s="4">
        <v>2140</v>
      </c>
      <c r="M28" s="4">
        <v>2140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44862</v>
      </c>
      <c r="S28" s="6">
        <v>44878</v>
      </c>
      <c r="T28" s="4" t="s">
        <v>34</v>
      </c>
      <c r="U28" s="4">
        <v>2140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129</v>
      </c>
      <c r="E29" s="4" t="s">
        <v>181</v>
      </c>
      <c r="F29" s="6">
        <v>44872</v>
      </c>
      <c r="G29" s="6">
        <v>44875</v>
      </c>
      <c r="H29" s="4">
        <v>3</v>
      </c>
      <c r="I29" s="4">
        <v>3</v>
      </c>
      <c r="J29" s="4">
        <v>9</v>
      </c>
      <c r="K29" s="4" t="s">
        <v>30</v>
      </c>
      <c r="L29" s="4">
        <v>5256</v>
      </c>
      <c r="M29" s="4">
        <v>5256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44862</v>
      </c>
      <c r="S29" s="6">
        <v>44878</v>
      </c>
      <c r="T29" s="4" t="s">
        <v>34</v>
      </c>
      <c r="U29" s="4">
        <v>5256</v>
      </c>
      <c r="V29" s="4">
        <v>0</v>
      </c>
      <c r="W29" s="4">
        <v>0</v>
      </c>
      <c r="X29" s="4" t="s">
        <v>183</v>
      </c>
      <c r="Y29" s="4" t="s">
        <v>156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112</v>
      </c>
      <c r="E30" s="4" t="s">
        <v>185</v>
      </c>
      <c r="F30" s="6">
        <v>44873</v>
      </c>
      <c r="G30" s="6">
        <v>44875</v>
      </c>
      <c r="H30" s="4">
        <v>1</v>
      </c>
      <c r="I30" s="4">
        <v>2</v>
      </c>
      <c r="J30" s="4">
        <v>2</v>
      </c>
      <c r="K30" s="4" t="s">
        <v>30</v>
      </c>
      <c r="L30" s="4">
        <v>1880</v>
      </c>
      <c r="M30" s="4">
        <v>1880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44862</v>
      </c>
      <c r="S30" s="6">
        <v>44878</v>
      </c>
      <c r="T30" s="4" t="s">
        <v>34</v>
      </c>
      <c r="U30" s="4">
        <v>1880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44873</v>
      </c>
      <c r="G31" s="6">
        <v>44875</v>
      </c>
      <c r="H31" s="4">
        <v>1</v>
      </c>
      <c r="I31" s="4">
        <v>2</v>
      </c>
      <c r="J31" s="4">
        <v>2</v>
      </c>
      <c r="K31" s="4" t="s">
        <v>30</v>
      </c>
      <c r="L31" s="4">
        <v>1458</v>
      </c>
      <c r="M31" s="4">
        <v>1458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44864</v>
      </c>
      <c r="S31" s="6">
        <v>44878</v>
      </c>
      <c r="T31" s="4" t="s">
        <v>34</v>
      </c>
      <c r="U31" s="4">
        <v>1458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112</v>
      </c>
      <c r="E32" s="4" t="s">
        <v>196</v>
      </c>
      <c r="F32" s="6">
        <v>44874</v>
      </c>
      <c r="G32" s="6">
        <v>44875</v>
      </c>
      <c r="H32" s="4">
        <v>1</v>
      </c>
      <c r="I32" s="4">
        <v>1</v>
      </c>
      <c r="J32" s="4">
        <v>1</v>
      </c>
      <c r="K32" s="4" t="s">
        <v>30</v>
      </c>
      <c r="L32" s="4">
        <v>587</v>
      </c>
      <c r="M32" s="4">
        <v>587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44865</v>
      </c>
      <c r="S32" s="6">
        <v>44878</v>
      </c>
      <c r="T32" s="4" t="s">
        <v>34</v>
      </c>
      <c r="U32" s="4">
        <v>587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44874</v>
      </c>
      <c r="G33" s="6">
        <v>44875</v>
      </c>
      <c r="H33" s="4">
        <v>1</v>
      </c>
      <c r="I33" s="4">
        <v>1</v>
      </c>
      <c r="J33" s="4">
        <v>1</v>
      </c>
      <c r="K33" s="4" t="s">
        <v>30</v>
      </c>
      <c r="L33" s="4">
        <v>2900</v>
      </c>
      <c r="M33" s="4">
        <v>2900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44865</v>
      </c>
      <c r="S33" s="6">
        <v>44878</v>
      </c>
      <c r="T33" s="4" t="s">
        <v>34</v>
      </c>
      <c r="U33" s="4">
        <v>2900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152</v>
      </c>
      <c r="E34" s="4" t="s">
        <v>207</v>
      </c>
      <c r="F34" s="6">
        <v>44872</v>
      </c>
      <c r="G34" s="6">
        <v>44875</v>
      </c>
      <c r="H34" s="4">
        <v>1</v>
      </c>
      <c r="I34" s="4">
        <v>3</v>
      </c>
      <c r="J34" s="4">
        <v>3</v>
      </c>
      <c r="K34" s="4" t="s">
        <v>30</v>
      </c>
      <c r="L34" s="4">
        <v>660</v>
      </c>
      <c r="M34" s="4">
        <v>660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44866</v>
      </c>
      <c r="S34" s="6">
        <v>44878</v>
      </c>
      <c r="T34" s="4" t="s">
        <v>34</v>
      </c>
      <c r="U34" s="4">
        <v>660</v>
      </c>
      <c r="V34" s="4">
        <v>0</v>
      </c>
      <c r="W34" s="4">
        <v>0</v>
      </c>
      <c r="X34" s="4" t="s">
        <v>209</v>
      </c>
      <c r="Y34" s="4" t="s">
        <v>156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44868</v>
      </c>
      <c r="G35" s="6">
        <v>44875</v>
      </c>
      <c r="H35" s="4">
        <v>1</v>
      </c>
      <c r="I35" s="4">
        <v>7</v>
      </c>
      <c r="J35" s="4">
        <v>7</v>
      </c>
      <c r="K35" s="4" t="s">
        <v>30</v>
      </c>
      <c r="L35" s="4">
        <v>2786</v>
      </c>
      <c r="M35" s="4">
        <v>2786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44866</v>
      </c>
      <c r="S35" s="6">
        <v>44878</v>
      </c>
      <c r="T35" s="4" t="s">
        <v>34</v>
      </c>
      <c r="U35" s="4">
        <v>2786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44872</v>
      </c>
      <c r="G36" s="6">
        <v>44875</v>
      </c>
      <c r="H36" s="4">
        <v>1</v>
      </c>
      <c r="I36" s="4">
        <v>3</v>
      </c>
      <c r="J36" s="4">
        <v>3</v>
      </c>
      <c r="K36" s="4" t="s">
        <v>30</v>
      </c>
      <c r="L36" s="4">
        <v>1341</v>
      </c>
      <c r="M36" s="4">
        <v>1341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44866</v>
      </c>
      <c r="S36" s="6">
        <v>44878</v>
      </c>
      <c r="T36" s="4" t="s">
        <v>34</v>
      </c>
      <c r="U36" s="4">
        <v>1341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44873</v>
      </c>
      <c r="G37" s="6">
        <v>44875</v>
      </c>
      <c r="H37" s="4">
        <v>1</v>
      </c>
      <c r="I37" s="4">
        <v>2</v>
      </c>
      <c r="J37" s="4">
        <v>2</v>
      </c>
      <c r="K37" s="4" t="s">
        <v>30</v>
      </c>
      <c r="L37" s="4">
        <v>2520</v>
      </c>
      <c r="M37" s="4">
        <v>2520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44867</v>
      </c>
      <c r="S37" s="6">
        <v>44878</v>
      </c>
      <c r="T37" s="4" t="s">
        <v>34</v>
      </c>
      <c r="U37" s="4">
        <v>2520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44873</v>
      </c>
      <c r="G38" s="6">
        <v>44875</v>
      </c>
      <c r="H38" s="4">
        <v>1</v>
      </c>
      <c r="I38" s="4">
        <v>2</v>
      </c>
      <c r="J38" s="4">
        <v>2</v>
      </c>
      <c r="K38" s="4" t="s">
        <v>30</v>
      </c>
      <c r="L38" s="4">
        <v>702.78</v>
      </c>
      <c r="M38" s="4">
        <v>702.78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44867</v>
      </c>
      <c r="S38" s="6">
        <v>44878</v>
      </c>
      <c r="T38" s="4" t="s">
        <v>34</v>
      </c>
      <c r="U38" s="4">
        <v>702.78</v>
      </c>
      <c r="V38" s="4">
        <v>0</v>
      </c>
      <c r="W38" s="4">
        <v>0</v>
      </c>
      <c r="X38" s="4" t="s">
        <v>232</v>
      </c>
      <c r="Y38" s="4" t="s">
        <v>122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44871</v>
      </c>
      <c r="G39" s="6">
        <v>44875</v>
      </c>
      <c r="H39" s="4">
        <v>1</v>
      </c>
      <c r="I39" s="4">
        <v>4</v>
      </c>
      <c r="J39" s="4">
        <v>4</v>
      </c>
      <c r="K39" s="4" t="s">
        <v>30</v>
      </c>
      <c r="L39" s="4">
        <v>1100</v>
      </c>
      <c r="M39" s="4">
        <v>1100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44867</v>
      </c>
      <c r="S39" s="6">
        <v>44878</v>
      </c>
      <c r="T39" s="4" t="s">
        <v>34</v>
      </c>
      <c r="U39" s="4">
        <v>1100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234</v>
      </c>
      <c r="E40" s="4" t="s">
        <v>240</v>
      </c>
      <c r="F40" s="6">
        <v>44871</v>
      </c>
      <c r="G40" s="6">
        <v>44875</v>
      </c>
      <c r="H40" s="4">
        <v>1</v>
      </c>
      <c r="I40" s="4">
        <v>4</v>
      </c>
      <c r="J40" s="4">
        <v>4</v>
      </c>
      <c r="K40" s="4" t="s">
        <v>30</v>
      </c>
      <c r="L40" s="4">
        <v>800</v>
      </c>
      <c r="M40" s="4">
        <v>800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44867</v>
      </c>
      <c r="S40" s="6">
        <v>44878</v>
      </c>
      <c r="T40" s="4" t="s">
        <v>34</v>
      </c>
      <c r="U40" s="4">
        <v>800</v>
      </c>
      <c r="V40" s="4">
        <v>0</v>
      </c>
      <c r="W40" s="4">
        <v>0</v>
      </c>
      <c r="X40" s="4" t="s">
        <v>242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44874</v>
      </c>
      <c r="G41" s="6">
        <v>44875</v>
      </c>
      <c r="H41" s="4">
        <v>1</v>
      </c>
      <c r="I41" s="4">
        <v>1</v>
      </c>
      <c r="J41" s="4">
        <v>1</v>
      </c>
      <c r="K41" s="4" t="s">
        <v>30</v>
      </c>
      <c r="L41" s="4">
        <v>1200</v>
      </c>
      <c r="M41" s="4">
        <v>1200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44867</v>
      </c>
      <c r="S41" s="6">
        <v>44878</v>
      </c>
      <c r="T41" s="4" t="s">
        <v>34</v>
      </c>
      <c r="U41" s="4">
        <v>1200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44874</v>
      </c>
      <c r="G42" s="6">
        <v>44875</v>
      </c>
      <c r="H42" s="4">
        <v>1</v>
      </c>
      <c r="I42" s="4">
        <v>1</v>
      </c>
      <c r="J42" s="4">
        <v>1</v>
      </c>
      <c r="K42" s="4" t="s">
        <v>30</v>
      </c>
      <c r="L42" s="4">
        <v>382</v>
      </c>
      <c r="M42" s="4">
        <v>382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44867</v>
      </c>
      <c r="S42" s="6">
        <v>44878</v>
      </c>
      <c r="T42" s="4" t="s">
        <v>34</v>
      </c>
      <c r="U42" s="4">
        <v>382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239</v>
      </c>
      <c r="B43" s="4" t="s">
        <v>26</v>
      </c>
      <c r="C43" s="4" t="s">
        <v>173</v>
      </c>
      <c r="D43" s="4" t="s">
        <v>234</v>
      </c>
      <c r="E43" s="4" t="s">
        <v>240</v>
      </c>
      <c r="F43" s="6">
        <v>44871</v>
      </c>
      <c r="G43" s="6">
        <v>44875</v>
      </c>
      <c r="H43" s="4">
        <v>1</v>
      </c>
      <c r="I43" s="4">
        <v>4</v>
      </c>
      <c r="J43" s="4">
        <v>4</v>
      </c>
      <c r="K43" s="4" t="s">
        <v>30</v>
      </c>
      <c r="L43" s="4">
        <v>-800</v>
      </c>
      <c r="M43" s="4">
        <v>-800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44867</v>
      </c>
      <c r="S43" s="6">
        <v>44878</v>
      </c>
      <c r="T43" s="4" t="s">
        <v>34</v>
      </c>
      <c r="U43" s="4">
        <v>-800</v>
      </c>
      <c r="V43" s="4">
        <v>0</v>
      </c>
      <c r="W43" s="4">
        <v>0</v>
      </c>
      <c r="X43" s="4" t="s">
        <v>242</v>
      </c>
      <c r="Y43" s="4" t="s">
        <v>243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44873</v>
      </c>
      <c r="G44" s="6">
        <v>44875</v>
      </c>
      <c r="H44" s="4">
        <v>1</v>
      </c>
      <c r="I44" s="4">
        <v>2</v>
      </c>
      <c r="J44" s="4">
        <v>2</v>
      </c>
      <c r="K44" s="4" t="s">
        <v>30</v>
      </c>
      <c r="L44" s="4">
        <v>544</v>
      </c>
      <c r="M44" s="4">
        <v>544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44867</v>
      </c>
      <c r="S44" s="6">
        <v>44878</v>
      </c>
      <c r="T44" s="4" t="s">
        <v>34</v>
      </c>
      <c r="U44" s="4">
        <v>544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44874</v>
      </c>
      <c r="G45" s="6">
        <v>44875</v>
      </c>
      <c r="H45" s="4">
        <v>1</v>
      </c>
      <c r="I45" s="4">
        <v>1</v>
      </c>
      <c r="J45" s="4">
        <v>1</v>
      </c>
      <c r="K45" s="4" t="s">
        <v>30</v>
      </c>
      <c r="L45" s="4">
        <v>528</v>
      </c>
      <c r="M45" s="4">
        <v>528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44867</v>
      </c>
      <c r="S45" s="6">
        <v>44878</v>
      </c>
      <c r="T45" s="4" t="s">
        <v>34</v>
      </c>
      <c r="U45" s="4">
        <v>528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44873</v>
      </c>
      <c r="G46" s="6">
        <v>44875</v>
      </c>
      <c r="H46" s="4">
        <v>2</v>
      </c>
      <c r="I46" s="4">
        <v>2</v>
      </c>
      <c r="J46" s="4">
        <v>4</v>
      </c>
      <c r="K46" s="4" t="s">
        <v>30</v>
      </c>
      <c r="L46" s="4">
        <v>2415.36</v>
      </c>
      <c r="M46" s="4">
        <v>2415.36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44868</v>
      </c>
      <c r="S46" s="6">
        <v>44878</v>
      </c>
      <c r="T46" s="4" t="s">
        <v>34</v>
      </c>
      <c r="U46" s="4">
        <v>2415.36</v>
      </c>
      <c r="V46" s="4">
        <v>0</v>
      </c>
      <c r="W46" s="4">
        <v>0</v>
      </c>
      <c r="X46" s="4" t="s">
        <v>272</v>
      </c>
      <c r="Y46" s="4" t="s">
        <v>122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124</v>
      </c>
      <c r="F47" s="6">
        <v>44870</v>
      </c>
      <c r="G47" s="6">
        <v>44875</v>
      </c>
      <c r="H47" s="4">
        <v>1</v>
      </c>
      <c r="I47" s="4">
        <v>5</v>
      </c>
      <c r="J47" s="4">
        <v>5</v>
      </c>
      <c r="K47" s="4" t="s">
        <v>30</v>
      </c>
      <c r="L47" s="4">
        <v>3063</v>
      </c>
      <c r="M47" s="4">
        <v>3063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44869</v>
      </c>
      <c r="S47" s="6">
        <v>44878</v>
      </c>
      <c r="T47" s="4" t="s">
        <v>34</v>
      </c>
      <c r="U47" s="4">
        <v>3063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44870</v>
      </c>
      <c r="G48" s="6">
        <v>44875</v>
      </c>
      <c r="H48" s="4">
        <v>1</v>
      </c>
      <c r="I48" s="4">
        <v>5</v>
      </c>
      <c r="J48" s="4">
        <v>5</v>
      </c>
      <c r="K48" s="4" t="s">
        <v>30</v>
      </c>
      <c r="L48" s="4">
        <v>1455</v>
      </c>
      <c r="M48" s="4">
        <v>1455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44869</v>
      </c>
      <c r="S48" s="6">
        <v>44878</v>
      </c>
      <c r="T48" s="4" t="s">
        <v>34</v>
      </c>
      <c r="U48" s="4">
        <v>1455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44873</v>
      </c>
      <c r="G49" s="6">
        <v>44875</v>
      </c>
      <c r="H49" s="4">
        <v>1</v>
      </c>
      <c r="I49" s="4">
        <v>2</v>
      </c>
      <c r="J49" s="4">
        <v>2</v>
      </c>
      <c r="K49" s="4" t="s">
        <v>30</v>
      </c>
      <c r="L49" s="4">
        <v>1930</v>
      </c>
      <c r="M49" s="4">
        <v>1930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44870</v>
      </c>
      <c r="S49" s="6">
        <v>44878</v>
      </c>
      <c r="T49" s="4" t="s">
        <v>34</v>
      </c>
      <c r="U49" s="4">
        <v>1930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6">
      <c r="A50" s="4" t="s">
        <v>290</v>
      </c>
      <c r="B50" s="4" t="s">
        <v>26</v>
      </c>
      <c r="C50" s="4" t="s">
        <v>27</v>
      </c>
      <c r="D50" s="4" t="s">
        <v>234</v>
      </c>
      <c r="E50" s="4" t="s">
        <v>235</v>
      </c>
      <c r="F50" s="6">
        <v>44872</v>
      </c>
      <c r="G50" s="6">
        <v>44875</v>
      </c>
      <c r="H50" s="4">
        <v>2</v>
      </c>
      <c r="I50" s="4">
        <v>3</v>
      </c>
      <c r="J50" s="4">
        <v>6</v>
      </c>
      <c r="K50" s="4" t="s">
        <v>30</v>
      </c>
      <c r="L50" s="4">
        <v>1680</v>
      </c>
      <c r="M50" s="4">
        <v>1680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44870</v>
      </c>
      <c r="S50" s="6">
        <v>44878</v>
      </c>
      <c r="T50" s="4" t="s">
        <v>34</v>
      </c>
      <c r="U50" s="4">
        <v>1680</v>
      </c>
      <c r="V50" s="4">
        <v>0</v>
      </c>
      <c r="W50" s="4">
        <v>0</v>
      </c>
      <c r="X50" s="4" t="s">
        <v>292</v>
      </c>
      <c r="Y50" s="4">
        <v>317156</v>
      </c>
      <c r="Z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295</v>
      </c>
      <c r="E51" s="4" t="s">
        <v>296</v>
      </c>
      <c r="F51" s="6">
        <v>44873</v>
      </c>
      <c r="G51" s="6">
        <v>44875</v>
      </c>
      <c r="H51" s="4">
        <v>1</v>
      </c>
      <c r="I51" s="4">
        <v>2</v>
      </c>
      <c r="J51" s="4">
        <v>2</v>
      </c>
      <c r="K51" s="4" t="s">
        <v>30</v>
      </c>
      <c r="L51" s="4">
        <v>400</v>
      </c>
      <c r="M51" s="4">
        <v>400</v>
      </c>
      <c r="N51" s="4" t="s">
        <v>297</v>
      </c>
      <c r="O51" s="4" t="s">
        <v>32</v>
      </c>
      <c r="P51" s="4" t="s">
        <v>33</v>
      </c>
      <c r="Q51" s="4">
        <v>0</v>
      </c>
      <c r="R51" s="7">
        <v>44870</v>
      </c>
      <c r="S51" s="6">
        <v>44878</v>
      </c>
      <c r="T51" s="4" t="s">
        <v>34</v>
      </c>
      <c r="U51" s="4">
        <v>400</v>
      </c>
      <c r="V51" s="4">
        <v>0</v>
      </c>
      <c r="W51" s="4">
        <v>0</v>
      </c>
      <c r="X51" s="4" t="s">
        <v>298</v>
      </c>
      <c r="Y51" s="4" t="s">
        <v>299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301</v>
      </c>
      <c r="E52" s="4" t="s">
        <v>302</v>
      </c>
      <c r="F52" s="6">
        <v>44874</v>
      </c>
      <c r="G52" s="6">
        <v>44875</v>
      </c>
      <c r="H52" s="4">
        <v>1</v>
      </c>
      <c r="I52" s="4">
        <v>1</v>
      </c>
      <c r="J52" s="4">
        <v>1</v>
      </c>
      <c r="K52" s="4" t="s">
        <v>30</v>
      </c>
      <c r="L52" s="4">
        <v>497</v>
      </c>
      <c r="M52" s="4">
        <v>497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44870</v>
      </c>
      <c r="S52" s="6">
        <v>44878</v>
      </c>
      <c r="T52" s="4" t="s">
        <v>34</v>
      </c>
      <c r="U52" s="4">
        <v>497</v>
      </c>
      <c r="V52" s="4">
        <v>0</v>
      </c>
      <c r="W52" s="4">
        <v>0</v>
      </c>
      <c r="X52" s="4" t="s">
        <v>304</v>
      </c>
      <c r="Y52" s="4" t="s">
        <v>305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307</v>
      </c>
      <c r="E53" s="4" t="s">
        <v>308</v>
      </c>
      <c r="F53" s="6">
        <v>44873</v>
      </c>
      <c r="G53" s="6">
        <v>44875</v>
      </c>
      <c r="H53" s="4">
        <v>1</v>
      </c>
      <c r="I53" s="4">
        <v>2</v>
      </c>
      <c r="J53" s="4">
        <v>2</v>
      </c>
      <c r="K53" s="4" t="s">
        <v>30</v>
      </c>
      <c r="L53" s="4">
        <v>1730</v>
      </c>
      <c r="M53" s="4">
        <v>1730</v>
      </c>
      <c r="N53" s="4" t="s">
        <v>309</v>
      </c>
      <c r="O53" s="4" t="s">
        <v>32</v>
      </c>
      <c r="P53" s="4" t="s">
        <v>33</v>
      </c>
      <c r="Q53" s="4">
        <v>0</v>
      </c>
      <c r="R53" s="7">
        <v>44871</v>
      </c>
      <c r="S53" s="6">
        <v>44878</v>
      </c>
      <c r="T53" s="4" t="s">
        <v>34</v>
      </c>
      <c r="U53" s="4">
        <v>1730</v>
      </c>
      <c r="V53" s="4">
        <v>0</v>
      </c>
      <c r="W53" s="4">
        <v>0</v>
      </c>
      <c r="X53" s="4" t="s">
        <v>310</v>
      </c>
      <c r="Y53" s="4" t="s">
        <v>122</v>
      </c>
    </row>
    <row r="54" s="4" customFormat="1" spans="1:25">
      <c r="A54" s="4" t="s">
        <v>306</v>
      </c>
      <c r="B54" s="4" t="s">
        <v>26</v>
      </c>
      <c r="C54" s="4" t="s">
        <v>173</v>
      </c>
      <c r="D54" s="4" t="s">
        <v>307</v>
      </c>
      <c r="E54" s="4" t="s">
        <v>308</v>
      </c>
      <c r="F54" s="6">
        <v>44873</v>
      </c>
      <c r="G54" s="6">
        <v>44875</v>
      </c>
      <c r="H54" s="4">
        <v>1</v>
      </c>
      <c r="I54" s="4">
        <v>2</v>
      </c>
      <c r="J54" s="4">
        <v>2</v>
      </c>
      <c r="K54" s="4" t="s">
        <v>30</v>
      </c>
      <c r="L54" s="4">
        <v>-1730</v>
      </c>
      <c r="M54" s="4">
        <v>-1730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44871</v>
      </c>
      <c r="S54" s="6">
        <v>44878</v>
      </c>
      <c r="T54" s="4" t="s">
        <v>34</v>
      </c>
      <c r="U54" s="4">
        <v>-1730</v>
      </c>
      <c r="V54" s="4">
        <v>0</v>
      </c>
      <c r="W54" s="4">
        <v>0</v>
      </c>
      <c r="X54" s="4" t="s">
        <v>310</v>
      </c>
      <c r="Y54" s="4" t="s">
        <v>122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44872</v>
      </c>
      <c r="G55" s="6">
        <v>44875</v>
      </c>
      <c r="H55" s="4">
        <v>1</v>
      </c>
      <c r="I55" s="4">
        <v>3</v>
      </c>
      <c r="J55" s="4">
        <v>3</v>
      </c>
      <c r="K55" s="4" t="s">
        <v>30</v>
      </c>
      <c r="L55" s="4">
        <v>600</v>
      </c>
      <c r="M55" s="4">
        <v>600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44871</v>
      </c>
      <c r="S55" s="6">
        <v>44878</v>
      </c>
      <c r="T55" s="4" t="s">
        <v>34</v>
      </c>
      <c r="U55" s="4">
        <v>600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101</v>
      </c>
      <c r="F56" s="6">
        <v>44872</v>
      </c>
      <c r="G56" s="6">
        <v>44875</v>
      </c>
      <c r="H56" s="4">
        <v>2</v>
      </c>
      <c r="I56" s="4">
        <v>3</v>
      </c>
      <c r="J56" s="4">
        <v>6</v>
      </c>
      <c r="K56" s="4" t="s">
        <v>30</v>
      </c>
      <c r="L56" s="4">
        <v>4656</v>
      </c>
      <c r="M56" s="4">
        <v>4656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44871</v>
      </c>
      <c r="S56" s="6">
        <v>44878</v>
      </c>
      <c r="T56" s="4" t="s">
        <v>34</v>
      </c>
      <c r="U56" s="4">
        <v>4656</v>
      </c>
      <c r="V56" s="4">
        <v>0</v>
      </c>
      <c r="W56" s="4">
        <v>0</v>
      </c>
      <c r="X56" s="4" t="s">
        <v>318</v>
      </c>
      <c r="Y56" s="4" t="s">
        <v>122</v>
      </c>
    </row>
    <row r="57" s="4" customFormat="1" spans="1:25">
      <c r="A57" s="4" t="s">
        <v>319</v>
      </c>
      <c r="B57" s="4" t="s">
        <v>26</v>
      </c>
      <c r="C57" s="4" t="s">
        <v>27</v>
      </c>
      <c r="D57" s="4" t="s">
        <v>320</v>
      </c>
      <c r="E57" s="4" t="s">
        <v>321</v>
      </c>
      <c r="F57" s="6">
        <v>44874</v>
      </c>
      <c r="G57" s="6">
        <v>44875</v>
      </c>
      <c r="H57" s="4">
        <v>1</v>
      </c>
      <c r="I57" s="4">
        <v>1</v>
      </c>
      <c r="J57" s="4">
        <v>1</v>
      </c>
      <c r="K57" s="4" t="s">
        <v>30</v>
      </c>
      <c r="L57" s="4">
        <v>296</v>
      </c>
      <c r="M57" s="4">
        <v>296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44871</v>
      </c>
      <c r="S57" s="6">
        <v>44878</v>
      </c>
      <c r="T57" s="4" t="s">
        <v>34</v>
      </c>
      <c r="U57" s="4">
        <v>296</v>
      </c>
      <c r="V57" s="4">
        <v>0</v>
      </c>
      <c r="W57" s="4">
        <v>0</v>
      </c>
      <c r="X57" s="4" t="s">
        <v>323</v>
      </c>
      <c r="Y57" s="4" t="s">
        <v>324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44874</v>
      </c>
      <c r="G58" s="6">
        <v>44875</v>
      </c>
      <c r="H58" s="4">
        <v>1</v>
      </c>
      <c r="I58" s="4">
        <v>1</v>
      </c>
      <c r="J58" s="4">
        <v>1</v>
      </c>
      <c r="K58" s="4" t="s">
        <v>30</v>
      </c>
      <c r="L58" s="4">
        <v>1350</v>
      </c>
      <c r="M58" s="4">
        <v>1350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44871</v>
      </c>
      <c r="S58" s="6">
        <v>44878</v>
      </c>
      <c r="T58" s="4" t="s">
        <v>34</v>
      </c>
      <c r="U58" s="4">
        <v>1350</v>
      </c>
      <c r="V58" s="4">
        <v>0</v>
      </c>
      <c r="W58" s="4">
        <v>0</v>
      </c>
      <c r="X58" s="4" t="s">
        <v>329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44874</v>
      </c>
      <c r="G59" s="6">
        <v>44875</v>
      </c>
      <c r="H59" s="4">
        <v>2</v>
      </c>
      <c r="I59" s="4">
        <v>1</v>
      </c>
      <c r="J59" s="4">
        <v>2</v>
      </c>
      <c r="K59" s="4" t="s">
        <v>30</v>
      </c>
      <c r="L59" s="4">
        <v>1094</v>
      </c>
      <c r="M59" s="4">
        <v>1094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44871</v>
      </c>
      <c r="S59" s="6">
        <v>44878</v>
      </c>
      <c r="T59" s="4" t="s">
        <v>34</v>
      </c>
      <c r="U59" s="4">
        <v>1094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44873</v>
      </c>
      <c r="G60" s="6">
        <v>44875</v>
      </c>
      <c r="H60" s="4">
        <v>1</v>
      </c>
      <c r="I60" s="4">
        <v>2</v>
      </c>
      <c r="J60" s="4">
        <v>2</v>
      </c>
      <c r="K60" s="4" t="s">
        <v>30</v>
      </c>
      <c r="L60" s="4">
        <v>2232</v>
      </c>
      <c r="M60" s="4">
        <v>2232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44871</v>
      </c>
      <c r="S60" s="6">
        <v>44878</v>
      </c>
      <c r="T60" s="4" t="s">
        <v>34</v>
      </c>
      <c r="U60" s="4">
        <v>2232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129</v>
      </c>
      <c r="E61" s="4" t="s">
        <v>181</v>
      </c>
      <c r="F61" s="6">
        <v>44874</v>
      </c>
      <c r="G61" s="6">
        <v>44875</v>
      </c>
      <c r="H61" s="4">
        <v>1</v>
      </c>
      <c r="I61" s="4">
        <v>1</v>
      </c>
      <c r="J61" s="4">
        <v>1</v>
      </c>
      <c r="K61" s="4" t="s">
        <v>30</v>
      </c>
      <c r="L61" s="4">
        <v>626</v>
      </c>
      <c r="M61" s="4">
        <v>626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44871</v>
      </c>
      <c r="S61" s="6">
        <v>44878</v>
      </c>
      <c r="T61" s="4" t="s">
        <v>34</v>
      </c>
      <c r="U61" s="4">
        <v>626</v>
      </c>
      <c r="V61" s="4">
        <v>0</v>
      </c>
      <c r="W61" s="4">
        <v>0</v>
      </c>
      <c r="X61" s="4" t="s">
        <v>344</v>
      </c>
      <c r="Y61" s="4" t="s">
        <v>156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346</v>
      </c>
      <c r="E62" s="4" t="s">
        <v>347</v>
      </c>
      <c r="F62" s="6">
        <v>44872</v>
      </c>
      <c r="G62" s="6">
        <v>44875</v>
      </c>
      <c r="H62" s="4">
        <v>1</v>
      </c>
      <c r="I62" s="4">
        <v>3</v>
      </c>
      <c r="J62" s="4">
        <v>3</v>
      </c>
      <c r="K62" s="4" t="s">
        <v>30</v>
      </c>
      <c r="L62" s="4">
        <v>2298</v>
      </c>
      <c r="M62" s="4">
        <v>2298</v>
      </c>
      <c r="N62" s="4" t="s">
        <v>348</v>
      </c>
      <c r="O62" s="4" t="s">
        <v>32</v>
      </c>
      <c r="P62" s="4" t="s">
        <v>33</v>
      </c>
      <c r="Q62" s="4">
        <v>0</v>
      </c>
      <c r="R62" s="7">
        <v>44871</v>
      </c>
      <c r="S62" s="6">
        <v>44878</v>
      </c>
      <c r="T62" s="4" t="s">
        <v>34</v>
      </c>
      <c r="U62" s="4">
        <v>2298</v>
      </c>
      <c r="V62" s="4">
        <v>0</v>
      </c>
      <c r="W62" s="4">
        <v>0</v>
      </c>
      <c r="X62" s="4" t="s">
        <v>349</v>
      </c>
      <c r="Y62" s="4" t="s">
        <v>350</v>
      </c>
    </row>
    <row r="63" s="4" customFormat="1" spans="1:25">
      <c r="A63" s="4" t="s">
        <v>351</v>
      </c>
      <c r="B63" s="4" t="s">
        <v>26</v>
      </c>
      <c r="C63" s="4" t="s">
        <v>27</v>
      </c>
      <c r="D63" s="4" t="s">
        <v>352</v>
      </c>
      <c r="E63" s="4" t="s">
        <v>353</v>
      </c>
      <c r="F63" s="6">
        <v>44873</v>
      </c>
      <c r="G63" s="6">
        <v>44875</v>
      </c>
      <c r="H63" s="4">
        <v>1</v>
      </c>
      <c r="I63" s="4">
        <v>2</v>
      </c>
      <c r="J63" s="4">
        <v>2</v>
      </c>
      <c r="K63" s="4" t="s">
        <v>30</v>
      </c>
      <c r="L63" s="4">
        <v>664</v>
      </c>
      <c r="M63" s="4">
        <v>664</v>
      </c>
      <c r="N63" s="4" t="s">
        <v>354</v>
      </c>
      <c r="O63" s="4" t="s">
        <v>32</v>
      </c>
      <c r="P63" s="4" t="s">
        <v>33</v>
      </c>
      <c r="Q63" s="4">
        <v>0</v>
      </c>
      <c r="R63" s="7">
        <v>44871</v>
      </c>
      <c r="S63" s="6">
        <v>44878</v>
      </c>
      <c r="T63" s="4" t="s">
        <v>34</v>
      </c>
      <c r="U63" s="4">
        <v>664</v>
      </c>
      <c r="V63" s="4">
        <v>0</v>
      </c>
      <c r="W63" s="4">
        <v>0</v>
      </c>
      <c r="X63" s="4" t="s">
        <v>355</v>
      </c>
      <c r="Y63" s="4" t="s">
        <v>356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359</v>
      </c>
      <c r="F64" s="6">
        <v>44873</v>
      </c>
      <c r="G64" s="6">
        <v>44875</v>
      </c>
      <c r="H64" s="4">
        <v>1</v>
      </c>
      <c r="I64" s="4">
        <v>2</v>
      </c>
      <c r="J64" s="4">
        <v>2</v>
      </c>
      <c r="K64" s="4" t="s">
        <v>30</v>
      </c>
      <c r="L64" s="4">
        <v>1180</v>
      </c>
      <c r="M64" s="4">
        <v>1180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44871</v>
      </c>
      <c r="S64" s="6">
        <v>44878</v>
      </c>
      <c r="T64" s="4" t="s">
        <v>34</v>
      </c>
      <c r="U64" s="4">
        <v>1180</v>
      </c>
      <c r="V64" s="4">
        <v>0</v>
      </c>
      <c r="W64" s="4">
        <v>0</v>
      </c>
      <c r="X64" s="4" t="s">
        <v>361</v>
      </c>
      <c r="Y64" s="4" t="s">
        <v>362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72</v>
      </c>
      <c r="E65" s="4" t="s">
        <v>364</v>
      </c>
      <c r="F65" s="6">
        <v>44874</v>
      </c>
      <c r="G65" s="6">
        <v>44875</v>
      </c>
      <c r="H65" s="4">
        <v>1</v>
      </c>
      <c r="I65" s="4">
        <v>1</v>
      </c>
      <c r="J65" s="4">
        <v>1</v>
      </c>
      <c r="K65" s="4" t="s">
        <v>30</v>
      </c>
      <c r="L65" s="4">
        <v>620</v>
      </c>
      <c r="M65" s="4">
        <v>620</v>
      </c>
      <c r="N65" s="4" t="s">
        <v>365</v>
      </c>
      <c r="O65" s="4" t="s">
        <v>32</v>
      </c>
      <c r="P65" s="4" t="s">
        <v>33</v>
      </c>
      <c r="Q65" s="4">
        <v>0</v>
      </c>
      <c r="R65" s="7">
        <v>44872</v>
      </c>
      <c r="S65" s="6">
        <v>44878</v>
      </c>
      <c r="T65" s="4" t="s">
        <v>34</v>
      </c>
      <c r="U65" s="4">
        <v>620</v>
      </c>
      <c r="V65" s="4">
        <v>0</v>
      </c>
      <c r="W65" s="4">
        <v>0</v>
      </c>
      <c r="X65" s="4" t="s">
        <v>366</v>
      </c>
      <c r="Y65" s="4" t="s">
        <v>367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274</v>
      </c>
      <c r="E66" s="4" t="s">
        <v>369</v>
      </c>
      <c r="F66" s="6">
        <v>44873</v>
      </c>
      <c r="G66" s="6">
        <v>44875</v>
      </c>
      <c r="H66" s="4">
        <v>1</v>
      </c>
      <c r="I66" s="4">
        <v>2</v>
      </c>
      <c r="J66" s="4">
        <v>2</v>
      </c>
      <c r="K66" s="4" t="s">
        <v>30</v>
      </c>
      <c r="L66" s="4">
        <v>1081</v>
      </c>
      <c r="M66" s="4">
        <v>1081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44872</v>
      </c>
      <c r="S66" s="6">
        <v>44878</v>
      </c>
      <c r="T66" s="4" t="s">
        <v>34</v>
      </c>
      <c r="U66" s="4">
        <v>1081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374</v>
      </c>
      <c r="E67" s="4" t="s">
        <v>375</v>
      </c>
      <c r="F67" s="6">
        <v>44872</v>
      </c>
      <c r="G67" s="6">
        <v>44875</v>
      </c>
      <c r="H67" s="4">
        <v>1</v>
      </c>
      <c r="I67" s="4">
        <v>3</v>
      </c>
      <c r="J67" s="4">
        <v>3</v>
      </c>
      <c r="K67" s="4" t="s">
        <v>30</v>
      </c>
      <c r="L67" s="4">
        <v>2472</v>
      </c>
      <c r="M67" s="4">
        <v>2472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44872</v>
      </c>
      <c r="S67" s="6">
        <v>44878</v>
      </c>
      <c r="T67" s="4" t="s">
        <v>34</v>
      </c>
      <c r="U67" s="4">
        <v>2472</v>
      </c>
      <c r="V67" s="4">
        <v>0</v>
      </c>
      <c r="W67" s="4">
        <v>0</v>
      </c>
      <c r="X67" s="4" t="s">
        <v>377</v>
      </c>
      <c r="Y67" s="4" t="s">
        <v>378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44873</v>
      </c>
      <c r="G68" s="6">
        <v>44875</v>
      </c>
      <c r="H68" s="4">
        <v>1</v>
      </c>
      <c r="I68" s="4">
        <v>2</v>
      </c>
      <c r="J68" s="4">
        <v>2</v>
      </c>
      <c r="K68" s="4" t="s">
        <v>30</v>
      </c>
      <c r="L68" s="4">
        <v>470</v>
      </c>
      <c r="M68" s="4">
        <v>470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44872</v>
      </c>
      <c r="S68" s="6">
        <v>44878</v>
      </c>
      <c r="T68" s="4" t="s">
        <v>34</v>
      </c>
      <c r="U68" s="4">
        <v>470</v>
      </c>
      <c r="V68" s="4">
        <v>0</v>
      </c>
      <c r="W68" s="4">
        <v>0</v>
      </c>
      <c r="X68" s="4" t="s">
        <v>383</v>
      </c>
      <c r="Y68" s="4" t="s">
        <v>384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386</v>
      </c>
      <c r="E69" s="4" t="s">
        <v>387</v>
      </c>
      <c r="F69" s="6">
        <v>44873</v>
      </c>
      <c r="G69" s="6">
        <v>44875</v>
      </c>
      <c r="H69" s="4">
        <v>1</v>
      </c>
      <c r="I69" s="4">
        <v>2</v>
      </c>
      <c r="J69" s="4">
        <v>2</v>
      </c>
      <c r="K69" s="4" t="s">
        <v>30</v>
      </c>
      <c r="L69" s="4">
        <v>5114</v>
      </c>
      <c r="M69" s="4">
        <v>5114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44872</v>
      </c>
      <c r="S69" s="6">
        <v>44878</v>
      </c>
      <c r="T69" s="4" t="s">
        <v>34</v>
      </c>
      <c r="U69" s="4">
        <v>5114</v>
      </c>
      <c r="V69" s="4">
        <v>0</v>
      </c>
      <c r="W69" s="4">
        <v>0</v>
      </c>
      <c r="X69" s="4" t="s">
        <v>389</v>
      </c>
      <c r="Y69" s="4" t="s">
        <v>122</v>
      </c>
    </row>
    <row r="70" s="4" customFormat="1" spans="1:25">
      <c r="A70" s="4" t="s">
        <v>385</v>
      </c>
      <c r="B70" s="4" t="s">
        <v>26</v>
      </c>
      <c r="C70" s="4" t="s">
        <v>173</v>
      </c>
      <c r="D70" s="4" t="s">
        <v>386</v>
      </c>
      <c r="E70" s="4" t="s">
        <v>387</v>
      </c>
      <c r="F70" s="6">
        <v>44873</v>
      </c>
      <c r="G70" s="6">
        <v>44875</v>
      </c>
      <c r="H70" s="4">
        <v>1</v>
      </c>
      <c r="I70" s="4">
        <v>2</v>
      </c>
      <c r="J70" s="4">
        <v>2</v>
      </c>
      <c r="K70" s="4" t="s">
        <v>30</v>
      </c>
      <c r="L70" s="4">
        <v>-5114</v>
      </c>
      <c r="M70" s="4">
        <v>-5114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44872</v>
      </c>
      <c r="S70" s="6">
        <v>44878</v>
      </c>
      <c r="T70" s="4" t="s">
        <v>34</v>
      </c>
      <c r="U70" s="4">
        <v>-5114</v>
      </c>
      <c r="V70" s="4">
        <v>0</v>
      </c>
      <c r="W70" s="4">
        <v>0</v>
      </c>
      <c r="X70" s="4" t="s">
        <v>389</v>
      </c>
      <c r="Y70" s="4" t="s">
        <v>122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44874</v>
      </c>
      <c r="G71" s="6">
        <v>44875</v>
      </c>
      <c r="H71" s="4">
        <v>1</v>
      </c>
      <c r="I71" s="4">
        <v>1</v>
      </c>
      <c r="J71" s="4">
        <v>1</v>
      </c>
      <c r="K71" s="4" t="s">
        <v>30</v>
      </c>
      <c r="L71" s="4">
        <v>158</v>
      </c>
      <c r="M71" s="4">
        <v>158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44872</v>
      </c>
      <c r="S71" s="6">
        <v>44878</v>
      </c>
      <c r="T71" s="4" t="s">
        <v>34</v>
      </c>
      <c r="U71" s="4">
        <v>158</v>
      </c>
      <c r="V71" s="4">
        <v>0</v>
      </c>
      <c r="W71" s="4">
        <v>0</v>
      </c>
      <c r="X71" s="4" t="s">
        <v>394</v>
      </c>
      <c r="Y71" s="4" t="s">
        <v>122</v>
      </c>
    </row>
    <row r="72" s="4" customFormat="1" spans="1:25">
      <c r="A72" s="4" t="s">
        <v>395</v>
      </c>
      <c r="B72" s="4" t="s">
        <v>26</v>
      </c>
      <c r="C72" s="4" t="s">
        <v>27</v>
      </c>
      <c r="D72" s="4" t="s">
        <v>396</v>
      </c>
      <c r="E72" s="4" t="s">
        <v>397</v>
      </c>
      <c r="F72" s="6">
        <v>44873</v>
      </c>
      <c r="G72" s="6">
        <v>44875</v>
      </c>
      <c r="H72" s="4">
        <v>1</v>
      </c>
      <c r="I72" s="4">
        <v>2</v>
      </c>
      <c r="J72" s="4">
        <v>2</v>
      </c>
      <c r="K72" s="4" t="s">
        <v>30</v>
      </c>
      <c r="L72" s="4">
        <v>1094</v>
      </c>
      <c r="M72" s="4">
        <v>1094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44872</v>
      </c>
      <c r="S72" s="6">
        <v>44878</v>
      </c>
      <c r="T72" s="4" t="s">
        <v>34</v>
      </c>
      <c r="U72" s="4">
        <v>1094</v>
      </c>
      <c r="V72" s="4">
        <v>0</v>
      </c>
      <c r="W72" s="4">
        <v>0</v>
      </c>
      <c r="X72" s="4" t="s">
        <v>399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129</v>
      </c>
      <c r="E73" s="4" t="s">
        <v>130</v>
      </c>
      <c r="F73" s="6">
        <v>44874</v>
      </c>
      <c r="G73" s="6">
        <v>44875</v>
      </c>
      <c r="H73" s="4">
        <v>1</v>
      </c>
      <c r="I73" s="4">
        <v>1</v>
      </c>
      <c r="J73" s="4">
        <v>1</v>
      </c>
      <c r="K73" s="4" t="s">
        <v>30</v>
      </c>
      <c r="L73" s="4">
        <v>703</v>
      </c>
      <c r="M73" s="4">
        <v>703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44872</v>
      </c>
      <c r="S73" s="6">
        <v>44878</v>
      </c>
      <c r="T73" s="4" t="s">
        <v>34</v>
      </c>
      <c r="U73" s="4">
        <v>703</v>
      </c>
      <c r="V73" s="4">
        <v>0</v>
      </c>
      <c r="W73" s="4">
        <v>0</v>
      </c>
      <c r="X73" s="4" t="s">
        <v>403</v>
      </c>
      <c r="Y73" s="4" t="s">
        <v>156</v>
      </c>
    </row>
    <row r="74" s="4" customFormat="1" spans="1:25">
      <c r="A74" s="4" t="s">
        <v>390</v>
      </c>
      <c r="B74" s="4" t="s">
        <v>26</v>
      </c>
      <c r="C74" s="4" t="s">
        <v>173</v>
      </c>
      <c r="D74" s="4" t="s">
        <v>391</v>
      </c>
      <c r="E74" s="4" t="s">
        <v>392</v>
      </c>
      <c r="F74" s="6">
        <v>44874</v>
      </c>
      <c r="G74" s="6">
        <v>44875</v>
      </c>
      <c r="H74" s="4">
        <v>1</v>
      </c>
      <c r="I74" s="4">
        <v>1</v>
      </c>
      <c r="J74" s="4">
        <v>1</v>
      </c>
      <c r="K74" s="4" t="s">
        <v>30</v>
      </c>
      <c r="L74" s="4">
        <v>-158</v>
      </c>
      <c r="M74" s="4">
        <v>-158</v>
      </c>
      <c r="N74" s="4" t="s">
        <v>393</v>
      </c>
      <c r="O74" s="4" t="s">
        <v>32</v>
      </c>
      <c r="P74" s="4" t="s">
        <v>33</v>
      </c>
      <c r="Q74" s="4">
        <v>0</v>
      </c>
      <c r="R74" s="7">
        <v>44872</v>
      </c>
      <c r="S74" s="6">
        <v>44878</v>
      </c>
      <c r="T74" s="4" t="s">
        <v>34</v>
      </c>
      <c r="U74" s="4">
        <v>-158</v>
      </c>
      <c r="V74" s="4">
        <v>0</v>
      </c>
      <c r="W74" s="4">
        <v>0</v>
      </c>
      <c r="X74" s="4" t="s">
        <v>394</v>
      </c>
      <c r="Y74" s="4" t="s">
        <v>122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274</v>
      </c>
      <c r="E75" s="4" t="s">
        <v>124</v>
      </c>
      <c r="F75" s="6">
        <v>44873</v>
      </c>
      <c r="G75" s="6">
        <v>44875</v>
      </c>
      <c r="H75" s="4">
        <v>1</v>
      </c>
      <c r="I75" s="4">
        <v>2</v>
      </c>
      <c r="J75" s="4">
        <v>2</v>
      </c>
      <c r="K75" s="4" t="s">
        <v>30</v>
      </c>
      <c r="L75" s="4">
        <v>1225</v>
      </c>
      <c r="M75" s="4">
        <v>1225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44873</v>
      </c>
      <c r="S75" s="6">
        <v>44878</v>
      </c>
      <c r="T75" s="4" t="s">
        <v>34</v>
      </c>
      <c r="U75" s="4">
        <v>1225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409</v>
      </c>
      <c r="E76" s="4" t="s">
        <v>410</v>
      </c>
      <c r="F76" s="6">
        <v>44874</v>
      </c>
      <c r="G76" s="6">
        <v>44875</v>
      </c>
      <c r="H76" s="4">
        <v>1</v>
      </c>
      <c r="I76" s="4">
        <v>1</v>
      </c>
      <c r="J76" s="4">
        <v>1</v>
      </c>
      <c r="K76" s="4" t="s">
        <v>30</v>
      </c>
      <c r="L76" s="4">
        <v>995</v>
      </c>
      <c r="M76" s="4">
        <v>995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44873</v>
      </c>
      <c r="S76" s="6">
        <v>44878</v>
      </c>
      <c r="T76" s="4" t="s">
        <v>34</v>
      </c>
      <c r="U76" s="4">
        <v>995</v>
      </c>
      <c r="V76" s="4">
        <v>0</v>
      </c>
      <c r="W76" s="4">
        <v>0</v>
      </c>
      <c r="X76" s="4" t="s">
        <v>412</v>
      </c>
      <c r="Y76" s="4" t="s">
        <v>122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409</v>
      </c>
      <c r="E77" s="4" t="s">
        <v>414</v>
      </c>
      <c r="F77" s="6">
        <v>44874</v>
      </c>
      <c r="G77" s="6">
        <v>44875</v>
      </c>
      <c r="H77" s="4">
        <v>1</v>
      </c>
      <c r="I77" s="4">
        <v>1</v>
      </c>
      <c r="J77" s="4">
        <v>1</v>
      </c>
      <c r="K77" s="4" t="s">
        <v>30</v>
      </c>
      <c r="L77" s="4">
        <v>995</v>
      </c>
      <c r="M77" s="4">
        <v>995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44873</v>
      </c>
      <c r="S77" s="6">
        <v>44878</v>
      </c>
      <c r="T77" s="4" t="s">
        <v>34</v>
      </c>
      <c r="U77" s="4">
        <v>995</v>
      </c>
      <c r="V77" s="4">
        <v>0</v>
      </c>
      <c r="W77" s="4">
        <v>0</v>
      </c>
      <c r="X77" s="4" t="s">
        <v>416</v>
      </c>
      <c r="Y77" s="4" t="s">
        <v>122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409</v>
      </c>
      <c r="E78" s="4" t="s">
        <v>414</v>
      </c>
      <c r="F78" s="6">
        <v>44874</v>
      </c>
      <c r="G78" s="6">
        <v>44875</v>
      </c>
      <c r="H78" s="4">
        <v>1</v>
      </c>
      <c r="I78" s="4">
        <v>1</v>
      </c>
      <c r="J78" s="4">
        <v>1</v>
      </c>
      <c r="K78" s="4" t="s">
        <v>30</v>
      </c>
      <c r="L78" s="4">
        <v>995</v>
      </c>
      <c r="M78" s="4">
        <v>995</v>
      </c>
      <c r="N78" s="4" t="s">
        <v>418</v>
      </c>
      <c r="O78" s="4" t="s">
        <v>32</v>
      </c>
      <c r="P78" s="4" t="s">
        <v>33</v>
      </c>
      <c r="Q78" s="4">
        <v>0</v>
      </c>
      <c r="R78" s="7">
        <v>44873</v>
      </c>
      <c r="S78" s="6">
        <v>44878</v>
      </c>
      <c r="T78" s="4" t="s">
        <v>34</v>
      </c>
      <c r="U78" s="4">
        <v>995</v>
      </c>
      <c r="V78" s="4">
        <v>0</v>
      </c>
      <c r="W78" s="4">
        <v>0</v>
      </c>
      <c r="X78" s="4" t="s">
        <v>419</v>
      </c>
      <c r="Y78" s="4" t="s">
        <v>122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422</v>
      </c>
      <c r="F79" s="6">
        <v>44873</v>
      </c>
      <c r="G79" s="6">
        <v>44875</v>
      </c>
      <c r="H79" s="4">
        <v>1</v>
      </c>
      <c r="I79" s="4">
        <v>2</v>
      </c>
      <c r="J79" s="4">
        <v>2</v>
      </c>
      <c r="K79" s="4" t="s">
        <v>30</v>
      </c>
      <c r="L79" s="4">
        <v>890</v>
      </c>
      <c r="M79" s="4">
        <v>890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44873</v>
      </c>
      <c r="S79" s="6">
        <v>44878</v>
      </c>
      <c r="T79" s="4" t="s">
        <v>34</v>
      </c>
      <c r="U79" s="4">
        <v>890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408</v>
      </c>
      <c r="B80" s="4" t="s">
        <v>26</v>
      </c>
      <c r="C80" s="4" t="s">
        <v>173</v>
      </c>
      <c r="D80" s="4" t="s">
        <v>409</v>
      </c>
      <c r="E80" s="4" t="s">
        <v>410</v>
      </c>
      <c r="F80" s="6">
        <v>44874</v>
      </c>
      <c r="G80" s="6">
        <v>44875</v>
      </c>
      <c r="H80" s="4">
        <v>1</v>
      </c>
      <c r="I80" s="4">
        <v>1</v>
      </c>
      <c r="J80" s="4">
        <v>1</v>
      </c>
      <c r="K80" s="4" t="s">
        <v>30</v>
      </c>
      <c r="L80" s="4">
        <v>-995</v>
      </c>
      <c r="M80" s="4">
        <v>-995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44873</v>
      </c>
      <c r="S80" s="6">
        <v>44878</v>
      </c>
      <c r="T80" s="4" t="s">
        <v>34</v>
      </c>
      <c r="U80" s="4">
        <v>-995</v>
      </c>
      <c r="V80" s="4">
        <v>0</v>
      </c>
      <c r="W80" s="4">
        <v>0</v>
      </c>
      <c r="X80" s="4" t="s">
        <v>412</v>
      </c>
      <c r="Y80" s="4" t="s">
        <v>122</v>
      </c>
    </row>
    <row r="81" s="4" customFormat="1" spans="1:25">
      <c r="A81" s="4" t="s">
        <v>413</v>
      </c>
      <c r="B81" s="4" t="s">
        <v>26</v>
      </c>
      <c r="C81" s="4" t="s">
        <v>173</v>
      </c>
      <c r="D81" s="4" t="s">
        <v>409</v>
      </c>
      <c r="E81" s="4" t="s">
        <v>414</v>
      </c>
      <c r="F81" s="6">
        <v>44874</v>
      </c>
      <c r="G81" s="6">
        <v>44875</v>
      </c>
      <c r="H81" s="4">
        <v>1</v>
      </c>
      <c r="I81" s="4">
        <v>1</v>
      </c>
      <c r="J81" s="4">
        <v>1</v>
      </c>
      <c r="K81" s="4" t="s">
        <v>30</v>
      </c>
      <c r="L81" s="4">
        <v>-995</v>
      </c>
      <c r="M81" s="4">
        <v>-995</v>
      </c>
      <c r="N81" s="4" t="s">
        <v>415</v>
      </c>
      <c r="O81" s="4" t="s">
        <v>32</v>
      </c>
      <c r="P81" s="4" t="s">
        <v>33</v>
      </c>
      <c r="Q81" s="4">
        <v>0</v>
      </c>
      <c r="R81" s="7">
        <v>44873</v>
      </c>
      <c r="S81" s="6">
        <v>44878</v>
      </c>
      <c r="T81" s="4" t="s">
        <v>34</v>
      </c>
      <c r="U81" s="4">
        <v>-995</v>
      </c>
      <c r="V81" s="4">
        <v>0</v>
      </c>
      <c r="W81" s="4">
        <v>0</v>
      </c>
      <c r="X81" s="4" t="s">
        <v>416</v>
      </c>
      <c r="Y81" s="4" t="s">
        <v>122</v>
      </c>
    </row>
    <row r="82" s="4" customFormat="1" spans="1:25">
      <c r="A82" s="4" t="s">
        <v>417</v>
      </c>
      <c r="B82" s="4" t="s">
        <v>26</v>
      </c>
      <c r="C82" s="4" t="s">
        <v>173</v>
      </c>
      <c r="D82" s="4" t="s">
        <v>409</v>
      </c>
      <c r="E82" s="4" t="s">
        <v>414</v>
      </c>
      <c r="F82" s="6">
        <v>44874</v>
      </c>
      <c r="G82" s="6">
        <v>44875</v>
      </c>
      <c r="H82" s="4">
        <v>1</v>
      </c>
      <c r="I82" s="4">
        <v>1</v>
      </c>
      <c r="J82" s="4">
        <v>1</v>
      </c>
      <c r="K82" s="4" t="s">
        <v>30</v>
      </c>
      <c r="L82" s="4">
        <v>-995</v>
      </c>
      <c r="M82" s="4">
        <v>-995</v>
      </c>
      <c r="N82" s="4" t="s">
        <v>418</v>
      </c>
      <c r="O82" s="4" t="s">
        <v>32</v>
      </c>
      <c r="P82" s="4" t="s">
        <v>33</v>
      </c>
      <c r="Q82" s="4">
        <v>0</v>
      </c>
      <c r="R82" s="7">
        <v>44873</v>
      </c>
      <c r="S82" s="6">
        <v>44878</v>
      </c>
      <c r="T82" s="4" t="s">
        <v>34</v>
      </c>
      <c r="U82" s="4">
        <v>-995</v>
      </c>
      <c r="V82" s="4">
        <v>0</v>
      </c>
      <c r="W82" s="4">
        <v>0</v>
      </c>
      <c r="X82" s="4" t="s">
        <v>419</v>
      </c>
      <c r="Y82" s="4" t="s">
        <v>122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421</v>
      </c>
      <c r="E83" s="4" t="s">
        <v>427</v>
      </c>
      <c r="F83" s="6">
        <v>44874</v>
      </c>
      <c r="G83" s="6">
        <v>44875</v>
      </c>
      <c r="H83" s="4">
        <v>1</v>
      </c>
      <c r="I83" s="4">
        <v>1</v>
      </c>
      <c r="J83" s="4">
        <v>1</v>
      </c>
      <c r="K83" s="4" t="s">
        <v>30</v>
      </c>
      <c r="L83" s="4">
        <v>390</v>
      </c>
      <c r="M83" s="4">
        <v>390</v>
      </c>
      <c r="N83" s="4" t="s">
        <v>428</v>
      </c>
      <c r="O83" s="4" t="s">
        <v>32</v>
      </c>
      <c r="P83" s="4" t="s">
        <v>33</v>
      </c>
      <c r="Q83" s="4">
        <v>0</v>
      </c>
      <c r="R83" s="7">
        <v>44873</v>
      </c>
      <c r="S83" s="6">
        <v>44878</v>
      </c>
      <c r="T83" s="4" t="s">
        <v>34</v>
      </c>
      <c r="U83" s="4">
        <v>390</v>
      </c>
      <c r="V83" s="4">
        <v>0</v>
      </c>
      <c r="W83" s="4">
        <v>0</v>
      </c>
      <c r="X83" s="4" t="s">
        <v>429</v>
      </c>
      <c r="Y83" s="4" t="s">
        <v>430</v>
      </c>
    </row>
    <row r="84" s="4" customFormat="1" spans="1:25">
      <c r="A84" s="4" t="s">
        <v>431</v>
      </c>
      <c r="B84" s="4" t="s">
        <v>26</v>
      </c>
      <c r="C84" s="4" t="s">
        <v>27</v>
      </c>
      <c r="D84" s="4" t="s">
        <v>432</v>
      </c>
      <c r="E84" s="4" t="s">
        <v>433</v>
      </c>
      <c r="F84" s="6">
        <v>44874</v>
      </c>
      <c r="G84" s="6">
        <v>44875</v>
      </c>
      <c r="H84" s="4">
        <v>1</v>
      </c>
      <c r="I84" s="4">
        <v>1</v>
      </c>
      <c r="J84" s="4">
        <v>1</v>
      </c>
      <c r="K84" s="4" t="s">
        <v>30</v>
      </c>
      <c r="L84" s="4">
        <v>440</v>
      </c>
      <c r="M84" s="4">
        <v>440</v>
      </c>
      <c r="N84" s="4" t="s">
        <v>434</v>
      </c>
      <c r="O84" s="4" t="s">
        <v>32</v>
      </c>
      <c r="P84" s="4" t="s">
        <v>33</v>
      </c>
      <c r="Q84" s="4">
        <v>0</v>
      </c>
      <c r="R84" s="7">
        <v>44873</v>
      </c>
      <c r="S84" s="6">
        <v>44878</v>
      </c>
      <c r="T84" s="4" t="s">
        <v>34</v>
      </c>
      <c r="U84" s="4">
        <v>440</v>
      </c>
      <c r="V84" s="4">
        <v>0</v>
      </c>
      <c r="W84" s="4">
        <v>0</v>
      </c>
      <c r="X84" s="4" t="s">
        <v>435</v>
      </c>
      <c r="Y84" s="4" t="s">
        <v>436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44873</v>
      </c>
      <c r="G85" s="6">
        <v>44875</v>
      </c>
      <c r="H85" s="4">
        <v>1</v>
      </c>
      <c r="I85" s="4">
        <v>2</v>
      </c>
      <c r="J85" s="4">
        <v>2</v>
      </c>
      <c r="K85" s="4" t="s">
        <v>30</v>
      </c>
      <c r="L85" s="4">
        <v>372.24</v>
      </c>
      <c r="M85" s="4">
        <v>372.24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44873</v>
      </c>
      <c r="S85" s="6">
        <v>44878</v>
      </c>
      <c r="T85" s="4" t="s">
        <v>34</v>
      </c>
      <c r="U85" s="4">
        <v>372.24</v>
      </c>
      <c r="V85" s="4">
        <v>0</v>
      </c>
      <c r="W85" s="4">
        <v>0</v>
      </c>
      <c r="X85" s="4" t="s">
        <v>441</v>
      </c>
      <c r="Y85" s="4" t="s">
        <v>122</v>
      </c>
    </row>
    <row r="86" s="4" customFormat="1" spans="1:25">
      <c r="A86" s="4" t="s">
        <v>442</v>
      </c>
      <c r="B86" s="4" t="s">
        <v>26</v>
      </c>
      <c r="C86" s="4" t="s">
        <v>27</v>
      </c>
      <c r="D86" s="4" t="s">
        <v>443</v>
      </c>
      <c r="E86" s="4" t="s">
        <v>321</v>
      </c>
      <c r="F86" s="6">
        <v>44874</v>
      </c>
      <c r="G86" s="6">
        <v>44875</v>
      </c>
      <c r="H86" s="4">
        <v>1</v>
      </c>
      <c r="I86" s="4">
        <v>1</v>
      </c>
      <c r="J86" s="4">
        <v>1</v>
      </c>
      <c r="K86" s="4" t="s">
        <v>30</v>
      </c>
      <c r="L86" s="4">
        <v>260</v>
      </c>
      <c r="M86" s="4">
        <v>260</v>
      </c>
      <c r="N86" s="4" t="s">
        <v>444</v>
      </c>
      <c r="O86" s="4" t="s">
        <v>32</v>
      </c>
      <c r="P86" s="4" t="s">
        <v>33</v>
      </c>
      <c r="Q86" s="4">
        <v>0</v>
      </c>
      <c r="R86" s="7">
        <v>44873</v>
      </c>
      <c r="S86" s="6">
        <v>44878</v>
      </c>
      <c r="T86" s="4" t="s">
        <v>34</v>
      </c>
      <c r="U86" s="4">
        <v>260</v>
      </c>
      <c r="V86" s="4">
        <v>0</v>
      </c>
      <c r="W86" s="4">
        <v>0</v>
      </c>
      <c r="X86" s="4" t="s">
        <v>445</v>
      </c>
      <c r="Y86" s="4" t="s">
        <v>446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279</v>
      </c>
      <c r="E87" s="4" t="s">
        <v>448</v>
      </c>
      <c r="F87" s="6">
        <v>44874</v>
      </c>
      <c r="G87" s="6">
        <v>44875</v>
      </c>
      <c r="H87" s="4">
        <v>4</v>
      </c>
      <c r="I87" s="4">
        <v>1</v>
      </c>
      <c r="J87" s="4">
        <v>4</v>
      </c>
      <c r="K87" s="4" t="s">
        <v>30</v>
      </c>
      <c r="L87" s="4">
        <v>1176</v>
      </c>
      <c r="M87" s="4">
        <v>1176</v>
      </c>
      <c r="N87" s="4" t="s">
        <v>449</v>
      </c>
      <c r="O87" s="4" t="s">
        <v>32</v>
      </c>
      <c r="P87" s="4" t="s">
        <v>33</v>
      </c>
      <c r="Q87" s="4">
        <v>0</v>
      </c>
      <c r="R87" s="7">
        <v>44873</v>
      </c>
      <c r="S87" s="6">
        <v>44878</v>
      </c>
      <c r="T87" s="4" t="s">
        <v>34</v>
      </c>
      <c r="U87" s="4">
        <v>1176</v>
      </c>
      <c r="V87" s="4">
        <v>0</v>
      </c>
      <c r="W87" s="4">
        <v>0</v>
      </c>
      <c r="X87" s="4" t="s">
        <v>450</v>
      </c>
      <c r="Y87" s="4" t="s">
        <v>451</v>
      </c>
    </row>
    <row r="88" s="4" customFormat="1" spans="1:25">
      <c r="A88" s="4" t="s">
        <v>452</v>
      </c>
      <c r="B88" s="4" t="s">
        <v>26</v>
      </c>
      <c r="C88" s="4" t="s">
        <v>27</v>
      </c>
      <c r="D88" s="4" t="s">
        <v>421</v>
      </c>
      <c r="E88" s="4" t="s">
        <v>422</v>
      </c>
      <c r="F88" s="6">
        <v>44874</v>
      </c>
      <c r="G88" s="6">
        <v>44875</v>
      </c>
      <c r="H88" s="4">
        <v>1</v>
      </c>
      <c r="I88" s="4">
        <v>1</v>
      </c>
      <c r="J88" s="4">
        <v>1</v>
      </c>
      <c r="K88" s="4" t="s">
        <v>30</v>
      </c>
      <c r="L88" s="4">
        <v>500</v>
      </c>
      <c r="M88" s="4">
        <v>500</v>
      </c>
      <c r="N88" s="4" t="s">
        <v>453</v>
      </c>
      <c r="O88" s="4" t="s">
        <v>32</v>
      </c>
      <c r="P88" s="4" t="s">
        <v>33</v>
      </c>
      <c r="Q88" s="4">
        <v>0</v>
      </c>
      <c r="R88" s="7">
        <v>44873</v>
      </c>
      <c r="S88" s="6">
        <v>44878</v>
      </c>
      <c r="T88" s="4" t="s">
        <v>34</v>
      </c>
      <c r="U88" s="4">
        <v>500</v>
      </c>
      <c r="V88" s="4">
        <v>0</v>
      </c>
      <c r="W88" s="4">
        <v>0</v>
      </c>
      <c r="X88" s="4" t="s">
        <v>454</v>
      </c>
      <c r="Y88" s="4" t="s">
        <v>455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457</v>
      </c>
      <c r="E89" s="4" t="s">
        <v>458</v>
      </c>
      <c r="F89" s="6">
        <v>44874</v>
      </c>
      <c r="G89" s="6">
        <v>44875</v>
      </c>
      <c r="H89" s="4">
        <v>1</v>
      </c>
      <c r="I89" s="4">
        <v>1</v>
      </c>
      <c r="J89" s="4">
        <v>1</v>
      </c>
      <c r="K89" s="4" t="s">
        <v>30</v>
      </c>
      <c r="L89" s="4">
        <v>430</v>
      </c>
      <c r="M89" s="4">
        <v>430</v>
      </c>
      <c r="N89" s="4" t="s">
        <v>459</v>
      </c>
      <c r="O89" s="4" t="s">
        <v>32</v>
      </c>
      <c r="P89" s="4" t="s">
        <v>33</v>
      </c>
      <c r="Q89" s="4">
        <v>0</v>
      </c>
      <c r="R89" s="7">
        <v>44873</v>
      </c>
      <c r="S89" s="6">
        <v>44878</v>
      </c>
      <c r="T89" s="4" t="s">
        <v>34</v>
      </c>
      <c r="U89" s="4">
        <v>430</v>
      </c>
      <c r="V89" s="4">
        <v>0</v>
      </c>
      <c r="W89" s="4">
        <v>0</v>
      </c>
      <c r="X89" s="4" t="s">
        <v>460</v>
      </c>
      <c r="Y89" s="4" t="s">
        <v>461</v>
      </c>
    </row>
    <row r="90" s="4" customFormat="1" spans="1:25">
      <c r="A90" s="4" t="s">
        <v>462</v>
      </c>
      <c r="B90" s="4" t="s">
        <v>26</v>
      </c>
      <c r="C90" s="4" t="s">
        <v>27</v>
      </c>
      <c r="D90" s="4" t="s">
        <v>463</v>
      </c>
      <c r="E90" s="4" t="s">
        <v>464</v>
      </c>
      <c r="F90" s="6">
        <v>44874</v>
      </c>
      <c r="G90" s="6">
        <v>44875</v>
      </c>
      <c r="H90" s="4">
        <v>1</v>
      </c>
      <c r="I90" s="4">
        <v>1</v>
      </c>
      <c r="J90" s="4">
        <v>1</v>
      </c>
      <c r="K90" s="4" t="s">
        <v>30</v>
      </c>
      <c r="L90" s="4">
        <v>1965</v>
      </c>
      <c r="M90" s="4">
        <v>1965</v>
      </c>
      <c r="N90" s="4" t="s">
        <v>465</v>
      </c>
      <c r="O90" s="4" t="s">
        <v>32</v>
      </c>
      <c r="P90" s="4" t="s">
        <v>33</v>
      </c>
      <c r="Q90" s="4">
        <v>0</v>
      </c>
      <c r="R90" s="7">
        <v>44873</v>
      </c>
      <c r="S90" s="6">
        <v>44878</v>
      </c>
      <c r="T90" s="4" t="s">
        <v>34</v>
      </c>
      <c r="U90" s="4">
        <v>1965</v>
      </c>
      <c r="V90" s="4">
        <v>0</v>
      </c>
      <c r="W90" s="4">
        <v>0</v>
      </c>
      <c r="X90" s="4" t="s">
        <v>466</v>
      </c>
      <c r="Y90" s="4" t="s">
        <v>467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469</v>
      </c>
      <c r="E91" s="4" t="s">
        <v>392</v>
      </c>
      <c r="F91" s="6">
        <v>44873</v>
      </c>
      <c r="G91" s="6">
        <v>44875</v>
      </c>
      <c r="H91" s="4">
        <v>1</v>
      </c>
      <c r="I91" s="4">
        <v>2</v>
      </c>
      <c r="J91" s="4">
        <v>2</v>
      </c>
      <c r="K91" s="4" t="s">
        <v>30</v>
      </c>
      <c r="L91" s="4">
        <v>901</v>
      </c>
      <c r="M91" s="4">
        <v>901</v>
      </c>
      <c r="N91" s="4" t="s">
        <v>470</v>
      </c>
      <c r="O91" s="4" t="s">
        <v>32</v>
      </c>
      <c r="P91" s="4" t="s">
        <v>33</v>
      </c>
      <c r="Q91" s="4">
        <v>0</v>
      </c>
      <c r="R91" s="7">
        <v>44873</v>
      </c>
      <c r="S91" s="6">
        <v>44878</v>
      </c>
      <c r="T91" s="4" t="s">
        <v>34</v>
      </c>
      <c r="U91" s="4">
        <v>901</v>
      </c>
      <c r="V91" s="4">
        <v>0</v>
      </c>
      <c r="W91" s="4">
        <v>0</v>
      </c>
      <c r="X91" s="4" t="s">
        <v>471</v>
      </c>
      <c r="Y91" s="4" t="s">
        <v>472</v>
      </c>
    </row>
    <row r="92" s="4" customFormat="1" spans="1:25">
      <c r="A92" s="4" t="s">
        <v>473</v>
      </c>
      <c r="B92" s="4" t="s">
        <v>26</v>
      </c>
      <c r="C92" s="4" t="s">
        <v>27</v>
      </c>
      <c r="D92" s="4" t="s">
        <v>251</v>
      </c>
      <c r="E92" s="4" t="s">
        <v>474</v>
      </c>
      <c r="F92" s="6">
        <v>44874</v>
      </c>
      <c r="G92" s="6">
        <v>44875</v>
      </c>
      <c r="H92" s="4">
        <v>1</v>
      </c>
      <c r="I92" s="4">
        <v>1</v>
      </c>
      <c r="J92" s="4">
        <v>1</v>
      </c>
      <c r="K92" s="4" t="s">
        <v>30</v>
      </c>
      <c r="L92" s="4">
        <v>471</v>
      </c>
      <c r="M92" s="4">
        <v>471</v>
      </c>
      <c r="N92" s="4" t="s">
        <v>475</v>
      </c>
      <c r="O92" s="4" t="s">
        <v>32</v>
      </c>
      <c r="P92" s="4" t="s">
        <v>33</v>
      </c>
      <c r="Q92" s="4">
        <v>0</v>
      </c>
      <c r="R92" s="7">
        <v>44873</v>
      </c>
      <c r="S92" s="6">
        <v>44878</v>
      </c>
      <c r="T92" s="4" t="s">
        <v>34</v>
      </c>
      <c r="U92" s="4">
        <v>471</v>
      </c>
      <c r="V92" s="4">
        <v>0</v>
      </c>
      <c r="W92" s="4">
        <v>0</v>
      </c>
      <c r="X92" s="4" t="s">
        <v>476</v>
      </c>
      <c r="Y92" s="4" t="s">
        <v>477</v>
      </c>
    </row>
    <row r="93" s="4" customFormat="1" spans="1:25">
      <c r="A93" s="4" t="s">
        <v>478</v>
      </c>
      <c r="B93" s="4" t="s">
        <v>26</v>
      </c>
      <c r="C93" s="4" t="s">
        <v>27</v>
      </c>
      <c r="D93" s="4" t="s">
        <v>479</v>
      </c>
      <c r="E93" s="4" t="s">
        <v>480</v>
      </c>
      <c r="F93" s="6">
        <v>44874</v>
      </c>
      <c r="G93" s="6">
        <v>44875</v>
      </c>
      <c r="H93" s="4">
        <v>1</v>
      </c>
      <c r="I93" s="4">
        <v>1</v>
      </c>
      <c r="J93" s="4">
        <v>1</v>
      </c>
      <c r="K93" s="4" t="s">
        <v>30</v>
      </c>
      <c r="L93" s="4">
        <v>474</v>
      </c>
      <c r="M93" s="4">
        <v>474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44874</v>
      </c>
      <c r="S93" s="6">
        <v>44878</v>
      </c>
      <c r="T93" s="4" t="s">
        <v>34</v>
      </c>
      <c r="U93" s="4">
        <v>474</v>
      </c>
      <c r="V93" s="4">
        <v>0</v>
      </c>
      <c r="W93" s="4">
        <v>0</v>
      </c>
      <c r="X93" s="4" t="s">
        <v>482</v>
      </c>
      <c r="Y93" s="4" t="s">
        <v>122</v>
      </c>
    </row>
    <row r="94" s="4" customFormat="1" spans="1:25">
      <c r="A94" s="4" t="s">
        <v>483</v>
      </c>
      <c r="B94" s="4" t="s">
        <v>26</v>
      </c>
      <c r="C94" s="4" t="s">
        <v>27</v>
      </c>
      <c r="D94" s="4" t="s">
        <v>251</v>
      </c>
      <c r="E94" s="4" t="s">
        <v>392</v>
      </c>
      <c r="F94" s="6">
        <v>44874</v>
      </c>
      <c r="G94" s="6">
        <v>44875</v>
      </c>
      <c r="H94" s="4">
        <v>1</v>
      </c>
      <c r="I94" s="4">
        <v>1</v>
      </c>
      <c r="J94" s="4">
        <v>1</v>
      </c>
      <c r="K94" s="4" t="s">
        <v>30</v>
      </c>
      <c r="L94" s="4">
        <v>414</v>
      </c>
      <c r="M94" s="4">
        <v>414</v>
      </c>
      <c r="N94" s="4" t="s">
        <v>484</v>
      </c>
      <c r="O94" s="4" t="s">
        <v>32</v>
      </c>
      <c r="P94" s="4" t="s">
        <v>33</v>
      </c>
      <c r="Q94" s="4">
        <v>0</v>
      </c>
      <c r="R94" s="7">
        <v>44874</v>
      </c>
      <c r="S94" s="6">
        <v>44878</v>
      </c>
      <c r="T94" s="4" t="s">
        <v>34</v>
      </c>
      <c r="U94" s="4">
        <v>414</v>
      </c>
      <c r="V94" s="4">
        <v>0</v>
      </c>
      <c r="W94" s="4">
        <v>0</v>
      </c>
      <c r="X94" s="4" t="s">
        <v>485</v>
      </c>
      <c r="Y94" s="4" t="s">
        <v>486</v>
      </c>
    </row>
    <row r="95" s="4" customFormat="1" spans="1:25">
      <c r="A95" s="4" t="s">
        <v>478</v>
      </c>
      <c r="B95" s="4" t="s">
        <v>26</v>
      </c>
      <c r="C95" s="4" t="s">
        <v>173</v>
      </c>
      <c r="D95" s="4" t="s">
        <v>479</v>
      </c>
      <c r="E95" s="4" t="s">
        <v>480</v>
      </c>
      <c r="F95" s="6">
        <v>44874</v>
      </c>
      <c r="G95" s="6">
        <v>44875</v>
      </c>
      <c r="H95" s="4">
        <v>1</v>
      </c>
      <c r="I95" s="4">
        <v>1</v>
      </c>
      <c r="J95" s="4">
        <v>1</v>
      </c>
      <c r="K95" s="4" t="s">
        <v>30</v>
      </c>
      <c r="L95" s="4">
        <v>-474</v>
      </c>
      <c r="M95" s="4">
        <v>-474</v>
      </c>
      <c r="N95" s="4" t="s">
        <v>481</v>
      </c>
      <c r="O95" s="4" t="s">
        <v>32</v>
      </c>
      <c r="P95" s="4" t="s">
        <v>33</v>
      </c>
      <c r="Q95" s="4">
        <v>0</v>
      </c>
      <c r="R95" s="7">
        <v>44874</v>
      </c>
      <c r="S95" s="6">
        <v>44878</v>
      </c>
      <c r="T95" s="4" t="s">
        <v>34</v>
      </c>
      <c r="U95" s="4">
        <v>-474</v>
      </c>
      <c r="V95" s="4">
        <v>0</v>
      </c>
      <c r="W95" s="4">
        <v>0</v>
      </c>
      <c r="X95" s="4" t="s">
        <v>482</v>
      </c>
      <c r="Y95" s="4" t="s">
        <v>122</v>
      </c>
    </row>
    <row r="96" s="4" customFormat="1" spans="1:25">
      <c r="A96" s="4" t="s">
        <v>487</v>
      </c>
      <c r="B96" s="4" t="s">
        <v>26</v>
      </c>
      <c r="C96" s="4" t="s">
        <v>27</v>
      </c>
      <c r="D96" s="4" t="s">
        <v>274</v>
      </c>
      <c r="E96" s="4" t="s">
        <v>124</v>
      </c>
      <c r="F96" s="6">
        <v>44874</v>
      </c>
      <c r="G96" s="6">
        <v>44875</v>
      </c>
      <c r="H96" s="4">
        <v>1</v>
      </c>
      <c r="I96" s="4">
        <v>1</v>
      </c>
      <c r="J96" s="4">
        <v>1</v>
      </c>
      <c r="K96" s="4" t="s">
        <v>30</v>
      </c>
      <c r="L96" s="4">
        <v>608</v>
      </c>
      <c r="M96" s="4">
        <v>608</v>
      </c>
      <c r="N96" s="4" t="s">
        <v>488</v>
      </c>
      <c r="O96" s="4" t="s">
        <v>32</v>
      </c>
      <c r="P96" s="4" t="s">
        <v>33</v>
      </c>
      <c r="Q96" s="4">
        <v>0</v>
      </c>
      <c r="R96" s="7">
        <v>44874</v>
      </c>
      <c r="S96" s="6">
        <v>44878</v>
      </c>
      <c r="T96" s="4" t="s">
        <v>34</v>
      </c>
      <c r="U96" s="4">
        <v>608</v>
      </c>
      <c r="V96" s="4">
        <v>0</v>
      </c>
      <c r="W96" s="4">
        <v>0</v>
      </c>
      <c r="X96" s="4" t="s">
        <v>489</v>
      </c>
      <c r="Y96" s="4" t="s">
        <v>490</v>
      </c>
    </row>
    <row r="97" s="4" customFormat="1" spans="1:25">
      <c r="A97" s="4" t="s">
        <v>491</v>
      </c>
      <c r="B97" s="4" t="s">
        <v>26</v>
      </c>
      <c r="C97" s="4" t="s">
        <v>27</v>
      </c>
      <c r="D97" s="4" t="s">
        <v>492</v>
      </c>
      <c r="E97" s="4" t="s">
        <v>493</v>
      </c>
      <c r="F97" s="6">
        <v>44874</v>
      </c>
      <c r="G97" s="6">
        <v>44875</v>
      </c>
      <c r="H97" s="4">
        <v>1</v>
      </c>
      <c r="I97" s="4">
        <v>1</v>
      </c>
      <c r="J97" s="4">
        <v>1</v>
      </c>
      <c r="K97" s="4" t="s">
        <v>30</v>
      </c>
      <c r="L97" s="4">
        <v>277</v>
      </c>
      <c r="M97" s="4">
        <v>277</v>
      </c>
      <c r="N97" s="4" t="s">
        <v>494</v>
      </c>
      <c r="O97" s="4" t="s">
        <v>32</v>
      </c>
      <c r="P97" s="4" t="s">
        <v>33</v>
      </c>
      <c r="Q97" s="4">
        <v>0</v>
      </c>
      <c r="R97" s="7">
        <v>44874</v>
      </c>
      <c r="S97" s="6">
        <v>44878</v>
      </c>
      <c r="T97" s="4" t="s">
        <v>34</v>
      </c>
      <c r="U97" s="4">
        <v>277</v>
      </c>
      <c r="V97" s="4">
        <v>0</v>
      </c>
      <c r="W97" s="4">
        <v>0</v>
      </c>
      <c r="X97" s="4" t="s">
        <v>495</v>
      </c>
      <c r="Y97" s="4" t="s">
        <v>496</v>
      </c>
    </row>
    <row r="98" s="4" customFormat="1" spans="1:25">
      <c r="A98" s="4" t="s">
        <v>497</v>
      </c>
      <c r="B98" s="4" t="s">
        <v>26</v>
      </c>
      <c r="C98" s="4" t="s">
        <v>27</v>
      </c>
      <c r="D98" s="4" t="s">
        <v>498</v>
      </c>
      <c r="E98" s="4" t="s">
        <v>392</v>
      </c>
      <c r="F98" s="6">
        <v>44874</v>
      </c>
      <c r="G98" s="6">
        <v>44875</v>
      </c>
      <c r="H98" s="4">
        <v>1</v>
      </c>
      <c r="I98" s="4">
        <v>1</v>
      </c>
      <c r="J98" s="4">
        <v>1</v>
      </c>
      <c r="K98" s="4" t="s">
        <v>30</v>
      </c>
      <c r="L98" s="4">
        <v>195</v>
      </c>
      <c r="M98" s="4">
        <v>195</v>
      </c>
      <c r="N98" s="4" t="s">
        <v>499</v>
      </c>
      <c r="O98" s="4" t="s">
        <v>32</v>
      </c>
      <c r="P98" s="4" t="s">
        <v>33</v>
      </c>
      <c r="Q98" s="4">
        <v>0</v>
      </c>
      <c r="R98" s="7">
        <v>44874</v>
      </c>
      <c r="S98" s="6">
        <v>44878</v>
      </c>
      <c r="T98" s="4" t="s">
        <v>34</v>
      </c>
      <c r="U98" s="4">
        <v>195</v>
      </c>
      <c r="V98" s="4">
        <v>0</v>
      </c>
      <c r="W98" s="4">
        <v>0</v>
      </c>
      <c r="X98" s="4" t="s">
        <v>500</v>
      </c>
      <c r="Y98" s="4" t="s">
        <v>501</v>
      </c>
    </row>
    <row r="99" s="4" customFormat="1" spans="1:25">
      <c r="A99" s="4" t="s">
        <v>502</v>
      </c>
      <c r="B99" s="4" t="s">
        <v>26</v>
      </c>
      <c r="C99" s="4" t="s">
        <v>27</v>
      </c>
      <c r="D99" s="4" t="s">
        <v>503</v>
      </c>
      <c r="E99" s="4" t="s">
        <v>392</v>
      </c>
      <c r="F99" s="6">
        <v>44874</v>
      </c>
      <c r="G99" s="6">
        <v>44875</v>
      </c>
      <c r="H99" s="4">
        <v>1</v>
      </c>
      <c r="I99" s="4">
        <v>1</v>
      </c>
      <c r="J99" s="4">
        <v>1</v>
      </c>
      <c r="K99" s="4" t="s">
        <v>30</v>
      </c>
      <c r="L99" s="4">
        <v>317</v>
      </c>
      <c r="M99" s="4">
        <v>317</v>
      </c>
      <c r="N99" s="4" t="s">
        <v>504</v>
      </c>
      <c r="O99" s="4" t="s">
        <v>32</v>
      </c>
      <c r="P99" s="4" t="s">
        <v>33</v>
      </c>
      <c r="Q99" s="4">
        <v>0</v>
      </c>
      <c r="R99" s="7">
        <v>44874</v>
      </c>
      <c r="S99" s="6">
        <v>44878</v>
      </c>
      <c r="T99" s="4" t="s">
        <v>34</v>
      </c>
      <c r="U99" s="4">
        <v>317</v>
      </c>
      <c r="V99" s="4">
        <v>0</v>
      </c>
      <c r="W99" s="4">
        <v>0</v>
      </c>
      <c r="X99" s="4" t="s">
        <v>505</v>
      </c>
      <c r="Y99" s="4" t="s">
        <v>506</v>
      </c>
    </row>
    <row r="100" s="4" customFormat="1" spans="1:25">
      <c r="A100" s="4" t="s">
        <v>507</v>
      </c>
      <c r="B100" s="4" t="s">
        <v>26</v>
      </c>
      <c r="C100" s="4" t="s">
        <v>27</v>
      </c>
      <c r="D100" s="4" t="s">
        <v>274</v>
      </c>
      <c r="E100" s="4" t="s">
        <v>369</v>
      </c>
      <c r="F100" s="6">
        <v>44874</v>
      </c>
      <c r="G100" s="6">
        <v>44875</v>
      </c>
      <c r="H100" s="4">
        <v>1</v>
      </c>
      <c r="I100" s="4">
        <v>1</v>
      </c>
      <c r="J100" s="4">
        <v>1</v>
      </c>
      <c r="K100" s="4" t="s">
        <v>30</v>
      </c>
      <c r="L100" s="4">
        <v>549</v>
      </c>
      <c r="M100" s="4">
        <v>549</v>
      </c>
      <c r="N100" s="4" t="s">
        <v>508</v>
      </c>
      <c r="O100" s="4" t="s">
        <v>32</v>
      </c>
      <c r="P100" s="4" t="s">
        <v>33</v>
      </c>
      <c r="Q100" s="4">
        <v>0</v>
      </c>
      <c r="R100" s="7">
        <v>44874</v>
      </c>
      <c r="S100" s="6">
        <v>44878</v>
      </c>
      <c r="T100" s="4" t="s">
        <v>34</v>
      </c>
      <c r="U100" s="4">
        <v>549</v>
      </c>
      <c r="V100" s="4">
        <v>0</v>
      </c>
      <c r="W100" s="4">
        <v>0</v>
      </c>
      <c r="X100" s="4" t="s">
        <v>509</v>
      </c>
      <c r="Y100" s="4" t="s">
        <v>510</v>
      </c>
    </row>
    <row r="101" s="4" customFormat="1" spans="1:25">
      <c r="A101" s="4" t="s">
        <v>511</v>
      </c>
      <c r="B101" s="4" t="s">
        <v>26</v>
      </c>
      <c r="C101" s="4" t="s">
        <v>27</v>
      </c>
      <c r="D101" s="4" t="s">
        <v>512</v>
      </c>
      <c r="E101" s="4" t="s">
        <v>513</v>
      </c>
      <c r="F101" s="6">
        <v>44873</v>
      </c>
      <c r="G101" s="6">
        <v>44876</v>
      </c>
      <c r="H101" s="4">
        <v>1</v>
      </c>
      <c r="I101" s="4">
        <v>3</v>
      </c>
      <c r="J101" s="4">
        <v>3</v>
      </c>
      <c r="K101" s="4" t="s">
        <v>30</v>
      </c>
      <c r="L101" s="4">
        <v>2307</v>
      </c>
      <c r="M101" s="4">
        <v>2307</v>
      </c>
      <c r="N101" s="4" t="s">
        <v>514</v>
      </c>
      <c r="O101" s="4" t="s">
        <v>515</v>
      </c>
      <c r="P101" s="4" t="s">
        <v>33</v>
      </c>
      <c r="Q101" s="4">
        <v>0</v>
      </c>
      <c r="R101" s="7">
        <v>44801</v>
      </c>
      <c r="S101" s="6">
        <v>44879</v>
      </c>
      <c r="T101" s="4" t="s">
        <v>34</v>
      </c>
      <c r="U101" s="4">
        <v>2307</v>
      </c>
      <c r="V101" s="4">
        <v>0</v>
      </c>
      <c r="W101" s="4">
        <v>0</v>
      </c>
      <c r="X101" s="4" t="s">
        <v>516</v>
      </c>
      <c r="Y101" s="4" t="s">
        <v>517</v>
      </c>
    </row>
    <row r="102" s="4" customFormat="1" spans="1:25">
      <c r="A102" s="4" t="s">
        <v>518</v>
      </c>
      <c r="B102" s="4" t="s">
        <v>26</v>
      </c>
      <c r="C102" s="4" t="s">
        <v>27</v>
      </c>
      <c r="D102" s="4" t="s">
        <v>263</v>
      </c>
      <c r="E102" s="4" t="s">
        <v>519</v>
      </c>
      <c r="F102" s="6">
        <v>44874</v>
      </c>
      <c r="G102" s="6">
        <v>44876</v>
      </c>
      <c r="H102" s="4">
        <v>1</v>
      </c>
      <c r="I102" s="4">
        <v>2</v>
      </c>
      <c r="J102" s="4">
        <v>2</v>
      </c>
      <c r="K102" s="4" t="s">
        <v>30</v>
      </c>
      <c r="L102" s="4">
        <v>1352</v>
      </c>
      <c r="M102" s="4">
        <v>1352</v>
      </c>
      <c r="N102" s="4" t="s">
        <v>520</v>
      </c>
      <c r="O102" s="4" t="s">
        <v>515</v>
      </c>
      <c r="P102" s="4" t="s">
        <v>33</v>
      </c>
      <c r="Q102" s="4">
        <v>0</v>
      </c>
      <c r="R102" s="7">
        <v>44803</v>
      </c>
      <c r="S102" s="6">
        <v>44879</v>
      </c>
      <c r="T102" s="4" t="s">
        <v>34</v>
      </c>
      <c r="U102" s="4">
        <v>1352</v>
      </c>
      <c r="V102" s="4">
        <v>0</v>
      </c>
      <c r="W102" s="4">
        <v>0</v>
      </c>
      <c r="X102" s="4" t="s">
        <v>521</v>
      </c>
      <c r="Y102" s="4" t="s">
        <v>522</v>
      </c>
    </row>
    <row r="103" s="4" customFormat="1" spans="1:25">
      <c r="A103" s="4" t="s">
        <v>523</v>
      </c>
      <c r="B103" s="4" t="s">
        <v>26</v>
      </c>
      <c r="C103" s="4" t="s">
        <v>27</v>
      </c>
      <c r="D103" s="4" t="s">
        <v>524</v>
      </c>
      <c r="E103" s="4" t="s">
        <v>525</v>
      </c>
      <c r="F103" s="6">
        <v>44875</v>
      </c>
      <c r="G103" s="6">
        <v>44876</v>
      </c>
      <c r="H103" s="4">
        <v>1</v>
      </c>
      <c r="I103" s="4">
        <v>1</v>
      </c>
      <c r="J103" s="4">
        <v>1</v>
      </c>
      <c r="K103" s="4" t="s">
        <v>30</v>
      </c>
      <c r="L103" s="4">
        <v>294</v>
      </c>
      <c r="M103" s="4">
        <v>294</v>
      </c>
      <c r="N103" s="4" t="s">
        <v>526</v>
      </c>
      <c r="O103" s="4" t="s">
        <v>515</v>
      </c>
      <c r="P103" s="4" t="s">
        <v>33</v>
      </c>
      <c r="Q103" s="4">
        <v>0</v>
      </c>
      <c r="R103" s="7">
        <v>44814</v>
      </c>
      <c r="S103" s="6">
        <v>44879</v>
      </c>
      <c r="T103" s="4" t="s">
        <v>34</v>
      </c>
      <c r="U103" s="4">
        <v>294</v>
      </c>
      <c r="V103" s="4">
        <v>0</v>
      </c>
      <c r="W103" s="4">
        <v>0</v>
      </c>
      <c r="X103" s="4" t="s">
        <v>527</v>
      </c>
      <c r="Y103" s="4" t="s">
        <v>528</v>
      </c>
    </row>
    <row r="104" s="4" customFormat="1" spans="1:25">
      <c r="A104" s="4" t="s">
        <v>529</v>
      </c>
      <c r="B104" s="4" t="s">
        <v>26</v>
      </c>
      <c r="C104" s="4" t="s">
        <v>27</v>
      </c>
      <c r="D104" s="4" t="s">
        <v>524</v>
      </c>
      <c r="E104" s="4" t="s">
        <v>525</v>
      </c>
      <c r="F104" s="6">
        <v>44875</v>
      </c>
      <c r="G104" s="6">
        <v>44876</v>
      </c>
      <c r="H104" s="4">
        <v>1</v>
      </c>
      <c r="I104" s="4">
        <v>1</v>
      </c>
      <c r="J104" s="4">
        <v>1</v>
      </c>
      <c r="K104" s="4" t="s">
        <v>30</v>
      </c>
      <c r="L104" s="4">
        <v>294</v>
      </c>
      <c r="M104" s="4">
        <v>294</v>
      </c>
      <c r="N104" s="4" t="s">
        <v>530</v>
      </c>
      <c r="O104" s="4" t="s">
        <v>515</v>
      </c>
      <c r="P104" s="4" t="s">
        <v>33</v>
      </c>
      <c r="Q104" s="4">
        <v>0</v>
      </c>
      <c r="R104" s="7">
        <v>44815</v>
      </c>
      <c r="S104" s="6">
        <v>44879</v>
      </c>
      <c r="T104" s="4" t="s">
        <v>34</v>
      </c>
      <c r="U104" s="4">
        <v>294</v>
      </c>
      <c r="V104" s="4">
        <v>0</v>
      </c>
      <c r="W104" s="4">
        <v>0</v>
      </c>
      <c r="X104" s="4" t="s">
        <v>531</v>
      </c>
      <c r="Y104" s="4" t="s">
        <v>532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524</v>
      </c>
      <c r="E105" s="4" t="s">
        <v>525</v>
      </c>
      <c r="F105" s="6">
        <v>44875</v>
      </c>
      <c r="G105" s="6">
        <v>44876</v>
      </c>
      <c r="H105" s="4">
        <v>1</v>
      </c>
      <c r="I105" s="4">
        <v>1</v>
      </c>
      <c r="J105" s="4">
        <v>1</v>
      </c>
      <c r="K105" s="4" t="s">
        <v>30</v>
      </c>
      <c r="L105" s="4">
        <v>294</v>
      </c>
      <c r="M105" s="4">
        <v>294</v>
      </c>
      <c r="N105" s="4" t="s">
        <v>534</v>
      </c>
      <c r="O105" s="4" t="s">
        <v>515</v>
      </c>
      <c r="P105" s="4" t="s">
        <v>33</v>
      </c>
      <c r="Q105" s="4">
        <v>0</v>
      </c>
      <c r="R105" s="7">
        <v>44816</v>
      </c>
      <c r="S105" s="6">
        <v>44879</v>
      </c>
      <c r="T105" s="4" t="s">
        <v>34</v>
      </c>
      <c r="U105" s="4">
        <v>294</v>
      </c>
      <c r="V105" s="4">
        <v>0</v>
      </c>
      <c r="W105" s="4">
        <v>0</v>
      </c>
      <c r="X105" s="4" t="s">
        <v>122</v>
      </c>
      <c r="Y105" s="4" t="s">
        <v>122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524</v>
      </c>
      <c r="E106" s="4" t="s">
        <v>525</v>
      </c>
      <c r="F106" s="6">
        <v>44875</v>
      </c>
      <c r="G106" s="6">
        <v>44876</v>
      </c>
      <c r="H106" s="4">
        <v>1</v>
      </c>
      <c r="I106" s="4">
        <v>1</v>
      </c>
      <c r="J106" s="4">
        <v>1</v>
      </c>
      <c r="K106" s="4" t="s">
        <v>30</v>
      </c>
      <c r="L106" s="4">
        <v>294</v>
      </c>
      <c r="M106" s="4">
        <v>294</v>
      </c>
      <c r="N106" s="4" t="s">
        <v>534</v>
      </c>
      <c r="O106" s="4" t="s">
        <v>515</v>
      </c>
      <c r="P106" s="4" t="s">
        <v>33</v>
      </c>
      <c r="Q106" s="4">
        <v>0</v>
      </c>
      <c r="R106" s="7">
        <v>44816</v>
      </c>
      <c r="S106" s="6">
        <v>44879</v>
      </c>
      <c r="T106" s="4" t="s">
        <v>34</v>
      </c>
      <c r="U106" s="4">
        <v>294</v>
      </c>
      <c r="V106" s="4">
        <v>0</v>
      </c>
      <c r="W106" s="4">
        <v>0</v>
      </c>
      <c r="X106" s="4" t="s">
        <v>122</v>
      </c>
      <c r="Y106" s="4" t="s">
        <v>122</v>
      </c>
    </row>
    <row r="107" s="4" customFormat="1" spans="1:25">
      <c r="A107" s="4" t="s">
        <v>533</v>
      </c>
      <c r="B107" s="4" t="s">
        <v>26</v>
      </c>
      <c r="C107" s="4" t="s">
        <v>173</v>
      </c>
      <c r="D107" s="4" t="s">
        <v>524</v>
      </c>
      <c r="E107" s="4" t="s">
        <v>525</v>
      </c>
      <c r="F107" s="6">
        <v>44875</v>
      </c>
      <c r="G107" s="6">
        <v>44876</v>
      </c>
      <c r="H107" s="4">
        <v>1</v>
      </c>
      <c r="I107" s="4">
        <v>1</v>
      </c>
      <c r="J107" s="4">
        <v>1</v>
      </c>
      <c r="K107" s="4" t="s">
        <v>30</v>
      </c>
      <c r="L107" s="4">
        <v>-294</v>
      </c>
      <c r="M107" s="4">
        <v>-294</v>
      </c>
      <c r="N107" s="4" t="s">
        <v>534</v>
      </c>
      <c r="O107" s="4" t="s">
        <v>515</v>
      </c>
      <c r="P107" s="4" t="s">
        <v>33</v>
      </c>
      <c r="Q107" s="4">
        <v>0</v>
      </c>
      <c r="R107" s="7">
        <v>44816</v>
      </c>
      <c r="S107" s="6">
        <v>44879</v>
      </c>
      <c r="T107" s="4" t="s">
        <v>34</v>
      </c>
      <c r="U107" s="4">
        <v>-294</v>
      </c>
      <c r="V107" s="4">
        <v>0</v>
      </c>
      <c r="W107" s="4">
        <v>0</v>
      </c>
      <c r="X107" s="4" t="s">
        <v>122</v>
      </c>
      <c r="Y107" s="4" t="s">
        <v>122</v>
      </c>
    </row>
    <row r="108" s="4" customFormat="1" spans="1:25">
      <c r="A108" s="4" t="s">
        <v>535</v>
      </c>
      <c r="B108" s="4" t="s">
        <v>26</v>
      </c>
      <c r="C108" s="4" t="s">
        <v>173</v>
      </c>
      <c r="D108" s="4" t="s">
        <v>524</v>
      </c>
      <c r="E108" s="4" t="s">
        <v>525</v>
      </c>
      <c r="F108" s="6">
        <v>44875</v>
      </c>
      <c r="G108" s="6">
        <v>44876</v>
      </c>
      <c r="H108" s="4">
        <v>1</v>
      </c>
      <c r="I108" s="4">
        <v>1</v>
      </c>
      <c r="J108" s="4">
        <v>1</v>
      </c>
      <c r="K108" s="4" t="s">
        <v>30</v>
      </c>
      <c r="L108" s="4">
        <v>-294</v>
      </c>
      <c r="M108" s="4">
        <v>-294</v>
      </c>
      <c r="N108" s="4" t="s">
        <v>534</v>
      </c>
      <c r="O108" s="4" t="s">
        <v>515</v>
      </c>
      <c r="P108" s="4" t="s">
        <v>33</v>
      </c>
      <c r="Q108" s="4">
        <v>0</v>
      </c>
      <c r="R108" s="7">
        <v>44816</v>
      </c>
      <c r="S108" s="6">
        <v>44879</v>
      </c>
      <c r="T108" s="4" t="s">
        <v>34</v>
      </c>
      <c r="U108" s="4">
        <v>-294</v>
      </c>
      <c r="V108" s="4">
        <v>0</v>
      </c>
      <c r="W108" s="4">
        <v>0</v>
      </c>
      <c r="X108" s="4" t="s">
        <v>122</v>
      </c>
      <c r="Y108" s="4" t="s">
        <v>122</v>
      </c>
    </row>
    <row r="109" s="4" customFormat="1" spans="1:25">
      <c r="A109" s="4" t="s">
        <v>536</v>
      </c>
      <c r="B109" s="4" t="s">
        <v>26</v>
      </c>
      <c r="C109" s="4" t="s">
        <v>27</v>
      </c>
      <c r="D109" s="4" t="s">
        <v>537</v>
      </c>
      <c r="E109" s="4" t="s">
        <v>538</v>
      </c>
      <c r="F109" s="6">
        <v>44873</v>
      </c>
      <c r="G109" s="6">
        <v>44876</v>
      </c>
      <c r="H109" s="4">
        <v>1</v>
      </c>
      <c r="I109" s="4">
        <v>3</v>
      </c>
      <c r="J109" s="4">
        <v>3</v>
      </c>
      <c r="K109" s="4" t="s">
        <v>30</v>
      </c>
      <c r="L109" s="4">
        <v>1194</v>
      </c>
      <c r="M109" s="4">
        <v>1194</v>
      </c>
      <c r="N109" s="4" t="s">
        <v>539</v>
      </c>
      <c r="O109" s="4" t="s">
        <v>515</v>
      </c>
      <c r="P109" s="4" t="s">
        <v>33</v>
      </c>
      <c r="Q109" s="4">
        <v>0</v>
      </c>
      <c r="R109" s="7">
        <v>44824</v>
      </c>
      <c r="S109" s="6">
        <v>44879</v>
      </c>
      <c r="T109" s="4" t="s">
        <v>34</v>
      </c>
      <c r="U109" s="4">
        <v>1194</v>
      </c>
      <c r="V109" s="4">
        <v>0</v>
      </c>
      <c r="W109" s="4">
        <v>0</v>
      </c>
      <c r="X109" s="4" t="s">
        <v>540</v>
      </c>
      <c r="Y109" s="4" t="s">
        <v>541</v>
      </c>
    </row>
    <row r="110" s="4" customFormat="1" spans="1:25">
      <c r="A110" s="4" t="s">
        <v>542</v>
      </c>
      <c r="B110" s="4" t="s">
        <v>26</v>
      </c>
      <c r="C110" s="4" t="s">
        <v>27</v>
      </c>
      <c r="D110" s="4" t="s">
        <v>537</v>
      </c>
      <c r="E110" s="4" t="s">
        <v>538</v>
      </c>
      <c r="F110" s="6">
        <v>44874</v>
      </c>
      <c r="G110" s="6">
        <v>44876</v>
      </c>
      <c r="H110" s="4">
        <v>1</v>
      </c>
      <c r="I110" s="4">
        <v>2</v>
      </c>
      <c r="J110" s="4">
        <v>2</v>
      </c>
      <c r="K110" s="4" t="s">
        <v>30</v>
      </c>
      <c r="L110" s="4">
        <v>856</v>
      </c>
      <c r="M110" s="4">
        <v>856</v>
      </c>
      <c r="N110" s="4" t="s">
        <v>543</v>
      </c>
      <c r="O110" s="4" t="s">
        <v>515</v>
      </c>
      <c r="P110" s="4" t="s">
        <v>33</v>
      </c>
      <c r="Q110" s="4">
        <v>0</v>
      </c>
      <c r="R110" s="7">
        <v>44825</v>
      </c>
      <c r="S110" s="6">
        <v>44879</v>
      </c>
      <c r="T110" s="4" t="s">
        <v>34</v>
      </c>
      <c r="U110" s="4">
        <v>856</v>
      </c>
      <c r="V110" s="4">
        <v>0</v>
      </c>
      <c r="W110" s="4">
        <v>0</v>
      </c>
      <c r="X110" s="4" t="s">
        <v>544</v>
      </c>
      <c r="Y110" s="4" t="s">
        <v>545</v>
      </c>
    </row>
    <row r="111" s="4" customFormat="1" spans="1:25">
      <c r="A111" s="4" t="s">
        <v>546</v>
      </c>
      <c r="B111" s="4" t="s">
        <v>26</v>
      </c>
      <c r="C111" s="4" t="s">
        <v>27</v>
      </c>
      <c r="D111" s="4" t="s">
        <v>547</v>
      </c>
      <c r="E111" s="4" t="s">
        <v>548</v>
      </c>
      <c r="F111" s="6">
        <v>44875</v>
      </c>
      <c r="G111" s="6">
        <v>44876</v>
      </c>
      <c r="H111" s="4">
        <v>1</v>
      </c>
      <c r="I111" s="4">
        <v>1</v>
      </c>
      <c r="J111" s="4">
        <v>1</v>
      </c>
      <c r="K111" s="4" t="s">
        <v>30</v>
      </c>
      <c r="L111" s="4">
        <v>939</v>
      </c>
      <c r="M111" s="4">
        <v>939</v>
      </c>
      <c r="N111" s="4" t="s">
        <v>549</v>
      </c>
      <c r="O111" s="4" t="s">
        <v>515</v>
      </c>
      <c r="P111" s="4" t="s">
        <v>33</v>
      </c>
      <c r="Q111" s="4">
        <v>0</v>
      </c>
      <c r="R111" s="7">
        <v>44826</v>
      </c>
      <c r="S111" s="6">
        <v>44879</v>
      </c>
      <c r="T111" s="4" t="s">
        <v>34</v>
      </c>
      <c r="U111" s="4">
        <v>939</v>
      </c>
      <c r="V111" s="4">
        <v>0</v>
      </c>
      <c r="W111" s="4">
        <v>0</v>
      </c>
      <c r="X111" s="4" t="s">
        <v>550</v>
      </c>
      <c r="Y111" s="4" t="s">
        <v>551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553</v>
      </c>
      <c r="E112" s="4" t="s">
        <v>554</v>
      </c>
      <c r="F112" s="6">
        <v>44875</v>
      </c>
      <c r="G112" s="6">
        <v>44876</v>
      </c>
      <c r="H112" s="4">
        <v>1</v>
      </c>
      <c r="I112" s="4">
        <v>1</v>
      </c>
      <c r="J112" s="4">
        <v>1</v>
      </c>
      <c r="K112" s="4" t="s">
        <v>30</v>
      </c>
      <c r="L112" s="4">
        <v>261</v>
      </c>
      <c r="M112" s="4">
        <v>261</v>
      </c>
      <c r="N112" s="4" t="s">
        <v>555</v>
      </c>
      <c r="O112" s="4" t="s">
        <v>515</v>
      </c>
      <c r="P112" s="4" t="s">
        <v>33</v>
      </c>
      <c r="Q112" s="4">
        <v>0</v>
      </c>
      <c r="R112" s="7">
        <v>44833</v>
      </c>
      <c r="S112" s="6">
        <v>44879</v>
      </c>
      <c r="T112" s="4" t="s">
        <v>34</v>
      </c>
      <c r="U112" s="4">
        <v>261</v>
      </c>
      <c r="V112" s="4">
        <v>0</v>
      </c>
      <c r="W112" s="4">
        <v>0</v>
      </c>
      <c r="X112" s="4" t="s">
        <v>556</v>
      </c>
      <c r="Y112" s="4" t="s">
        <v>557</v>
      </c>
    </row>
    <row r="113" s="4" customFormat="1" spans="1:27">
      <c r="A113" s="4" t="s">
        <v>558</v>
      </c>
      <c r="B113" s="4" t="s">
        <v>26</v>
      </c>
      <c r="C113" s="4" t="s">
        <v>27</v>
      </c>
      <c r="D113" s="4" t="s">
        <v>559</v>
      </c>
      <c r="E113" s="4" t="s">
        <v>560</v>
      </c>
      <c r="F113" s="6">
        <v>44872</v>
      </c>
      <c r="G113" s="6">
        <v>44876</v>
      </c>
      <c r="H113" s="4">
        <v>3</v>
      </c>
      <c r="I113" s="4">
        <v>4</v>
      </c>
      <c r="J113" s="4">
        <v>12</v>
      </c>
      <c r="K113" s="4" t="s">
        <v>30</v>
      </c>
      <c r="L113" s="4">
        <v>15984</v>
      </c>
      <c r="M113" s="4">
        <v>15984</v>
      </c>
      <c r="N113" s="4" t="s">
        <v>561</v>
      </c>
      <c r="O113" s="4" t="s">
        <v>515</v>
      </c>
      <c r="P113" s="4" t="s">
        <v>33</v>
      </c>
      <c r="Q113" s="4">
        <v>0</v>
      </c>
      <c r="R113" s="7">
        <v>44839</v>
      </c>
      <c r="S113" s="6">
        <v>44879</v>
      </c>
      <c r="T113" s="4" t="s">
        <v>34</v>
      </c>
      <c r="U113" s="4">
        <v>15984</v>
      </c>
      <c r="V113" s="4">
        <v>0</v>
      </c>
      <c r="W113" s="4">
        <v>0</v>
      </c>
      <c r="X113" s="4" t="s">
        <v>562</v>
      </c>
      <c r="Y113" s="4">
        <v>6846246</v>
      </c>
      <c r="Z113" s="4">
        <v>6846247</v>
      </c>
      <c r="AA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559</v>
      </c>
      <c r="E114" s="4" t="s">
        <v>565</v>
      </c>
      <c r="F114" s="6">
        <v>44872</v>
      </c>
      <c r="G114" s="6">
        <v>44876</v>
      </c>
      <c r="H114" s="4">
        <v>4</v>
      </c>
      <c r="I114" s="4">
        <v>4</v>
      </c>
      <c r="J114" s="4">
        <v>16</v>
      </c>
      <c r="K114" s="4" t="s">
        <v>30</v>
      </c>
      <c r="L114" s="4">
        <v>21312</v>
      </c>
      <c r="M114" s="4">
        <v>21312</v>
      </c>
      <c r="N114" s="4" t="s">
        <v>566</v>
      </c>
      <c r="O114" s="4" t="s">
        <v>515</v>
      </c>
      <c r="P114" s="4" t="s">
        <v>33</v>
      </c>
      <c r="Q114" s="4">
        <v>0</v>
      </c>
      <c r="R114" s="7">
        <v>44839</v>
      </c>
      <c r="S114" s="6">
        <v>44879</v>
      </c>
      <c r="T114" s="4" t="s">
        <v>34</v>
      </c>
      <c r="U114" s="4">
        <v>21312</v>
      </c>
      <c r="V114" s="4">
        <v>0</v>
      </c>
      <c r="W114" s="4">
        <v>0</v>
      </c>
      <c r="X114" s="4" t="s">
        <v>567</v>
      </c>
      <c r="Y114" s="4" t="s">
        <v>568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570</v>
      </c>
      <c r="E115" s="4" t="s">
        <v>571</v>
      </c>
      <c r="F115" s="6">
        <v>44875</v>
      </c>
      <c r="G115" s="6">
        <v>44876</v>
      </c>
      <c r="H115" s="4">
        <v>1</v>
      </c>
      <c r="I115" s="4">
        <v>1</v>
      </c>
      <c r="J115" s="4">
        <v>1</v>
      </c>
      <c r="K115" s="4" t="s">
        <v>30</v>
      </c>
      <c r="L115" s="4">
        <v>205</v>
      </c>
      <c r="M115" s="4">
        <v>205</v>
      </c>
      <c r="N115" s="4" t="s">
        <v>572</v>
      </c>
      <c r="O115" s="4" t="s">
        <v>515</v>
      </c>
      <c r="P115" s="4" t="s">
        <v>33</v>
      </c>
      <c r="Q115" s="4">
        <v>0</v>
      </c>
      <c r="R115" s="7">
        <v>44846</v>
      </c>
      <c r="S115" s="6">
        <v>44879</v>
      </c>
      <c r="T115" s="4" t="s">
        <v>34</v>
      </c>
      <c r="U115" s="4">
        <v>205</v>
      </c>
      <c r="V115" s="4">
        <v>0</v>
      </c>
      <c r="W115" s="4">
        <v>0</v>
      </c>
      <c r="X115" s="4" t="s">
        <v>573</v>
      </c>
      <c r="Y115" s="4" t="s">
        <v>574</v>
      </c>
    </row>
    <row r="116" s="4" customFormat="1" spans="1:25">
      <c r="A116" s="4" t="s">
        <v>575</v>
      </c>
      <c r="B116" s="4" t="s">
        <v>26</v>
      </c>
      <c r="C116" s="4" t="s">
        <v>27</v>
      </c>
      <c r="D116" s="4" t="s">
        <v>129</v>
      </c>
      <c r="E116" s="4" t="s">
        <v>130</v>
      </c>
      <c r="F116" s="6">
        <v>44873</v>
      </c>
      <c r="G116" s="6">
        <v>44876</v>
      </c>
      <c r="H116" s="4">
        <v>1</v>
      </c>
      <c r="I116" s="4">
        <v>3</v>
      </c>
      <c r="J116" s="4">
        <v>3</v>
      </c>
      <c r="K116" s="4" t="s">
        <v>30</v>
      </c>
      <c r="L116" s="4">
        <v>1923</v>
      </c>
      <c r="M116" s="4">
        <v>1923</v>
      </c>
      <c r="N116" s="4" t="s">
        <v>576</v>
      </c>
      <c r="O116" s="4" t="s">
        <v>515</v>
      </c>
      <c r="P116" s="4" t="s">
        <v>33</v>
      </c>
      <c r="Q116" s="4">
        <v>0</v>
      </c>
      <c r="R116" s="7">
        <v>44847</v>
      </c>
      <c r="S116" s="6">
        <v>44879</v>
      </c>
      <c r="T116" s="4" t="s">
        <v>34</v>
      </c>
      <c r="U116" s="4">
        <v>1923</v>
      </c>
      <c r="V116" s="4">
        <v>0</v>
      </c>
      <c r="W116" s="4">
        <v>0</v>
      </c>
      <c r="X116" s="4" t="s">
        <v>577</v>
      </c>
      <c r="Y116" s="4" t="s">
        <v>578</v>
      </c>
    </row>
    <row r="117" s="4" customFormat="1" spans="1:25">
      <c r="A117" s="4" t="s">
        <v>579</v>
      </c>
      <c r="B117" s="4" t="s">
        <v>26</v>
      </c>
      <c r="C117" s="4" t="s">
        <v>27</v>
      </c>
      <c r="D117" s="4" t="s">
        <v>580</v>
      </c>
      <c r="E117" s="4" t="s">
        <v>581</v>
      </c>
      <c r="F117" s="6">
        <v>44875</v>
      </c>
      <c r="G117" s="6">
        <v>44876</v>
      </c>
      <c r="H117" s="4">
        <v>1</v>
      </c>
      <c r="I117" s="4">
        <v>1</v>
      </c>
      <c r="J117" s="4">
        <v>1</v>
      </c>
      <c r="K117" s="4" t="s">
        <v>30</v>
      </c>
      <c r="L117" s="4">
        <v>467.3</v>
      </c>
      <c r="M117" s="4">
        <v>467.3</v>
      </c>
      <c r="N117" s="4" t="s">
        <v>582</v>
      </c>
      <c r="O117" s="4" t="s">
        <v>515</v>
      </c>
      <c r="P117" s="4" t="s">
        <v>33</v>
      </c>
      <c r="Q117" s="4">
        <v>0</v>
      </c>
      <c r="R117" s="7">
        <v>44848</v>
      </c>
      <c r="S117" s="6">
        <v>44879</v>
      </c>
      <c r="T117" s="4" t="s">
        <v>34</v>
      </c>
      <c r="U117" s="4">
        <v>467.3</v>
      </c>
      <c r="V117" s="4">
        <v>0</v>
      </c>
      <c r="W117" s="4">
        <v>0</v>
      </c>
      <c r="X117" s="4" t="s">
        <v>583</v>
      </c>
      <c r="Y117" s="4" t="s">
        <v>584</v>
      </c>
    </row>
    <row r="118" s="4" customFormat="1" spans="1:25">
      <c r="A118" s="4" t="s">
        <v>585</v>
      </c>
      <c r="B118" s="4" t="s">
        <v>26</v>
      </c>
      <c r="C118" s="4" t="s">
        <v>27</v>
      </c>
      <c r="D118" s="4" t="s">
        <v>374</v>
      </c>
      <c r="E118" s="4" t="s">
        <v>586</v>
      </c>
      <c r="F118" s="6">
        <v>44873</v>
      </c>
      <c r="G118" s="6">
        <v>44876</v>
      </c>
      <c r="H118" s="4">
        <v>1</v>
      </c>
      <c r="I118" s="4">
        <v>3</v>
      </c>
      <c r="J118" s="4">
        <v>3</v>
      </c>
      <c r="K118" s="4" t="s">
        <v>30</v>
      </c>
      <c r="L118" s="4">
        <v>2100</v>
      </c>
      <c r="M118" s="4">
        <v>2100</v>
      </c>
      <c r="N118" s="4" t="s">
        <v>587</v>
      </c>
      <c r="O118" s="4" t="s">
        <v>515</v>
      </c>
      <c r="P118" s="4" t="s">
        <v>33</v>
      </c>
      <c r="Q118" s="4">
        <v>0</v>
      </c>
      <c r="R118" s="7">
        <v>44852</v>
      </c>
      <c r="S118" s="6">
        <v>44879</v>
      </c>
      <c r="T118" s="4" t="s">
        <v>34</v>
      </c>
      <c r="U118" s="4">
        <v>2100</v>
      </c>
      <c r="V118" s="4">
        <v>0</v>
      </c>
      <c r="W118" s="4">
        <v>0</v>
      </c>
      <c r="X118" s="4" t="s">
        <v>588</v>
      </c>
      <c r="Y118" s="4" t="s">
        <v>589</v>
      </c>
    </row>
    <row r="119" s="4" customFormat="1" spans="1:25">
      <c r="A119" s="4" t="s">
        <v>590</v>
      </c>
      <c r="B119" s="4" t="s">
        <v>26</v>
      </c>
      <c r="C119" s="4" t="s">
        <v>27</v>
      </c>
      <c r="D119" s="4" t="s">
        <v>591</v>
      </c>
      <c r="E119" s="4" t="s">
        <v>592</v>
      </c>
      <c r="F119" s="6">
        <v>44872</v>
      </c>
      <c r="G119" s="6">
        <v>44876</v>
      </c>
      <c r="H119" s="4">
        <v>1</v>
      </c>
      <c r="I119" s="4">
        <v>4</v>
      </c>
      <c r="J119" s="4">
        <v>4</v>
      </c>
      <c r="K119" s="4" t="s">
        <v>30</v>
      </c>
      <c r="L119" s="4">
        <v>1980</v>
      </c>
      <c r="M119" s="4">
        <v>1980</v>
      </c>
      <c r="N119" s="4" t="s">
        <v>593</v>
      </c>
      <c r="O119" s="4" t="s">
        <v>515</v>
      </c>
      <c r="P119" s="4" t="s">
        <v>33</v>
      </c>
      <c r="Q119" s="4">
        <v>0</v>
      </c>
      <c r="R119" s="7">
        <v>44857</v>
      </c>
      <c r="S119" s="6">
        <v>44879</v>
      </c>
      <c r="T119" s="4" t="s">
        <v>34</v>
      </c>
      <c r="U119" s="4">
        <v>1980</v>
      </c>
      <c r="V119" s="4">
        <v>0</v>
      </c>
      <c r="W119" s="4">
        <v>0</v>
      </c>
      <c r="X119" s="4" t="s">
        <v>594</v>
      </c>
      <c r="Y119" s="4" t="s">
        <v>122</v>
      </c>
    </row>
    <row r="120" s="4" customFormat="1" spans="1:25">
      <c r="A120" s="4" t="s">
        <v>590</v>
      </c>
      <c r="B120" s="4" t="s">
        <v>26</v>
      </c>
      <c r="C120" s="4" t="s">
        <v>173</v>
      </c>
      <c r="D120" s="4" t="s">
        <v>591</v>
      </c>
      <c r="E120" s="4" t="s">
        <v>592</v>
      </c>
      <c r="F120" s="6">
        <v>44872</v>
      </c>
      <c r="G120" s="6">
        <v>44876</v>
      </c>
      <c r="H120" s="4">
        <v>1</v>
      </c>
      <c r="I120" s="4">
        <v>4</v>
      </c>
      <c r="J120" s="4">
        <v>4</v>
      </c>
      <c r="K120" s="4" t="s">
        <v>30</v>
      </c>
      <c r="L120" s="4">
        <v>-1980</v>
      </c>
      <c r="M120" s="4">
        <v>-1980</v>
      </c>
      <c r="N120" s="4" t="s">
        <v>593</v>
      </c>
      <c r="O120" s="4" t="s">
        <v>515</v>
      </c>
      <c r="P120" s="4" t="s">
        <v>33</v>
      </c>
      <c r="Q120" s="4">
        <v>0</v>
      </c>
      <c r="R120" s="7">
        <v>44857</v>
      </c>
      <c r="S120" s="6">
        <v>44879</v>
      </c>
      <c r="T120" s="4" t="s">
        <v>34</v>
      </c>
      <c r="U120" s="4">
        <v>-1980</v>
      </c>
      <c r="V120" s="4">
        <v>0</v>
      </c>
      <c r="W120" s="4">
        <v>0</v>
      </c>
      <c r="X120" s="4" t="s">
        <v>594</v>
      </c>
      <c r="Y120" s="4" t="s">
        <v>122</v>
      </c>
    </row>
    <row r="121" s="4" customFormat="1" spans="1:25">
      <c r="A121" s="4" t="s">
        <v>595</v>
      </c>
      <c r="B121" s="4" t="s">
        <v>26</v>
      </c>
      <c r="C121" s="4" t="s">
        <v>27</v>
      </c>
      <c r="D121" s="4" t="s">
        <v>596</v>
      </c>
      <c r="E121" s="4" t="s">
        <v>597</v>
      </c>
      <c r="F121" s="6">
        <v>44872</v>
      </c>
      <c r="G121" s="6">
        <v>44876</v>
      </c>
      <c r="H121" s="4">
        <v>1</v>
      </c>
      <c r="I121" s="4">
        <v>4</v>
      </c>
      <c r="J121" s="4">
        <v>4</v>
      </c>
      <c r="K121" s="4" t="s">
        <v>30</v>
      </c>
      <c r="L121" s="4">
        <v>6832</v>
      </c>
      <c r="M121" s="4">
        <v>6832</v>
      </c>
      <c r="N121" s="4" t="s">
        <v>598</v>
      </c>
      <c r="O121" s="4" t="s">
        <v>515</v>
      </c>
      <c r="P121" s="4" t="s">
        <v>33</v>
      </c>
      <c r="Q121" s="4">
        <v>0</v>
      </c>
      <c r="R121" s="7">
        <v>44859</v>
      </c>
      <c r="S121" s="6">
        <v>44879</v>
      </c>
      <c r="T121" s="4" t="s">
        <v>34</v>
      </c>
      <c r="U121" s="4">
        <v>6832</v>
      </c>
      <c r="V121" s="4">
        <v>0</v>
      </c>
      <c r="W121" s="4">
        <v>0</v>
      </c>
      <c r="X121" s="4" t="s">
        <v>599</v>
      </c>
      <c r="Y121" s="4" t="s">
        <v>600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602</v>
      </c>
      <c r="E122" s="4" t="s">
        <v>603</v>
      </c>
      <c r="F122" s="6">
        <v>44872</v>
      </c>
      <c r="G122" s="6">
        <v>44876</v>
      </c>
      <c r="H122" s="4">
        <v>1</v>
      </c>
      <c r="I122" s="4">
        <v>4</v>
      </c>
      <c r="J122" s="4">
        <v>4</v>
      </c>
      <c r="K122" s="4" t="s">
        <v>30</v>
      </c>
      <c r="L122" s="4">
        <v>1240</v>
      </c>
      <c r="M122" s="4">
        <v>1240</v>
      </c>
      <c r="N122" s="4" t="s">
        <v>604</v>
      </c>
      <c r="O122" s="4" t="s">
        <v>515</v>
      </c>
      <c r="P122" s="4" t="s">
        <v>33</v>
      </c>
      <c r="Q122" s="4">
        <v>0</v>
      </c>
      <c r="R122" s="7">
        <v>44862</v>
      </c>
      <c r="S122" s="6">
        <v>44879</v>
      </c>
      <c r="T122" s="4" t="s">
        <v>34</v>
      </c>
      <c r="U122" s="4">
        <v>1240</v>
      </c>
      <c r="V122" s="4">
        <v>0</v>
      </c>
      <c r="W122" s="4">
        <v>0</v>
      </c>
      <c r="X122" s="4" t="s">
        <v>605</v>
      </c>
      <c r="Y122" s="4" t="s">
        <v>606</v>
      </c>
    </row>
    <row r="123" s="4" customFormat="1" spans="1:25">
      <c r="A123" s="4" t="s">
        <v>607</v>
      </c>
      <c r="B123" s="4" t="s">
        <v>26</v>
      </c>
      <c r="C123" s="4" t="s">
        <v>27</v>
      </c>
      <c r="D123" s="4" t="s">
        <v>112</v>
      </c>
      <c r="E123" s="4" t="s">
        <v>196</v>
      </c>
      <c r="F123" s="6">
        <v>44875</v>
      </c>
      <c r="G123" s="6">
        <v>44876</v>
      </c>
      <c r="H123" s="4">
        <v>1</v>
      </c>
      <c r="I123" s="4">
        <v>1</v>
      </c>
      <c r="J123" s="4">
        <v>1</v>
      </c>
      <c r="K123" s="4" t="s">
        <v>30</v>
      </c>
      <c r="L123" s="4">
        <v>587</v>
      </c>
      <c r="M123" s="4">
        <v>587</v>
      </c>
      <c r="N123" s="4" t="s">
        <v>186</v>
      </c>
      <c r="O123" s="4" t="s">
        <v>515</v>
      </c>
      <c r="P123" s="4" t="s">
        <v>33</v>
      </c>
      <c r="Q123" s="4">
        <v>0</v>
      </c>
      <c r="R123" s="7">
        <v>44862</v>
      </c>
      <c r="S123" s="6">
        <v>44879</v>
      </c>
      <c r="T123" s="4" t="s">
        <v>34</v>
      </c>
      <c r="U123" s="4">
        <v>587</v>
      </c>
      <c r="V123" s="4">
        <v>0</v>
      </c>
      <c r="W123" s="4">
        <v>0</v>
      </c>
      <c r="X123" s="4" t="s">
        <v>608</v>
      </c>
      <c r="Y123" s="4" t="s">
        <v>609</v>
      </c>
    </row>
    <row r="124" s="4" customFormat="1" spans="1:25">
      <c r="A124" s="4" t="s">
        <v>610</v>
      </c>
      <c r="B124" s="4" t="s">
        <v>26</v>
      </c>
      <c r="C124" s="4" t="s">
        <v>27</v>
      </c>
      <c r="D124" s="4" t="s">
        <v>611</v>
      </c>
      <c r="E124" s="4" t="s">
        <v>612</v>
      </c>
      <c r="F124" s="6">
        <v>44872</v>
      </c>
      <c r="G124" s="6">
        <v>44876</v>
      </c>
      <c r="H124" s="4">
        <v>1</v>
      </c>
      <c r="I124" s="4">
        <v>4</v>
      </c>
      <c r="J124" s="4">
        <v>4</v>
      </c>
      <c r="K124" s="4" t="s">
        <v>30</v>
      </c>
      <c r="L124" s="4">
        <v>2740</v>
      </c>
      <c r="M124" s="4">
        <v>2740</v>
      </c>
      <c r="N124" s="4" t="s">
        <v>613</v>
      </c>
      <c r="O124" s="4" t="s">
        <v>515</v>
      </c>
      <c r="P124" s="4" t="s">
        <v>33</v>
      </c>
      <c r="Q124" s="4">
        <v>0</v>
      </c>
      <c r="R124" s="7">
        <v>44862</v>
      </c>
      <c r="S124" s="6">
        <v>44879</v>
      </c>
      <c r="T124" s="4" t="s">
        <v>34</v>
      </c>
      <c r="U124" s="4">
        <v>2740</v>
      </c>
      <c r="V124" s="4">
        <v>0</v>
      </c>
      <c r="W124" s="4">
        <v>0</v>
      </c>
      <c r="X124" s="4" t="s">
        <v>614</v>
      </c>
      <c r="Y124" s="4" t="s">
        <v>615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409</v>
      </c>
      <c r="E125" s="4" t="s">
        <v>414</v>
      </c>
      <c r="F125" s="6">
        <v>44873</v>
      </c>
      <c r="G125" s="6">
        <v>44876</v>
      </c>
      <c r="H125" s="4">
        <v>1</v>
      </c>
      <c r="I125" s="4">
        <v>3</v>
      </c>
      <c r="J125" s="4">
        <v>3</v>
      </c>
      <c r="K125" s="4" t="s">
        <v>30</v>
      </c>
      <c r="L125" s="4">
        <v>2985</v>
      </c>
      <c r="M125" s="4">
        <v>2985</v>
      </c>
      <c r="N125" s="4" t="s">
        <v>617</v>
      </c>
      <c r="O125" s="4" t="s">
        <v>515</v>
      </c>
      <c r="P125" s="4" t="s">
        <v>33</v>
      </c>
      <c r="Q125" s="4">
        <v>0</v>
      </c>
      <c r="R125" s="7">
        <v>44862</v>
      </c>
      <c r="S125" s="6">
        <v>44879</v>
      </c>
      <c r="T125" s="4" t="s">
        <v>34</v>
      </c>
      <c r="U125" s="4">
        <v>2985</v>
      </c>
      <c r="V125" s="4">
        <v>0</v>
      </c>
      <c r="W125" s="4">
        <v>0</v>
      </c>
      <c r="X125" s="4" t="s">
        <v>618</v>
      </c>
      <c r="Y125" s="4" t="s">
        <v>619</v>
      </c>
    </row>
    <row r="126" s="4" customFormat="1" spans="1:25">
      <c r="A126" s="4" t="s">
        <v>620</v>
      </c>
      <c r="B126" s="4" t="s">
        <v>26</v>
      </c>
      <c r="C126" s="4" t="s">
        <v>27</v>
      </c>
      <c r="D126" s="4" t="s">
        <v>621</v>
      </c>
      <c r="E126" s="4" t="s">
        <v>622</v>
      </c>
      <c r="F126" s="6">
        <v>44875</v>
      </c>
      <c r="G126" s="6">
        <v>44876</v>
      </c>
      <c r="H126" s="4">
        <v>1</v>
      </c>
      <c r="I126" s="4">
        <v>1</v>
      </c>
      <c r="J126" s="4">
        <v>1</v>
      </c>
      <c r="K126" s="4" t="s">
        <v>30</v>
      </c>
      <c r="L126" s="4">
        <v>337.62</v>
      </c>
      <c r="M126" s="4">
        <v>337.62</v>
      </c>
      <c r="N126" s="4" t="s">
        <v>623</v>
      </c>
      <c r="O126" s="4" t="s">
        <v>515</v>
      </c>
      <c r="P126" s="4" t="s">
        <v>33</v>
      </c>
      <c r="Q126" s="4">
        <v>0</v>
      </c>
      <c r="R126" s="7">
        <v>44864</v>
      </c>
      <c r="S126" s="6">
        <v>44879</v>
      </c>
      <c r="T126" s="4" t="s">
        <v>34</v>
      </c>
      <c r="U126" s="4">
        <v>337.62</v>
      </c>
      <c r="V126" s="4">
        <v>0</v>
      </c>
      <c r="W126" s="4">
        <v>0</v>
      </c>
      <c r="X126" s="4" t="s">
        <v>624</v>
      </c>
      <c r="Y126" s="4" t="s">
        <v>122</v>
      </c>
    </row>
    <row r="127" s="4" customFormat="1" spans="1:25">
      <c r="A127" s="4" t="s">
        <v>625</v>
      </c>
      <c r="B127" s="4" t="s">
        <v>26</v>
      </c>
      <c r="C127" s="4" t="s">
        <v>27</v>
      </c>
      <c r="D127" s="4" t="s">
        <v>100</v>
      </c>
      <c r="E127" s="4" t="s">
        <v>124</v>
      </c>
      <c r="F127" s="6">
        <v>44875</v>
      </c>
      <c r="G127" s="6">
        <v>44876</v>
      </c>
      <c r="H127" s="4">
        <v>1</v>
      </c>
      <c r="I127" s="4">
        <v>1</v>
      </c>
      <c r="J127" s="4">
        <v>1</v>
      </c>
      <c r="K127" s="4" t="s">
        <v>30</v>
      </c>
      <c r="L127" s="4">
        <v>400</v>
      </c>
      <c r="M127" s="4">
        <v>400</v>
      </c>
      <c r="N127" s="4" t="s">
        <v>626</v>
      </c>
      <c r="O127" s="4" t="s">
        <v>515</v>
      </c>
      <c r="P127" s="4" t="s">
        <v>33</v>
      </c>
      <c r="Q127" s="4">
        <v>0</v>
      </c>
      <c r="R127" s="7">
        <v>44864</v>
      </c>
      <c r="S127" s="6">
        <v>44879</v>
      </c>
      <c r="T127" s="4" t="s">
        <v>34</v>
      </c>
      <c r="U127" s="4">
        <v>400</v>
      </c>
      <c r="V127" s="4">
        <v>0</v>
      </c>
      <c r="W127" s="4">
        <v>0</v>
      </c>
      <c r="X127" s="4" t="s">
        <v>627</v>
      </c>
      <c r="Y127" s="4" t="s">
        <v>628</v>
      </c>
    </row>
    <row r="128" s="4" customFormat="1" spans="1:25">
      <c r="A128" s="4" t="s">
        <v>629</v>
      </c>
      <c r="B128" s="4" t="s">
        <v>26</v>
      </c>
      <c r="C128" s="4" t="s">
        <v>27</v>
      </c>
      <c r="D128" s="4" t="s">
        <v>50</v>
      </c>
      <c r="E128" s="4" t="s">
        <v>77</v>
      </c>
      <c r="F128" s="6">
        <v>44873</v>
      </c>
      <c r="G128" s="6">
        <v>44876</v>
      </c>
      <c r="H128" s="4">
        <v>2</v>
      </c>
      <c r="I128" s="4">
        <v>3</v>
      </c>
      <c r="J128" s="4">
        <v>6</v>
      </c>
      <c r="K128" s="4" t="s">
        <v>30</v>
      </c>
      <c r="L128" s="4">
        <v>2250</v>
      </c>
      <c r="M128" s="4">
        <v>2250</v>
      </c>
      <c r="N128" s="4" t="s">
        <v>630</v>
      </c>
      <c r="O128" s="4" t="s">
        <v>515</v>
      </c>
      <c r="P128" s="4" t="s">
        <v>33</v>
      </c>
      <c r="Q128" s="4">
        <v>0</v>
      </c>
      <c r="R128" s="7">
        <v>44865</v>
      </c>
      <c r="S128" s="6">
        <v>44879</v>
      </c>
      <c r="T128" s="4" t="s">
        <v>34</v>
      </c>
      <c r="U128" s="4">
        <v>2250</v>
      </c>
      <c r="V128" s="4">
        <v>0</v>
      </c>
      <c r="W128" s="4">
        <v>0</v>
      </c>
      <c r="X128" s="4" t="s">
        <v>631</v>
      </c>
      <c r="Y128" s="4" t="s">
        <v>632</v>
      </c>
    </row>
    <row r="129" s="4" customFormat="1" spans="1:25">
      <c r="A129" s="4" t="s">
        <v>633</v>
      </c>
      <c r="B129" s="4" t="s">
        <v>26</v>
      </c>
      <c r="C129" s="4" t="s">
        <v>27</v>
      </c>
      <c r="D129" s="4" t="s">
        <v>634</v>
      </c>
      <c r="E129" s="4" t="s">
        <v>635</v>
      </c>
      <c r="F129" s="6">
        <v>44874</v>
      </c>
      <c r="G129" s="6">
        <v>44876</v>
      </c>
      <c r="H129" s="4">
        <v>1</v>
      </c>
      <c r="I129" s="4">
        <v>2</v>
      </c>
      <c r="J129" s="4">
        <v>2</v>
      </c>
      <c r="K129" s="4" t="s">
        <v>30</v>
      </c>
      <c r="L129" s="4">
        <v>3373</v>
      </c>
      <c r="M129" s="4">
        <v>3373</v>
      </c>
      <c r="N129" s="4" t="s">
        <v>636</v>
      </c>
      <c r="O129" s="4" t="s">
        <v>515</v>
      </c>
      <c r="P129" s="4" t="s">
        <v>33</v>
      </c>
      <c r="Q129" s="4">
        <v>0</v>
      </c>
      <c r="R129" s="7">
        <v>44865</v>
      </c>
      <c r="S129" s="6">
        <v>44879</v>
      </c>
      <c r="T129" s="4" t="s">
        <v>34</v>
      </c>
      <c r="U129" s="4">
        <v>3373</v>
      </c>
      <c r="V129" s="4">
        <v>0</v>
      </c>
      <c r="W129" s="4">
        <v>0</v>
      </c>
      <c r="X129" s="4" t="s">
        <v>637</v>
      </c>
      <c r="Y129" s="4" t="s">
        <v>638</v>
      </c>
    </row>
    <row r="130" s="4" customFormat="1" spans="1:25">
      <c r="A130" s="4" t="s">
        <v>639</v>
      </c>
      <c r="B130" s="4" t="s">
        <v>26</v>
      </c>
      <c r="C130" s="4" t="s">
        <v>27</v>
      </c>
      <c r="D130" s="4" t="s">
        <v>640</v>
      </c>
      <c r="E130" s="4" t="s">
        <v>641</v>
      </c>
      <c r="F130" s="6">
        <v>44874</v>
      </c>
      <c r="G130" s="6">
        <v>44876</v>
      </c>
      <c r="H130" s="4">
        <v>1</v>
      </c>
      <c r="I130" s="4">
        <v>2</v>
      </c>
      <c r="J130" s="4">
        <v>2</v>
      </c>
      <c r="K130" s="4" t="s">
        <v>30</v>
      </c>
      <c r="L130" s="4">
        <v>2940</v>
      </c>
      <c r="M130" s="4">
        <v>2940</v>
      </c>
      <c r="N130" s="4" t="s">
        <v>642</v>
      </c>
      <c r="O130" s="4" t="s">
        <v>515</v>
      </c>
      <c r="P130" s="4" t="s">
        <v>33</v>
      </c>
      <c r="Q130" s="4">
        <v>0</v>
      </c>
      <c r="R130" s="7">
        <v>44866</v>
      </c>
      <c r="S130" s="6">
        <v>44879</v>
      </c>
      <c r="T130" s="4" t="s">
        <v>34</v>
      </c>
      <c r="U130" s="4">
        <v>2940</v>
      </c>
      <c r="V130" s="4">
        <v>0</v>
      </c>
      <c r="W130" s="4">
        <v>0</v>
      </c>
      <c r="X130" s="4" t="s">
        <v>643</v>
      </c>
      <c r="Y130" s="4" t="s">
        <v>644</v>
      </c>
    </row>
    <row r="131" s="4" customFormat="1" spans="1:25">
      <c r="A131" s="4" t="s">
        <v>645</v>
      </c>
      <c r="B131" s="4" t="s">
        <v>26</v>
      </c>
      <c r="C131" s="4" t="s">
        <v>27</v>
      </c>
      <c r="D131" s="4" t="s">
        <v>646</v>
      </c>
      <c r="E131" s="4" t="s">
        <v>647</v>
      </c>
      <c r="F131" s="6">
        <v>44873</v>
      </c>
      <c r="G131" s="6">
        <v>44876</v>
      </c>
      <c r="H131" s="4">
        <v>1</v>
      </c>
      <c r="I131" s="4">
        <v>3</v>
      </c>
      <c r="J131" s="4">
        <v>3</v>
      </c>
      <c r="K131" s="4" t="s">
        <v>30</v>
      </c>
      <c r="L131" s="4">
        <v>7800</v>
      </c>
      <c r="M131" s="4">
        <v>7800</v>
      </c>
      <c r="N131" s="4" t="s">
        <v>648</v>
      </c>
      <c r="O131" s="4" t="s">
        <v>515</v>
      </c>
      <c r="P131" s="4" t="s">
        <v>33</v>
      </c>
      <c r="Q131" s="4">
        <v>0</v>
      </c>
      <c r="R131" s="7">
        <v>44867</v>
      </c>
      <c r="S131" s="6">
        <v>44879</v>
      </c>
      <c r="T131" s="4" t="s">
        <v>34</v>
      </c>
      <c r="U131" s="4">
        <v>7800</v>
      </c>
      <c r="V131" s="4">
        <v>0</v>
      </c>
      <c r="W131" s="4">
        <v>0</v>
      </c>
      <c r="X131" s="4" t="s">
        <v>649</v>
      </c>
      <c r="Y131" s="4" t="s">
        <v>122</v>
      </c>
    </row>
    <row r="132" s="4" customFormat="1" spans="1:25">
      <c r="A132" s="4" t="s">
        <v>650</v>
      </c>
      <c r="B132" s="4" t="s">
        <v>26</v>
      </c>
      <c r="C132" s="4" t="s">
        <v>27</v>
      </c>
      <c r="D132" s="4" t="s">
        <v>274</v>
      </c>
      <c r="E132" s="4" t="s">
        <v>124</v>
      </c>
      <c r="F132" s="6">
        <v>44871</v>
      </c>
      <c r="G132" s="6">
        <v>44876</v>
      </c>
      <c r="H132" s="4">
        <v>1</v>
      </c>
      <c r="I132" s="4">
        <v>5</v>
      </c>
      <c r="J132" s="4">
        <v>5</v>
      </c>
      <c r="K132" s="4" t="s">
        <v>30</v>
      </c>
      <c r="L132" s="4">
        <v>3063</v>
      </c>
      <c r="M132" s="4">
        <v>3063</v>
      </c>
      <c r="N132" s="4" t="s">
        <v>651</v>
      </c>
      <c r="O132" s="4" t="s">
        <v>515</v>
      </c>
      <c r="P132" s="4" t="s">
        <v>33</v>
      </c>
      <c r="Q132" s="4">
        <v>0</v>
      </c>
      <c r="R132" s="7">
        <v>44867</v>
      </c>
      <c r="S132" s="6">
        <v>44879</v>
      </c>
      <c r="T132" s="4" t="s">
        <v>34</v>
      </c>
      <c r="U132" s="4">
        <v>3063</v>
      </c>
      <c r="V132" s="4">
        <v>0</v>
      </c>
      <c r="W132" s="4">
        <v>0</v>
      </c>
      <c r="X132" s="4" t="s">
        <v>652</v>
      </c>
      <c r="Y132" s="4" t="s">
        <v>653</v>
      </c>
    </row>
    <row r="133" s="4" customFormat="1" spans="1:25">
      <c r="A133" s="4" t="s">
        <v>654</v>
      </c>
      <c r="B133" s="4" t="s">
        <v>26</v>
      </c>
      <c r="C133" s="4" t="s">
        <v>27</v>
      </c>
      <c r="D133" s="4" t="s">
        <v>655</v>
      </c>
      <c r="E133" s="4" t="s">
        <v>656</v>
      </c>
      <c r="F133" s="6">
        <v>44869</v>
      </c>
      <c r="G133" s="6">
        <v>44876</v>
      </c>
      <c r="H133" s="4">
        <v>1</v>
      </c>
      <c r="I133" s="4">
        <v>7</v>
      </c>
      <c r="J133" s="4">
        <v>7</v>
      </c>
      <c r="K133" s="4" t="s">
        <v>30</v>
      </c>
      <c r="L133" s="4">
        <v>2863</v>
      </c>
      <c r="M133" s="4">
        <v>2863</v>
      </c>
      <c r="N133" s="4" t="s">
        <v>657</v>
      </c>
      <c r="O133" s="4" t="s">
        <v>515</v>
      </c>
      <c r="P133" s="4" t="s">
        <v>33</v>
      </c>
      <c r="Q133" s="4">
        <v>0</v>
      </c>
      <c r="R133" s="7">
        <v>44867</v>
      </c>
      <c r="S133" s="6">
        <v>44879</v>
      </c>
      <c r="T133" s="4" t="s">
        <v>34</v>
      </c>
      <c r="U133" s="4">
        <v>2863</v>
      </c>
      <c r="V133" s="4">
        <v>0</v>
      </c>
      <c r="W133" s="4">
        <v>0</v>
      </c>
      <c r="X133" s="4" t="s">
        <v>658</v>
      </c>
      <c r="Y133" s="4" t="s">
        <v>659</v>
      </c>
    </row>
    <row r="134" s="4" customFormat="1" spans="1:25">
      <c r="A134" s="4" t="s">
        <v>645</v>
      </c>
      <c r="B134" s="4" t="s">
        <v>26</v>
      </c>
      <c r="C134" s="4" t="s">
        <v>173</v>
      </c>
      <c r="D134" s="4" t="s">
        <v>646</v>
      </c>
      <c r="E134" s="4" t="s">
        <v>647</v>
      </c>
      <c r="F134" s="6">
        <v>44873</v>
      </c>
      <c r="G134" s="6">
        <v>44876</v>
      </c>
      <c r="H134" s="4">
        <v>1</v>
      </c>
      <c r="I134" s="4">
        <v>3</v>
      </c>
      <c r="J134" s="4">
        <v>3</v>
      </c>
      <c r="K134" s="4" t="s">
        <v>30</v>
      </c>
      <c r="L134" s="4">
        <v>-7800</v>
      </c>
      <c r="M134" s="4">
        <v>-7800</v>
      </c>
      <c r="N134" s="4" t="s">
        <v>648</v>
      </c>
      <c r="O134" s="4" t="s">
        <v>515</v>
      </c>
      <c r="P134" s="4" t="s">
        <v>33</v>
      </c>
      <c r="Q134" s="4">
        <v>0</v>
      </c>
      <c r="R134" s="7">
        <v>44867</v>
      </c>
      <c r="S134" s="6">
        <v>44879</v>
      </c>
      <c r="T134" s="4" t="s">
        <v>34</v>
      </c>
      <c r="U134" s="4">
        <v>-7800</v>
      </c>
      <c r="V134" s="4">
        <v>0</v>
      </c>
      <c r="W134" s="4">
        <v>0</v>
      </c>
      <c r="X134" s="4" t="s">
        <v>649</v>
      </c>
      <c r="Y134" s="4" t="s">
        <v>122</v>
      </c>
    </row>
    <row r="135" s="4" customFormat="1" spans="1:25">
      <c r="A135" s="4" t="s">
        <v>660</v>
      </c>
      <c r="B135" s="4" t="s">
        <v>26</v>
      </c>
      <c r="C135" s="4" t="s">
        <v>27</v>
      </c>
      <c r="D135" s="4" t="s">
        <v>251</v>
      </c>
      <c r="E135" s="4" t="s">
        <v>252</v>
      </c>
      <c r="F135" s="6">
        <v>44875</v>
      </c>
      <c r="G135" s="6">
        <v>44876</v>
      </c>
      <c r="H135" s="4">
        <v>2</v>
      </c>
      <c r="I135" s="4">
        <v>1</v>
      </c>
      <c r="J135" s="4">
        <v>2</v>
      </c>
      <c r="K135" s="4" t="s">
        <v>30</v>
      </c>
      <c r="L135" s="4">
        <v>764</v>
      </c>
      <c r="M135" s="4">
        <v>764</v>
      </c>
      <c r="N135" s="4" t="s">
        <v>661</v>
      </c>
      <c r="O135" s="4" t="s">
        <v>515</v>
      </c>
      <c r="P135" s="4" t="s">
        <v>33</v>
      </c>
      <c r="Q135" s="4">
        <v>0</v>
      </c>
      <c r="R135" s="7">
        <v>44868</v>
      </c>
      <c r="S135" s="6">
        <v>44879</v>
      </c>
      <c r="T135" s="4" t="s">
        <v>34</v>
      </c>
      <c r="U135" s="4">
        <v>764</v>
      </c>
      <c r="V135" s="4">
        <v>0</v>
      </c>
      <c r="W135" s="4">
        <v>0</v>
      </c>
      <c r="X135" s="4" t="s">
        <v>662</v>
      </c>
      <c r="Y135" s="4" t="s">
        <v>663</v>
      </c>
    </row>
    <row r="136" s="4" customFormat="1" spans="1:25">
      <c r="A136" s="4" t="s">
        <v>664</v>
      </c>
      <c r="B136" s="4" t="s">
        <v>26</v>
      </c>
      <c r="C136" s="4" t="s">
        <v>27</v>
      </c>
      <c r="D136" s="4" t="s">
        <v>665</v>
      </c>
      <c r="E136" s="4" t="s">
        <v>666</v>
      </c>
      <c r="F136" s="6">
        <v>44872</v>
      </c>
      <c r="G136" s="6">
        <v>44876</v>
      </c>
      <c r="H136" s="4">
        <v>1</v>
      </c>
      <c r="I136" s="4">
        <v>4</v>
      </c>
      <c r="J136" s="4">
        <v>4</v>
      </c>
      <c r="K136" s="4" t="s">
        <v>30</v>
      </c>
      <c r="L136" s="4">
        <v>1228</v>
      </c>
      <c r="M136" s="4">
        <v>1228</v>
      </c>
      <c r="N136" s="4" t="s">
        <v>667</v>
      </c>
      <c r="O136" s="4" t="s">
        <v>515</v>
      </c>
      <c r="P136" s="4" t="s">
        <v>33</v>
      </c>
      <c r="Q136" s="4">
        <v>0</v>
      </c>
      <c r="R136" s="7">
        <v>44868</v>
      </c>
      <c r="S136" s="6">
        <v>44879</v>
      </c>
      <c r="T136" s="4" t="s">
        <v>34</v>
      </c>
      <c r="U136" s="4">
        <v>1228</v>
      </c>
      <c r="V136" s="4">
        <v>0</v>
      </c>
      <c r="W136" s="4">
        <v>0</v>
      </c>
      <c r="X136" s="4" t="s">
        <v>668</v>
      </c>
      <c r="Y136" s="4" t="s">
        <v>669</v>
      </c>
    </row>
    <row r="137" s="4" customFormat="1" spans="1:25">
      <c r="A137" s="4" t="s">
        <v>670</v>
      </c>
      <c r="B137" s="4" t="s">
        <v>26</v>
      </c>
      <c r="C137" s="4" t="s">
        <v>27</v>
      </c>
      <c r="D137" s="4" t="s">
        <v>295</v>
      </c>
      <c r="E137" s="4" t="s">
        <v>296</v>
      </c>
      <c r="F137" s="6">
        <v>44872</v>
      </c>
      <c r="G137" s="6">
        <v>44876</v>
      </c>
      <c r="H137" s="4">
        <v>1</v>
      </c>
      <c r="I137" s="4">
        <v>4</v>
      </c>
      <c r="J137" s="4">
        <v>4</v>
      </c>
      <c r="K137" s="4" t="s">
        <v>30</v>
      </c>
      <c r="L137" s="4">
        <v>800</v>
      </c>
      <c r="M137" s="4">
        <v>800</v>
      </c>
      <c r="N137" s="4" t="s">
        <v>671</v>
      </c>
      <c r="O137" s="4" t="s">
        <v>515</v>
      </c>
      <c r="P137" s="4" t="s">
        <v>33</v>
      </c>
      <c r="Q137" s="4">
        <v>0</v>
      </c>
      <c r="R137" s="7">
        <v>44869</v>
      </c>
      <c r="S137" s="6">
        <v>44879</v>
      </c>
      <c r="T137" s="4" t="s">
        <v>34</v>
      </c>
      <c r="U137" s="4">
        <v>800</v>
      </c>
      <c r="V137" s="4">
        <v>0</v>
      </c>
      <c r="W137" s="4">
        <v>0</v>
      </c>
      <c r="X137" s="4" t="s">
        <v>672</v>
      </c>
      <c r="Y137" s="4" t="s">
        <v>673</v>
      </c>
    </row>
    <row r="138" s="4" customFormat="1" spans="1:25">
      <c r="A138" s="4" t="s">
        <v>674</v>
      </c>
      <c r="B138" s="4" t="s">
        <v>26</v>
      </c>
      <c r="C138" s="4" t="s">
        <v>27</v>
      </c>
      <c r="D138" s="4" t="s">
        <v>675</v>
      </c>
      <c r="E138" s="4" t="s">
        <v>676</v>
      </c>
      <c r="F138" s="6">
        <v>44875</v>
      </c>
      <c r="G138" s="6">
        <v>44876</v>
      </c>
      <c r="H138" s="4">
        <v>1</v>
      </c>
      <c r="I138" s="4">
        <v>1</v>
      </c>
      <c r="J138" s="4">
        <v>1</v>
      </c>
      <c r="K138" s="4" t="s">
        <v>30</v>
      </c>
      <c r="L138" s="4">
        <v>629</v>
      </c>
      <c r="M138" s="4">
        <v>629</v>
      </c>
      <c r="N138" s="4" t="s">
        <v>677</v>
      </c>
      <c r="O138" s="4" t="s">
        <v>515</v>
      </c>
      <c r="P138" s="4" t="s">
        <v>33</v>
      </c>
      <c r="Q138" s="4">
        <v>0</v>
      </c>
      <c r="R138" s="7">
        <v>44869</v>
      </c>
      <c r="S138" s="6">
        <v>44879</v>
      </c>
      <c r="T138" s="4" t="s">
        <v>34</v>
      </c>
      <c r="U138" s="4">
        <v>629</v>
      </c>
      <c r="V138" s="4">
        <v>0</v>
      </c>
      <c r="W138" s="4">
        <v>0</v>
      </c>
      <c r="X138" s="4" t="s">
        <v>678</v>
      </c>
      <c r="Y138" s="4" t="s">
        <v>679</v>
      </c>
    </row>
    <row r="139" s="4" customFormat="1" spans="1:25">
      <c r="A139" s="4" t="s">
        <v>680</v>
      </c>
      <c r="B139" s="4" t="s">
        <v>26</v>
      </c>
      <c r="C139" s="4" t="s">
        <v>27</v>
      </c>
      <c r="D139" s="4" t="s">
        <v>681</v>
      </c>
      <c r="E139" s="4" t="s">
        <v>682</v>
      </c>
      <c r="F139" s="6">
        <v>44875</v>
      </c>
      <c r="G139" s="6">
        <v>44876</v>
      </c>
      <c r="H139" s="4">
        <v>1</v>
      </c>
      <c r="I139" s="4">
        <v>1</v>
      </c>
      <c r="J139" s="4">
        <v>1</v>
      </c>
      <c r="K139" s="4" t="s">
        <v>30</v>
      </c>
      <c r="L139" s="4">
        <v>371</v>
      </c>
      <c r="M139" s="4">
        <v>371</v>
      </c>
      <c r="N139" s="4" t="s">
        <v>683</v>
      </c>
      <c r="O139" s="4" t="s">
        <v>515</v>
      </c>
      <c r="P139" s="4" t="s">
        <v>33</v>
      </c>
      <c r="Q139" s="4">
        <v>0</v>
      </c>
      <c r="R139" s="7">
        <v>44869</v>
      </c>
      <c r="S139" s="6">
        <v>44879</v>
      </c>
      <c r="T139" s="4" t="s">
        <v>34</v>
      </c>
      <c r="U139" s="4">
        <v>371</v>
      </c>
      <c r="V139" s="4">
        <v>0</v>
      </c>
      <c r="W139" s="4">
        <v>0</v>
      </c>
      <c r="X139" s="4" t="s">
        <v>684</v>
      </c>
      <c r="Y139" s="4" t="s">
        <v>685</v>
      </c>
    </row>
    <row r="140" s="4" customFormat="1" spans="1:26">
      <c r="A140" s="4" t="s">
        <v>686</v>
      </c>
      <c r="B140" s="4" t="s">
        <v>26</v>
      </c>
      <c r="C140" s="4" t="s">
        <v>27</v>
      </c>
      <c r="D140" s="4" t="s">
        <v>358</v>
      </c>
      <c r="E140" s="4" t="s">
        <v>359</v>
      </c>
      <c r="F140" s="6">
        <v>44873</v>
      </c>
      <c r="G140" s="6">
        <v>44876</v>
      </c>
      <c r="H140" s="4">
        <v>2</v>
      </c>
      <c r="I140" s="4">
        <v>3</v>
      </c>
      <c r="J140" s="4">
        <v>6</v>
      </c>
      <c r="K140" s="4" t="s">
        <v>30</v>
      </c>
      <c r="L140" s="4">
        <v>3540</v>
      </c>
      <c r="M140" s="4">
        <v>3540</v>
      </c>
      <c r="N140" s="4" t="s">
        <v>687</v>
      </c>
      <c r="O140" s="4" t="s">
        <v>515</v>
      </c>
      <c r="P140" s="4" t="s">
        <v>33</v>
      </c>
      <c r="Q140" s="4">
        <v>0</v>
      </c>
      <c r="R140" s="7">
        <v>44869</v>
      </c>
      <c r="S140" s="6">
        <v>44879</v>
      </c>
      <c r="T140" s="4" t="s">
        <v>34</v>
      </c>
      <c r="U140" s="4">
        <v>3540</v>
      </c>
      <c r="V140" s="4">
        <v>0</v>
      </c>
      <c r="W140" s="4">
        <v>0</v>
      </c>
      <c r="X140" s="4" t="s">
        <v>688</v>
      </c>
      <c r="Y140" s="4">
        <v>226238288</v>
      </c>
      <c r="Z140" s="4" t="s">
        <v>689</v>
      </c>
    </row>
    <row r="141" s="4" customFormat="1" spans="1:26">
      <c r="A141" s="4" t="s">
        <v>690</v>
      </c>
      <c r="B141" s="4" t="s">
        <v>26</v>
      </c>
      <c r="C141" s="4" t="s">
        <v>27</v>
      </c>
      <c r="D141" s="4" t="s">
        <v>691</v>
      </c>
      <c r="E141" s="4" t="s">
        <v>692</v>
      </c>
      <c r="F141" s="6">
        <v>44875</v>
      </c>
      <c r="G141" s="6">
        <v>44876</v>
      </c>
      <c r="H141" s="4">
        <v>2</v>
      </c>
      <c r="I141" s="4">
        <v>1</v>
      </c>
      <c r="J141" s="4">
        <v>2</v>
      </c>
      <c r="K141" s="4" t="s">
        <v>30</v>
      </c>
      <c r="L141" s="4">
        <v>1238</v>
      </c>
      <c r="M141" s="4">
        <v>1238</v>
      </c>
      <c r="N141" s="4" t="s">
        <v>693</v>
      </c>
      <c r="O141" s="4" t="s">
        <v>515</v>
      </c>
      <c r="P141" s="4" t="s">
        <v>33</v>
      </c>
      <c r="Q141" s="4">
        <v>0</v>
      </c>
      <c r="R141" s="7">
        <v>44869</v>
      </c>
      <c r="S141" s="6">
        <v>44879</v>
      </c>
      <c r="T141" s="4" t="s">
        <v>34</v>
      </c>
      <c r="U141" s="4">
        <v>1238</v>
      </c>
      <c r="V141" s="4">
        <v>0</v>
      </c>
      <c r="W141" s="4">
        <v>0</v>
      </c>
      <c r="X141" s="4" t="s">
        <v>694</v>
      </c>
      <c r="Y141" s="4">
        <v>1076585</v>
      </c>
      <c r="Z141" s="4" t="s">
        <v>695</v>
      </c>
    </row>
    <row r="142" s="4" customFormat="1" spans="1:25">
      <c r="A142" s="4" t="s">
        <v>696</v>
      </c>
      <c r="B142" s="4" t="s">
        <v>26</v>
      </c>
      <c r="C142" s="4" t="s">
        <v>27</v>
      </c>
      <c r="D142" s="4" t="s">
        <v>697</v>
      </c>
      <c r="E142" s="4" t="s">
        <v>698</v>
      </c>
      <c r="F142" s="6">
        <v>44875</v>
      </c>
      <c r="G142" s="6">
        <v>44876</v>
      </c>
      <c r="H142" s="4">
        <v>1</v>
      </c>
      <c r="I142" s="4">
        <v>1</v>
      </c>
      <c r="J142" s="4">
        <v>1</v>
      </c>
      <c r="K142" s="4" t="s">
        <v>30</v>
      </c>
      <c r="L142" s="4">
        <v>738</v>
      </c>
      <c r="M142" s="4">
        <v>738</v>
      </c>
      <c r="N142" s="4" t="s">
        <v>699</v>
      </c>
      <c r="O142" s="4" t="s">
        <v>515</v>
      </c>
      <c r="P142" s="4" t="s">
        <v>33</v>
      </c>
      <c r="Q142" s="4">
        <v>0</v>
      </c>
      <c r="R142" s="7">
        <v>44870</v>
      </c>
      <c r="S142" s="6">
        <v>44879</v>
      </c>
      <c r="T142" s="4" t="s">
        <v>34</v>
      </c>
      <c r="U142" s="4">
        <v>738</v>
      </c>
      <c r="V142" s="4">
        <v>0</v>
      </c>
      <c r="W142" s="4">
        <v>0</v>
      </c>
      <c r="X142" s="4" t="s">
        <v>700</v>
      </c>
      <c r="Y142" s="4" t="s">
        <v>122</v>
      </c>
    </row>
    <row r="143" s="4" customFormat="1" spans="1:25">
      <c r="A143" s="4" t="s">
        <v>696</v>
      </c>
      <c r="B143" s="4" t="s">
        <v>26</v>
      </c>
      <c r="C143" s="4" t="s">
        <v>173</v>
      </c>
      <c r="D143" s="4" t="s">
        <v>697</v>
      </c>
      <c r="E143" s="4" t="s">
        <v>698</v>
      </c>
      <c r="F143" s="6">
        <v>44875</v>
      </c>
      <c r="G143" s="6">
        <v>44876</v>
      </c>
      <c r="H143" s="4">
        <v>1</v>
      </c>
      <c r="I143" s="4">
        <v>1</v>
      </c>
      <c r="J143" s="4">
        <v>1</v>
      </c>
      <c r="K143" s="4" t="s">
        <v>30</v>
      </c>
      <c r="L143" s="4">
        <v>-738</v>
      </c>
      <c r="M143" s="4">
        <v>-738</v>
      </c>
      <c r="N143" s="4" t="s">
        <v>699</v>
      </c>
      <c r="O143" s="4" t="s">
        <v>515</v>
      </c>
      <c r="P143" s="4" t="s">
        <v>33</v>
      </c>
      <c r="Q143" s="4">
        <v>0</v>
      </c>
      <c r="R143" s="7">
        <v>44870</v>
      </c>
      <c r="S143" s="6">
        <v>44879</v>
      </c>
      <c r="T143" s="4" t="s">
        <v>34</v>
      </c>
      <c r="U143" s="4">
        <v>-738</v>
      </c>
      <c r="V143" s="4">
        <v>0</v>
      </c>
      <c r="W143" s="4">
        <v>0</v>
      </c>
      <c r="X143" s="4" t="s">
        <v>700</v>
      </c>
      <c r="Y143" s="4" t="s">
        <v>122</v>
      </c>
    </row>
    <row r="144" s="4" customFormat="1" spans="1:25">
      <c r="A144" s="4" t="s">
        <v>701</v>
      </c>
      <c r="B144" s="4" t="s">
        <v>26</v>
      </c>
      <c r="C144" s="4" t="s">
        <v>27</v>
      </c>
      <c r="D144" s="4" t="s">
        <v>326</v>
      </c>
      <c r="E144" s="4" t="s">
        <v>327</v>
      </c>
      <c r="F144" s="6">
        <v>44875</v>
      </c>
      <c r="G144" s="6">
        <v>44876</v>
      </c>
      <c r="H144" s="4">
        <v>3</v>
      </c>
      <c r="I144" s="4">
        <v>1</v>
      </c>
      <c r="J144" s="4">
        <v>3</v>
      </c>
      <c r="K144" s="4" t="s">
        <v>30</v>
      </c>
      <c r="L144" s="4">
        <v>4050</v>
      </c>
      <c r="M144" s="4">
        <v>4050</v>
      </c>
      <c r="N144" s="4" t="s">
        <v>702</v>
      </c>
      <c r="O144" s="4" t="s">
        <v>515</v>
      </c>
      <c r="P144" s="4" t="s">
        <v>33</v>
      </c>
      <c r="Q144" s="4">
        <v>0</v>
      </c>
      <c r="R144" s="7">
        <v>44870</v>
      </c>
      <c r="S144" s="6">
        <v>44879</v>
      </c>
      <c r="T144" s="4" t="s">
        <v>34</v>
      </c>
      <c r="U144" s="4">
        <v>4050</v>
      </c>
      <c r="V144" s="4">
        <v>0</v>
      </c>
      <c r="W144" s="4">
        <v>0</v>
      </c>
      <c r="X144" s="4" t="s">
        <v>703</v>
      </c>
      <c r="Y144" s="4" t="s">
        <v>703</v>
      </c>
    </row>
    <row r="145" s="4" customFormat="1" spans="1:25">
      <c r="A145" s="4" t="s">
        <v>704</v>
      </c>
      <c r="B145" s="4" t="s">
        <v>26</v>
      </c>
      <c r="C145" s="4" t="s">
        <v>27</v>
      </c>
      <c r="D145" s="4" t="s">
        <v>129</v>
      </c>
      <c r="E145" s="4" t="s">
        <v>181</v>
      </c>
      <c r="F145" s="6">
        <v>44873</v>
      </c>
      <c r="G145" s="6">
        <v>44876</v>
      </c>
      <c r="H145" s="4">
        <v>1</v>
      </c>
      <c r="I145" s="4">
        <v>3</v>
      </c>
      <c r="J145" s="4">
        <v>3</v>
      </c>
      <c r="K145" s="4" t="s">
        <v>30</v>
      </c>
      <c r="L145" s="4">
        <v>1878</v>
      </c>
      <c r="M145" s="4">
        <v>1878</v>
      </c>
      <c r="N145" s="4" t="s">
        <v>705</v>
      </c>
      <c r="O145" s="4" t="s">
        <v>515</v>
      </c>
      <c r="P145" s="4" t="s">
        <v>33</v>
      </c>
      <c r="Q145" s="4">
        <v>0</v>
      </c>
      <c r="R145" s="7">
        <v>44871</v>
      </c>
      <c r="S145" s="6">
        <v>44879</v>
      </c>
      <c r="T145" s="4" t="s">
        <v>34</v>
      </c>
      <c r="U145" s="4">
        <v>1878</v>
      </c>
      <c r="V145" s="4">
        <v>0</v>
      </c>
      <c r="W145" s="4">
        <v>0</v>
      </c>
      <c r="X145" s="4" t="s">
        <v>706</v>
      </c>
      <c r="Y145" s="4" t="s">
        <v>86</v>
      </c>
    </row>
    <row r="146" s="4" customFormat="1" spans="1:25">
      <c r="A146" s="4" t="s">
        <v>707</v>
      </c>
      <c r="B146" s="4" t="s">
        <v>26</v>
      </c>
      <c r="C146" s="4" t="s">
        <v>27</v>
      </c>
      <c r="D146" s="4" t="s">
        <v>708</v>
      </c>
      <c r="E146" s="4" t="s">
        <v>709</v>
      </c>
      <c r="F146" s="6">
        <v>44875</v>
      </c>
      <c r="G146" s="6">
        <v>44876</v>
      </c>
      <c r="H146" s="4">
        <v>1</v>
      </c>
      <c r="I146" s="4">
        <v>1</v>
      </c>
      <c r="J146" s="4">
        <v>1</v>
      </c>
      <c r="K146" s="4" t="s">
        <v>30</v>
      </c>
      <c r="L146" s="4">
        <v>477.36</v>
      </c>
      <c r="M146" s="4">
        <v>477.36</v>
      </c>
      <c r="N146" s="4" t="s">
        <v>710</v>
      </c>
      <c r="O146" s="4" t="s">
        <v>515</v>
      </c>
      <c r="P146" s="4" t="s">
        <v>33</v>
      </c>
      <c r="Q146" s="4">
        <v>0</v>
      </c>
      <c r="R146" s="7">
        <v>44871</v>
      </c>
      <c r="S146" s="6">
        <v>44879</v>
      </c>
      <c r="T146" s="4" t="s">
        <v>34</v>
      </c>
      <c r="U146" s="4">
        <v>477.36</v>
      </c>
      <c r="V146" s="4">
        <v>0</v>
      </c>
      <c r="W146" s="4">
        <v>0</v>
      </c>
      <c r="X146" s="4" t="s">
        <v>711</v>
      </c>
      <c r="Y146" s="4" t="s">
        <v>122</v>
      </c>
    </row>
    <row r="147" s="4" customFormat="1" spans="1:25">
      <c r="A147" s="4" t="s">
        <v>712</v>
      </c>
      <c r="B147" s="4" t="s">
        <v>26</v>
      </c>
      <c r="C147" s="4" t="s">
        <v>27</v>
      </c>
      <c r="D147" s="4" t="s">
        <v>295</v>
      </c>
      <c r="E147" s="4" t="s">
        <v>296</v>
      </c>
      <c r="F147" s="6">
        <v>44874</v>
      </c>
      <c r="G147" s="6">
        <v>44876</v>
      </c>
      <c r="H147" s="4">
        <v>1</v>
      </c>
      <c r="I147" s="4">
        <v>2</v>
      </c>
      <c r="J147" s="4">
        <v>2</v>
      </c>
      <c r="K147" s="4" t="s">
        <v>30</v>
      </c>
      <c r="L147" s="4">
        <v>400</v>
      </c>
      <c r="M147" s="4">
        <v>400</v>
      </c>
      <c r="N147" s="4" t="s">
        <v>713</v>
      </c>
      <c r="O147" s="4" t="s">
        <v>515</v>
      </c>
      <c r="P147" s="4" t="s">
        <v>33</v>
      </c>
      <c r="Q147" s="4">
        <v>0</v>
      </c>
      <c r="R147" s="7">
        <v>44871</v>
      </c>
      <c r="S147" s="6">
        <v>44879</v>
      </c>
      <c r="T147" s="4" t="s">
        <v>34</v>
      </c>
      <c r="U147" s="4">
        <v>400</v>
      </c>
      <c r="V147" s="4">
        <v>0</v>
      </c>
      <c r="W147" s="4">
        <v>0</v>
      </c>
      <c r="X147" s="4" t="s">
        <v>714</v>
      </c>
      <c r="Y147" s="4" t="s">
        <v>715</v>
      </c>
    </row>
    <row r="148" s="4" customFormat="1" spans="1:25">
      <c r="A148" s="4" t="s">
        <v>716</v>
      </c>
      <c r="B148" s="4" t="s">
        <v>26</v>
      </c>
      <c r="C148" s="4" t="s">
        <v>27</v>
      </c>
      <c r="D148" s="4" t="s">
        <v>717</v>
      </c>
      <c r="E148" s="4" t="s">
        <v>718</v>
      </c>
      <c r="F148" s="6">
        <v>44875</v>
      </c>
      <c r="G148" s="6">
        <v>44876</v>
      </c>
      <c r="H148" s="4">
        <v>1</v>
      </c>
      <c r="I148" s="4">
        <v>1</v>
      </c>
      <c r="J148" s="4">
        <v>1</v>
      </c>
      <c r="K148" s="4" t="s">
        <v>30</v>
      </c>
      <c r="L148" s="4">
        <v>2133.84</v>
      </c>
      <c r="M148" s="4">
        <v>2133.84</v>
      </c>
      <c r="N148" s="4" t="s">
        <v>719</v>
      </c>
      <c r="O148" s="4" t="s">
        <v>515</v>
      </c>
      <c r="P148" s="4" t="s">
        <v>33</v>
      </c>
      <c r="Q148" s="4">
        <v>0</v>
      </c>
      <c r="R148" s="7">
        <v>44872</v>
      </c>
      <c r="S148" s="6">
        <v>44879</v>
      </c>
      <c r="T148" s="4" t="s">
        <v>34</v>
      </c>
      <c r="U148" s="4">
        <v>2133.84</v>
      </c>
      <c r="V148" s="4">
        <v>0</v>
      </c>
      <c r="W148" s="4">
        <v>0</v>
      </c>
      <c r="X148" s="4" t="s">
        <v>720</v>
      </c>
      <c r="Y148" s="4" t="s">
        <v>122</v>
      </c>
    </row>
    <row r="149" s="4" customFormat="1" spans="1:25">
      <c r="A149" s="4" t="s">
        <v>721</v>
      </c>
      <c r="B149" s="4" t="s">
        <v>26</v>
      </c>
      <c r="C149" s="4" t="s">
        <v>27</v>
      </c>
      <c r="D149" s="4" t="s">
        <v>72</v>
      </c>
      <c r="E149" s="4" t="s">
        <v>722</v>
      </c>
      <c r="F149" s="6">
        <v>44874</v>
      </c>
      <c r="G149" s="6">
        <v>44876</v>
      </c>
      <c r="H149" s="4">
        <v>1</v>
      </c>
      <c r="I149" s="4">
        <v>2</v>
      </c>
      <c r="J149" s="4">
        <v>2</v>
      </c>
      <c r="K149" s="4" t="s">
        <v>30</v>
      </c>
      <c r="L149" s="4">
        <v>972</v>
      </c>
      <c r="M149" s="4">
        <v>972</v>
      </c>
      <c r="N149" s="4" t="s">
        <v>723</v>
      </c>
      <c r="O149" s="4" t="s">
        <v>515</v>
      </c>
      <c r="P149" s="4" t="s">
        <v>33</v>
      </c>
      <c r="Q149" s="4">
        <v>0</v>
      </c>
      <c r="R149" s="7">
        <v>44872</v>
      </c>
      <c r="S149" s="6">
        <v>44879</v>
      </c>
      <c r="T149" s="4" t="s">
        <v>34</v>
      </c>
      <c r="U149" s="4">
        <v>972</v>
      </c>
      <c r="V149" s="4">
        <v>0</v>
      </c>
      <c r="W149" s="4">
        <v>0</v>
      </c>
      <c r="X149" s="4" t="s">
        <v>724</v>
      </c>
      <c r="Y149" s="4" t="s">
        <v>725</v>
      </c>
    </row>
    <row r="150" s="4" customFormat="1" spans="1:25">
      <c r="A150" s="4" t="s">
        <v>726</v>
      </c>
      <c r="B150" s="4" t="s">
        <v>26</v>
      </c>
      <c r="C150" s="4" t="s">
        <v>27</v>
      </c>
      <c r="D150" s="4" t="s">
        <v>331</v>
      </c>
      <c r="E150" s="4" t="s">
        <v>332</v>
      </c>
      <c r="F150" s="6">
        <v>44875</v>
      </c>
      <c r="G150" s="6">
        <v>44876</v>
      </c>
      <c r="H150" s="4">
        <v>1</v>
      </c>
      <c r="I150" s="4">
        <v>1</v>
      </c>
      <c r="J150" s="4">
        <v>1</v>
      </c>
      <c r="K150" s="4" t="s">
        <v>30</v>
      </c>
      <c r="L150" s="4">
        <v>630</v>
      </c>
      <c r="M150" s="4">
        <v>630</v>
      </c>
      <c r="N150" s="4" t="s">
        <v>727</v>
      </c>
      <c r="O150" s="4" t="s">
        <v>515</v>
      </c>
      <c r="P150" s="4" t="s">
        <v>33</v>
      </c>
      <c r="Q150" s="4">
        <v>0</v>
      </c>
      <c r="R150" s="7">
        <v>44872</v>
      </c>
      <c r="S150" s="6">
        <v>44879</v>
      </c>
      <c r="T150" s="4" t="s">
        <v>34</v>
      </c>
      <c r="U150" s="4">
        <v>630</v>
      </c>
      <c r="V150" s="4">
        <v>0</v>
      </c>
      <c r="W150" s="4">
        <v>0</v>
      </c>
      <c r="X150" s="4" t="s">
        <v>728</v>
      </c>
      <c r="Y150" s="4" t="s">
        <v>729</v>
      </c>
    </row>
    <row r="151" s="4" customFormat="1" spans="1:25">
      <c r="A151" s="4" t="s">
        <v>730</v>
      </c>
      <c r="B151" s="4" t="s">
        <v>26</v>
      </c>
      <c r="C151" s="4" t="s">
        <v>27</v>
      </c>
      <c r="D151" s="4" t="s">
        <v>129</v>
      </c>
      <c r="E151" s="4" t="s">
        <v>181</v>
      </c>
      <c r="F151" s="6">
        <v>44875</v>
      </c>
      <c r="G151" s="6">
        <v>44876</v>
      </c>
      <c r="H151" s="4">
        <v>1</v>
      </c>
      <c r="I151" s="4">
        <v>1</v>
      </c>
      <c r="J151" s="4">
        <v>1</v>
      </c>
      <c r="K151" s="4" t="s">
        <v>30</v>
      </c>
      <c r="L151" s="4">
        <v>626</v>
      </c>
      <c r="M151" s="4">
        <v>626</v>
      </c>
      <c r="N151" s="4" t="s">
        <v>731</v>
      </c>
      <c r="O151" s="4" t="s">
        <v>515</v>
      </c>
      <c r="P151" s="4" t="s">
        <v>33</v>
      </c>
      <c r="Q151" s="4">
        <v>0</v>
      </c>
      <c r="R151" s="7">
        <v>44872</v>
      </c>
      <c r="S151" s="6">
        <v>44879</v>
      </c>
      <c r="T151" s="4" t="s">
        <v>34</v>
      </c>
      <c r="U151" s="4">
        <v>626</v>
      </c>
      <c r="V151" s="4">
        <v>0</v>
      </c>
      <c r="W151" s="4">
        <v>0</v>
      </c>
      <c r="X151" s="4" t="s">
        <v>732</v>
      </c>
      <c r="Y151" s="4" t="s">
        <v>86</v>
      </c>
    </row>
    <row r="152" s="4" customFormat="1" spans="1:25">
      <c r="A152" s="4" t="s">
        <v>733</v>
      </c>
      <c r="B152" s="4" t="s">
        <v>26</v>
      </c>
      <c r="C152" s="4" t="s">
        <v>27</v>
      </c>
      <c r="D152" s="4" t="s">
        <v>734</v>
      </c>
      <c r="E152" s="4" t="s">
        <v>61</v>
      </c>
      <c r="F152" s="6">
        <v>44873</v>
      </c>
      <c r="G152" s="6">
        <v>44876</v>
      </c>
      <c r="H152" s="4">
        <v>1</v>
      </c>
      <c r="I152" s="4">
        <v>3</v>
      </c>
      <c r="J152" s="4">
        <v>3</v>
      </c>
      <c r="K152" s="4" t="s">
        <v>30</v>
      </c>
      <c r="L152" s="4">
        <v>2568</v>
      </c>
      <c r="M152" s="4">
        <v>2568</v>
      </c>
      <c r="N152" s="4" t="s">
        <v>735</v>
      </c>
      <c r="O152" s="4" t="s">
        <v>515</v>
      </c>
      <c r="P152" s="4" t="s">
        <v>33</v>
      </c>
      <c r="Q152" s="4">
        <v>0</v>
      </c>
      <c r="R152" s="7">
        <v>44872</v>
      </c>
      <c r="S152" s="6">
        <v>44879</v>
      </c>
      <c r="T152" s="4" t="s">
        <v>34</v>
      </c>
      <c r="U152" s="4">
        <v>2568</v>
      </c>
      <c r="V152" s="4">
        <v>0</v>
      </c>
      <c r="W152" s="4">
        <v>0</v>
      </c>
      <c r="X152" s="4" t="s">
        <v>736</v>
      </c>
      <c r="Y152" s="4" t="s">
        <v>122</v>
      </c>
    </row>
    <row r="153" s="4" customFormat="1" spans="1:25">
      <c r="A153" s="4" t="s">
        <v>733</v>
      </c>
      <c r="B153" s="4" t="s">
        <v>26</v>
      </c>
      <c r="C153" s="4" t="s">
        <v>173</v>
      </c>
      <c r="D153" s="4" t="s">
        <v>734</v>
      </c>
      <c r="E153" s="4" t="s">
        <v>61</v>
      </c>
      <c r="F153" s="6">
        <v>44873</v>
      </c>
      <c r="G153" s="6">
        <v>44876</v>
      </c>
      <c r="H153" s="4">
        <v>1</v>
      </c>
      <c r="I153" s="4">
        <v>3</v>
      </c>
      <c r="J153" s="4">
        <v>3</v>
      </c>
      <c r="K153" s="4" t="s">
        <v>30</v>
      </c>
      <c r="L153" s="4">
        <v>-2568</v>
      </c>
      <c r="M153" s="4">
        <v>-2568</v>
      </c>
      <c r="N153" s="4" t="s">
        <v>735</v>
      </c>
      <c r="O153" s="4" t="s">
        <v>515</v>
      </c>
      <c r="P153" s="4" t="s">
        <v>33</v>
      </c>
      <c r="Q153" s="4">
        <v>0</v>
      </c>
      <c r="R153" s="7">
        <v>44872</v>
      </c>
      <c r="S153" s="6">
        <v>44879</v>
      </c>
      <c r="T153" s="4" t="s">
        <v>34</v>
      </c>
      <c r="U153" s="4">
        <v>-2568</v>
      </c>
      <c r="V153" s="4">
        <v>0</v>
      </c>
      <c r="W153" s="4">
        <v>0</v>
      </c>
      <c r="X153" s="4" t="s">
        <v>736</v>
      </c>
      <c r="Y153" s="4" t="s">
        <v>122</v>
      </c>
    </row>
    <row r="154" s="4" customFormat="1" spans="1:25">
      <c r="A154" s="4" t="s">
        <v>737</v>
      </c>
      <c r="B154" s="4" t="s">
        <v>26</v>
      </c>
      <c r="C154" s="4" t="s">
        <v>27</v>
      </c>
      <c r="D154" s="4" t="s">
        <v>129</v>
      </c>
      <c r="E154" s="4" t="s">
        <v>181</v>
      </c>
      <c r="F154" s="6">
        <v>44875</v>
      </c>
      <c r="G154" s="6">
        <v>44876</v>
      </c>
      <c r="H154" s="4">
        <v>1</v>
      </c>
      <c r="I154" s="4">
        <v>1</v>
      </c>
      <c r="J154" s="4">
        <v>1</v>
      </c>
      <c r="K154" s="4" t="s">
        <v>30</v>
      </c>
      <c r="L154" s="4">
        <v>626</v>
      </c>
      <c r="M154" s="4">
        <v>626</v>
      </c>
      <c r="N154" s="4" t="s">
        <v>738</v>
      </c>
      <c r="O154" s="4" t="s">
        <v>515</v>
      </c>
      <c r="P154" s="4" t="s">
        <v>33</v>
      </c>
      <c r="Q154" s="4">
        <v>0</v>
      </c>
      <c r="R154" s="7">
        <v>44873</v>
      </c>
      <c r="S154" s="6">
        <v>44879</v>
      </c>
      <c r="T154" s="4" t="s">
        <v>34</v>
      </c>
      <c r="U154" s="4">
        <v>626</v>
      </c>
      <c r="V154" s="4">
        <v>0</v>
      </c>
      <c r="W154" s="4">
        <v>0</v>
      </c>
      <c r="X154" s="4" t="s">
        <v>739</v>
      </c>
      <c r="Y154" s="4" t="s">
        <v>156</v>
      </c>
    </row>
    <row r="155" s="4" customFormat="1" spans="1:25">
      <c r="A155" s="4" t="s">
        <v>740</v>
      </c>
      <c r="B155" s="4" t="s">
        <v>26</v>
      </c>
      <c r="C155" s="4" t="s">
        <v>27</v>
      </c>
      <c r="D155" s="4" t="s">
        <v>380</v>
      </c>
      <c r="E155" s="4" t="s">
        <v>381</v>
      </c>
      <c r="F155" s="6">
        <v>44875</v>
      </c>
      <c r="G155" s="6">
        <v>44876</v>
      </c>
      <c r="H155" s="4">
        <v>1</v>
      </c>
      <c r="I155" s="4">
        <v>1</v>
      </c>
      <c r="J155" s="4">
        <v>1</v>
      </c>
      <c r="K155" s="4" t="s">
        <v>30</v>
      </c>
      <c r="L155" s="4">
        <v>235</v>
      </c>
      <c r="M155" s="4">
        <v>235</v>
      </c>
      <c r="N155" s="4" t="s">
        <v>741</v>
      </c>
      <c r="O155" s="4" t="s">
        <v>515</v>
      </c>
      <c r="P155" s="4" t="s">
        <v>33</v>
      </c>
      <c r="Q155" s="4">
        <v>0</v>
      </c>
      <c r="R155" s="7">
        <v>44873</v>
      </c>
      <c r="S155" s="6">
        <v>44879</v>
      </c>
      <c r="T155" s="4" t="s">
        <v>34</v>
      </c>
      <c r="U155" s="4">
        <v>235</v>
      </c>
      <c r="V155" s="4">
        <v>0</v>
      </c>
      <c r="W155" s="4">
        <v>0</v>
      </c>
      <c r="X155" s="4" t="s">
        <v>742</v>
      </c>
      <c r="Y155" s="4" t="s">
        <v>743</v>
      </c>
    </row>
    <row r="156" s="4" customFormat="1" spans="1:25">
      <c r="A156" s="4" t="s">
        <v>744</v>
      </c>
      <c r="B156" s="4" t="s">
        <v>26</v>
      </c>
      <c r="C156" s="4" t="s">
        <v>27</v>
      </c>
      <c r="D156" s="4" t="s">
        <v>745</v>
      </c>
      <c r="E156" s="4" t="s">
        <v>746</v>
      </c>
      <c r="F156" s="6">
        <v>44875</v>
      </c>
      <c r="G156" s="6">
        <v>44876</v>
      </c>
      <c r="H156" s="4">
        <v>1</v>
      </c>
      <c r="I156" s="4">
        <v>1</v>
      </c>
      <c r="J156" s="4">
        <v>1</v>
      </c>
      <c r="K156" s="4" t="s">
        <v>30</v>
      </c>
      <c r="L156" s="4">
        <v>210</v>
      </c>
      <c r="M156" s="4">
        <v>210</v>
      </c>
      <c r="N156" s="4" t="s">
        <v>747</v>
      </c>
      <c r="O156" s="4" t="s">
        <v>515</v>
      </c>
      <c r="P156" s="4" t="s">
        <v>33</v>
      </c>
      <c r="Q156" s="4">
        <v>0</v>
      </c>
      <c r="R156" s="7">
        <v>44873</v>
      </c>
      <c r="S156" s="6">
        <v>44879</v>
      </c>
      <c r="T156" s="4" t="s">
        <v>34</v>
      </c>
      <c r="U156" s="4">
        <v>210</v>
      </c>
      <c r="V156" s="4">
        <v>0</v>
      </c>
      <c r="W156" s="4">
        <v>0</v>
      </c>
      <c r="X156" s="4" t="s">
        <v>748</v>
      </c>
      <c r="Y156" s="4" t="s">
        <v>749</v>
      </c>
    </row>
    <row r="157" s="4" customFormat="1" spans="1:25">
      <c r="A157" s="4" t="s">
        <v>750</v>
      </c>
      <c r="B157" s="4" t="s">
        <v>26</v>
      </c>
      <c r="C157" s="4" t="s">
        <v>27</v>
      </c>
      <c r="D157" s="4" t="s">
        <v>72</v>
      </c>
      <c r="E157" s="4" t="s">
        <v>722</v>
      </c>
      <c r="F157" s="6">
        <v>44875</v>
      </c>
      <c r="G157" s="6">
        <v>44876</v>
      </c>
      <c r="H157" s="4">
        <v>1</v>
      </c>
      <c r="I157" s="4">
        <v>1</v>
      </c>
      <c r="J157" s="4">
        <v>1</v>
      </c>
      <c r="K157" s="4" t="s">
        <v>30</v>
      </c>
      <c r="L157" s="4">
        <v>486</v>
      </c>
      <c r="M157" s="4">
        <v>486</v>
      </c>
      <c r="N157" s="4" t="s">
        <v>751</v>
      </c>
      <c r="O157" s="4" t="s">
        <v>515</v>
      </c>
      <c r="P157" s="4" t="s">
        <v>33</v>
      </c>
      <c r="Q157" s="4">
        <v>0</v>
      </c>
      <c r="R157" s="7">
        <v>44873</v>
      </c>
      <c r="S157" s="6">
        <v>44879</v>
      </c>
      <c r="T157" s="4" t="s">
        <v>34</v>
      </c>
      <c r="U157" s="4">
        <v>486</v>
      </c>
      <c r="V157" s="4">
        <v>0</v>
      </c>
      <c r="W157" s="4">
        <v>0</v>
      </c>
      <c r="X157" s="4" t="s">
        <v>752</v>
      </c>
      <c r="Y157" s="4" t="s">
        <v>753</v>
      </c>
    </row>
    <row r="158" s="4" customFormat="1" spans="1:25">
      <c r="A158" s="4" t="s">
        <v>754</v>
      </c>
      <c r="B158" s="4" t="s">
        <v>26</v>
      </c>
      <c r="C158" s="4" t="s">
        <v>27</v>
      </c>
      <c r="D158" s="4" t="s">
        <v>72</v>
      </c>
      <c r="E158" s="4" t="s">
        <v>755</v>
      </c>
      <c r="F158" s="6">
        <v>44875</v>
      </c>
      <c r="G158" s="6">
        <v>44876</v>
      </c>
      <c r="H158" s="4">
        <v>1</v>
      </c>
      <c r="I158" s="4">
        <v>1</v>
      </c>
      <c r="J158" s="4">
        <v>1</v>
      </c>
      <c r="K158" s="4" t="s">
        <v>30</v>
      </c>
      <c r="L158" s="4">
        <v>497</v>
      </c>
      <c r="M158" s="4">
        <v>497</v>
      </c>
      <c r="N158" s="4" t="s">
        <v>756</v>
      </c>
      <c r="O158" s="4" t="s">
        <v>515</v>
      </c>
      <c r="P158" s="4" t="s">
        <v>33</v>
      </c>
      <c r="Q158" s="4">
        <v>0</v>
      </c>
      <c r="R158" s="7">
        <v>44873</v>
      </c>
      <c r="S158" s="6">
        <v>44879</v>
      </c>
      <c r="T158" s="4" t="s">
        <v>34</v>
      </c>
      <c r="U158" s="4">
        <v>497</v>
      </c>
      <c r="V158" s="4">
        <v>0</v>
      </c>
      <c r="W158" s="4">
        <v>0</v>
      </c>
      <c r="X158" s="4" t="s">
        <v>757</v>
      </c>
      <c r="Y158" s="4" t="s">
        <v>758</v>
      </c>
    </row>
    <row r="159" s="4" customFormat="1" spans="1:25">
      <c r="A159" s="4" t="s">
        <v>759</v>
      </c>
      <c r="B159" s="4" t="s">
        <v>26</v>
      </c>
      <c r="C159" s="4" t="s">
        <v>27</v>
      </c>
      <c r="D159" s="4" t="s">
        <v>760</v>
      </c>
      <c r="E159" s="4" t="s">
        <v>761</v>
      </c>
      <c r="F159" s="6">
        <v>44874</v>
      </c>
      <c r="G159" s="6">
        <v>44876</v>
      </c>
      <c r="H159" s="4">
        <v>1</v>
      </c>
      <c r="I159" s="4">
        <v>2</v>
      </c>
      <c r="J159" s="4">
        <v>2</v>
      </c>
      <c r="K159" s="4" t="s">
        <v>30</v>
      </c>
      <c r="L159" s="4">
        <v>1992</v>
      </c>
      <c r="M159" s="4">
        <v>1992</v>
      </c>
      <c r="N159" s="4" t="s">
        <v>762</v>
      </c>
      <c r="O159" s="4" t="s">
        <v>515</v>
      </c>
      <c r="P159" s="4" t="s">
        <v>33</v>
      </c>
      <c r="Q159" s="4">
        <v>0</v>
      </c>
      <c r="R159" s="7">
        <v>44873</v>
      </c>
      <c r="S159" s="6">
        <v>44879</v>
      </c>
      <c r="T159" s="4" t="s">
        <v>34</v>
      </c>
      <c r="U159" s="4">
        <v>1992</v>
      </c>
      <c r="V159" s="4">
        <v>0</v>
      </c>
      <c r="W159" s="4">
        <v>0</v>
      </c>
      <c r="X159" s="4" t="s">
        <v>763</v>
      </c>
      <c r="Y159" s="4" t="s">
        <v>764</v>
      </c>
    </row>
    <row r="160" s="4" customFormat="1" spans="1:25">
      <c r="A160" s="4" t="s">
        <v>765</v>
      </c>
      <c r="B160" s="4" t="s">
        <v>26</v>
      </c>
      <c r="C160" s="4" t="s">
        <v>27</v>
      </c>
      <c r="D160" s="4" t="s">
        <v>766</v>
      </c>
      <c r="E160" s="4" t="s">
        <v>767</v>
      </c>
      <c r="F160" s="6">
        <v>44873</v>
      </c>
      <c r="G160" s="6">
        <v>44876</v>
      </c>
      <c r="H160" s="4">
        <v>1</v>
      </c>
      <c r="I160" s="4">
        <v>3</v>
      </c>
      <c r="J160" s="4">
        <v>3</v>
      </c>
      <c r="K160" s="4" t="s">
        <v>30</v>
      </c>
      <c r="L160" s="4">
        <v>939</v>
      </c>
      <c r="M160" s="4">
        <v>939</v>
      </c>
      <c r="N160" s="4" t="s">
        <v>768</v>
      </c>
      <c r="O160" s="4" t="s">
        <v>515</v>
      </c>
      <c r="P160" s="4" t="s">
        <v>33</v>
      </c>
      <c r="Q160" s="4">
        <v>0</v>
      </c>
      <c r="R160" s="7">
        <v>44873</v>
      </c>
      <c r="S160" s="6">
        <v>44879</v>
      </c>
      <c r="T160" s="4" t="s">
        <v>34</v>
      </c>
      <c r="U160" s="4">
        <v>939</v>
      </c>
      <c r="V160" s="4">
        <v>0</v>
      </c>
      <c r="W160" s="4">
        <v>0</v>
      </c>
      <c r="X160" s="4" t="s">
        <v>769</v>
      </c>
      <c r="Y160" s="4" t="s">
        <v>770</v>
      </c>
    </row>
    <row r="161" s="4" customFormat="1" spans="1:25">
      <c r="A161" s="4" t="s">
        <v>771</v>
      </c>
      <c r="B161" s="4" t="s">
        <v>26</v>
      </c>
      <c r="C161" s="4" t="s">
        <v>27</v>
      </c>
      <c r="D161" s="4" t="s">
        <v>380</v>
      </c>
      <c r="E161" s="4" t="s">
        <v>381</v>
      </c>
      <c r="F161" s="6">
        <v>44875</v>
      </c>
      <c r="G161" s="6">
        <v>44876</v>
      </c>
      <c r="H161" s="4">
        <v>1</v>
      </c>
      <c r="I161" s="4">
        <v>1</v>
      </c>
      <c r="J161" s="4">
        <v>1</v>
      </c>
      <c r="K161" s="4" t="s">
        <v>30</v>
      </c>
      <c r="L161" s="4">
        <v>235</v>
      </c>
      <c r="M161" s="4">
        <v>235</v>
      </c>
      <c r="N161" s="4" t="s">
        <v>772</v>
      </c>
      <c r="O161" s="4" t="s">
        <v>515</v>
      </c>
      <c r="P161" s="4" t="s">
        <v>33</v>
      </c>
      <c r="Q161" s="4">
        <v>0</v>
      </c>
      <c r="R161" s="7">
        <v>44873</v>
      </c>
      <c r="S161" s="6">
        <v>44879</v>
      </c>
      <c r="T161" s="4" t="s">
        <v>34</v>
      </c>
      <c r="U161" s="4">
        <v>235</v>
      </c>
      <c r="V161" s="4">
        <v>0</v>
      </c>
      <c r="W161" s="4">
        <v>0</v>
      </c>
      <c r="X161" s="4" t="s">
        <v>773</v>
      </c>
      <c r="Y161" s="4" t="s">
        <v>774</v>
      </c>
    </row>
    <row r="162" s="4" customFormat="1" spans="1:25">
      <c r="A162" s="4" t="s">
        <v>775</v>
      </c>
      <c r="B162" s="4" t="s">
        <v>26</v>
      </c>
      <c r="C162" s="4" t="s">
        <v>27</v>
      </c>
      <c r="D162" s="4" t="s">
        <v>380</v>
      </c>
      <c r="E162" s="4" t="s">
        <v>381</v>
      </c>
      <c r="F162" s="6">
        <v>44875</v>
      </c>
      <c r="G162" s="6">
        <v>44876</v>
      </c>
      <c r="H162" s="4">
        <v>1</v>
      </c>
      <c r="I162" s="4">
        <v>1</v>
      </c>
      <c r="J162" s="4">
        <v>1</v>
      </c>
      <c r="K162" s="4" t="s">
        <v>30</v>
      </c>
      <c r="L162" s="4">
        <v>235</v>
      </c>
      <c r="M162" s="4">
        <v>235</v>
      </c>
      <c r="N162" s="4" t="s">
        <v>776</v>
      </c>
      <c r="O162" s="4" t="s">
        <v>515</v>
      </c>
      <c r="P162" s="4" t="s">
        <v>33</v>
      </c>
      <c r="Q162" s="4">
        <v>0</v>
      </c>
      <c r="R162" s="7">
        <v>44873</v>
      </c>
      <c r="S162" s="6">
        <v>44879</v>
      </c>
      <c r="T162" s="4" t="s">
        <v>34</v>
      </c>
      <c r="U162" s="4">
        <v>235</v>
      </c>
      <c r="V162" s="4">
        <v>0</v>
      </c>
      <c r="W162" s="4">
        <v>0</v>
      </c>
      <c r="X162" s="4" t="s">
        <v>777</v>
      </c>
      <c r="Y162" s="4" t="s">
        <v>778</v>
      </c>
    </row>
    <row r="163" s="4" customFormat="1" spans="1:25">
      <c r="A163" s="4" t="s">
        <v>779</v>
      </c>
      <c r="B163" s="4" t="s">
        <v>26</v>
      </c>
      <c r="C163" s="4" t="s">
        <v>27</v>
      </c>
      <c r="D163" s="4" t="s">
        <v>780</v>
      </c>
      <c r="E163" s="4" t="s">
        <v>83</v>
      </c>
      <c r="F163" s="6">
        <v>44874</v>
      </c>
      <c r="G163" s="6">
        <v>44876</v>
      </c>
      <c r="H163" s="4">
        <v>1</v>
      </c>
      <c r="I163" s="4">
        <v>2</v>
      </c>
      <c r="J163" s="4">
        <v>2</v>
      </c>
      <c r="K163" s="4" t="s">
        <v>30</v>
      </c>
      <c r="L163" s="4">
        <v>6532</v>
      </c>
      <c r="M163" s="4">
        <v>6532</v>
      </c>
      <c r="N163" s="4" t="s">
        <v>781</v>
      </c>
      <c r="O163" s="4" t="s">
        <v>515</v>
      </c>
      <c r="P163" s="4" t="s">
        <v>33</v>
      </c>
      <c r="Q163" s="4">
        <v>0</v>
      </c>
      <c r="R163" s="7">
        <v>44873</v>
      </c>
      <c r="S163" s="6">
        <v>44879</v>
      </c>
      <c r="T163" s="4" t="s">
        <v>34</v>
      </c>
      <c r="U163" s="4">
        <v>6532</v>
      </c>
      <c r="V163" s="4">
        <v>0</v>
      </c>
      <c r="W163" s="4">
        <v>0</v>
      </c>
      <c r="X163" s="4" t="s">
        <v>782</v>
      </c>
      <c r="Y163" s="4" t="s">
        <v>783</v>
      </c>
    </row>
    <row r="164" s="4" customFormat="1" spans="1:26">
      <c r="A164" s="4" t="s">
        <v>784</v>
      </c>
      <c r="B164" s="4" t="s">
        <v>26</v>
      </c>
      <c r="C164" s="4" t="s">
        <v>27</v>
      </c>
      <c r="D164" s="4" t="s">
        <v>72</v>
      </c>
      <c r="E164" s="4" t="s">
        <v>785</v>
      </c>
      <c r="F164" s="6">
        <v>44874</v>
      </c>
      <c r="G164" s="6">
        <v>44876</v>
      </c>
      <c r="H164" s="4">
        <v>2</v>
      </c>
      <c r="I164" s="4">
        <v>2</v>
      </c>
      <c r="J164" s="4">
        <v>4</v>
      </c>
      <c r="K164" s="4" t="s">
        <v>30</v>
      </c>
      <c r="L164" s="4">
        <v>3204</v>
      </c>
      <c r="M164" s="4">
        <v>3204</v>
      </c>
      <c r="N164" s="4" t="s">
        <v>786</v>
      </c>
      <c r="O164" s="4" t="s">
        <v>515</v>
      </c>
      <c r="P164" s="4" t="s">
        <v>33</v>
      </c>
      <c r="Q164" s="4">
        <v>0</v>
      </c>
      <c r="R164" s="7">
        <v>44874</v>
      </c>
      <c r="S164" s="6">
        <v>44879</v>
      </c>
      <c r="T164" s="4" t="s">
        <v>34</v>
      </c>
      <c r="U164" s="4">
        <v>3204</v>
      </c>
      <c r="V164" s="4">
        <v>0</v>
      </c>
      <c r="W164" s="4">
        <v>0</v>
      </c>
      <c r="X164" s="4" t="s">
        <v>787</v>
      </c>
      <c r="Y164" s="4">
        <v>1163036</v>
      </c>
      <c r="Z164" s="4" t="s">
        <v>788</v>
      </c>
    </row>
    <row r="165" s="4" customFormat="1" spans="1:25">
      <c r="A165" s="4" t="s">
        <v>789</v>
      </c>
      <c r="B165" s="4" t="s">
        <v>26</v>
      </c>
      <c r="C165" s="4" t="s">
        <v>27</v>
      </c>
      <c r="D165" s="4" t="s">
        <v>790</v>
      </c>
      <c r="E165" s="4" t="s">
        <v>791</v>
      </c>
      <c r="F165" s="6">
        <v>44875</v>
      </c>
      <c r="G165" s="6">
        <v>44876</v>
      </c>
      <c r="H165" s="4">
        <v>1</v>
      </c>
      <c r="I165" s="4">
        <v>1</v>
      </c>
      <c r="J165" s="4">
        <v>1</v>
      </c>
      <c r="K165" s="4" t="s">
        <v>30</v>
      </c>
      <c r="L165" s="4">
        <v>1467</v>
      </c>
      <c r="M165" s="4">
        <v>1467</v>
      </c>
      <c r="N165" s="4" t="s">
        <v>792</v>
      </c>
      <c r="O165" s="4" t="s">
        <v>515</v>
      </c>
      <c r="P165" s="4" t="s">
        <v>33</v>
      </c>
      <c r="Q165" s="4">
        <v>0</v>
      </c>
      <c r="R165" s="7">
        <v>44873</v>
      </c>
      <c r="S165" s="6">
        <v>44879</v>
      </c>
      <c r="T165" s="4" t="s">
        <v>34</v>
      </c>
      <c r="U165" s="4">
        <v>1467</v>
      </c>
      <c r="V165" s="4">
        <v>0</v>
      </c>
      <c r="W165" s="4">
        <v>0</v>
      </c>
      <c r="X165" s="4" t="s">
        <v>793</v>
      </c>
      <c r="Y165" s="4" t="s">
        <v>794</v>
      </c>
    </row>
    <row r="166" s="4" customFormat="1" spans="1:25">
      <c r="A166" s="4" t="s">
        <v>795</v>
      </c>
      <c r="B166" s="4" t="s">
        <v>26</v>
      </c>
      <c r="C166" s="4" t="s">
        <v>27</v>
      </c>
      <c r="D166" s="4" t="s">
        <v>380</v>
      </c>
      <c r="E166" s="4" t="s">
        <v>381</v>
      </c>
      <c r="F166" s="6">
        <v>44874</v>
      </c>
      <c r="G166" s="6">
        <v>44876</v>
      </c>
      <c r="H166" s="4">
        <v>1</v>
      </c>
      <c r="I166" s="4">
        <v>2</v>
      </c>
      <c r="J166" s="4">
        <v>2</v>
      </c>
      <c r="K166" s="4" t="s">
        <v>30</v>
      </c>
      <c r="L166" s="4">
        <v>470</v>
      </c>
      <c r="M166" s="4">
        <v>470</v>
      </c>
      <c r="N166" s="4" t="s">
        <v>796</v>
      </c>
      <c r="O166" s="4" t="s">
        <v>515</v>
      </c>
      <c r="P166" s="4" t="s">
        <v>33</v>
      </c>
      <c r="Q166" s="4">
        <v>0</v>
      </c>
      <c r="R166" s="7">
        <v>44874</v>
      </c>
      <c r="S166" s="6">
        <v>44879</v>
      </c>
      <c r="T166" s="4" t="s">
        <v>34</v>
      </c>
      <c r="U166" s="4">
        <v>470</v>
      </c>
      <c r="V166" s="4">
        <v>0</v>
      </c>
      <c r="W166" s="4">
        <v>0</v>
      </c>
      <c r="X166" s="4" t="s">
        <v>797</v>
      </c>
      <c r="Y166" s="4" t="s">
        <v>798</v>
      </c>
    </row>
    <row r="167" s="4" customFormat="1" spans="1:25">
      <c r="A167" s="4" t="s">
        <v>799</v>
      </c>
      <c r="B167" s="4" t="s">
        <v>26</v>
      </c>
      <c r="C167" s="4" t="s">
        <v>27</v>
      </c>
      <c r="D167" s="4" t="s">
        <v>274</v>
      </c>
      <c r="E167" s="4" t="s">
        <v>124</v>
      </c>
      <c r="F167" s="6">
        <v>44875</v>
      </c>
      <c r="G167" s="6">
        <v>44876</v>
      </c>
      <c r="H167" s="4">
        <v>1</v>
      </c>
      <c r="I167" s="4">
        <v>1</v>
      </c>
      <c r="J167" s="4">
        <v>1</v>
      </c>
      <c r="K167" s="4" t="s">
        <v>30</v>
      </c>
      <c r="L167" s="4">
        <v>608</v>
      </c>
      <c r="M167" s="4">
        <v>608</v>
      </c>
      <c r="N167" s="4" t="s">
        <v>800</v>
      </c>
      <c r="O167" s="4" t="s">
        <v>515</v>
      </c>
      <c r="P167" s="4" t="s">
        <v>33</v>
      </c>
      <c r="Q167" s="4">
        <v>0</v>
      </c>
      <c r="R167" s="7">
        <v>44874</v>
      </c>
      <c r="S167" s="6">
        <v>44879</v>
      </c>
      <c r="T167" s="4" t="s">
        <v>34</v>
      </c>
      <c r="U167" s="4">
        <v>608</v>
      </c>
      <c r="V167" s="4">
        <v>0</v>
      </c>
      <c r="W167" s="4">
        <v>0</v>
      </c>
      <c r="X167" s="4" t="s">
        <v>801</v>
      </c>
      <c r="Y167" s="4" t="s">
        <v>802</v>
      </c>
    </row>
    <row r="168" s="4" customFormat="1" spans="1:25">
      <c r="A168" s="4" t="s">
        <v>803</v>
      </c>
      <c r="B168" s="4" t="s">
        <v>26</v>
      </c>
      <c r="C168" s="4" t="s">
        <v>27</v>
      </c>
      <c r="D168" s="4" t="s">
        <v>274</v>
      </c>
      <c r="E168" s="4" t="s">
        <v>124</v>
      </c>
      <c r="F168" s="6">
        <v>44875</v>
      </c>
      <c r="G168" s="6">
        <v>44876</v>
      </c>
      <c r="H168" s="4">
        <v>1</v>
      </c>
      <c r="I168" s="4">
        <v>1</v>
      </c>
      <c r="J168" s="4">
        <v>1</v>
      </c>
      <c r="K168" s="4" t="s">
        <v>30</v>
      </c>
      <c r="L168" s="4">
        <v>608</v>
      </c>
      <c r="M168" s="4">
        <v>608</v>
      </c>
      <c r="N168" s="4" t="s">
        <v>804</v>
      </c>
      <c r="O168" s="4" t="s">
        <v>515</v>
      </c>
      <c r="P168" s="4" t="s">
        <v>33</v>
      </c>
      <c r="Q168" s="4">
        <v>0</v>
      </c>
      <c r="R168" s="7">
        <v>44874</v>
      </c>
      <c r="S168" s="6">
        <v>44879</v>
      </c>
      <c r="T168" s="4" t="s">
        <v>34</v>
      </c>
      <c r="U168" s="4">
        <v>608</v>
      </c>
      <c r="V168" s="4">
        <v>0</v>
      </c>
      <c r="W168" s="4">
        <v>0</v>
      </c>
      <c r="X168" s="4" t="s">
        <v>805</v>
      </c>
      <c r="Y168" s="4" t="s">
        <v>806</v>
      </c>
    </row>
    <row r="169" s="4" customFormat="1" spans="1:25">
      <c r="A169" s="4" t="s">
        <v>807</v>
      </c>
      <c r="B169" s="4" t="s">
        <v>26</v>
      </c>
      <c r="C169" s="4" t="s">
        <v>27</v>
      </c>
      <c r="D169" s="4" t="s">
        <v>808</v>
      </c>
      <c r="E169" s="4" t="s">
        <v>809</v>
      </c>
      <c r="F169" s="6">
        <v>44875</v>
      </c>
      <c r="G169" s="6">
        <v>44876</v>
      </c>
      <c r="H169" s="4">
        <v>1</v>
      </c>
      <c r="I169" s="4">
        <v>1</v>
      </c>
      <c r="J169" s="4">
        <v>1</v>
      </c>
      <c r="K169" s="4" t="s">
        <v>30</v>
      </c>
      <c r="L169" s="4">
        <v>788</v>
      </c>
      <c r="M169" s="4">
        <v>788</v>
      </c>
      <c r="N169" s="4" t="s">
        <v>810</v>
      </c>
      <c r="O169" s="4" t="s">
        <v>515</v>
      </c>
      <c r="P169" s="4" t="s">
        <v>33</v>
      </c>
      <c r="Q169" s="4">
        <v>0</v>
      </c>
      <c r="R169" s="7">
        <v>44874</v>
      </c>
      <c r="S169" s="6">
        <v>44879</v>
      </c>
      <c r="T169" s="4" t="s">
        <v>34</v>
      </c>
      <c r="U169" s="4">
        <v>788</v>
      </c>
      <c r="V169" s="4">
        <v>0</v>
      </c>
      <c r="W169" s="4">
        <v>0</v>
      </c>
      <c r="X169" s="4" t="s">
        <v>811</v>
      </c>
      <c r="Y169" s="4" t="s">
        <v>812</v>
      </c>
    </row>
    <row r="170" s="4" customFormat="1" spans="1:25">
      <c r="A170" s="4" t="s">
        <v>813</v>
      </c>
      <c r="B170" s="4" t="s">
        <v>26</v>
      </c>
      <c r="C170" s="4" t="s">
        <v>27</v>
      </c>
      <c r="D170" s="4" t="s">
        <v>380</v>
      </c>
      <c r="E170" s="4" t="s">
        <v>381</v>
      </c>
      <c r="F170" s="6">
        <v>44875</v>
      </c>
      <c r="G170" s="6">
        <v>44876</v>
      </c>
      <c r="H170" s="4">
        <v>1</v>
      </c>
      <c r="I170" s="4">
        <v>1</v>
      </c>
      <c r="J170" s="4">
        <v>1</v>
      </c>
      <c r="K170" s="4" t="s">
        <v>30</v>
      </c>
      <c r="L170" s="4">
        <v>237</v>
      </c>
      <c r="M170" s="4">
        <v>237</v>
      </c>
      <c r="N170" s="4" t="s">
        <v>814</v>
      </c>
      <c r="O170" s="4" t="s">
        <v>515</v>
      </c>
      <c r="P170" s="4" t="s">
        <v>33</v>
      </c>
      <c r="Q170" s="4">
        <v>0</v>
      </c>
      <c r="R170" s="7">
        <v>44874</v>
      </c>
      <c r="S170" s="6">
        <v>44879</v>
      </c>
      <c r="T170" s="4" t="s">
        <v>34</v>
      </c>
      <c r="U170" s="4">
        <v>237</v>
      </c>
      <c r="V170" s="4">
        <v>0</v>
      </c>
      <c r="W170" s="4">
        <v>0</v>
      </c>
      <c r="X170" s="4" t="s">
        <v>815</v>
      </c>
      <c r="Y170" s="4" t="s">
        <v>816</v>
      </c>
    </row>
    <row r="171" s="4" customFormat="1" spans="1:25">
      <c r="A171" s="4" t="s">
        <v>817</v>
      </c>
      <c r="B171" s="4" t="s">
        <v>26</v>
      </c>
      <c r="C171" s="4" t="s">
        <v>27</v>
      </c>
      <c r="D171" s="4" t="s">
        <v>818</v>
      </c>
      <c r="E171" s="4" t="s">
        <v>819</v>
      </c>
      <c r="F171" s="6">
        <v>44875</v>
      </c>
      <c r="G171" s="6">
        <v>44876</v>
      </c>
      <c r="H171" s="4">
        <v>1</v>
      </c>
      <c r="I171" s="4">
        <v>1</v>
      </c>
      <c r="J171" s="4">
        <v>1</v>
      </c>
      <c r="K171" s="4" t="s">
        <v>30</v>
      </c>
      <c r="L171" s="4">
        <v>317</v>
      </c>
      <c r="M171" s="4">
        <v>317</v>
      </c>
      <c r="N171" s="4" t="s">
        <v>820</v>
      </c>
      <c r="O171" s="4" t="s">
        <v>515</v>
      </c>
      <c r="P171" s="4" t="s">
        <v>33</v>
      </c>
      <c r="Q171" s="4">
        <v>0</v>
      </c>
      <c r="R171" s="7">
        <v>44874</v>
      </c>
      <c r="S171" s="6">
        <v>44879</v>
      </c>
      <c r="T171" s="4" t="s">
        <v>34</v>
      </c>
      <c r="U171" s="4">
        <v>317</v>
      </c>
      <c r="V171" s="4">
        <v>0</v>
      </c>
      <c r="W171" s="4">
        <v>0</v>
      </c>
      <c r="X171" s="4" t="s">
        <v>821</v>
      </c>
      <c r="Y171" s="4" t="s">
        <v>822</v>
      </c>
    </row>
    <row r="172" s="4" customFormat="1" spans="1:25">
      <c r="A172" s="4" t="s">
        <v>823</v>
      </c>
      <c r="B172" s="4" t="s">
        <v>26</v>
      </c>
      <c r="C172" s="4" t="s">
        <v>27</v>
      </c>
      <c r="D172" s="4" t="s">
        <v>391</v>
      </c>
      <c r="E172" s="4" t="s">
        <v>392</v>
      </c>
      <c r="F172" s="6">
        <v>44875</v>
      </c>
      <c r="G172" s="6">
        <v>44876</v>
      </c>
      <c r="H172" s="4">
        <v>2</v>
      </c>
      <c r="I172" s="4">
        <v>1</v>
      </c>
      <c r="J172" s="4">
        <v>2</v>
      </c>
      <c r="K172" s="4" t="s">
        <v>30</v>
      </c>
      <c r="L172" s="4">
        <v>316</v>
      </c>
      <c r="M172" s="4">
        <v>316</v>
      </c>
      <c r="N172" s="4" t="s">
        <v>824</v>
      </c>
      <c r="O172" s="4" t="s">
        <v>515</v>
      </c>
      <c r="P172" s="4" t="s">
        <v>33</v>
      </c>
      <c r="Q172" s="4">
        <v>0</v>
      </c>
      <c r="R172" s="7">
        <v>44874</v>
      </c>
      <c r="S172" s="6">
        <v>44879</v>
      </c>
      <c r="T172" s="4" t="s">
        <v>34</v>
      </c>
      <c r="U172" s="4">
        <v>316</v>
      </c>
      <c r="V172" s="4">
        <v>0</v>
      </c>
      <c r="W172" s="4">
        <v>0</v>
      </c>
      <c r="X172" s="4" t="s">
        <v>825</v>
      </c>
      <c r="Y172" s="4" t="s">
        <v>825</v>
      </c>
    </row>
    <row r="173" s="4" customFormat="1" spans="1:25">
      <c r="A173" s="4" t="s">
        <v>826</v>
      </c>
      <c r="B173" s="4" t="s">
        <v>26</v>
      </c>
      <c r="C173" s="4" t="s">
        <v>27</v>
      </c>
      <c r="D173" s="4" t="s">
        <v>66</v>
      </c>
      <c r="E173" s="4" t="s">
        <v>827</v>
      </c>
      <c r="F173" s="6">
        <v>44875</v>
      </c>
      <c r="G173" s="6">
        <v>44876</v>
      </c>
      <c r="H173" s="4">
        <v>1</v>
      </c>
      <c r="I173" s="4">
        <v>1</v>
      </c>
      <c r="J173" s="4">
        <v>1</v>
      </c>
      <c r="K173" s="4" t="s">
        <v>30</v>
      </c>
      <c r="L173" s="4">
        <v>1000</v>
      </c>
      <c r="M173" s="4">
        <v>1000</v>
      </c>
      <c r="N173" s="4" t="s">
        <v>828</v>
      </c>
      <c r="O173" s="4" t="s">
        <v>515</v>
      </c>
      <c r="P173" s="4" t="s">
        <v>33</v>
      </c>
      <c r="Q173" s="4">
        <v>0</v>
      </c>
      <c r="R173" s="7">
        <v>44874</v>
      </c>
      <c r="S173" s="6">
        <v>44879</v>
      </c>
      <c r="T173" s="4" t="s">
        <v>34</v>
      </c>
      <c r="U173" s="4">
        <v>1000</v>
      </c>
      <c r="V173" s="4">
        <v>0</v>
      </c>
      <c r="W173" s="4">
        <v>0</v>
      </c>
      <c r="X173" s="4" t="s">
        <v>829</v>
      </c>
      <c r="Y173" s="4" t="s">
        <v>830</v>
      </c>
    </row>
    <row r="174" s="4" customFormat="1" spans="1:25">
      <c r="A174" s="4" t="s">
        <v>831</v>
      </c>
      <c r="B174" s="4" t="s">
        <v>26</v>
      </c>
      <c r="C174" s="4" t="s">
        <v>27</v>
      </c>
      <c r="D174" s="4" t="s">
        <v>832</v>
      </c>
      <c r="E174" s="4" t="s">
        <v>833</v>
      </c>
      <c r="F174" s="6">
        <v>44875</v>
      </c>
      <c r="G174" s="6">
        <v>44876</v>
      </c>
      <c r="H174" s="4">
        <v>1</v>
      </c>
      <c r="I174" s="4">
        <v>1</v>
      </c>
      <c r="J174" s="4">
        <v>1</v>
      </c>
      <c r="K174" s="4" t="s">
        <v>30</v>
      </c>
      <c r="L174" s="4">
        <v>238.46</v>
      </c>
      <c r="M174" s="4">
        <v>238.46</v>
      </c>
      <c r="N174" s="4" t="s">
        <v>834</v>
      </c>
      <c r="O174" s="4" t="s">
        <v>515</v>
      </c>
      <c r="P174" s="4" t="s">
        <v>33</v>
      </c>
      <c r="Q174" s="4">
        <v>0</v>
      </c>
      <c r="R174" s="7">
        <v>44875</v>
      </c>
      <c r="S174" s="6">
        <v>44879</v>
      </c>
      <c r="T174" s="4" t="s">
        <v>34</v>
      </c>
      <c r="U174" s="4">
        <v>238.46</v>
      </c>
      <c r="V174" s="4">
        <v>0</v>
      </c>
      <c r="W174" s="4">
        <v>0</v>
      </c>
      <c r="X174" s="4" t="s">
        <v>835</v>
      </c>
      <c r="Y174" s="4" t="s">
        <v>122</v>
      </c>
    </row>
    <row r="175" s="4" customFormat="1" spans="1:25">
      <c r="A175" s="4" t="s">
        <v>836</v>
      </c>
      <c r="B175" s="4" t="s">
        <v>26</v>
      </c>
      <c r="C175" s="4" t="s">
        <v>27</v>
      </c>
      <c r="D175" s="4" t="s">
        <v>837</v>
      </c>
      <c r="E175" s="4" t="s">
        <v>838</v>
      </c>
      <c r="F175" s="6">
        <v>44875</v>
      </c>
      <c r="G175" s="6">
        <v>44876</v>
      </c>
      <c r="H175" s="4">
        <v>1</v>
      </c>
      <c r="I175" s="4">
        <v>1</v>
      </c>
      <c r="J175" s="4">
        <v>1</v>
      </c>
      <c r="K175" s="4" t="s">
        <v>30</v>
      </c>
      <c r="L175" s="4">
        <v>453</v>
      </c>
      <c r="M175" s="4">
        <v>453</v>
      </c>
      <c r="N175" s="4" t="s">
        <v>839</v>
      </c>
      <c r="O175" s="4" t="s">
        <v>515</v>
      </c>
      <c r="P175" s="4" t="s">
        <v>33</v>
      </c>
      <c r="Q175" s="4">
        <v>0</v>
      </c>
      <c r="R175" s="7">
        <v>44875</v>
      </c>
      <c r="S175" s="6">
        <v>44879</v>
      </c>
      <c r="T175" s="4" t="s">
        <v>34</v>
      </c>
      <c r="U175" s="4">
        <v>453</v>
      </c>
      <c r="V175" s="4">
        <v>0</v>
      </c>
      <c r="W175" s="4">
        <v>0</v>
      </c>
      <c r="X175" s="4" t="s">
        <v>840</v>
      </c>
      <c r="Y175" s="4" t="s">
        <v>841</v>
      </c>
    </row>
    <row r="176" s="4" customFormat="1" spans="1:25">
      <c r="A176" s="4" t="s">
        <v>842</v>
      </c>
      <c r="B176" s="4" t="s">
        <v>26</v>
      </c>
      <c r="C176" s="4" t="s">
        <v>27</v>
      </c>
      <c r="D176" s="4" t="s">
        <v>843</v>
      </c>
      <c r="E176" s="4" t="s">
        <v>844</v>
      </c>
      <c r="F176" s="6">
        <v>44875</v>
      </c>
      <c r="G176" s="6">
        <v>44876</v>
      </c>
      <c r="H176" s="4">
        <v>1</v>
      </c>
      <c r="I176" s="4">
        <v>1</v>
      </c>
      <c r="J176" s="4">
        <v>1</v>
      </c>
      <c r="K176" s="4" t="s">
        <v>30</v>
      </c>
      <c r="L176" s="4">
        <v>117.83</v>
      </c>
      <c r="M176" s="4">
        <v>117.83</v>
      </c>
      <c r="N176" s="4" t="s">
        <v>845</v>
      </c>
      <c r="O176" s="4" t="s">
        <v>515</v>
      </c>
      <c r="P176" s="4" t="s">
        <v>33</v>
      </c>
      <c r="Q176" s="4">
        <v>0</v>
      </c>
      <c r="R176" s="7">
        <v>44875</v>
      </c>
      <c r="S176" s="6">
        <v>44879</v>
      </c>
      <c r="T176" s="4" t="s">
        <v>34</v>
      </c>
      <c r="U176" s="4">
        <v>117.83</v>
      </c>
      <c r="V176" s="4">
        <v>0</v>
      </c>
      <c r="W176" s="4">
        <v>0</v>
      </c>
      <c r="X176" s="4" t="s">
        <v>846</v>
      </c>
      <c r="Y176" s="4" t="s">
        <v>122</v>
      </c>
    </row>
    <row r="177" s="4" customFormat="1" spans="1:25">
      <c r="A177" s="4" t="s">
        <v>847</v>
      </c>
      <c r="B177" s="4" t="s">
        <v>26</v>
      </c>
      <c r="C177" s="4" t="s">
        <v>27</v>
      </c>
      <c r="D177" s="4" t="s">
        <v>848</v>
      </c>
      <c r="E177" s="4" t="s">
        <v>849</v>
      </c>
      <c r="F177" s="6">
        <v>44875</v>
      </c>
      <c r="G177" s="6">
        <v>44876</v>
      </c>
      <c r="H177" s="4">
        <v>1</v>
      </c>
      <c r="I177" s="4">
        <v>1</v>
      </c>
      <c r="J177" s="4">
        <v>1</v>
      </c>
      <c r="K177" s="4" t="s">
        <v>30</v>
      </c>
      <c r="L177" s="4">
        <v>344</v>
      </c>
      <c r="M177" s="4">
        <v>344</v>
      </c>
      <c r="N177" s="4" t="s">
        <v>850</v>
      </c>
      <c r="O177" s="4" t="s">
        <v>515</v>
      </c>
      <c r="P177" s="4" t="s">
        <v>33</v>
      </c>
      <c r="Q177" s="4">
        <v>0</v>
      </c>
      <c r="R177" s="7">
        <v>44875</v>
      </c>
      <c r="S177" s="6">
        <v>44879</v>
      </c>
      <c r="T177" s="4" t="s">
        <v>34</v>
      </c>
      <c r="U177" s="4">
        <v>344</v>
      </c>
      <c r="V177" s="4">
        <v>0</v>
      </c>
      <c r="W177" s="4">
        <v>0</v>
      </c>
      <c r="X177" s="4" t="s">
        <v>851</v>
      </c>
      <c r="Y177" s="4" t="s">
        <v>852</v>
      </c>
    </row>
    <row r="178" s="4" customFormat="1" spans="1:25">
      <c r="A178" s="4" t="s">
        <v>853</v>
      </c>
      <c r="B178" s="4" t="s">
        <v>26</v>
      </c>
      <c r="C178" s="4" t="s">
        <v>27</v>
      </c>
      <c r="D178" s="4" t="s">
        <v>498</v>
      </c>
      <c r="E178" s="4" t="s">
        <v>392</v>
      </c>
      <c r="F178" s="6">
        <v>44875</v>
      </c>
      <c r="G178" s="6">
        <v>44876</v>
      </c>
      <c r="H178" s="4">
        <v>1</v>
      </c>
      <c r="I178" s="4">
        <v>1</v>
      </c>
      <c r="J178" s="4">
        <v>1</v>
      </c>
      <c r="K178" s="4" t="s">
        <v>30</v>
      </c>
      <c r="L178" s="4">
        <v>195</v>
      </c>
      <c r="M178" s="4">
        <v>195</v>
      </c>
      <c r="N178" s="4" t="s">
        <v>854</v>
      </c>
      <c r="O178" s="4" t="s">
        <v>515</v>
      </c>
      <c r="P178" s="4" t="s">
        <v>33</v>
      </c>
      <c r="Q178" s="4">
        <v>0</v>
      </c>
      <c r="R178" s="7">
        <v>44875</v>
      </c>
      <c r="S178" s="6">
        <v>44879</v>
      </c>
      <c r="T178" s="4" t="s">
        <v>34</v>
      </c>
      <c r="U178" s="4">
        <v>195</v>
      </c>
      <c r="V178" s="4">
        <v>0</v>
      </c>
      <c r="W178" s="4">
        <v>0</v>
      </c>
      <c r="X178" s="4" t="s">
        <v>855</v>
      </c>
      <c r="Y178" s="4" t="s">
        <v>856</v>
      </c>
    </row>
    <row r="179" s="4" customFormat="1" spans="1:25">
      <c r="A179" s="4" t="s">
        <v>857</v>
      </c>
      <c r="B179" s="4" t="s">
        <v>26</v>
      </c>
      <c r="C179" s="4" t="s">
        <v>27</v>
      </c>
      <c r="D179" s="4" t="s">
        <v>274</v>
      </c>
      <c r="E179" s="4" t="s">
        <v>124</v>
      </c>
      <c r="F179" s="6">
        <v>44875</v>
      </c>
      <c r="G179" s="6">
        <v>44876</v>
      </c>
      <c r="H179" s="4">
        <v>1</v>
      </c>
      <c r="I179" s="4">
        <v>1</v>
      </c>
      <c r="J179" s="4">
        <v>1</v>
      </c>
      <c r="K179" s="4" t="s">
        <v>30</v>
      </c>
      <c r="L179" s="4">
        <v>612</v>
      </c>
      <c r="M179" s="4">
        <v>612</v>
      </c>
      <c r="N179" s="4" t="s">
        <v>858</v>
      </c>
      <c r="O179" s="4" t="s">
        <v>515</v>
      </c>
      <c r="P179" s="4" t="s">
        <v>33</v>
      </c>
      <c r="Q179" s="4">
        <v>0</v>
      </c>
      <c r="R179" s="7">
        <v>44875</v>
      </c>
      <c r="S179" s="6">
        <v>44879</v>
      </c>
      <c r="T179" s="4" t="s">
        <v>34</v>
      </c>
      <c r="U179" s="4">
        <v>612</v>
      </c>
      <c r="V179" s="4">
        <v>0</v>
      </c>
      <c r="W179" s="4">
        <v>0</v>
      </c>
      <c r="X179" s="4" t="s">
        <v>859</v>
      </c>
      <c r="Y179" s="4" t="s">
        <v>860</v>
      </c>
    </row>
    <row r="180" s="4" customFormat="1" spans="1:25">
      <c r="A180" s="4" t="s">
        <v>861</v>
      </c>
      <c r="B180" s="4" t="s">
        <v>26</v>
      </c>
      <c r="C180" s="4" t="s">
        <v>27</v>
      </c>
      <c r="D180" s="4" t="s">
        <v>862</v>
      </c>
      <c r="E180" s="4" t="s">
        <v>863</v>
      </c>
      <c r="F180" s="6">
        <v>44875</v>
      </c>
      <c r="G180" s="6">
        <v>44876</v>
      </c>
      <c r="H180" s="4">
        <v>1</v>
      </c>
      <c r="I180" s="4">
        <v>1</v>
      </c>
      <c r="J180" s="4">
        <v>1</v>
      </c>
      <c r="K180" s="4" t="s">
        <v>30</v>
      </c>
      <c r="L180" s="4">
        <v>179</v>
      </c>
      <c r="M180" s="4">
        <v>179</v>
      </c>
      <c r="N180" s="4" t="s">
        <v>864</v>
      </c>
      <c r="O180" s="4" t="s">
        <v>515</v>
      </c>
      <c r="P180" s="4" t="s">
        <v>33</v>
      </c>
      <c r="Q180" s="4">
        <v>0</v>
      </c>
      <c r="R180" s="7">
        <v>44875</v>
      </c>
      <c r="S180" s="6">
        <v>44879</v>
      </c>
      <c r="T180" s="4" t="s">
        <v>34</v>
      </c>
      <c r="U180" s="4">
        <v>179</v>
      </c>
      <c r="V180" s="4">
        <v>0</v>
      </c>
      <c r="W180" s="4">
        <v>0</v>
      </c>
      <c r="X180" s="4" t="s">
        <v>865</v>
      </c>
      <c r="Y180" s="4" t="s">
        <v>866</v>
      </c>
    </row>
    <row r="181" s="4" customFormat="1" spans="1:25">
      <c r="A181" s="4" t="s">
        <v>867</v>
      </c>
      <c r="B181" s="4" t="s">
        <v>26</v>
      </c>
      <c r="C181" s="4" t="s">
        <v>27</v>
      </c>
      <c r="D181" s="4" t="s">
        <v>808</v>
      </c>
      <c r="E181" s="4" t="s">
        <v>868</v>
      </c>
      <c r="F181" s="6">
        <v>44875</v>
      </c>
      <c r="G181" s="6">
        <v>44876</v>
      </c>
      <c r="H181" s="4">
        <v>1</v>
      </c>
      <c r="I181" s="4">
        <v>1</v>
      </c>
      <c r="J181" s="4">
        <v>1</v>
      </c>
      <c r="K181" s="4" t="s">
        <v>30</v>
      </c>
      <c r="L181" s="4">
        <v>788</v>
      </c>
      <c r="M181" s="4">
        <v>788</v>
      </c>
      <c r="N181" s="4" t="s">
        <v>869</v>
      </c>
      <c r="O181" s="4" t="s">
        <v>515</v>
      </c>
      <c r="P181" s="4" t="s">
        <v>33</v>
      </c>
      <c r="Q181" s="4">
        <v>0</v>
      </c>
      <c r="R181" s="7">
        <v>44875</v>
      </c>
      <c r="S181" s="6">
        <v>44879</v>
      </c>
      <c r="T181" s="4" t="s">
        <v>34</v>
      </c>
      <c r="U181" s="4">
        <v>788</v>
      </c>
      <c r="V181" s="4">
        <v>0</v>
      </c>
      <c r="W181" s="4">
        <v>0</v>
      </c>
      <c r="X181" s="4" t="s">
        <v>870</v>
      </c>
      <c r="Y181" s="4" t="s">
        <v>871</v>
      </c>
    </row>
    <row r="182" s="4" customFormat="1" spans="1:25">
      <c r="A182" s="4" t="s">
        <v>872</v>
      </c>
      <c r="B182" s="4" t="s">
        <v>26</v>
      </c>
      <c r="C182" s="4" t="s">
        <v>27</v>
      </c>
      <c r="D182" s="4" t="s">
        <v>837</v>
      </c>
      <c r="E182" s="4" t="s">
        <v>838</v>
      </c>
      <c r="F182" s="6">
        <v>44875</v>
      </c>
      <c r="G182" s="6">
        <v>44876</v>
      </c>
      <c r="H182" s="4">
        <v>1</v>
      </c>
      <c r="I182" s="4">
        <v>1</v>
      </c>
      <c r="J182" s="4">
        <v>1</v>
      </c>
      <c r="K182" s="4" t="s">
        <v>30</v>
      </c>
      <c r="L182" s="4">
        <v>453</v>
      </c>
      <c r="M182" s="4">
        <v>453</v>
      </c>
      <c r="N182" s="4" t="s">
        <v>873</v>
      </c>
      <c r="O182" s="4" t="s">
        <v>515</v>
      </c>
      <c r="P182" s="4" t="s">
        <v>33</v>
      </c>
      <c r="Q182" s="4">
        <v>0</v>
      </c>
      <c r="R182" s="7">
        <v>44875</v>
      </c>
      <c r="S182" s="6">
        <v>44879</v>
      </c>
      <c r="T182" s="4" t="s">
        <v>34</v>
      </c>
      <c r="U182" s="4">
        <v>453</v>
      </c>
      <c r="V182" s="4">
        <v>0</v>
      </c>
      <c r="W182" s="4">
        <v>0</v>
      </c>
      <c r="X182" s="4" t="s">
        <v>874</v>
      </c>
      <c r="Y182" s="4" t="s">
        <v>875</v>
      </c>
    </row>
    <row r="183" s="4" customFormat="1" spans="1:25">
      <c r="A183" s="4" t="s">
        <v>876</v>
      </c>
      <c r="B183" s="4" t="s">
        <v>26</v>
      </c>
      <c r="C183" s="4" t="s">
        <v>27</v>
      </c>
      <c r="D183" s="4" t="s">
        <v>469</v>
      </c>
      <c r="E183" s="4" t="s">
        <v>392</v>
      </c>
      <c r="F183" s="6">
        <v>44875</v>
      </c>
      <c r="G183" s="6">
        <v>44876</v>
      </c>
      <c r="H183" s="4">
        <v>1</v>
      </c>
      <c r="I183" s="4">
        <v>1</v>
      </c>
      <c r="J183" s="4">
        <v>1</v>
      </c>
      <c r="K183" s="4" t="s">
        <v>30</v>
      </c>
      <c r="L183" s="4">
        <v>529</v>
      </c>
      <c r="M183" s="4">
        <v>529</v>
      </c>
      <c r="N183" s="4" t="s">
        <v>877</v>
      </c>
      <c r="O183" s="4" t="s">
        <v>515</v>
      </c>
      <c r="P183" s="4" t="s">
        <v>33</v>
      </c>
      <c r="Q183" s="4">
        <v>0</v>
      </c>
      <c r="R183" s="7">
        <v>44875</v>
      </c>
      <c r="S183" s="6">
        <v>44879</v>
      </c>
      <c r="T183" s="4" t="s">
        <v>34</v>
      </c>
      <c r="U183" s="4">
        <v>529</v>
      </c>
      <c r="V183" s="4">
        <v>0</v>
      </c>
      <c r="W183" s="4">
        <v>0</v>
      </c>
      <c r="X183" s="4" t="s">
        <v>878</v>
      </c>
      <c r="Y183" s="4" t="s">
        <v>879</v>
      </c>
    </row>
    <row r="184" s="4" customFormat="1" spans="1:25">
      <c r="A184" s="4" t="s">
        <v>880</v>
      </c>
      <c r="B184" s="4" t="s">
        <v>26</v>
      </c>
      <c r="C184" s="4" t="s">
        <v>27</v>
      </c>
      <c r="D184" s="4" t="s">
        <v>881</v>
      </c>
      <c r="E184" s="4" t="s">
        <v>882</v>
      </c>
      <c r="F184" s="6">
        <v>44875</v>
      </c>
      <c r="G184" s="6">
        <v>44876</v>
      </c>
      <c r="H184" s="4">
        <v>1</v>
      </c>
      <c r="I184" s="4">
        <v>1</v>
      </c>
      <c r="J184" s="4">
        <v>1</v>
      </c>
      <c r="K184" s="4" t="s">
        <v>30</v>
      </c>
      <c r="L184" s="4">
        <v>668</v>
      </c>
      <c r="M184" s="4">
        <v>668</v>
      </c>
      <c r="N184" s="4" t="s">
        <v>883</v>
      </c>
      <c r="O184" s="4" t="s">
        <v>515</v>
      </c>
      <c r="P184" s="4" t="s">
        <v>33</v>
      </c>
      <c r="Q184" s="4">
        <v>0</v>
      </c>
      <c r="R184" s="7">
        <v>44875</v>
      </c>
      <c r="S184" s="6">
        <v>44879</v>
      </c>
      <c r="T184" s="4" t="s">
        <v>34</v>
      </c>
      <c r="U184" s="4">
        <v>668</v>
      </c>
      <c r="V184" s="4">
        <v>0</v>
      </c>
      <c r="W184" s="4">
        <v>0</v>
      </c>
      <c r="X184" s="4" t="s">
        <v>884</v>
      </c>
      <c r="Y184" s="4" t="s">
        <v>885</v>
      </c>
    </row>
    <row r="185" s="4" customFormat="1" spans="1:25">
      <c r="A185" s="4" t="s">
        <v>886</v>
      </c>
      <c r="B185" s="4" t="s">
        <v>26</v>
      </c>
      <c r="C185" s="4" t="s">
        <v>27</v>
      </c>
      <c r="D185" s="4" t="s">
        <v>887</v>
      </c>
      <c r="E185" s="4" t="s">
        <v>888</v>
      </c>
      <c r="F185" s="6">
        <v>44875</v>
      </c>
      <c r="G185" s="6">
        <v>44876</v>
      </c>
      <c r="H185" s="4">
        <v>1</v>
      </c>
      <c r="I185" s="4">
        <v>1</v>
      </c>
      <c r="J185" s="4">
        <v>1</v>
      </c>
      <c r="K185" s="4" t="s">
        <v>30</v>
      </c>
      <c r="L185" s="4">
        <v>947</v>
      </c>
      <c r="M185" s="4">
        <v>947</v>
      </c>
      <c r="N185" s="4" t="s">
        <v>889</v>
      </c>
      <c r="O185" s="4" t="s">
        <v>515</v>
      </c>
      <c r="P185" s="4" t="s">
        <v>33</v>
      </c>
      <c r="Q185" s="4">
        <v>0</v>
      </c>
      <c r="R185" s="7">
        <v>44875</v>
      </c>
      <c r="S185" s="6">
        <v>44879</v>
      </c>
      <c r="T185" s="4" t="s">
        <v>34</v>
      </c>
      <c r="U185" s="4">
        <v>947</v>
      </c>
      <c r="V185" s="4">
        <v>0</v>
      </c>
      <c r="W185" s="4">
        <v>0</v>
      </c>
      <c r="X185" s="4" t="s">
        <v>890</v>
      </c>
      <c r="Y185" s="4" t="s">
        <v>891</v>
      </c>
    </row>
    <row r="186" s="4" customFormat="1" spans="1:25">
      <c r="A186" s="4" t="s">
        <v>892</v>
      </c>
      <c r="B186" s="4" t="s">
        <v>26</v>
      </c>
      <c r="C186" s="4" t="s">
        <v>893</v>
      </c>
      <c r="D186" s="4" t="s">
        <v>894</v>
      </c>
      <c r="E186" s="4" t="s">
        <v>895</v>
      </c>
      <c r="F186" s="6">
        <v>44856</v>
      </c>
      <c r="G186" s="6">
        <v>44858</v>
      </c>
      <c r="H186" s="4">
        <v>1</v>
      </c>
      <c r="I186" s="4">
        <v>2</v>
      </c>
      <c r="J186" s="4">
        <v>2</v>
      </c>
      <c r="K186" s="4" t="s">
        <v>30</v>
      </c>
      <c r="L186" s="4">
        <v>169</v>
      </c>
      <c r="M186" s="4">
        <v>169</v>
      </c>
      <c r="N186" s="4" t="s">
        <v>896</v>
      </c>
      <c r="O186" s="4" t="s">
        <v>515</v>
      </c>
      <c r="P186" s="4" t="s">
        <v>33</v>
      </c>
      <c r="Q186" s="4">
        <v>0</v>
      </c>
      <c r="R186" s="7">
        <v>44827</v>
      </c>
      <c r="S186" s="6">
        <v>44879</v>
      </c>
      <c r="T186" s="4" t="s">
        <v>34</v>
      </c>
      <c r="U186" s="4">
        <v>169</v>
      </c>
      <c r="V186" s="4">
        <v>0</v>
      </c>
      <c r="W186" s="4">
        <v>0</v>
      </c>
      <c r="X186" s="4" t="s">
        <v>897</v>
      </c>
      <c r="Y186" s="4" t="s">
        <v>898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1"/>
  <sheetViews>
    <sheetView tabSelected="1" workbookViewId="0">
      <selection activeCell="A178" sqref="A178:E181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899</v>
      </c>
    </row>
    <row r="2" s="4" customFormat="1" hidden="1" spans="1:9">
      <c r="A2" s="5">
        <v>18905247362</v>
      </c>
      <c r="B2" s="6">
        <v>44872</v>
      </c>
      <c r="C2" s="6">
        <v>44875</v>
      </c>
      <c r="D2" s="4">
        <v>5070</v>
      </c>
      <c r="E2" s="4" t="str">
        <f>VLOOKUP(A2,HOP!A:L,12,0)</f>
        <v>5070.00</v>
      </c>
      <c r="F2" s="4" t="str">
        <f>VLOOKUP(A2,HOP!A:C,3,0)</f>
        <v>2672131</v>
      </c>
      <c r="G2" s="4">
        <f>D2-E2</f>
        <v>0</v>
      </c>
      <c r="H2" s="4" t="str">
        <f>$H$1&amp;F2</f>
        <v>，2672131</v>
      </c>
      <c r="I2" s="4" t="str">
        <f>VLOOKUP(A2,HOP!A:U,21,0)</f>
        <v>直采</v>
      </c>
    </row>
    <row r="3" s="4" customFormat="1" hidden="1" spans="1:9">
      <c r="A3" s="5">
        <v>18915208371</v>
      </c>
      <c r="B3" s="6">
        <v>44868</v>
      </c>
      <c r="C3" s="6">
        <v>44875</v>
      </c>
      <c r="D3" s="4">
        <v>1393</v>
      </c>
      <c r="E3" s="4" t="str">
        <f>VLOOKUP(A3,HOP!A:L,12,0)</f>
        <v>1393.00</v>
      </c>
      <c r="F3" s="4" t="str">
        <f>VLOOKUP(A3,HOP!A:C,3,0)</f>
        <v>2676018</v>
      </c>
      <c r="G3" s="4">
        <f t="shared" ref="G3:G34" si="0">D3-E3</f>
        <v>0</v>
      </c>
      <c r="H3" s="4" t="str">
        <f t="shared" ref="H3:H34" si="1">$H$1&amp;F3</f>
        <v>，2676018</v>
      </c>
      <c r="I3" s="4" t="str">
        <f>VLOOKUP(A3,HOP!A:U,21,0)</f>
        <v>直采</v>
      </c>
    </row>
    <row r="4" s="4" customFormat="1" hidden="1" spans="1:9">
      <c r="A4" s="5">
        <v>18925128315</v>
      </c>
      <c r="B4" s="6">
        <v>44870</v>
      </c>
      <c r="C4" s="6">
        <v>44875</v>
      </c>
      <c r="D4" s="4">
        <v>2095</v>
      </c>
      <c r="E4" s="4" t="str">
        <f>VLOOKUP(A4,HOP!A:L,12,0)</f>
        <v>2095.00</v>
      </c>
      <c r="F4" s="4" t="str">
        <f>VLOOKUP(A4,HOP!A:C,3,0)</f>
        <v>2681151</v>
      </c>
      <c r="G4" s="4">
        <f t="shared" si="0"/>
        <v>0</v>
      </c>
      <c r="H4" s="4" t="str">
        <f t="shared" si="1"/>
        <v>，2681151</v>
      </c>
      <c r="I4" s="4" t="str">
        <f>VLOOKUP(A4,HOP!A:U,21,0)</f>
        <v>直采</v>
      </c>
    </row>
    <row r="5" s="4" customFormat="1" hidden="1" spans="1:9">
      <c r="A5" s="5">
        <v>18927235343</v>
      </c>
      <c r="B5" s="6">
        <v>44873</v>
      </c>
      <c r="C5" s="6">
        <v>44875</v>
      </c>
      <c r="D5" s="4">
        <v>860</v>
      </c>
      <c r="E5" s="4" t="str">
        <f>VLOOKUP(A5,HOP!A:L,12,0)</f>
        <v>860.00</v>
      </c>
      <c r="F5" s="4" t="str">
        <f>VLOOKUP(A5,HOP!A:C,3,0)</f>
        <v>2681522</v>
      </c>
      <c r="G5" s="4">
        <f t="shared" si="0"/>
        <v>0</v>
      </c>
      <c r="H5" s="4" t="str">
        <f t="shared" si="1"/>
        <v>，2681522</v>
      </c>
      <c r="I5" s="4" t="str">
        <f>VLOOKUP(A5,HOP!A:U,21,0)</f>
        <v>直采</v>
      </c>
    </row>
    <row r="6" s="4" customFormat="1" hidden="1" spans="1:9">
      <c r="A6" s="5">
        <v>18927606934</v>
      </c>
      <c r="B6" s="6">
        <v>44872</v>
      </c>
      <c r="C6" s="6">
        <v>44875</v>
      </c>
      <c r="D6" s="4">
        <v>1257</v>
      </c>
      <c r="E6" s="4" t="str">
        <f>VLOOKUP(A6,HOP!A:L,12,0)</f>
        <v>1257.00</v>
      </c>
      <c r="F6" s="4" t="str">
        <f>VLOOKUP(A6,HOP!A:C,3,0)</f>
        <v>2681636</v>
      </c>
      <c r="G6" s="4">
        <f t="shared" si="0"/>
        <v>0</v>
      </c>
      <c r="H6" s="4" t="str">
        <f t="shared" si="1"/>
        <v>，2681636</v>
      </c>
      <c r="I6" s="4" t="str">
        <f>VLOOKUP(A6,HOP!A:U,21,0)</f>
        <v>直采</v>
      </c>
    </row>
    <row r="7" s="4" customFormat="1" hidden="1" spans="1:9">
      <c r="A7" s="5">
        <v>21081936808</v>
      </c>
      <c r="B7" s="6">
        <v>44874</v>
      </c>
      <c r="C7" s="6">
        <v>44875</v>
      </c>
      <c r="D7" s="4">
        <v>675</v>
      </c>
      <c r="E7" s="4" t="str">
        <f>VLOOKUP(A7,HOP!A:L,12,0)</f>
        <v>675.00</v>
      </c>
      <c r="F7" s="4" t="str">
        <f>VLOOKUP(A7,HOP!A:C,3,0)</f>
        <v>2699139</v>
      </c>
      <c r="G7" s="4">
        <f t="shared" si="0"/>
        <v>0</v>
      </c>
      <c r="H7" s="4" t="str">
        <f t="shared" si="1"/>
        <v>，2699139</v>
      </c>
      <c r="I7" s="4" t="str">
        <f>VLOOKUP(A7,HOP!A:U,21,0)</f>
        <v>直采</v>
      </c>
    </row>
    <row r="8" s="4" customFormat="1" hidden="1" spans="1:9">
      <c r="A8" s="5">
        <v>21198194021</v>
      </c>
      <c r="B8" s="6">
        <v>44871</v>
      </c>
      <c r="C8" s="6">
        <v>44875</v>
      </c>
      <c r="D8" s="4">
        <v>7040</v>
      </c>
      <c r="E8" s="4" t="str">
        <f>VLOOKUP(A8,HOP!A:L,12,0)</f>
        <v>7040.00</v>
      </c>
      <c r="F8" s="4" t="str">
        <f>VLOOKUP(A8,HOP!A:C,3,0)</f>
        <v>2710678</v>
      </c>
      <c r="G8" s="4">
        <f t="shared" si="0"/>
        <v>0</v>
      </c>
      <c r="H8" s="4" t="str">
        <f t="shared" si="1"/>
        <v>，2710678</v>
      </c>
      <c r="I8" s="4" t="str">
        <f>VLOOKUP(A8,HOP!A:U,21,0)</f>
        <v>直采</v>
      </c>
    </row>
    <row r="9" s="4" customFormat="1" hidden="1" spans="1:9">
      <c r="A9" s="5">
        <v>21239507856</v>
      </c>
      <c r="B9" s="6">
        <v>44869</v>
      </c>
      <c r="C9" s="6">
        <v>44875</v>
      </c>
      <c r="D9" s="4">
        <v>3032</v>
      </c>
      <c r="E9" s="4" t="str">
        <f>VLOOKUP(A9,HOP!A:L,12,0)</f>
        <v>3032.00</v>
      </c>
      <c r="F9" s="4" t="str">
        <f>VLOOKUP(A9,HOP!A:C,3,0)</f>
        <v>2716357</v>
      </c>
      <c r="G9" s="4">
        <f t="shared" si="0"/>
        <v>0</v>
      </c>
      <c r="H9" s="4" t="str">
        <f t="shared" si="1"/>
        <v>，2716357</v>
      </c>
      <c r="I9" s="4" t="str">
        <f>VLOOKUP(A9,HOP!A:U,21,0)</f>
        <v>直采</v>
      </c>
    </row>
    <row r="10" s="4" customFormat="1" hidden="1" spans="1:9">
      <c r="A10" s="5">
        <v>21262064183</v>
      </c>
      <c r="B10" s="6">
        <v>44872</v>
      </c>
      <c r="C10" s="6">
        <v>44875</v>
      </c>
      <c r="D10" s="4">
        <v>1095</v>
      </c>
      <c r="E10" s="4" t="str">
        <f>VLOOKUP(A10,HOP!A:L,12,0)</f>
        <v>1095.00</v>
      </c>
      <c r="F10" s="4" t="str">
        <f>VLOOKUP(A10,HOP!A:C,3,0)</f>
        <v>2720217</v>
      </c>
      <c r="G10" s="4">
        <f t="shared" si="0"/>
        <v>0</v>
      </c>
      <c r="H10" s="4" t="str">
        <f t="shared" si="1"/>
        <v>，2720217</v>
      </c>
      <c r="I10" s="4" t="str">
        <f>VLOOKUP(A10,HOP!A:U,21,0)</f>
        <v>直采</v>
      </c>
    </row>
    <row r="11" s="4" customFormat="1" hidden="1" spans="1:9">
      <c r="A11" s="5">
        <v>21310949947</v>
      </c>
      <c r="B11" s="6">
        <v>44872</v>
      </c>
      <c r="C11" s="6">
        <v>44875</v>
      </c>
      <c r="D11" s="4">
        <v>2781</v>
      </c>
      <c r="E11" s="4" t="str">
        <f>VLOOKUP(A11,HOP!A:L,12,0)</f>
        <v>2781.00</v>
      </c>
      <c r="F11" s="4" t="str">
        <f>VLOOKUP(A11,HOP!A:C,3,0)</f>
        <v>2721438</v>
      </c>
      <c r="G11" s="4">
        <f t="shared" si="0"/>
        <v>0</v>
      </c>
      <c r="H11" s="4" t="str">
        <f t="shared" si="1"/>
        <v>，2721438</v>
      </c>
      <c r="I11" s="4" t="str">
        <f>VLOOKUP(A11,HOP!A:U,21,0)</f>
        <v>直采</v>
      </c>
    </row>
    <row r="12" s="4" customFormat="1" hidden="1" spans="1:9">
      <c r="A12" s="5">
        <v>21363416237</v>
      </c>
      <c r="B12" s="6">
        <v>44874</v>
      </c>
      <c r="C12" s="6">
        <v>44875</v>
      </c>
      <c r="D12" s="4">
        <v>437</v>
      </c>
      <c r="E12" s="4" t="str">
        <f>VLOOKUP(A12,HOP!A:L,12,0)</f>
        <v>437.00</v>
      </c>
      <c r="F12" s="4" t="str">
        <f>VLOOKUP(A12,HOP!A:C,3,0)</f>
        <v>2730311</v>
      </c>
      <c r="G12" s="4">
        <f t="shared" si="0"/>
        <v>0</v>
      </c>
      <c r="H12" s="4" t="str">
        <f t="shared" si="1"/>
        <v>，2730311</v>
      </c>
      <c r="I12" s="4" t="str">
        <f>VLOOKUP(A12,HOP!A:U,21,0)</f>
        <v>直采</v>
      </c>
    </row>
    <row r="13" s="4" customFormat="1" hidden="1" spans="1:9">
      <c r="A13" s="5">
        <v>21427047568</v>
      </c>
      <c r="B13" s="6">
        <v>44874</v>
      </c>
      <c r="C13" s="6">
        <v>44875</v>
      </c>
      <c r="D13" s="4">
        <v>629</v>
      </c>
      <c r="E13" s="4" t="str">
        <f>VLOOKUP(A13,HOP!A:L,12,0)</f>
        <v>629.00</v>
      </c>
      <c r="F13" s="4" t="str">
        <f>VLOOKUP(A13,HOP!A:C,3,0)</f>
        <v>2735836</v>
      </c>
      <c r="G13" s="4">
        <f t="shared" si="0"/>
        <v>0</v>
      </c>
      <c r="H13" s="4" t="str">
        <f t="shared" si="1"/>
        <v>，2735836</v>
      </c>
      <c r="I13" s="4" t="str">
        <f>VLOOKUP(A13,HOP!A:U,21,0)</f>
        <v>直采</v>
      </c>
    </row>
    <row r="14" s="4" customFormat="1" hidden="1" spans="1:9">
      <c r="A14" s="5">
        <v>21437264281</v>
      </c>
      <c r="B14" s="6">
        <v>44873</v>
      </c>
      <c r="C14" s="6">
        <v>44875</v>
      </c>
      <c r="D14" s="4">
        <v>1200</v>
      </c>
      <c r="E14" s="4" t="str">
        <f>VLOOKUP(A14,HOP!A:L,12,0)</f>
        <v>1200.00</v>
      </c>
      <c r="F14" s="4" t="str">
        <f>VLOOKUP(A14,HOP!A:C,3,0)</f>
        <v>2737333</v>
      </c>
      <c r="G14" s="4">
        <f t="shared" si="0"/>
        <v>0</v>
      </c>
      <c r="H14" s="4" t="str">
        <f t="shared" si="1"/>
        <v>，2737333</v>
      </c>
      <c r="I14" s="4" t="str">
        <f>VLOOKUP(A14,HOP!A:U,21,0)</f>
        <v>直采</v>
      </c>
    </row>
    <row r="15" s="4" customFormat="1" hidden="1" spans="1:9">
      <c r="A15" s="5">
        <v>21444164267</v>
      </c>
      <c r="B15" s="6">
        <v>44873</v>
      </c>
      <c r="C15" s="6">
        <v>44875</v>
      </c>
      <c r="D15" s="4">
        <v>1986</v>
      </c>
      <c r="E15" s="4" t="str">
        <f>VLOOKUP(A15,HOP!A:L,12,0)</f>
        <v>1986.00</v>
      </c>
      <c r="F15" s="4" t="str">
        <f>VLOOKUP(A15,HOP!A:C,3,0)</f>
        <v>2738354</v>
      </c>
      <c r="G15" s="4">
        <f t="shared" si="0"/>
        <v>0</v>
      </c>
      <c r="H15" s="4" t="str">
        <f t="shared" si="1"/>
        <v>，2738354</v>
      </c>
      <c r="I15" s="4" t="str">
        <f>VLOOKUP(A15,HOP!A:U,21,0)</f>
        <v>直采</v>
      </c>
    </row>
    <row r="16" s="4" customFormat="1" hidden="1" spans="1:9">
      <c r="A16" s="5">
        <v>21455799888</v>
      </c>
      <c r="B16" s="6">
        <v>44872</v>
      </c>
      <c r="C16" s="6">
        <v>44875</v>
      </c>
      <c r="D16" s="4">
        <v>2640</v>
      </c>
      <c r="E16" s="4" t="str">
        <f>VLOOKUP(A16,HOP!A:L,12,0)</f>
        <v>2640.00</v>
      </c>
      <c r="F16" s="4" t="str">
        <f>VLOOKUP(A16,HOP!A:C,3,0)</f>
        <v>2740512</v>
      </c>
      <c r="G16" s="4">
        <f t="shared" si="0"/>
        <v>0</v>
      </c>
      <c r="H16" s="4" t="str">
        <f t="shared" si="1"/>
        <v>，2740512</v>
      </c>
      <c r="I16" s="4" t="str">
        <f>VLOOKUP(A16,HOP!A:U,21,0)</f>
        <v>直采</v>
      </c>
    </row>
    <row r="17" s="4" customFormat="1" hidden="1" spans="1:9">
      <c r="A17" s="5">
        <v>21475265217</v>
      </c>
      <c r="B17" s="6">
        <v>44874</v>
      </c>
      <c r="C17" s="6">
        <v>44875</v>
      </c>
      <c r="D17" s="4">
        <v>955.07</v>
      </c>
      <c r="E17" s="4" t="str">
        <f>VLOOKUP(A17,HOP!A:L,12,0)</f>
        <v>955.07</v>
      </c>
      <c r="F17" s="4" t="str">
        <f>VLOOKUP(A17,HOP!A:C,3,0)</f>
        <v>2744941</v>
      </c>
      <c r="G17" s="4">
        <f t="shared" si="0"/>
        <v>0</v>
      </c>
      <c r="H17" s="4" t="str">
        <f t="shared" si="1"/>
        <v>，2744941</v>
      </c>
      <c r="I17" s="4" t="str">
        <f>VLOOKUP(A17,HOP!A:U,21,0)</f>
        <v>直连</v>
      </c>
    </row>
    <row r="18" s="4" customFormat="1" hidden="1" spans="1:9">
      <c r="A18" s="5">
        <v>21481234112</v>
      </c>
      <c r="B18" s="6">
        <v>44874</v>
      </c>
      <c r="C18" s="6">
        <v>44875</v>
      </c>
      <c r="D18" s="4">
        <v>400</v>
      </c>
      <c r="E18" s="4" t="str">
        <f>VLOOKUP(A18,HOP!A:L,12,0)</f>
        <v>400.00</v>
      </c>
      <c r="F18" s="4" t="str">
        <f>VLOOKUP(A18,HOP!A:C,3,0)</f>
        <v>2746378</v>
      </c>
      <c r="G18" s="4">
        <f t="shared" si="0"/>
        <v>0</v>
      </c>
      <c r="H18" s="4" t="str">
        <f t="shared" si="1"/>
        <v>，2746378</v>
      </c>
      <c r="I18" s="4" t="str">
        <f>VLOOKUP(A18,HOP!A:U,21,0)</f>
        <v>直采</v>
      </c>
    </row>
    <row r="19" s="4" customFormat="1" hidden="1" spans="1:9">
      <c r="A19" s="5">
        <v>21484703928</v>
      </c>
      <c r="B19" s="6">
        <v>44874</v>
      </c>
      <c r="C19" s="6">
        <v>44875</v>
      </c>
      <c r="D19" s="4">
        <v>641</v>
      </c>
      <c r="E19" s="4" t="str">
        <f>VLOOKUP(A19,HOP!A:L,12,0)</f>
        <v>641.00</v>
      </c>
      <c r="F19" s="4" t="str">
        <f>VLOOKUP(A19,HOP!A:C,3,0)</f>
        <v>2747146</v>
      </c>
      <c r="G19" s="4">
        <f t="shared" si="0"/>
        <v>0</v>
      </c>
      <c r="H19" s="4" t="str">
        <f t="shared" si="1"/>
        <v>，2747146</v>
      </c>
      <c r="I19" s="4" t="str">
        <f>VLOOKUP(A19,HOP!A:U,21,0)</f>
        <v>直采</v>
      </c>
    </row>
    <row r="20" s="4" customFormat="1" hidden="1" spans="1:9">
      <c r="A20" s="5">
        <v>21485675113</v>
      </c>
      <c r="B20" s="6">
        <v>44871</v>
      </c>
      <c r="C20" s="6">
        <v>44875</v>
      </c>
      <c r="D20" s="4">
        <v>1680</v>
      </c>
      <c r="E20" s="4" t="str">
        <f>VLOOKUP(A20,HOP!A:L,12,0)</f>
        <v>1680.00</v>
      </c>
      <c r="F20" s="4" t="str">
        <f>VLOOKUP(A20,HOP!A:C,3,0)</f>
        <v>2747440</v>
      </c>
      <c r="G20" s="4">
        <f t="shared" si="0"/>
        <v>0</v>
      </c>
      <c r="H20" s="4" t="str">
        <f t="shared" si="1"/>
        <v>，2747440</v>
      </c>
      <c r="I20" s="4" t="str">
        <f>VLOOKUP(A20,HOP!A:U,21,0)</f>
        <v>直采</v>
      </c>
    </row>
    <row r="21" s="4" customFormat="1" hidden="1" spans="1:9">
      <c r="A21" s="5">
        <v>21576162375</v>
      </c>
      <c r="B21" s="6">
        <v>44874</v>
      </c>
      <c r="C21" s="6">
        <v>44875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21578626344</v>
      </c>
      <c r="B22" s="6">
        <v>44873</v>
      </c>
      <c r="C22" s="6">
        <v>44875</v>
      </c>
      <c r="D22" s="4">
        <v>1920</v>
      </c>
      <c r="E22" s="4" t="str">
        <f>VLOOKUP(A22,HOP!A:L,12,0)</f>
        <v>1920.00</v>
      </c>
      <c r="F22" s="4" t="str">
        <f>VLOOKUP(A22,HOP!A:C,3,0)</f>
        <v>2759244</v>
      </c>
      <c r="G22" s="4">
        <f t="shared" si="0"/>
        <v>0</v>
      </c>
      <c r="H22" s="4" t="str">
        <f t="shared" si="1"/>
        <v>，2759244</v>
      </c>
      <c r="I22" s="4" t="str">
        <f>VLOOKUP(A22,HOP!A:U,21,0)</f>
        <v>直采</v>
      </c>
    </row>
    <row r="23" s="4" customFormat="1" hidden="1" spans="1:9">
      <c r="A23" s="5">
        <v>21579877277</v>
      </c>
      <c r="B23" s="6">
        <v>44873</v>
      </c>
      <c r="C23" s="6">
        <v>44875</v>
      </c>
      <c r="D23" s="4">
        <v>500</v>
      </c>
      <c r="E23" s="4" t="str">
        <f>VLOOKUP(A23,HOP!A:L,12,0)</f>
        <v>500.00</v>
      </c>
      <c r="F23" s="4" t="str">
        <f>VLOOKUP(A23,HOP!A:C,3,0)</f>
        <v>2759567</v>
      </c>
      <c r="G23" s="4">
        <f t="shared" si="0"/>
        <v>0</v>
      </c>
      <c r="H23" s="4" t="str">
        <f t="shared" si="1"/>
        <v>，2759567</v>
      </c>
      <c r="I23" s="4" t="str">
        <f>VLOOKUP(A23,HOP!A:U,21,0)</f>
        <v>直采</v>
      </c>
    </row>
    <row r="24" s="4" customFormat="1" hidden="1" spans="1:9">
      <c r="A24" s="5">
        <v>21579981157</v>
      </c>
      <c r="B24" s="6">
        <v>44873</v>
      </c>
      <c r="C24" s="6">
        <v>44875</v>
      </c>
      <c r="D24" s="4">
        <v>4500</v>
      </c>
      <c r="E24" s="4" t="str">
        <f>VLOOKUP(A24,HOP!A:L,12,0)</f>
        <v>4500.00</v>
      </c>
      <c r="F24" s="4" t="str">
        <f>VLOOKUP(A24,HOP!A:C,3,0)</f>
        <v>2759603</v>
      </c>
      <c r="G24" s="4">
        <f t="shared" si="0"/>
        <v>0</v>
      </c>
      <c r="H24" s="4" t="str">
        <f t="shared" si="1"/>
        <v>，2759603</v>
      </c>
      <c r="I24" s="4" t="str">
        <f>VLOOKUP(A24,HOP!A:U,21,0)</f>
        <v>直采</v>
      </c>
    </row>
    <row r="25" s="4" customFormat="1" hidden="1" spans="1:9">
      <c r="A25" s="5">
        <v>21581765644</v>
      </c>
      <c r="B25" s="6">
        <v>44872</v>
      </c>
      <c r="C25" s="6">
        <v>44875</v>
      </c>
      <c r="D25" s="4">
        <v>3132</v>
      </c>
      <c r="E25" s="4" t="str">
        <f>VLOOKUP(A25,HOP!A:L,12,0)</f>
        <v>3132.00</v>
      </c>
      <c r="F25" s="4" t="str">
        <f>VLOOKUP(A25,HOP!A:C,3,0)</f>
        <v>2760115</v>
      </c>
      <c r="G25" s="4">
        <f t="shared" si="0"/>
        <v>0</v>
      </c>
      <c r="H25" s="4" t="str">
        <f t="shared" si="1"/>
        <v>，2760115</v>
      </c>
      <c r="I25" s="4" t="str">
        <f>VLOOKUP(A25,HOP!A:U,21,0)</f>
        <v>直采</v>
      </c>
    </row>
    <row r="26" s="4" customFormat="1" hidden="1" spans="1:9">
      <c r="A26" s="5">
        <v>21591628974</v>
      </c>
      <c r="B26" s="6">
        <v>44873</v>
      </c>
      <c r="C26" s="6">
        <v>44875</v>
      </c>
      <c r="D26" s="4">
        <v>664</v>
      </c>
      <c r="E26" s="4" t="str">
        <f>VLOOKUP(A26,HOP!A:L,12,0)</f>
        <v>664.00</v>
      </c>
      <c r="F26" s="4" t="str">
        <f>VLOOKUP(A26,HOP!A:C,3,0)</f>
        <v>2761654</v>
      </c>
      <c r="G26" s="4">
        <f t="shared" si="0"/>
        <v>0</v>
      </c>
      <c r="H26" s="4" t="str">
        <f t="shared" si="1"/>
        <v>，2761654</v>
      </c>
      <c r="I26" s="4" t="str">
        <f>VLOOKUP(A26,HOP!A:U,21,0)</f>
        <v>直采</v>
      </c>
    </row>
    <row r="27" s="4" customFormat="1" hidden="1" spans="1:9">
      <c r="A27" s="5">
        <v>21598949465</v>
      </c>
      <c r="B27" s="6">
        <v>44873</v>
      </c>
      <c r="C27" s="6">
        <v>44875</v>
      </c>
      <c r="D27" s="4">
        <v>2140</v>
      </c>
      <c r="E27" s="4" t="str">
        <f>VLOOKUP(A27,HOP!A:L,12,0)</f>
        <v>2140.00</v>
      </c>
      <c r="F27" s="4" t="str">
        <f>VLOOKUP(A27,HOP!A:C,3,0)</f>
        <v>2762670</v>
      </c>
      <c r="G27" s="4">
        <f t="shared" si="0"/>
        <v>0</v>
      </c>
      <c r="H27" s="4" t="str">
        <f t="shared" si="1"/>
        <v>，2762670</v>
      </c>
      <c r="I27" s="4" t="str">
        <f>VLOOKUP(A27,HOP!A:U,21,0)</f>
        <v>直采</v>
      </c>
    </row>
    <row r="28" s="4" customFormat="1" hidden="1" spans="1:9">
      <c r="A28" s="5">
        <v>21600897451</v>
      </c>
      <c r="B28" s="6">
        <v>44872</v>
      </c>
      <c r="C28" s="6">
        <v>44875</v>
      </c>
      <c r="D28" s="4">
        <v>5256</v>
      </c>
      <c r="E28" s="4" t="str">
        <f>VLOOKUP(A28,HOP!A:L,12,0)</f>
        <v>5256.00</v>
      </c>
      <c r="F28" s="4" t="str">
        <f>VLOOKUP(A28,HOP!A:C,3,0)</f>
        <v>2763120</v>
      </c>
      <c r="G28" s="4">
        <f t="shared" si="0"/>
        <v>0</v>
      </c>
      <c r="H28" s="4" t="str">
        <f t="shared" si="1"/>
        <v>，2763120</v>
      </c>
      <c r="I28" s="4" t="str">
        <f>VLOOKUP(A28,HOP!A:U,21,0)</f>
        <v>直采</v>
      </c>
    </row>
    <row r="29" s="4" customFormat="1" hidden="1" spans="1:9">
      <c r="A29" s="5">
        <v>21602247167</v>
      </c>
      <c r="B29" s="6">
        <v>44873</v>
      </c>
      <c r="C29" s="6">
        <v>44875</v>
      </c>
      <c r="D29" s="4">
        <v>1880</v>
      </c>
      <c r="E29" s="4" t="str">
        <f>VLOOKUP(A29,HOP!A:L,12,0)</f>
        <v>1880.00</v>
      </c>
      <c r="F29" s="4" t="str">
        <f>VLOOKUP(A29,HOP!A:C,3,0)</f>
        <v>2763453</v>
      </c>
      <c r="G29" s="4">
        <f t="shared" si="0"/>
        <v>0</v>
      </c>
      <c r="H29" s="4" t="str">
        <f t="shared" si="1"/>
        <v>，2763453</v>
      </c>
      <c r="I29" s="4" t="str">
        <f>VLOOKUP(A29,HOP!A:U,21,0)</f>
        <v>直采</v>
      </c>
    </row>
    <row r="30" s="4" customFormat="1" hidden="1" spans="1:9">
      <c r="A30" s="5">
        <v>21623446547</v>
      </c>
      <c r="B30" s="6">
        <v>44873</v>
      </c>
      <c r="C30" s="6">
        <v>44875</v>
      </c>
      <c r="D30" s="4">
        <v>1458</v>
      </c>
      <c r="E30" s="4" t="str">
        <f>VLOOKUP(A30,HOP!A:L,12,0)</f>
        <v>1458.00</v>
      </c>
      <c r="F30" s="4" t="str">
        <f>VLOOKUP(A30,HOP!A:C,3,0)</f>
        <v>2766964</v>
      </c>
      <c r="G30" s="4">
        <f t="shared" si="0"/>
        <v>0</v>
      </c>
      <c r="H30" s="4" t="str">
        <f t="shared" si="1"/>
        <v>，2766964</v>
      </c>
      <c r="I30" s="4" t="str">
        <f>VLOOKUP(A30,HOP!A:U,21,0)</f>
        <v>直采</v>
      </c>
    </row>
    <row r="31" s="4" customFormat="1" hidden="1" spans="1:9">
      <c r="A31" s="5">
        <v>21630605410</v>
      </c>
      <c r="B31" s="6">
        <v>44874</v>
      </c>
      <c r="C31" s="6">
        <v>44875</v>
      </c>
      <c r="D31" s="4">
        <v>587</v>
      </c>
      <c r="E31" s="4" t="str">
        <f>VLOOKUP(A31,HOP!A:L,12,0)</f>
        <v>587.00</v>
      </c>
      <c r="F31" s="4" t="str">
        <f>VLOOKUP(A31,HOP!A:C,3,0)</f>
        <v>2767605</v>
      </c>
      <c r="G31" s="4">
        <f t="shared" si="0"/>
        <v>0</v>
      </c>
      <c r="H31" s="4" t="str">
        <f t="shared" si="1"/>
        <v>，2767605</v>
      </c>
      <c r="I31" s="4" t="str">
        <f>VLOOKUP(A31,HOP!A:U,21,0)</f>
        <v>直采</v>
      </c>
    </row>
    <row r="32" s="4" customFormat="1" hidden="1" spans="1:9">
      <c r="A32" s="5">
        <v>21631026986</v>
      </c>
      <c r="B32" s="6">
        <v>44874</v>
      </c>
      <c r="C32" s="6">
        <v>44875</v>
      </c>
      <c r="D32" s="4">
        <v>2900</v>
      </c>
      <c r="E32" s="4" t="str">
        <f>VLOOKUP(A32,HOP!A:L,12,0)</f>
        <v>2900.00</v>
      </c>
      <c r="F32" s="4" t="str">
        <f>VLOOKUP(A32,HOP!A:C,3,0)</f>
        <v>2767685</v>
      </c>
      <c r="G32" s="4">
        <f t="shared" si="0"/>
        <v>0</v>
      </c>
      <c r="H32" s="4" t="str">
        <f t="shared" si="1"/>
        <v>，2767685</v>
      </c>
      <c r="I32" s="4" t="str">
        <f>VLOOKUP(A32,HOP!A:U,21,0)</f>
        <v>直采</v>
      </c>
    </row>
    <row r="33" s="4" customFormat="1" hidden="1" spans="1:9">
      <c r="A33" s="5">
        <v>21681266544</v>
      </c>
      <c r="B33" s="6">
        <v>44872</v>
      </c>
      <c r="C33" s="6">
        <v>44875</v>
      </c>
      <c r="D33" s="4">
        <v>660</v>
      </c>
      <c r="E33" s="4" t="str">
        <f>VLOOKUP(A33,HOP!A:L,12,0)</f>
        <v>660.00</v>
      </c>
      <c r="F33" s="4" t="str">
        <f>VLOOKUP(A33,HOP!A:C,3,0)</f>
        <v>2769449</v>
      </c>
      <c r="G33" s="4">
        <f t="shared" si="0"/>
        <v>0</v>
      </c>
      <c r="H33" s="4" t="str">
        <f t="shared" si="1"/>
        <v>，2769449</v>
      </c>
      <c r="I33" s="4" t="str">
        <f>VLOOKUP(A33,HOP!A:U,21,0)</f>
        <v>直采</v>
      </c>
    </row>
    <row r="34" s="4" customFormat="1" hidden="1" spans="1:9">
      <c r="A34" s="5">
        <v>21682619757</v>
      </c>
      <c r="B34" s="6">
        <v>44868</v>
      </c>
      <c r="C34" s="6">
        <v>44875</v>
      </c>
      <c r="D34" s="4">
        <v>2786</v>
      </c>
      <c r="E34" s="4" t="str">
        <f>VLOOKUP(A34,HOP!A:L,12,0)</f>
        <v>2786.00</v>
      </c>
      <c r="F34" s="4" t="str">
        <f>VLOOKUP(A34,HOP!A:C,3,0)</f>
        <v>2769713</v>
      </c>
      <c r="G34" s="4">
        <f t="shared" si="0"/>
        <v>0</v>
      </c>
      <c r="H34" s="4" t="str">
        <f t="shared" si="1"/>
        <v>，2769713</v>
      </c>
      <c r="I34" s="4" t="str">
        <f>VLOOKUP(A34,HOP!A:U,21,0)</f>
        <v>直采</v>
      </c>
    </row>
    <row r="35" s="4" customFormat="1" hidden="1" spans="1:9">
      <c r="A35" s="5">
        <v>21686925019</v>
      </c>
      <c r="B35" s="6">
        <v>44872</v>
      </c>
      <c r="C35" s="6">
        <v>44875</v>
      </c>
      <c r="D35" s="4">
        <v>1341</v>
      </c>
      <c r="E35" s="4" t="str">
        <f>VLOOKUP(A35,HOP!A:L,12,0)</f>
        <v>1341.00</v>
      </c>
      <c r="F35" s="4" t="str">
        <f>VLOOKUP(A35,HOP!A:C,3,0)</f>
        <v>2770695</v>
      </c>
      <c r="G35" s="4">
        <f t="shared" ref="G35:G66" si="2">D35-E35</f>
        <v>0</v>
      </c>
      <c r="H35" s="4" t="str">
        <f t="shared" ref="H35:H66" si="3">$H$1&amp;F35</f>
        <v>，2770695</v>
      </c>
      <c r="I35" s="4" t="str">
        <f>VLOOKUP(A35,HOP!A:U,21,0)</f>
        <v>直采</v>
      </c>
    </row>
    <row r="36" s="4" customFormat="1" hidden="1" spans="1:9">
      <c r="A36" s="5">
        <v>21687235967</v>
      </c>
      <c r="B36" s="6">
        <v>44873</v>
      </c>
      <c r="C36" s="6">
        <v>44875</v>
      </c>
      <c r="D36" s="4">
        <v>2520</v>
      </c>
      <c r="E36" s="4" t="str">
        <f>VLOOKUP(A36,HOP!A:L,12,0)</f>
        <v>2520.00</v>
      </c>
      <c r="F36" s="4" t="str">
        <f>VLOOKUP(A36,HOP!A:C,3,0)</f>
        <v>2770813</v>
      </c>
      <c r="G36" s="4">
        <f t="shared" si="2"/>
        <v>0</v>
      </c>
      <c r="H36" s="4" t="str">
        <f t="shared" si="3"/>
        <v>，2770813</v>
      </c>
      <c r="I36" s="4" t="str">
        <f>VLOOKUP(A36,HOP!A:U,21,0)</f>
        <v>直采</v>
      </c>
    </row>
    <row r="37" s="4" customFormat="1" hidden="1" spans="1:9">
      <c r="A37" s="5">
        <v>21687837603</v>
      </c>
      <c r="B37" s="6">
        <v>44873</v>
      </c>
      <c r="C37" s="6">
        <v>44875</v>
      </c>
      <c r="D37" s="4">
        <v>702.78</v>
      </c>
      <c r="E37" s="4" t="str">
        <f>VLOOKUP(A37,HOP!A:L,12,0)</f>
        <v>702.78</v>
      </c>
      <c r="F37" s="4" t="str">
        <f>VLOOKUP(A37,HOP!A:C,3,0)</f>
        <v>2770957</v>
      </c>
      <c r="G37" s="4">
        <f t="shared" si="2"/>
        <v>0</v>
      </c>
      <c r="H37" s="4" t="str">
        <f t="shared" si="3"/>
        <v>，2770957</v>
      </c>
      <c r="I37" s="4" t="str">
        <f>VLOOKUP(A37,HOP!A:U,21,0)</f>
        <v>直连</v>
      </c>
    </row>
    <row r="38" s="4" customFormat="1" hidden="1" spans="1:9">
      <c r="A38" s="5">
        <v>21688202844</v>
      </c>
      <c r="B38" s="6">
        <v>44871</v>
      </c>
      <c r="C38" s="6">
        <v>44875</v>
      </c>
      <c r="D38" s="4">
        <v>1100</v>
      </c>
      <c r="E38" s="4" t="str">
        <f>VLOOKUP(A38,HOP!A:L,12,0)</f>
        <v>1100.00</v>
      </c>
      <c r="F38" s="4" t="str">
        <f>VLOOKUP(A38,HOP!A:C,3,0)</f>
        <v>2771103</v>
      </c>
      <c r="G38" s="4">
        <f t="shared" si="2"/>
        <v>0</v>
      </c>
      <c r="H38" s="4" t="str">
        <f t="shared" si="3"/>
        <v>，2771103</v>
      </c>
      <c r="I38" s="4" t="str">
        <f>VLOOKUP(A38,HOP!A:U,21,0)</f>
        <v>直采</v>
      </c>
    </row>
    <row r="39" s="4" customFormat="1" hidden="1" spans="1:9">
      <c r="A39" s="5">
        <v>21688222172</v>
      </c>
      <c r="B39" s="6">
        <v>44871</v>
      </c>
      <c r="C39" s="6">
        <v>44875</v>
      </c>
      <c r="D39" s="4">
        <v>0</v>
      </c>
      <c r="E39" s="4" t="str">
        <f>VLOOKUP(A39,HOP!A:L,12,0)</f>
        <v>0.00</v>
      </c>
      <c r="F39" s="4" t="str">
        <f>VLOOKUP(A39,HOP!A:C,3,0)</f>
        <v>2771112</v>
      </c>
      <c r="G39" s="4">
        <f t="shared" si="2"/>
        <v>0</v>
      </c>
      <c r="H39" s="4" t="str">
        <f t="shared" si="3"/>
        <v>，2771112</v>
      </c>
      <c r="I39" s="4" t="str">
        <f>VLOOKUP(A39,HOP!A:U,21,0)</f>
        <v>直采</v>
      </c>
    </row>
    <row r="40" s="4" customFormat="1" hidden="1" spans="1:9">
      <c r="A40" s="5">
        <v>21688388099</v>
      </c>
      <c r="B40" s="6">
        <v>44874</v>
      </c>
      <c r="C40" s="6">
        <v>44875</v>
      </c>
      <c r="D40" s="4">
        <v>1200</v>
      </c>
      <c r="E40" s="4" t="str">
        <f>VLOOKUP(A40,HOP!A:L,12,0)</f>
        <v>1200.00</v>
      </c>
      <c r="F40" s="4" t="str">
        <f>VLOOKUP(A40,HOP!A:C,3,0)</f>
        <v>2771157</v>
      </c>
      <c r="G40" s="4">
        <f t="shared" si="2"/>
        <v>0</v>
      </c>
      <c r="H40" s="4" t="str">
        <f t="shared" si="3"/>
        <v>，2771157</v>
      </c>
      <c r="I40" s="4" t="str">
        <f>VLOOKUP(A40,HOP!A:U,21,0)</f>
        <v>直采</v>
      </c>
    </row>
    <row r="41" s="4" customFormat="1" hidden="1" spans="1:9">
      <c r="A41" s="5">
        <v>21688996430</v>
      </c>
      <c r="B41" s="6">
        <v>44874</v>
      </c>
      <c r="C41" s="6">
        <v>44875</v>
      </c>
      <c r="D41" s="4">
        <v>382</v>
      </c>
      <c r="E41" s="4" t="str">
        <f>VLOOKUP(A41,HOP!A:L,12,0)</f>
        <v>382.00</v>
      </c>
      <c r="F41" s="4" t="str">
        <f>VLOOKUP(A41,HOP!A:C,3,0)</f>
        <v>2771324</v>
      </c>
      <c r="G41" s="4">
        <f t="shared" si="2"/>
        <v>0</v>
      </c>
      <c r="H41" s="4" t="str">
        <f t="shared" si="3"/>
        <v>，2771324</v>
      </c>
      <c r="I41" s="4" t="str">
        <f>VLOOKUP(A41,HOP!A:U,21,0)</f>
        <v>直采</v>
      </c>
    </row>
    <row r="42" s="4" customFormat="1" hidden="1" spans="1:9">
      <c r="A42" s="5">
        <v>21694555332</v>
      </c>
      <c r="B42" s="6">
        <v>44873</v>
      </c>
      <c r="C42" s="6">
        <v>44875</v>
      </c>
      <c r="D42" s="4">
        <v>544</v>
      </c>
      <c r="E42" s="4" t="str">
        <f>VLOOKUP(A42,HOP!A:L,12,0)</f>
        <v>544.00</v>
      </c>
      <c r="F42" s="4" t="str">
        <f>VLOOKUP(A42,HOP!A:C,3,0)</f>
        <v>2771930</v>
      </c>
      <c r="G42" s="4">
        <f t="shared" si="2"/>
        <v>0</v>
      </c>
      <c r="H42" s="4" t="str">
        <f t="shared" si="3"/>
        <v>，2771930</v>
      </c>
      <c r="I42" s="4" t="str">
        <f>VLOOKUP(A42,HOP!A:U,21,0)</f>
        <v>直采</v>
      </c>
    </row>
    <row r="43" s="4" customFormat="1" hidden="1" spans="1:9">
      <c r="A43" s="5">
        <v>21696408215</v>
      </c>
      <c r="B43" s="6">
        <v>44874</v>
      </c>
      <c r="C43" s="6">
        <v>44875</v>
      </c>
      <c r="D43" s="4">
        <v>528</v>
      </c>
      <c r="E43" s="4" t="str">
        <f>VLOOKUP(A43,HOP!A:L,12,0)</f>
        <v>528.00</v>
      </c>
      <c r="F43" s="4" t="str">
        <f>VLOOKUP(A43,HOP!A:C,3,0)</f>
        <v>2772414</v>
      </c>
      <c r="G43" s="4">
        <f t="shared" si="2"/>
        <v>0</v>
      </c>
      <c r="H43" s="4" t="str">
        <f t="shared" si="3"/>
        <v>，2772414</v>
      </c>
      <c r="I43" s="4" t="str">
        <f>VLOOKUP(A43,HOP!A:U,21,0)</f>
        <v>直采</v>
      </c>
    </row>
    <row r="44" s="4" customFormat="1" hidden="1" spans="1:9">
      <c r="A44" s="5">
        <v>21702651488</v>
      </c>
      <c r="B44" s="6">
        <v>44873</v>
      </c>
      <c r="C44" s="6">
        <v>44875</v>
      </c>
      <c r="D44" s="4">
        <v>2415.36</v>
      </c>
      <c r="E44" s="4" t="str">
        <f>VLOOKUP(A44,HOP!A:L,12,0)</f>
        <v>2415.36</v>
      </c>
      <c r="F44" s="4" t="str">
        <f>VLOOKUP(A44,HOP!A:C,3,0)</f>
        <v>2773903</v>
      </c>
      <c r="G44" s="4">
        <f t="shared" si="2"/>
        <v>0</v>
      </c>
      <c r="H44" s="4" t="str">
        <f t="shared" si="3"/>
        <v>，2773903</v>
      </c>
      <c r="I44" s="4" t="str">
        <f>VLOOKUP(A44,HOP!A:U,21,0)</f>
        <v>直连</v>
      </c>
    </row>
    <row r="45" s="4" customFormat="1" hidden="1" spans="1:9">
      <c r="A45" s="5">
        <v>21707554122</v>
      </c>
      <c r="B45" s="6">
        <v>44870</v>
      </c>
      <c r="C45" s="6">
        <v>44875</v>
      </c>
      <c r="D45" s="4">
        <v>3063</v>
      </c>
      <c r="E45" s="4" t="str">
        <f>VLOOKUP(A45,HOP!A:L,12,0)</f>
        <v>3063.00</v>
      </c>
      <c r="F45" s="4" t="str">
        <f>VLOOKUP(A45,HOP!A:C,3,0)</f>
        <v>2775209</v>
      </c>
      <c r="G45" s="4">
        <f t="shared" si="2"/>
        <v>0</v>
      </c>
      <c r="H45" s="4" t="str">
        <f t="shared" si="3"/>
        <v>，2775209</v>
      </c>
      <c r="I45" s="4" t="str">
        <f>VLOOKUP(A45,HOP!A:U,21,0)</f>
        <v>直采</v>
      </c>
    </row>
    <row r="46" s="4" customFormat="1" hidden="1" spans="1:9">
      <c r="A46" s="5">
        <v>21712346799</v>
      </c>
      <c r="B46" s="6">
        <v>44870</v>
      </c>
      <c r="C46" s="6">
        <v>44875</v>
      </c>
      <c r="D46" s="4">
        <v>1455</v>
      </c>
      <c r="E46" s="4" t="str">
        <f>VLOOKUP(A46,HOP!A:L,12,0)</f>
        <v>1455.00</v>
      </c>
      <c r="F46" s="4" t="str">
        <f>VLOOKUP(A46,HOP!A:C,3,0)</f>
        <v>2776056</v>
      </c>
      <c r="G46" s="4">
        <f t="shared" si="2"/>
        <v>0</v>
      </c>
      <c r="H46" s="4" t="str">
        <f t="shared" si="3"/>
        <v>，2776056</v>
      </c>
      <c r="I46" s="4" t="str">
        <f>VLOOKUP(A46,HOP!A:U,21,0)</f>
        <v>直采</v>
      </c>
    </row>
    <row r="47" s="4" customFormat="1" hidden="1" spans="1:9">
      <c r="A47" s="5">
        <v>21715356379</v>
      </c>
      <c r="B47" s="6">
        <v>44873</v>
      </c>
      <c r="C47" s="6">
        <v>44875</v>
      </c>
      <c r="D47" s="4">
        <v>1930</v>
      </c>
      <c r="E47" s="4" t="str">
        <f>VLOOKUP(A47,HOP!A:L,12,0)</f>
        <v>1930.00</v>
      </c>
      <c r="F47" s="4" t="str">
        <f>VLOOKUP(A47,HOP!A:C,3,0)</f>
        <v>2776922</v>
      </c>
      <c r="G47" s="4">
        <f t="shared" si="2"/>
        <v>0</v>
      </c>
      <c r="H47" s="4" t="str">
        <f t="shared" si="3"/>
        <v>，2776922</v>
      </c>
      <c r="I47" s="4" t="str">
        <f>VLOOKUP(A47,HOP!A:U,21,0)</f>
        <v>直采</v>
      </c>
    </row>
    <row r="48" s="4" customFormat="1" hidden="1" spans="1:9">
      <c r="A48" s="5">
        <v>21716555286</v>
      </c>
      <c r="B48" s="6">
        <v>44872</v>
      </c>
      <c r="C48" s="6">
        <v>44875</v>
      </c>
      <c r="D48" s="4">
        <v>1680</v>
      </c>
      <c r="E48" s="4" t="str">
        <f>VLOOKUP(A48,HOP!A:L,12,0)</f>
        <v>1680.00</v>
      </c>
      <c r="F48" s="4" t="str">
        <f>VLOOKUP(A48,HOP!A:C,3,0)</f>
        <v>2777167</v>
      </c>
      <c r="G48" s="4">
        <f t="shared" si="2"/>
        <v>0</v>
      </c>
      <c r="H48" s="4" t="str">
        <f t="shared" si="3"/>
        <v>，2777167</v>
      </c>
      <c r="I48" s="4" t="str">
        <f>VLOOKUP(A48,HOP!A:U,21,0)</f>
        <v>直采</v>
      </c>
    </row>
    <row r="49" s="4" customFormat="1" hidden="1" spans="1:9">
      <c r="A49" s="5">
        <v>21717056463</v>
      </c>
      <c r="B49" s="6">
        <v>44873</v>
      </c>
      <c r="C49" s="6">
        <v>44875</v>
      </c>
      <c r="D49" s="4">
        <v>400</v>
      </c>
      <c r="E49" s="4" t="str">
        <f>VLOOKUP(A49,HOP!A:L,12,0)</f>
        <v>400.00</v>
      </c>
      <c r="F49" s="4" t="str">
        <f>VLOOKUP(A49,HOP!A:C,3,0)</f>
        <v>2777282</v>
      </c>
      <c r="G49" s="4">
        <f t="shared" si="2"/>
        <v>0</v>
      </c>
      <c r="H49" s="4" t="str">
        <f t="shared" si="3"/>
        <v>，2777282</v>
      </c>
      <c r="I49" s="4" t="str">
        <f>VLOOKUP(A49,HOP!A:U,21,0)</f>
        <v>直采</v>
      </c>
    </row>
    <row r="50" s="4" customFormat="1" hidden="1" spans="1:9">
      <c r="A50" s="5">
        <v>21717504941</v>
      </c>
      <c r="B50" s="6">
        <v>44874</v>
      </c>
      <c r="C50" s="6">
        <v>44875</v>
      </c>
      <c r="D50" s="4">
        <v>497</v>
      </c>
      <c r="E50" s="4" t="str">
        <f>VLOOKUP(A50,HOP!A:L,12,0)</f>
        <v>497.00</v>
      </c>
      <c r="F50" s="4" t="str">
        <f>VLOOKUP(A50,HOP!A:C,3,0)</f>
        <v>2777367</v>
      </c>
      <c r="G50" s="4">
        <f t="shared" si="2"/>
        <v>0</v>
      </c>
      <c r="H50" s="4" t="str">
        <f t="shared" si="3"/>
        <v>，2777367</v>
      </c>
      <c r="I50" s="4" t="str">
        <f>VLOOKUP(A50,HOP!A:U,21,0)</f>
        <v>直采</v>
      </c>
    </row>
    <row r="51" s="4" customFormat="1" hidden="1" spans="1:9">
      <c r="A51" s="5">
        <v>21726609398</v>
      </c>
      <c r="B51" s="6">
        <v>44873</v>
      </c>
      <c r="C51" s="6">
        <v>44875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21726854803</v>
      </c>
      <c r="B52" s="6">
        <v>44872</v>
      </c>
      <c r="C52" s="6">
        <v>44875</v>
      </c>
      <c r="D52" s="4">
        <v>600</v>
      </c>
      <c r="E52" s="4" t="str">
        <f>VLOOKUP(A52,HOP!A:L,12,0)</f>
        <v>600.00</v>
      </c>
      <c r="F52" s="4" t="str">
        <f>VLOOKUP(A52,HOP!A:C,3,0)</f>
        <v>2778732</v>
      </c>
      <c r="G52" s="4">
        <f t="shared" si="2"/>
        <v>0</v>
      </c>
      <c r="H52" s="4" t="str">
        <f t="shared" si="3"/>
        <v>，2778732</v>
      </c>
      <c r="I52" s="4" t="str">
        <f>VLOOKUP(A52,HOP!A:U,21,0)</f>
        <v>直采</v>
      </c>
    </row>
    <row r="53" s="4" customFormat="1" hidden="1" spans="1:9">
      <c r="A53" s="5">
        <v>21727725777</v>
      </c>
      <c r="B53" s="6">
        <v>44872</v>
      </c>
      <c r="C53" s="6">
        <v>44875</v>
      </c>
      <c r="D53" s="4">
        <v>4656</v>
      </c>
      <c r="E53" s="4" t="str">
        <f>VLOOKUP(A53,HOP!A:L,12,0)</f>
        <v>4656.00</v>
      </c>
      <c r="F53" s="4" t="str">
        <f>VLOOKUP(A53,HOP!A:C,3,0)</f>
        <v>2778937</v>
      </c>
      <c r="G53" s="4">
        <f t="shared" si="2"/>
        <v>0</v>
      </c>
      <c r="H53" s="4" t="str">
        <f t="shared" si="3"/>
        <v>，2778937</v>
      </c>
      <c r="I53" s="4" t="str">
        <f>VLOOKUP(A53,HOP!A:U,21,0)</f>
        <v>直采</v>
      </c>
    </row>
    <row r="54" s="4" customFormat="1" hidden="1" spans="1:9">
      <c r="A54" s="5">
        <v>21728158055</v>
      </c>
      <c r="B54" s="6">
        <v>44874</v>
      </c>
      <c r="C54" s="6">
        <v>44875</v>
      </c>
      <c r="D54" s="4">
        <v>296</v>
      </c>
      <c r="E54" s="4" t="str">
        <f>VLOOKUP(A54,HOP!A:L,12,0)</f>
        <v>296.00</v>
      </c>
      <c r="F54" s="4" t="str">
        <f>VLOOKUP(A54,HOP!A:C,3,0)</f>
        <v>2779040</v>
      </c>
      <c r="G54" s="4">
        <f t="shared" si="2"/>
        <v>0</v>
      </c>
      <c r="H54" s="4" t="str">
        <f t="shared" si="3"/>
        <v>，2779040</v>
      </c>
      <c r="I54" s="4" t="str">
        <f>VLOOKUP(A54,HOP!A:U,21,0)</f>
        <v>直采</v>
      </c>
    </row>
    <row r="55" s="4" customFormat="1" hidden="1" spans="1:9">
      <c r="A55" s="5">
        <v>21728632463</v>
      </c>
      <c r="B55" s="6">
        <v>44874</v>
      </c>
      <c r="C55" s="6">
        <v>44875</v>
      </c>
      <c r="D55" s="4">
        <v>1350</v>
      </c>
      <c r="E55" s="4" t="str">
        <f>VLOOKUP(A55,HOP!A:L,12,0)</f>
        <v>1350.00</v>
      </c>
      <c r="F55" s="4" t="str">
        <f>VLOOKUP(A55,HOP!A:C,3,0)</f>
        <v>2779143</v>
      </c>
      <c r="G55" s="4">
        <f t="shared" si="2"/>
        <v>0</v>
      </c>
      <c r="H55" s="4" t="str">
        <f t="shared" si="3"/>
        <v>，2779143</v>
      </c>
      <c r="I55" s="4" t="str">
        <f>VLOOKUP(A55,HOP!A:U,21,0)</f>
        <v>直采</v>
      </c>
    </row>
    <row r="56" s="4" customFormat="1" hidden="1" spans="1:9">
      <c r="A56" s="5">
        <v>21729063652</v>
      </c>
      <c r="B56" s="6">
        <v>44874</v>
      </c>
      <c r="C56" s="6">
        <v>44875</v>
      </c>
      <c r="D56" s="4">
        <v>1094</v>
      </c>
      <c r="E56" s="4" t="str">
        <f>VLOOKUP(A56,HOP!A:L,12,0)</f>
        <v>1094.00</v>
      </c>
      <c r="F56" s="4" t="str">
        <f>VLOOKUP(A56,HOP!A:C,3,0)</f>
        <v>2779263</v>
      </c>
      <c r="G56" s="4">
        <f t="shared" si="2"/>
        <v>0</v>
      </c>
      <c r="H56" s="4" t="str">
        <f t="shared" si="3"/>
        <v>，2779263</v>
      </c>
      <c r="I56" s="4" t="str">
        <f>VLOOKUP(A56,HOP!A:U,21,0)</f>
        <v>直采</v>
      </c>
    </row>
    <row r="57" s="4" customFormat="1" hidden="1" spans="1:9">
      <c r="A57" s="5">
        <v>21729996423</v>
      </c>
      <c r="B57" s="6">
        <v>44873</v>
      </c>
      <c r="C57" s="6">
        <v>44875</v>
      </c>
      <c r="D57" s="4">
        <v>2232</v>
      </c>
      <c r="E57" s="4" t="str">
        <f>VLOOKUP(A57,HOP!A:L,12,0)</f>
        <v>2232.00</v>
      </c>
      <c r="F57" s="4" t="str">
        <f>VLOOKUP(A57,HOP!A:C,3,0)</f>
        <v>2779501</v>
      </c>
      <c r="G57" s="4">
        <f t="shared" si="2"/>
        <v>0</v>
      </c>
      <c r="H57" s="4" t="str">
        <f t="shared" si="3"/>
        <v>，2779501</v>
      </c>
      <c r="I57" s="4" t="str">
        <f>VLOOKUP(A57,HOP!A:U,21,0)</f>
        <v>直采</v>
      </c>
    </row>
    <row r="58" s="4" customFormat="1" hidden="1" spans="1:9">
      <c r="A58" s="5">
        <v>21730032777</v>
      </c>
      <c r="B58" s="6">
        <v>44874</v>
      </c>
      <c r="C58" s="6">
        <v>44875</v>
      </c>
      <c r="D58" s="4">
        <v>626</v>
      </c>
      <c r="E58" s="4" t="str">
        <f>VLOOKUP(A58,HOP!A:L,12,0)</f>
        <v>626.00</v>
      </c>
      <c r="F58" s="4" t="str">
        <f>VLOOKUP(A58,HOP!A:C,3,0)</f>
        <v>2779513</v>
      </c>
      <c r="G58" s="4">
        <f t="shared" si="2"/>
        <v>0</v>
      </c>
      <c r="H58" s="4" t="str">
        <f t="shared" si="3"/>
        <v>，2779513</v>
      </c>
      <c r="I58" s="4" t="str">
        <f>VLOOKUP(A58,HOP!A:U,21,0)</f>
        <v>直采</v>
      </c>
    </row>
    <row r="59" s="4" customFormat="1" hidden="1" spans="1:9">
      <c r="A59" s="5">
        <v>21730154291</v>
      </c>
      <c r="B59" s="6">
        <v>44872</v>
      </c>
      <c r="C59" s="6">
        <v>44875</v>
      </c>
      <c r="D59" s="4">
        <v>2298</v>
      </c>
      <c r="E59" s="4" t="str">
        <f>VLOOKUP(A59,HOP!A:L,12,0)</f>
        <v>2298.00</v>
      </c>
      <c r="F59" s="4" t="str">
        <f>VLOOKUP(A59,HOP!A:C,3,0)</f>
        <v>2779547</v>
      </c>
      <c r="G59" s="4">
        <f t="shared" si="2"/>
        <v>0</v>
      </c>
      <c r="H59" s="4" t="str">
        <f t="shared" si="3"/>
        <v>，2779547</v>
      </c>
      <c r="I59" s="4" t="str">
        <f>VLOOKUP(A59,HOP!A:U,21,0)</f>
        <v>直采</v>
      </c>
    </row>
    <row r="60" s="4" customFormat="1" hidden="1" spans="1:9">
      <c r="A60" s="5">
        <v>21730443481</v>
      </c>
      <c r="B60" s="6">
        <v>44873</v>
      </c>
      <c r="C60" s="6">
        <v>44875</v>
      </c>
      <c r="D60" s="4">
        <v>664</v>
      </c>
      <c r="E60" s="4" t="str">
        <f>VLOOKUP(A60,HOP!A:L,12,0)</f>
        <v>664.00</v>
      </c>
      <c r="F60" s="4" t="str">
        <f>VLOOKUP(A60,HOP!A:C,3,0)</f>
        <v>2779601</v>
      </c>
      <c r="G60" s="4">
        <f t="shared" si="2"/>
        <v>0</v>
      </c>
      <c r="H60" s="4" t="str">
        <f t="shared" si="3"/>
        <v>，2779601</v>
      </c>
      <c r="I60" s="4" t="str">
        <f>VLOOKUP(A60,HOP!A:U,21,0)</f>
        <v>直采</v>
      </c>
    </row>
    <row r="61" s="4" customFormat="1" hidden="1" spans="1:9">
      <c r="A61" s="5">
        <v>21731093712</v>
      </c>
      <c r="B61" s="6">
        <v>44873</v>
      </c>
      <c r="C61" s="6">
        <v>44875</v>
      </c>
      <c r="D61" s="4">
        <v>1180</v>
      </c>
      <c r="E61" s="4" t="str">
        <f>VLOOKUP(A61,HOP!A:L,12,0)</f>
        <v>1180.00</v>
      </c>
      <c r="F61" s="4" t="str">
        <f>VLOOKUP(A61,HOP!A:C,3,0)</f>
        <v>2779790</v>
      </c>
      <c r="G61" s="4">
        <f t="shared" si="2"/>
        <v>0</v>
      </c>
      <c r="H61" s="4" t="str">
        <f t="shared" si="3"/>
        <v>，2779790</v>
      </c>
      <c r="I61" s="4" t="str">
        <f>VLOOKUP(A61,HOP!A:U,21,0)</f>
        <v>直采</v>
      </c>
    </row>
    <row r="62" s="4" customFormat="1" hidden="1" spans="1:9">
      <c r="A62" s="5">
        <v>21735549497</v>
      </c>
      <c r="B62" s="6">
        <v>44874</v>
      </c>
      <c r="C62" s="6">
        <v>44875</v>
      </c>
      <c r="D62" s="4">
        <v>620</v>
      </c>
      <c r="E62" s="4" t="str">
        <f>VLOOKUP(A62,HOP!A:L,12,0)</f>
        <v>620.00</v>
      </c>
      <c r="F62" s="4" t="str">
        <f>VLOOKUP(A62,HOP!A:C,3,0)</f>
        <v>2780221</v>
      </c>
      <c r="G62" s="4">
        <f t="shared" si="2"/>
        <v>0</v>
      </c>
      <c r="H62" s="4" t="str">
        <f t="shared" si="3"/>
        <v>，2780221</v>
      </c>
      <c r="I62" s="4" t="str">
        <f>VLOOKUP(A62,HOP!A:U,21,0)</f>
        <v>直采</v>
      </c>
    </row>
    <row r="63" s="4" customFormat="1" hidden="1" spans="1:9">
      <c r="A63" s="5">
        <v>21737006352</v>
      </c>
      <c r="B63" s="6">
        <v>44873</v>
      </c>
      <c r="C63" s="6">
        <v>44875</v>
      </c>
      <c r="D63" s="4">
        <v>1081</v>
      </c>
      <c r="E63" s="4" t="str">
        <f>VLOOKUP(A63,HOP!A:L,12,0)</f>
        <v>1081.00</v>
      </c>
      <c r="F63" s="4" t="str">
        <f>VLOOKUP(A63,HOP!A:C,3,0)</f>
        <v>2780713</v>
      </c>
      <c r="G63" s="4">
        <f t="shared" si="2"/>
        <v>0</v>
      </c>
      <c r="H63" s="4" t="str">
        <f t="shared" si="3"/>
        <v>，2780713</v>
      </c>
      <c r="I63" s="4" t="str">
        <f>VLOOKUP(A63,HOP!A:U,21,0)</f>
        <v>直采</v>
      </c>
    </row>
    <row r="64" s="4" customFormat="1" hidden="1" spans="1:9">
      <c r="A64" s="5">
        <v>21737934261</v>
      </c>
      <c r="B64" s="6">
        <v>44872</v>
      </c>
      <c r="C64" s="6">
        <v>44875</v>
      </c>
      <c r="D64" s="4">
        <v>2472</v>
      </c>
      <c r="E64" s="4" t="str">
        <f>VLOOKUP(A64,HOP!A:L,12,0)</f>
        <v>2472.00</v>
      </c>
      <c r="F64" s="4" t="str">
        <f>VLOOKUP(A64,HOP!A:C,3,0)</f>
        <v>2780995</v>
      </c>
      <c r="G64" s="4">
        <f t="shared" si="2"/>
        <v>0</v>
      </c>
      <c r="H64" s="4" t="str">
        <f t="shared" si="3"/>
        <v>，2780995</v>
      </c>
      <c r="I64" s="4" t="str">
        <f>VLOOKUP(A64,HOP!A:U,21,0)</f>
        <v>直采</v>
      </c>
    </row>
    <row r="65" s="4" customFormat="1" hidden="1" spans="1:9">
      <c r="A65" s="5">
        <v>21740203186</v>
      </c>
      <c r="B65" s="6">
        <v>44873</v>
      </c>
      <c r="C65" s="6">
        <v>44875</v>
      </c>
      <c r="D65" s="4">
        <v>470</v>
      </c>
      <c r="E65" s="4" t="str">
        <f>VLOOKUP(A65,HOP!A:L,12,0)</f>
        <v>470.00</v>
      </c>
      <c r="F65" s="4" t="str">
        <f>VLOOKUP(A65,HOP!A:C,3,0)</f>
        <v>2781822</v>
      </c>
      <c r="G65" s="4">
        <f t="shared" si="2"/>
        <v>0</v>
      </c>
      <c r="H65" s="4" t="str">
        <f t="shared" si="3"/>
        <v>，2781822</v>
      </c>
      <c r="I65" s="4" t="str">
        <f>VLOOKUP(A65,HOP!A:U,21,0)</f>
        <v>直采</v>
      </c>
    </row>
    <row r="66" s="4" customFormat="1" hidden="1" spans="1:9">
      <c r="A66" s="5">
        <v>21740545859</v>
      </c>
      <c r="B66" s="6">
        <v>44873</v>
      </c>
      <c r="C66" s="6">
        <v>44875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21740961025</v>
      </c>
      <c r="B67" s="6">
        <v>44874</v>
      </c>
      <c r="C67" s="6">
        <v>44875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21740956584</v>
      </c>
      <c r="B68" s="6">
        <v>44873</v>
      </c>
      <c r="C68" s="6">
        <v>44875</v>
      </c>
      <c r="D68" s="4">
        <v>1094</v>
      </c>
      <c r="E68" s="4" t="str">
        <f>VLOOKUP(A68,HOP!A:L,12,0)</f>
        <v>1094.00</v>
      </c>
      <c r="F68" s="4" t="str">
        <f>VLOOKUP(A68,HOP!A:C,3,0)</f>
        <v>2782076</v>
      </c>
      <c r="G68" s="4">
        <f t="shared" si="4"/>
        <v>0</v>
      </c>
      <c r="H68" s="4" t="str">
        <f t="shared" si="5"/>
        <v>，2782076</v>
      </c>
      <c r="I68" s="4" t="str">
        <f>VLOOKUP(A68,HOP!A:U,21,0)</f>
        <v>直采</v>
      </c>
    </row>
    <row r="69" s="4" customFormat="1" hidden="1" spans="1:9">
      <c r="A69" s="5">
        <v>21741076639</v>
      </c>
      <c r="B69" s="6">
        <v>44874</v>
      </c>
      <c r="C69" s="6">
        <v>44875</v>
      </c>
      <c r="D69" s="4">
        <v>703</v>
      </c>
      <c r="E69" s="4" t="str">
        <f>VLOOKUP(A69,HOP!A:L,12,0)</f>
        <v>703.00</v>
      </c>
      <c r="F69" s="4" t="str">
        <f>VLOOKUP(A69,HOP!A:C,3,0)</f>
        <v>2782091</v>
      </c>
      <c r="G69" s="4">
        <f t="shared" si="4"/>
        <v>0</v>
      </c>
      <c r="H69" s="4" t="str">
        <f t="shared" si="5"/>
        <v>，2782091</v>
      </c>
      <c r="I69" s="4" t="str">
        <f>VLOOKUP(A69,HOP!A:U,21,0)</f>
        <v>直采</v>
      </c>
    </row>
    <row r="70" s="4" customFormat="1" hidden="1" spans="1:9">
      <c r="A70" s="5">
        <v>21742437749</v>
      </c>
      <c r="B70" s="6">
        <v>44873</v>
      </c>
      <c r="C70" s="6">
        <v>44875</v>
      </c>
      <c r="D70" s="4">
        <v>1225</v>
      </c>
      <c r="E70" s="4" t="str">
        <f>VLOOKUP(A70,HOP!A:L,12,0)</f>
        <v>1225.00</v>
      </c>
      <c r="F70" s="4" t="str">
        <f>VLOOKUP(A70,HOP!A:C,3,0)</f>
        <v>2782561</v>
      </c>
      <c r="G70" s="4">
        <f t="shared" si="4"/>
        <v>0</v>
      </c>
      <c r="H70" s="4" t="str">
        <f t="shared" si="5"/>
        <v>，2782561</v>
      </c>
      <c r="I70" s="4" t="str">
        <f>VLOOKUP(A70,HOP!A:U,21,0)</f>
        <v>直采</v>
      </c>
    </row>
    <row r="71" s="4" customFormat="1" hidden="1" spans="1:9">
      <c r="A71" s="5">
        <v>21742528277</v>
      </c>
      <c r="B71" s="6">
        <v>44874</v>
      </c>
      <c r="C71" s="6">
        <v>44875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21742524188</v>
      </c>
      <c r="B72" s="6">
        <v>44874</v>
      </c>
      <c r="C72" s="6">
        <v>44875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21742521975</v>
      </c>
      <c r="B73" s="6">
        <v>44874</v>
      </c>
      <c r="C73" s="6">
        <v>44875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21742549891</v>
      </c>
      <c r="B74" s="6">
        <v>44873</v>
      </c>
      <c r="C74" s="6">
        <v>44875</v>
      </c>
      <c r="D74" s="4">
        <v>890</v>
      </c>
      <c r="E74" s="4" t="str">
        <f>VLOOKUP(A74,HOP!A:L,12,0)</f>
        <v>890.00</v>
      </c>
      <c r="F74" s="4" t="str">
        <f>VLOOKUP(A74,HOP!A:C,3,0)</f>
        <v>2782581</v>
      </c>
      <c r="G74" s="4">
        <f t="shared" si="4"/>
        <v>0</v>
      </c>
      <c r="H74" s="4" t="str">
        <f t="shared" si="5"/>
        <v>，2782581</v>
      </c>
      <c r="I74" s="4" t="str">
        <f>VLOOKUP(A74,HOP!A:U,21,0)</f>
        <v>直采</v>
      </c>
    </row>
    <row r="75" s="4" customFormat="1" hidden="1" spans="1:9">
      <c r="A75" s="5">
        <v>21742951491</v>
      </c>
      <c r="B75" s="6">
        <v>44874</v>
      </c>
      <c r="C75" s="6">
        <v>44875</v>
      </c>
      <c r="D75" s="4">
        <v>390</v>
      </c>
      <c r="E75" s="4" t="str">
        <f>VLOOKUP(A75,HOP!A:L,12,0)</f>
        <v>390.00</v>
      </c>
      <c r="F75" s="4" t="str">
        <f>VLOOKUP(A75,HOP!A:C,3,0)</f>
        <v>2782707</v>
      </c>
      <c r="G75" s="4">
        <f t="shared" si="4"/>
        <v>0</v>
      </c>
      <c r="H75" s="4" t="str">
        <f t="shared" si="5"/>
        <v>，2782707</v>
      </c>
      <c r="I75" s="4" t="str">
        <f>VLOOKUP(A75,HOP!A:U,21,0)</f>
        <v>直采</v>
      </c>
    </row>
    <row r="76" s="4" customFormat="1" hidden="1" spans="1:9">
      <c r="A76" s="5">
        <v>21743071955</v>
      </c>
      <c r="B76" s="6">
        <v>44874</v>
      </c>
      <c r="C76" s="6">
        <v>44875</v>
      </c>
      <c r="D76" s="4">
        <v>440</v>
      </c>
      <c r="E76" s="4" t="str">
        <f>VLOOKUP(A76,HOP!A:L,12,0)</f>
        <v>440.00</v>
      </c>
      <c r="F76" s="4" t="str">
        <f>VLOOKUP(A76,HOP!A:C,3,0)</f>
        <v>2782744</v>
      </c>
      <c r="G76" s="4">
        <f t="shared" si="4"/>
        <v>0</v>
      </c>
      <c r="H76" s="4" t="str">
        <f t="shared" si="5"/>
        <v>，2782744</v>
      </c>
      <c r="I76" s="4" t="str">
        <f>VLOOKUP(A76,HOP!A:U,21,0)</f>
        <v>直采</v>
      </c>
    </row>
    <row r="77" s="4" customFormat="1" hidden="1" spans="1:9">
      <c r="A77" s="5">
        <v>21743186946</v>
      </c>
      <c r="B77" s="6">
        <v>44873</v>
      </c>
      <c r="C77" s="6">
        <v>44875</v>
      </c>
      <c r="D77" s="4">
        <v>372.24</v>
      </c>
      <c r="E77" s="4" t="str">
        <f>VLOOKUP(A77,HOP!A:L,12,0)</f>
        <v>372.24</v>
      </c>
      <c r="F77" s="4" t="str">
        <f>VLOOKUP(A77,HOP!A:C,3,0)</f>
        <v>2782796</v>
      </c>
      <c r="G77" s="4">
        <f t="shared" si="4"/>
        <v>0</v>
      </c>
      <c r="H77" s="4" t="str">
        <f t="shared" si="5"/>
        <v>，2782796</v>
      </c>
      <c r="I77" s="4" t="str">
        <f>VLOOKUP(A77,HOP!A:U,21,0)</f>
        <v>直连</v>
      </c>
    </row>
    <row r="78" s="4" customFormat="1" hidden="1" spans="1:9">
      <c r="A78" s="5">
        <v>21746845416</v>
      </c>
      <c r="B78" s="6">
        <v>44874</v>
      </c>
      <c r="C78" s="6">
        <v>44875</v>
      </c>
      <c r="D78" s="4">
        <v>260</v>
      </c>
      <c r="E78" s="4" t="str">
        <f>VLOOKUP(A78,HOP!A:L,12,0)</f>
        <v>260.00</v>
      </c>
      <c r="F78" s="4" t="str">
        <f>VLOOKUP(A78,HOP!A:C,3,0)</f>
        <v>2783130</v>
      </c>
      <c r="G78" s="4">
        <f t="shared" si="4"/>
        <v>0</v>
      </c>
      <c r="H78" s="4" t="str">
        <f t="shared" si="5"/>
        <v>，2783130</v>
      </c>
      <c r="I78" s="4" t="str">
        <f>VLOOKUP(A78,HOP!A:U,21,0)</f>
        <v>直采</v>
      </c>
    </row>
    <row r="79" s="4" customFormat="1" hidden="1" spans="1:9">
      <c r="A79" s="5">
        <v>21747648981</v>
      </c>
      <c r="B79" s="6">
        <v>44874</v>
      </c>
      <c r="C79" s="6">
        <v>44875</v>
      </c>
      <c r="D79" s="4">
        <v>1176</v>
      </c>
      <c r="E79" s="4" t="str">
        <f>VLOOKUP(A79,HOP!A:L,12,0)</f>
        <v>1176.00</v>
      </c>
      <c r="F79" s="4" t="str">
        <f>VLOOKUP(A79,HOP!A:C,3,0)</f>
        <v>2783359</v>
      </c>
      <c r="G79" s="4">
        <f t="shared" si="4"/>
        <v>0</v>
      </c>
      <c r="H79" s="4" t="str">
        <f t="shared" si="5"/>
        <v>，2783359</v>
      </c>
      <c r="I79" s="4" t="str">
        <f>VLOOKUP(A79,HOP!A:U,21,0)</f>
        <v>直采</v>
      </c>
    </row>
    <row r="80" s="4" customFormat="1" hidden="1" spans="1:9">
      <c r="A80" s="5">
        <v>21748533537</v>
      </c>
      <c r="B80" s="6">
        <v>44874</v>
      </c>
      <c r="C80" s="6">
        <v>44875</v>
      </c>
      <c r="D80" s="4">
        <v>500</v>
      </c>
      <c r="E80" s="4" t="str">
        <f>VLOOKUP(A80,HOP!A:L,12,0)</f>
        <v>500.00</v>
      </c>
      <c r="F80" s="4" t="str">
        <f>VLOOKUP(A80,HOP!A:C,3,0)</f>
        <v>2783668</v>
      </c>
      <c r="G80" s="4">
        <f t="shared" si="4"/>
        <v>0</v>
      </c>
      <c r="H80" s="4" t="str">
        <f t="shared" si="5"/>
        <v>，2783668</v>
      </c>
      <c r="I80" s="4" t="str">
        <f>VLOOKUP(A80,HOP!A:U,21,0)</f>
        <v>直采</v>
      </c>
    </row>
    <row r="81" s="4" customFormat="1" hidden="1" spans="1:9">
      <c r="A81" s="5">
        <v>21748794454</v>
      </c>
      <c r="B81" s="6">
        <v>44874</v>
      </c>
      <c r="C81" s="6">
        <v>44875</v>
      </c>
      <c r="D81" s="4">
        <v>430</v>
      </c>
      <c r="E81" s="4" t="str">
        <f>VLOOKUP(A81,HOP!A:L,12,0)</f>
        <v>430.00</v>
      </c>
      <c r="F81" s="4" t="str">
        <f>VLOOKUP(A81,HOP!A:C,3,0)</f>
        <v>2783757</v>
      </c>
      <c r="G81" s="4">
        <f t="shared" si="4"/>
        <v>0</v>
      </c>
      <c r="H81" s="4" t="str">
        <f t="shared" si="5"/>
        <v>，2783757</v>
      </c>
      <c r="I81" s="4" t="str">
        <f>VLOOKUP(A81,HOP!A:U,21,0)</f>
        <v>直采</v>
      </c>
    </row>
    <row r="82" s="4" customFormat="1" hidden="1" spans="1:9">
      <c r="A82" s="5">
        <v>21750039717</v>
      </c>
      <c r="B82" s="6">
        <v>44874</v>
      </c>
      <c r="C82" s="6">
        <v>44875</v>
      </c>
      <c r="D82" s="4">
        <v>1965</v>
      </c>
      <c r="E82" s="4" t="str">
        <f>VLOOKUP(A82,HOP!A:L,12,0)</f>
        <v>1965.00</v>
      </c>
      <c r="F82" s="4" t="str">
        <f>VLOOKUP(A82,HOP!A:C,3,0)</f>
        <v>2784216</v>
      </c>
      <c r="G82" s="4">
        <f t="shared" si="4"/>
        <v>0</v>
      </c>
      <c r="H82" s="4" t="str">
        <f t="shared" si="5"/>
        <v>，2784216</v>
      </c>
      <c r="I82" s="4" t="str">
        <f>VLOOKUP(A82,HOP!A:U,21,0)</f>
        <v>直采</v>
      </c>
    </row>
    <row r="83" s="4" customFormat="1" hidden="1" spans="1:9">
      <c r="A83" s="5">
        <v>21750156582</v>
      </c>
      <c r="B83" s="6">
        <v>44873</v>
      </c>
      <c r="C83" s="6">
        <v>44875</v>
      </c>
      <c r="D83" s="4">
        <v>901</v>
      </c>
      <c r="E83" s="4" t="str">
        <f>VLOOKUP(A83,HOP!A:L,12,0)</f>
        <v>901.00</v>
      </c>
      <c r="F83" s="4" t="str">
        <f>VLOOKUP(A83,HOP!A:C,3,0)</f>
        <v>2784250</v>
      </c>
      <c r="G83" s="4">
        <f t="shared" si="4"/>
        <v>0</v>
      </c>
      <c r="H83" s="4" t="str">
        <f t="shared" si="5"/>
        <v>，2784250</v>
      </c>
      <c r="I83" s="4" t="str">
        <f>VLOOKUP(A83,HOP!A:U,21,0)</f>
        <v>直采</v>
      </c>
    </row>
    <row r="84" s="4" customFormat="1" hidden="1" spans="1:9">
      <c r="A84" s="5">
        <v>21750452715</v>
      </c>
      <c r="B84" s="6">
        <v>44874</v>
      </c>
      <c r="C84" s="6">
        <v>44875</v>
      </c>
      <c r="D84" s="4">
        <v>471</v>
      </c>
      <c r="E84" s="4" t="str">
        <f>VLOOKUP(A84,HOP!A:L,12,0)</f>
        <v>471.00</v>
      </c>
      <c r="F84" s="4" t="str">
        <f>VLOOKUP(A84,HOP!A:C,3,0)</f>
        <v>2784376</v>
      </c>
      <c r="G84" s="4">
        <f t="shared" si="4"/>
        <v>0</v>
      </c>
      <c r="H84" s="4" t="str">
        <f t="shared" si="5"/>
        <v>，2784376</v>
      </c>
      <c r="I84" s="4" t="str">
        <f>VLOOKUP(A84,HOP!A:U,21,0)</f>
        <v>直采</v>
      </c>
    </row>
    <row r="85" s="4" customFormat="1" hidden="1" spans="1:9">
      <c r="A85" s="5">
        <v>21752315663</v>
      </c>
      <c r="B85" s="6">
        <v>44874</v>
      </c>
      <c r="C85" s="6">
        <v>44875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21752675589</v>
      </c>
      <c r="B86" s="6">
        <v>44874</v>
      </c>
      <c r="C86" s="6">
        <v>44875</v>
      </c>
      <c r="D86" s="4">
        <v>414</v>
      </c>
      <c r="E86" s="4" t="str">
        <f>VLOOKUP(A86,HOP!A:L,12,0)</f>
        <v>414.00</v>
      </c>
      <c r="F86" s="4" t="str">
        <f>VLOOKUP(A86,HOP!A:C,3,0)</f>
        <v>2785223</v>
      </c>
      <c r="G86" s="4">
        <f t="shared" si="4"/>
        <v>0</v>
      </c>
      <c r="H86" s="4" t="str">
        <f t="shared" si="5"/>
        <v>，2785223</v>
      </c>
      <c r="I86" s="4" t="str">
        <f>VLOOKUP(A86,HOP!A:U,21,0)</f>
        <v>直采</v>
      </c>
    </row>
    <row r="87" s="4" customFormat="1" hidden="1" spans="1:9">
      <c r="A87" s="5">
        <v>21752860007</v>
      </c>
      <c r="B87" s="6">
        <v>44874</v>
      </c>
      <c r="C87" s="6">
        <v>44875</v>
      </c>
      <c r="D87" s="4">
        <v>608</v>
      </c>
      <c r="E87" s="4" t="str">
        <f>VLOOKUP(A87,HOP!A:L,12,0)</f>
        <v>608.00</v>
      </c>
      <c r="F87" s="4" t="str">
        <f>VLOOKUP(A87,HOP!A:C,3,0)</f>
        <v>2785298</v>
      </c>
      <c r="G87" s="4">
        <f t="shared" si="4"/>
        <v>0</v>
      </c>
      <c r="H87" s="4" t="str">
        <f t="shared" si="5"/>
        <v>，2785298</v>
      </c>
      <c r="I87" s="4" t="str">
        <f>VLOOKUP(A87,HOP!A:U,21,0)</f>
        <v>直采</v>
      </c>
    </row>
    <row r="88" s="4" customFormat="1" hidden="1" spans="1:9">
      <c r="A88" s="5">
        <v>21753213526</v>
      </c>
      <c r="B88" s="6">
        <v>44874</v>
      </c>
      <c r="C88" s="6">
        <v>44875</v>
      </c>
      <c r="D88" s="4">
        <v>277</v>
      </c>
      <c r="E88" s="4" t="str">
        <f>VLOOKUP(A88,HOP!A:L,12,0)</f>
        <v>277.00</v>
      </c>
      <c r="F88" s="4" t="str">
        <f>VLOOKUP(A88,HOP!A:C,3,0)</f>
        <v>2785411</v>
      </c>
      <c r="G88" s="4">
        <f t="shared" si="4"/>
        <v>0</v>
      </c>
      <c r="H88" s="4" t="str">
        <f t="shared" si="5"/>
        <v>，2785411</v>
      </c>
      <c r="I88" s="4" t="str">
        <f>VLOOKUP(A88,HOP!A:U,21,0)</f>
        <v>直采</v>
      </c>
    </row>
    <row r="89" s="4" customFormat="1" hidden="1" spans="1:9">
      <c r="A89" s="5">
        <v>21754823516</v>
      </c>
      <c r="B89" s="6">
        <v>44874</v>
      </c>
      <c r="C89" s="6">
        <v>44875</v>
      </c>
      <c r="D89" s="4">
        <v>195</v>
      </c>
      <c r="E89" s="4" t="str">
        <f>VLOOKUP(A89,HOP!A:L,12,0)</f>
        <v>195.00</v>
      </c>
      <c r="F89" s="4" t="str">
        <f>VLOOKUP(A89,HOP!A:C,3,0)</f>
        <v>2785899</v>
      </c>
      <c r="G89" s="4">
        <f t="shared" si="4"/>
        <v>0</v>
      </c>
      <c r="H89" s="4" t="str">
        <f t="shared" si="5"/>
        <v>，2785899</v>
      </c>
      <c r="I89" s="4" t="str">
        <f>VLOOKUP(A89,HOP!A:U,21,0)</f>
        <v>直采</v>
      </c>
    </row>
    <row r="90" s="4" customFormat="1" hidden="1" spans="1:9">
      <c r="A90" s="5">
        <v>21754899376</v>
      </c>
      <c r="B90" s="6">
        <v>44874</v>
      </c>
      <c r="C90" s="6">
        <v>44875</v>
      </c>
      <c r="D90" s="4">
        <v>317</v>
      </c>
      <c r="E90" s="4" t="str">
        <f>VLOOKUP(A90,HOP!A:L,12,0)</f>
        <v>317.00</v>
      </c>
      <c r="F90" s="4" t="str">
        <f>VLOOKUP(A90,HOP!A:C,3,0)</f>
        <v>2785932</v>
      </c>
      <c r="G90" s="4">
        <f t="shared" si="4"/>
        <v>0</v>
      </c>
      <c r="H90" s="4" t="str">
        <f t="shared" si="5"/>
        <v>，2785932</v>
      </c>
      <c r="I90" s="4" t="str">
        <f>VLOOKUP(A90,HOP!A:U,21,0)</f>
        <v>直采</v>
      </c>
    </row>
    <row r="91" s="4" customFormat="1" hidden="1" spans="1:9">
      <c r="A91" s="5">
        <v>21758623320</v>
      </c>
      <c r="B91" s="6">
        <v>44874</v>
      </c>
      <c r="C91" s="6">
        <v>44875</v>
      </c>
      <c r="D91" s="4">
        <v>549</v>
      </c>
      <c r="E91" s="4" t="str">
        <f>VLOOKUP(A91,HOP!A:L,12,0)</f>
        <v>549.00</v>
      </c>
      <c r="F91" s="4" t="str">
        <f>VLOOKUP(A91,HOP!A:C,3,0)</f>
        <v>2786119</v>
      </c>
      <c r="G91" s="4">
        <f t="shared" si="4"/>
        <v>0</v>
      </c>
      <c r="H91" s="4" t="str">
        <f t="shared" si="5"/>
        <v>，2786119</v>
      </c>
      <c r="I91" s="4" t="str">
        <f>VLOOKUP(A91,HOP!A:U,21,0)</f>
        <v>直采</v>
      </c>
    </row>
    <row r="92" s="4" customFormat="1" hidden="1" spans="1:9">
      <c r="A92" s="5">
        <v>18888864483</v>
      </c>
      <c r="B92" s="6">
        <v>44873</v>
      </c>
      <c r="C92" s="6">
        <v>44876</v>
      </c>
      <c r="D92" s="4">
        <v>2307</v>
      </c>
      <c r="E92" s="4" t="str">
        <f>VLOOKUP(A92,HOP!A:L,12,0)</f>
        <v>2307.00</v>
      </c>
      <c r="F92" s="4" t="str">
        <f>VLOOKUP(A92,HOP!A:C,3,0)</f>
        <v>2670560</v>
      </c>
      <c r="G92" s="4">
        <f t="shared" si="4"/>
        <v>0</v>
      </c>
      <c r="H92" s="4" t="str">
        <f t="shared" si="5"/>
        <v>，2670560</v>
      </c>
      <c r="I92" s="4" t="str">
        <f>VLOOKUP(A92,HOP!A:U,21,0)</f>
        <v>直采</v>
      </c>
    </row>
    <row r="93" s="4" customFormat="1" hidden="1" spans="1:9">
      <c r="A93" s="5">
        <v>18908681694</v>
      </c>
      <c r="B93" s="6">
        <v>44874</v>
      </c>
      <c r="C93" s="6">
        <v>44876</v>
      </c>
      <c r="D93" s="4">
        <v>1352</v>
      </c>
      <c r="E93" s="4" t="str">
        <f>VLOOKUP(A93,HOP!A:L,12,0)</f>
        <v>1352.00</v>
      </c>
      <c r="F93" s="4" t="str">
        <f>VLOOKUP(A93,HOP!A:C,3,0)</f>
        <v>2672969</v>
      </c>
      <c r="G93" s="4">
        <f t="shared" si="4"/>
        <v>0</v>
      </c>
      <c r="H93" s="4" t="str">
        <f t="shared" si="5"/>
        <v>，2672969</v>
      </c>
      <c r="I93" s="4" t="str">
        <f>VLOOKUP(A93,HOP!A:U,21,0)</f>
        <v>直采</v>
      </c>
    </row>
    <row r="94" s="4" customFormat="1" hidden="1" spans="1:9">
      <c r="A94" s="5">
        <v>18949246338</v>
      </c>
      <c r="B94" s="6">
        <v>44875</v>
      </c>
      <c r="C94" s="6">
        <v>44876</v>
      </c>
      <c r="D94" s="4">
        <v>294</v>
      </c>
      <c r="E94" s="4" t="str">
        <f>VLOOKUP(A94,HOP!A:L,12,0)</f>
        <v>294.00</v>
      </c>
      <c r="F94" s="4" t="str">
        <f>VLOOKUP(A94,HOP!A:C,3,0)</f>
        <v>2686839</v>
      </c>
      <c r="G94" s="4">
        <f t="shared" si="4"/>
        <v>0</v>
      </c>
      <c r="H94" s="4" t="str">
        <f t="shared" si="5"/>
        <v>，2686839</v>
      </c>
      <c r="I94" s="4" t="str">
        <f>VLOOKUP(A94,HOP!A:U,21,0)</f>
        <v>直采</v>
      </c>
    </row>
    <row r="95" s="4" customFormat="1" hidden="1" spans="1:9">
      <c r="A95" s="5">
        <v>18950578007</v>
      </c>
      <c r="B95" s="6">
        <v>44875</v>
      </c>
      <c r="C95" s="6">
        <v>44876</v>
      </c>
      <c r="D95" s="4">
        <v>294</v>
      </c>
      <c r="E95" s="4" t="str">
        <f>VLOOKUP(A95,HOP!A:L,12,0)</f>
        <v>294.00</v>
      </c>
      <c r="F95" s="4" t="str">
        <f>VLOOKUP(A95,HOP!A:C,3,0)</f>
        <v>2687476</v>
      </c>
      <c r="G95" s="4">
        <f t="shared" si="4"/>
        <v>0</v>
      </c>
      <c r="H95" s="4" t="str">
        <f t="shared" si="5"/>
        <v>，2687476</v>
      </c>
      <c r="I95" s="4" t="str">
        <f>VLOOKUP(A95,HOP!A:U,21,0)</f>
        <v>直采</v>
      </c>
    </row>
    <row r="96" s="4" customFormat="1" hidden="1" spans="1:9">
      <c r="A96" s="5">
        <v>18952043580</v>
      </c>
      <c r="B96" s="6">
        <v>44875</v>
      </c>
      <c r="C96" s="6">
        <v>44876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18952048348</v>
      </c>
      <c r="B97" s="6">
        <v>44875</v>
      </c>
      <c r="C97" s="6">
        <v>44876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21102650478</v>
      </c>
      <c r="B98" s="6">
        <v>44873</v>
      </c>
      <c r="C98" s="6">
        <v>44876</v>
      </c>
      <c r="D98" s="4">
        <v>1194</v>
      </c>
      <c r="E98" s="4" t="str">
        <f>VLOOKUP(A98,HOP!A:L,12,0)</f>
        <v>1194.00</v>
      </c>
      <c r="F98" s="4" t="str">
        <f>VLOOKUP(A98,HOP!A:C,3,0)</f>
        <v>2700801</v>
      </c>
      <c r="G98" s="4">
        <f t="shared" si="4"/>
        <v>0</v>
      </c>
      <c r="H98" s="4" t="str">
        <f t="shared" si="5"/>
        <v>，2700801</v>
      </c>
      <c r="I98" s="4" t="str">
        <f>VLOOKUP(A98,HOP!A:U,21,0)</f>
        <v>直采</v>
      </c>
    </row>
    <row r="99" s="4" customFormat="1" hidden="1" spans="1:9">
      <c r="A99" s="5">
        <v>21112725802</v>
      </c>
      <c r="B99" s="6">
        <v>44874</v>
      </c>
      <c r="C99" s="6">
        <v>44876</v>
      </c>
      <c r="D99" s="4">
        <v>856</v>
      </c>
      <c r="E99" s="4" t="str">
        <f>VLOOKUP(A99,HOP!A:L,12,0)</f>
        <v>856.00</v>
      </c>
      <c r="F99" s="4" t="str">
        <f>VLOOKUP(A99,HOP!A:C,3,0)</f>
        <v>2702237</v>
      </c>
      <c r="G99" s="4">
        <f t="shared" ref="G99:G130" si="6">D99-E99</f>
        <v>0</v>
      </c>
      <c r="H99" s="4" t="str">
        <f t="shared" ref="H99:H130" si="7">$H$1&amp;F99</f>
        <v>，2702237</v>
      </c>
      <c r="I99" s="4" t="str">
        <f>VLOOKUP(A99,HOP!A:U,21,0)</f>
        <v>直采</v>
      </c>
    </row>
    <row r="100" s="4" customFormat="1" hidden="1" spans="1:9">
      <c r="A100" s="5">
        <v>21119764756</v>
      </c>
      <c r="B100" s="6">
        <v>44875</v>
      </c>
      <c r="C100" s="6">
        <v>44876</v>
      </c>
      <c r="D100" s="4">
        <v>939</v>
      </c>
      <c r="E100" s="4" t="str">
        <f>VLOOKUP(A100,HOP!A:L,12,0)</f>
        <v>939.00</v>
      </c>
      <c r="F100" s="4" t="str">
        <f>VLOOKUP(A100,HOP!A:C,3,0)</f>
        <v>2703364</v>
      </c>
      <c r="G100" s="4">
        <f t="shared" si="6"/>
        <v>0</v>
      </c>
      <c r="H100" s="4" t="str">
        <f t="shared" si="7"/>
        <v>，2703364</v>
      </c>
      <c r="I100" s="4" t="str">
        <f>VLOOKUP(A100,HOP!A:U,21,0)</f>
        <v>直采</v>
      </c>
    </row>
    <row r="101" s="4" customFormat="1" hidden="1" spans="1:9">
      <c r="A101" s="5">
        <v>21234817652</v>
      </c>
      <c r="B101" s="6">
        <v>44875</v>
      </c>
      <c r="C101" s="6">
        <v>44876</v>
      </c>
      <c r="D101" s="4">
        <v>261</v>
      </c>
      <c r="E101" s="4" t="str">
        <f>VLOOKUP(A101,HOP!A:L,12,0)</f>
        <v>261.00</v>
      </c>
      <c r="F101" s="4" t="str">
        <f>VLOOKUP(A101,HOP!A:C,3,0)</f>
        <v>2715627</v>
      </c>
      <c r="G101" s="4">
        <f t="shared" si="6"/>
        <v>0</v>
      </c>
      <c r="H101" s="4" t="str">
        <f t="shared" si="7"/>
        <v>，2715627</v>
      </c>
      <c r="I101" s="4" t="str">
        <f>VLOOKUP(A101,HOP!A:U,21,0)</f>
        <v>直采</v>
      </c>
    </row>
    <row r="102" s="4" customFormat="1" hidden="1" spans="1:9">
      <c r="A102" s="5">
        <v>21347036282</v>
      </c>
      <c r="B102" s="6">
        <v>44872</v>
      </c>
      <c r="C102" s="6">
        <v>44876</v>
      </c>
      <c r="D102" s="4">
        <v>15984</v>
      </c>
      <c r="E102" s="4" t="str">
        <f>VLOOKUP(A102,HOP!A:L,12,0)</f>
        <v>15984.00</v>
      </c>
      <c r="F102" s="4" t="str">
        <f>VLOOKUP(A102,HOP!A:C,3,0)</f>
        <v>2726420</v>
      </c>
      <c r="G102" s="4">
        <f t="shared" si="6"/>
        <v>0</v>
      </c>
      <c r="H102" s="4" t="str">
        <f t="shared" si="7"/>
        <v>，2726420</v>
      </c>
      <c r="I102" s="4" t="str">
        <f>VLOOKUP(A102,HOP!A:U,21,0)</f>
        <v>直采</v>
      </c>
    </row>
    <row r="103" s="4" customFormat="1" hidden="1" spans="1:9">
      <c r="A103" s="5">
        <v>21347095284</v>
      </c>
      <c r="B103" s="6">
        <v>44872</v>
      </c>
      <c r="C103" s="6">
        <v>44876</v>
      </c>
      <c r="D103" s="4">
        <v>21312</v>
      </c>
      <c r="E103" s="4" t="str">
        <f>VLOOKUP(A103,HOP!A:L,12,0)</f>
        <v>21312.00</v>
      </c>
      <c r="F103" s="4" t="str">
        <f>VLOOKUP(A103,HOP!A:C,3,0)</f>
        <v>2726426</v>
      </c>
      <c r="G103" s="4">
        <f t="shared" si="6"/>
        <v>0</v>
      </c>
      <c r="H103" s="4" t="str">
        <f t="shared" si="7"/>
        <v>，2726426</v>
      </c>
      <c r="I103" s="4" t="str">
        <f>VLOOKUP(A103,HOP!A:U,21,0)</f>
        <v>直采</v>
      </c>
    </row>
    <row r="104" s="4" customFormat="1" hidden="1" spans="1:9">
      <c r="A104" s="5">
        <v>21434228795</v>
      </c>
      <c r="B104" s="6">
        <v>44875</v>
      </c>
      <c r="C104" s="6">
        <v>44876</v>
      </c>
      <c r="D104" s="4">
        <v>205</v>
      </c>
      <c r="E104" s="4" t="str">
        <f>VLOOKUP(A104,HOP!A:L,12,0)</f>
        <v>205.00</v>
      </c>
      <c r="F104" s="4" t="str">
        <f>VLOOKUP(A104,HOP!A:C,3,0)</f>
        <v>2736774</v>
      </c>
      <c r="G104" s="4">
        <f t="shared" si="6"/>
        <v>0</v>
      </c>
      <c r="H104" s="4" t="str">
        <f t="shared" si="7"/>
        <v>，2736774</v>
      </c>
      <c r="I104" s="4" t="str">
        <f>VLOOKUP(A104,HOP!A:U,21,0)</f>
        <v>直采</v>
      </c>
    </row>
    <row r="105" s="4" customFormat="1" hidden="1" spans="1:9">
      <c r="A105" s="5">
        <v>21446577496</v>
      </c>
      <c r="B105" s="6">
        <v>44873</v>
      </c>
      <c r="C105" s="6">
        <v>44876</v>
      </c>
      <c r="D105" s="4">
        <v>1923</v>
      </c>
      <c r="E105" s="4" t="str">
        <f>VLOOKUP(A105,HOP!A:L,12,0)</f>
        <v>1923.00</v>
      </c>
      <c r="F105" s="4" t="str">
        <f>VLOOKUP(A105,HOP!A:C,3,0)</f>
        <v>2738818</v>
      </c>
      <c r="G105" s="4">
        <f t="shared" si="6"/>
        <v>0</v>
      </c>
      <c r="H105" s="4" t="str">
        <f t="shared" si="7"/>
        <v>，2738818</v>
      </c>
      <c r="I105" s="4" t="str">
        <f>VLOOKUP(A105,HOP!A:U,21,0)</f>
        <v>直采</v>
      </c>
    </row>
    <row r="106" s="4" customFormat="1" hidden="1" spans="1:9">
      <c r="A106" s="5">
        <v>21451532457</v>
      </c>
      <c r="B106" s="6">
        <v>44875</v>
      </c>
      <c r="C106" s="6">
        <v>44876</v>
      </c>
      <c r="D106" s="4">
        <v>467.3</v>
      </c>
      <c r="E106" s="4" t="str">
        <f>VLOOKUP(A106,HOP!A:L,12,0)</f>
        <v>467.30</v>
      </c>
      <c r="F106" s="4" t="str">
        <f>VLOOKUP(A106,HOP!A:C,3,0)</f>
        <v>2739746</v>
      </c>
      <c r="G106" s="4">
        <f t="shared" si="6"/>
        <v>0</v>
      </c>
      <c r="H106" s="4" t="str">
        <f t="shared" si="7"/>
        <v>，2739746</v>
      </c>
      <c r="I106" s="4" t="str">
        <f>VLOOKUP(A106,HOP!A:U,21,0)</f>
        <v>直连</v>
      </c>
    </row>
    <row r="107" s="4" customFormat="1" hidden="1" spans="1:9">
      <c r="A107" s="5">
        <v>21482561244</v>
      </c>
      <c r="B107" s="6">
        <v>44873</v>
      </c>
      <c r="C107" s="6">
        <v>44876</v>
      </c>
      <c r="D107" s="4">
        <v>2100</v>
      </c>
      <c r="E107" s="4" t="str">
        <f>VLOOKUP(A107,HOP!A:L,12,0)</f>
        <v>2100.00</v>
      </c>
      <c r="F107" s="4" t="str">
        <f>VLOOKUP(A107,HOP!A:C,3,0)</f>
        <v>2746703</v>
      </c>
      <c r="G107" s="4">
        <f t="shared" si="6"/>
        <v>0</v>
      </c>
      <c r="H107" s="4" t="str">
        <f t="shared" si="7"/>
        <v>，2746703</v>
      </c>
      <c r="I107" s="4" t="str">
        <f>VLOOKUP(A107,HOP!A:U,21,0)</f>
        <v>直采</v>
      </c>
    </row>
    <row r="108" s="4" customFormat="1" hidden="1" spans="1:9">
      <c r="A108" s="5">
        <v>21558426107</v>
      </c>
      <c r="B108" s="6">
        <v>44872</v>
      </c>
      <c r="C108" s="6">
        <v>44876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21571320620</v>
      </c>
      <c r="B109" s="6">
        <v>44872</v>
      </c>
      <c r="C109" s="6">
        <v>44876</v>
      </c>
      <c r="D109" s="4">
        <v>6832</v>
      </c>
      <c r="E109" s="4" t="str">
        <f>VLOOKUP(A109,HOP!A:L,12,0)</f>
        <v>6832.00</v>
      </c>
      <c r="F109" s="4" t="str">
        <f>VLOOKUP(A109,HOP!A:C,3,0)</f>
        <v>2758213</v>
      </c>
      <c r="G109" s="4">
        <f t="shared" si="6"/>
        <v>0</v>
      </c>
      <c r="H109" s="4" t="str">
        <f t="shared" si="7"/>
        <v>，2758213</v>
      </c>
      <c r="I109" s="4" t="str">
        <f>VLOOKUP(A109,HOP!A:U,21,0)</f>
        <v>直采</v>
      </c>
    </row>
    <row r="110" s="4" customFormat="1" hidden="1" spans="1:9">
      <c r="A110" s="5">
        <v>21601117318</v>
      </c>
      <c r="B110" s="6">
        <v>44872</v>
      </c>
      <c r="C110" s="6">
        <v>44876</v>
      </c>
      <c r="D110" s="4">
        <v>1240</v>
      </c>
      <c r="E110" s="4" t="str">
        <f>VLOOKUP(A110,HOP!A:L,12,0)</f>
        <v>1240.00</v>
      </c>
      <c r="F110" s="4" t="str">
        <f>VLOOKUP(A110,HOP!A:C,3,0)</f>
        <v>2763141</v>
      </c>
      <c r="G110" s="4">
        <f t="shared" si="6"/>
        <v>0</v>
      </c>
      <c r="H110" s="4" t="str">
        <f t="shared" si="7"/>
        <v>，2763141</v>
      </c>
      <c r="I110" s="4" t="str">
        <f>VLOOKUP(A110,HOP!A:U,21,0)</f>
        <v>直采</v>
      </c>
    </row>
    <row r="111" s="4" customFormat="1" hidden="1" spans="1:9">
      <c r="A111" s="5">
        <v>21602313775</v>
      </c>
      <c r="B111" s="6">
        <v>44875</v>
      </c>
      <c r="C111" s="6">
        <v>44876</v>
      </c>
      <c r="D111" s="4">
        <v>587</v>
      </c>
      <c r="E111" s="4" t="str">
        <f>VLOOKUP(A111,HOP!A:L,12,0)</f>
        <v>587.00</v>
      </c>
      <c r="F111" s="4" t="str">
        <f>VLOOKUP(A111,HOP!A:C,3,0)</f>
        <v>2763480</v>
      </c>
      <c r="G111" s="4">
        <f t="shared" si="6"/>
        <v>0</v>
      </c>
      <c r="H111" s="4" t="str">
        <f t="shared" si="7"/>
        <v>，2763480</v>
      </c>
      <c r="I111" s="4" t="str">
        <f>VLOOKUP(A111,HOP!A:U,21,0)</f>
        <v>直采</v>
      </c>
    </row>
    <row r="112" s="4" customFormat="1" hidden="1" spans="1:9">
      <c r="A112" s="5">
        <v>21602392294</v>
      </c>
      <c r="B112" s="6">
        <v>44872</v>
      </c>
      <c r="C112" s="6">
        <v>44876</v>
      </c>
      <c r="D112" s="4">
        <v>2740</v>
      </c>
      <c r="E112" s="4" t="str">
        <f>VLOOKUP(A112,HOP!A:L,12,0)</f>
        <v>2740.00</v>
      </c>
      <c r="F112" s="4" t="str">
        <f>VLOOKUP(A112,HOP!A:C,3,0)</f>
        <v>2763527</v>
      </c>
      <c r="G112" s="4">
        <f t="shared" si="6"/>
        <v>0</v>
      </c>
      <c r="H112" s="4" t="str">
        <f t="shared" si="7"/>
        <v>，2763527</v>
      </c>
      <c r="I112" s="4" t="str">
        <f>VLOOKUP(A112,HOP!A:U,21,0)</f>
        <v>直采</v>
      </c>
    </row>
    <row r="113" s="4" customFormat="1" hidden="1" spans="1:9">
      <c r="A113" s="5">
        <v>21604547437</v>
      </c>
      <c r="B113" s="6">
        <v>44873</v>
      </c>
      <c r="C113" s="6">
        <v>44876</v>
      </c>
      <c r="D113" s="4">
        <v>2985</v>
      </c>
      <c r="E113" s="4" t="str">
        <f>VLOOKUP(A113,HOP!A:L,12,0)</f>
        <v>2985.00</v>
      </c>
      <c r="F113" s="4" t="str">
        <f>VLOOKUP(A113,HOP!A:C,3,0)</f>
        <v>2763541</v>
      </c>
      <c r="G113" s="4">
        <f t="shared" si="6"/>
        <v>0</v>
      </c>
      <c r="H113" s="4" t="str">
        <f t="shared" si="7"/>
        <v>，2763541</v>
      </c>
      <c r="I113" s="4" t="str">
        <f>VLOOKUP(A113,HOP!A:U,21,0)</f>
        <v>直采</v>
      </c>
    </row>
    <row r="114" s="4" customFormat="1" hidden="1" spans="1:9">
      <c r="A114" s="5">
        <v>21622383777</v>
      </c>
      <c r="B114" s="6">
        <v>44875</v>
      </c>
      <c r="C114" s="6">
        <v>44876</v>
      </c>
      <c r="D114" s="4">
        <v>337.62</v>
      </c>
      <c r="E114" s="4" t="str">
        <f>VLOOKUP(A114,HOP!A:L,12,0)</f>
        <v>337.62</v>
      </c>
      <c r="F114" s="4" t="str">
        <f>VLOOKUP(A114,HOP!A:C,3,0)</f>
        <v>2766703</v>
      </c>
      <c r="G114" s="4">
        <f t="shared" si="6"/>
        <v>0</v>
      </c>
      <c r="H114" s="4" t="str">
        <f t="shared" si="7"/>
        <v>，2766703</v>
      </c>
      <c r="I114" s="4" t="str">
        <f>VLOOKUP(A114,HOP!A:U,21,0)</f>
        <v>直连</v>
      </c>
    </row>
    <row r="115" s="4" customFormat="1" hidden="1" spans="1:9">
      <c r="A115" s="5">
        <v>21624541585</v>
      </c>
      <c r="B115" s="6">
        <v>44875</v>
      </c>
      <c r="C115" s="6">
        <v>44876</v>
      </c>
      <c r="D115" s="4">
        <v>400</v>
      </c>
      <c r="E115" s="4" t="str">
        <f>VLOOKUP(A115,HOP!A:L,12,0)</f>
        <v>400.00</v>
      </c>
      <c r="F115" s="4" t="str">
        <f>VLOOKUP(A115,HOP!A:C,3,0)</f>
        <v>2767285</v>
      </c>
      <c r="G115" s="4">
        <f t="shared" si="6"/>
        <v>0</v>
      </c>
      <c r="H115" s="4" t="str">
        <f t="shared" si="7"/>
        <v>，2767285</v>
      </c>
      <c r="I115" s="4" t="str">
        <f>VLOOKUP(A115,HOP!A:U,21,0)</f>
        <v>直采</v>
      </c>
    </row>
    <row r="116" s="4" customFormat="1" hidden="1" spans="1:9">
      <c r="A116" s="5">
        <v>21633911541</v>
      </c>
      <c r="B116" s="6">
        <v>44873</v>
      </c>
      <c r="C116" s="6">
        <v>44876</v>
      </c>
      <c r="D116" s="4">
        <v>2250</v>
      </c>
      <c r="E116" s="4" t="str">
        <f>VLOOKUP(A116,HOP!A:L,12,0)</f>
        <v>2250.00</v>
      </c>
      <c r="F116" s="4" t="str">
        <f>VLOOKUP(A116,HOP!A:C,3,0)</f>
        <v>2768131</v>
      </c>
      <c r="G116" s="4">
        <f t="shared" si="6"/>
        <v>0</v>
      </c>
      <c r="H116" s="4" t="str">
        <f t="shared" si="7"/>
        <v>，2768131</v>
      </c>
      <c r="I116" s="4" t="str">
        <f>VLOOKUP(A116,HOP!A:U,21,0)</f>
        <v>直采</v>
      </c>
    </row>
    <row r="117" s="4" customFormat="1" hidden="1" spans="1:9">
      <c r="A117" s="5">
        <v>21635575651</v>
      </c>
      <c r="B117" s="6">
        <v>44874</v>
      </c>
      <c r="C117" s="6">
        <v>44876</v>
      </c>
      <c r="D117" s="4">
        <v>3373</v>
      </c>
      <c r="E117" s="4" t="str">
        <f>VLOOKUP(A117,HOP!A:L,12,0)</f>
        <v>3373.00</v>
      </c>
      <c r="F117" s="4" t="str">
        <f>VLOOKUP(A117,HOP!A:C,3,0)</f>
        <v>2768506</v>
      </c>
      <c r="G117" s="4">
        <f t="shared" si="6"/>
        <v>0</v>
      </c>
      <c r="H117" s="4" t="str">
        <f t="shared" si="7"/>
        <v>，2768506</v>
      </c>
      <c r="I117" s="4" t="str">
        <f>VLOOKUP(A117,HOP!A:U,21,0)</f>
        <v>直采</v>
      </c>
    </row>
    <row r="118" s="4" customFormat="1" hidden="1" spans="1:9">
      <c r="A118" s="5">
        <v>21685010696</v>
      </c>
      <c r="B118" s="6">
        <v>44874</v>
      </c>
      <c r="C118" s="6">
        <v>44876</v>
      </c>
      <c r="D118" s="4">
        <v>2940</v>
      </c>
      <c r="E118" s="4" t="str">
        <f>VLOOKUP(A118,HOP!A:L,12,0)</f>
        <v>2940.00</v>
      </c>
      <c r="F118" s="4" t="str">
        <f>VLOOKUP(A118,HOP!A:C,3,0)</f>
        <v>2770261</v>
      </c>
      <c r="G118" s="4">
        <f t="shared" si="6"/>
        <v>0</v>
      </c>
      <c r="H118" s="4" t="str">
        <f t="shared" si="7"/>
        <v>，2770261</v>
      </c>
      <c r="I118" s="4" t="str">
        <f>VLOOKUP(A118,HOP!A:U,21,0)</f>
        <v>直采</v>
      </c>
    </row>
    <row r="119" s="4" customFormat="1" hidden="1" spans="1:9">
      <c r="A119" s="5">
        <v>21687437232</v>
      </c>
      <c r="B119" s="6">
        <v>44873</v>
      </c>
      <c r="C119" s="6">
        <v>44876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21688587315</v>
      </c>
      <c r="B120" s="6">
        <v>44871</v>
      </c>
      <c r="C120" s="6">
        <v>44876</v>
      </c>
      <c r="D120" s="4">
        <v>3063</v>
      </c>
      <c r="E120" s="4" t="str">
        <f>VLOOKUP(A120,HOP!A:L,12,0)</f>
        <v>3063.00</v>
      </c>
      <c r="F120" s="4" t="str">
        <f>VLOOKUP(A120,HOP!A:C,3,0)</f>
        <v>2771177</v>
      </c>
      <c r="G120" s="4">
        <f t="shared" si="6"/>
        <v>0</v>
      </c>
      <c r="H120" s="4" t="str">
        <f t="shared" si="7"/>
        <v>，2771177</v>
      </c>
      <c r="I120" s="4" t="str">
        <f>VLOOKUP(A120,HOP!A:U,21,0)</f>
        <v>直采</v>
      </c>
    </row>
    <row r="121" s="4" customFormat="1" hidden="1" spans="1:9">
      <c r="A121" s="5">
        <v>21694138684</v>
      </c>
      <c r="B121" s="6">
        <v>44869</v>
      </c>
      <c r="C121" s="6">
        <v>44876</v>
      </c>
      <c r="D121" s="4">
        <v>2863</v>
      </c>
      <c r="E121" s="4" t="str">
        <f>VLOOKUP(A121,HOP!A:L,12,0)</f>
        <v>2863.00</v>
      </c>
      <c r="F121" s="4" t="str">
        <f>VLOOKUP(A121,HOP!A:C,3,0)</f>
        <v>2771836</v>
      </c>
      <c r="G121" s="4">
        <f t="shared" si="6"/>
        <v>0</v>
      </c>
      <c r="H121" s="4" t="str">
        <f t="shared" si="7"/>
        <v>，2771836</v>
      </c>
      <c r="I121" s="4" t="str">
        <f>VLOOKUP(A121,HOP!A:U,21,0)</f>
        <v>直采</v>
      </c>
    </row>
    <row r="122" s="4" customFormat="1" hidden="1" spans="1:9">
      <c r="A122" s="5">
        <v>21699857496</v>
      </c>
      <c r="B122" s="6">
        <v>44875</v>
      </c>
      <c r="C122" s="6">
        <v>44876</v>
      </c>
      <c r="D122" s="4">
        <v>764</v>
      </c>
      <c r="E122" s="4" t="str">
        <f>VLOOKUP(A122,HOP!A:L,12,0)</f>
        <v>764.00</v>
      </c>
      <c r="F122" s="4" t="str">
        <f>VLOOKUP(A122,HOP!A:C,3,0)</f>
        <v>2773541</v>
      </c>
      <c r="G122" s="4">
        <f t="shared" si="6"/>
        <v>0</v>
      </c>
      <c r="H122" s="4" t="str">
        <f t="shared" si="7"/>
        <v>，2773541</v>
      </c>
      <c r="I122" s="4" t="str">
        <f>VLOOKUP(A122,HOP!A:U,21,0)</f>
        <v>直采</v>
      </c>
    </row>
    <row r="123" s="4" customFormat="1" hidden="1" spans="1:9">
      <c r="A123" s="5">
        <v>21702666218</v>
      </c>
      <c r="B123" s="6">
        <v>44872</v>
      </c>
      <c r="C123" s="6">
        <v>44876</v>
      </c>
      <c r="D123" s="4">
        <v>1228</v>
      </c>
      <c r="E123" s="4" t="str">
        <f>VLOOKUP(A123,HOP!A:L,12,0)</f>
        <v>1228.00</v>
      </c>
      <c r="F123" s="4" t="str">
        <f>VLOOKUP(A123,HOP!A:C,3,0)</f>
        <v>2773907</v>
      </c>
      <c r="G123" s="4">
        <f t="shared" si="6"/>
        <v>0</v>
      </c>
      <c r="H123" s="4" t="str">
        <f t="shared" si="7"/>
        <v>，2773907</v>
      </c>
      <c r="I123" s="4" t="str">
        <f>VLOOKUP(A123,HOP!A:U,21,0)</f>
        <v>直采</v>
      </c>
    </row>
    <row r="124" s="4" customFormat="1" hidden="1" spans="1:9">
      <c r="A124" s="5">
        <v>21705983997</v>
      </c>
      <c r="B124" s="6">
        <v>44872</v>
      </c>
      <c r="C124" s="6">
        <v>44876</v>
      </c>
      <c r="D124" s="4">
        <v>800</v>
      </c>
      <c r="E124" s="4" t="str">
        <f>VLOOKUP(A124,HOP!A:L,12,0)</f>
        <v>800.00</v>
      </c>
      <c r="F124" s="4" t="str">
        <f>VLOOKUP(A124,HOP!A:C,3,0)</f>
        <v>2774734</v>
      </c>
      <c r="G124" s="4">
        <f t="shared" si="6"/>
        <v>0</v>
      </c>
      <c r="H124" s="4" t="str">
        <f t="shared" si="7"/>
        <v>，2774734</v>
      </c>
      <c r="I124" s="4" t="str">
        <f>VLOOKUP(A124,HOP!A:U,21,0)</f>
        <v>直采</v>
      </c>
    </row>
    <row r="125" s="4" customFormat="1" hidden="1" spans="1:9">
      <c r="A125" s="5">
        <v>21707573945</v>
      </c>
      <c r="B125" s="6">
        <v>44875</v>
      </c>
      <c r="C125" s="6">
        <v>44876</v>
      </c>
      <c r="D125" s="4">
        <v>629</v>
      </c>
      <c r="E125" s="4" t="str">
        <f>VLOOKUP(A125,HOP!A:L,12,0)</f>
        <v>629.00</v>
      </c>
      <c r="F125" s="4" t="str">
        <f>VLOOKUP(A125,HOP!A:C,3,0)</f>
        <v>2775221</v>
      </c>
      <c r="G125" s="4">
        <f t="shared" si="6"/>
        <v>0</v>
      </c>
      <c r="H125" s="4" t="str">
        <f t="shared" si="7"/>
        <v>，2775221</v>
      </c>
      <c r="I125" s="4" t="str">
        <f>VLOOKUP(A125,HOP!A:U,21,0)</f>
        <v>直采</v>
      </c>
    </row>
    <row r="126" s="4" customFormat="1" hidden="1" spans="1:9">
      <c r="A126" s="5">
        <v>21711213317</v>
      </c>
      <c r="B126" s="6">
        <v>44875</v>
      </c>
      <c r="C126" s="6">
        <v>44876</v>
      </c>
      <c r="D126" s="4">
        <v>371</v>
      </c>
      <c r="E126" s="4" t="str">
        <f>VLOOKUP(A126,HOP!A:L,12,0)</f>
        <v>371.00</v>
      </c>
      <c r="F126" s="4" t="str">
        <f>VLOOKUP(A126,HOP!A:C,3,0)</f>
        <v>2775811</v>
      </c>
      <c r="G126" s="4">
        <f t="shared" si="6"/>
        <v>0</v>
      </c>
      <c r="H126" s="4" t="str">
        <f t="shared" si="7"/>
        <v>，2775811</v>
      </c>
      <c r="I126" s="4" t="str">
        <f>VLOOKUP(A126,HOP!A:U,21,0)</f>
        <v>直采</v>
      </c>
    </row>
    <row r="127" s="4" customFormat="1" hidden="1" spans="1:9">
      <c r="A127" s="5">
        <v>21711346638</v>
      </c>
      <c r="B127" s="6">
        <v>44873</v>
      </c>
      <c r="C127" s="6">
        <v>44876</v>
      </c>
      <c r="D127" s="4">
        <v>3540</v>
      </c>
      <c r="E127" s="4" t="str">
        <f>VLOOKUP(A127,HOP!A:L,12,0)</f>
        <v>3540.00</v>
      </c>
      <c r="F127" s="4" t="str">
        <f>VLOOKUP(A127,HOP!A:C,3,0)</f>
        <v>2775833</v>
      </c>
      <c r="G127" s="4">
        <f t="shared" si="6"/>
        <v>0</v>
      </c>
      <c r="H127" s="4" t="str">
        <f t="shared" si="7"/>
        <v>，2775833</v>
      </c>
      <c r="I127" s="4" t="str">
        <f>VLOOKUP(A127,HOP!A:U,21,0)</f>
        <v>直采</v>
      </c>
    </row>
    <row r="128" s="4" customFormat="1" hidden="1" spans="1:9">
      <c r="A128" s="5">
        <v>21713693513</v>
      </c>
      <c r="B128" s="6">
        <v>44875</v>
      </c>
      <c r="C128" s="6">
        <v>44876</v>
      </c>
      <c r="D128" s="4">
        <v>1238</v>
      </c>
      <c r="E128" s="4" t="str">
        <f>VLOOKUP(A128,HOP!A:L,12,0)</f>
        <v>1238.00</v>
      </c>
      <c r="F128" s="4" t="str">
        <f>VLOOKUP(A128,HOP!A:C,3,0)</f>
        <v>2776481</v>
      </c>
      <c r="G128" s="4">
        <f t="shared" si="6"/>
        <v>0</v>
      </c>
      <c r="H128" s="4" t="str">
        <f t="shared" si="7"/>
        <v>，2776481</v>
      </c>
      <c r="I128" s="4" t="str">
        <f>VLOOKUP(A128,HOP!A:U,21,0)</f>
        <v>直采</v>
      </c>
    </row>
    <row r="129" s="4" customFormat="1" hidden="1" spans="1:9">
      <c r="A129" s="5">
        <v>21715207421</v>
      </c>
      <c r="B129" s="6">
        <v>44875</v>
      </c>
      <c r="C129" s="6">
        <v>44876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21718045761</v>
      </c>
      <c r="B130" s="6">
        <v>44875</v>
      </c>
      <c r="C130" s="6">
        <v>44876</v>
      </c>
      <c r="D130" s="4">
        <v>4050</v>
      </c>
      <c r="E130" s="4" t="str">
        <f>VLOOKUP(A130,HOP!A:L,12,0)</f>
        <v>4050.00</v>
      </c>
      <c r="F130" s="4" t="str">
        <f>VLOOKUP(A130,HOP!A:C,3,0)</f>
        <v>2777458</v>
      </c>
      <c r="G130" s="4">
        <f t="shared" si="6"/>
        <v>0</v>
      </c>
      <c r="H130" s="4" t="str">
        <f t="shared" si="7"/>
        <v>，2777458</v>
      </c>
      <c r="I130" s="4" t="str">
        <f>VLOOKUP(A130,HOP!A:U,21,0)</f>
        <v>直采</v>
      </c>
    </row>
    <row r="131" s="4" customFormat="1" hidden="1" spans="1:9">
      <c r="A131" s="5">
        <v>21729025067</v>
      </c>
      <c r="B131" s="6">
        <v>44873</v>
      </c>
      <c r="C131" s="6">
        <v>44876</v>
      </c>
      <c r="D131" s="4">
        <v>1878</v>
      </c>
      <c r="E131" s="4" t="str">
        <f>VLOOKUP(A131,HOP!A:L,12,0)</f>
        <v>1878.00</v>
      </c>
      <c r="F131" s="4" t="str">
        <f>VLOOKUP(A131,HOP!A:C,3,0)</f>
        <v>2779247</v>
      </c>
      <c r="G131" s="4">
        <f t="shared" ref="G131:G162" si="8">D131-E131</f>
        <v>0</v>
      </c>
      <c r="H131" s="4" t="str">
        <f t="shared" ref="H131:H162" si="9">$H$1&amp;F131</f>
        <v>，2779247</v>
      </c>
      <c r="I131" s="4" t="str">
        <f>VLOOKUP(A131,HOP!A:U,21,0)</f>
        <v>直采</v>
      </c>
    </row>
    <row r="132" s="4" customFormat="1" hidden="1" spans="1:9">
      <c r="A132" s="5">
        <v>21731029818</v>
      </c>
      <c r="B132" s="6">
        <v>44875</v>
      </c>
      <c r="C132" s="6">
        <v>44876</v>
      </c>
      <c r="D132" s="4">
        <v>477.36</v>
      </c>
      <c r="E132" s="4" t="str">
        <f>VLOOKUP(A132,HOP!A:L,12,0)</f>
        <v>477.36</v>
      </c>
      <c r="F132" s="4" t="str">
        <f>VLOOKUP(A132,HOP!A:C,3,0)</f>
        <v>2779764</v>
      </c>
      <c r="G132" s="4">
        <f t="shared" si="8"/>
        <v>0</v>
      </c>
      <c r="H132" s="4" t="str">
        <f t="shared" si="9"/>
        <v>，2779764</v>
      </c>
      <c r="I132" s="4" t="str">
        <f>VLOOKUP(A132,HOP!A:U,21,0)</f>
        <v>直连</v>
      </c>
    </row>
    <row r="133" s="4" customFormat="1" hidden="1" spans="1:9">
      <c r="A133" s="5">
        <v>21733919195</v>
      </c>
      <c r="B133" s="6">
        <v>44874</v>
      </c>
      <c r="C133" s="6">
        <v>44876</v>
      </c>
      <c r="D133" s="4">
        <v>400</v>
      </c>
      <c r="E133" s="4" t="str">
        <f>VLOOKUP(A133,HOP!A:L,12,0)</f>
        <v>400.00</v>
      </c>
      <c r="F133" s="4" t="str">
        <f>VLOOKUP(A133,HOP!A:C,3,0)</f>
        <v>2779873</v>
      </c>
      <c r="G133" s="4">
        <f t="shared" si="8"/>
        <v>0</v>
      </c>
      <c r="H133" s="4" t="str">
        <f t="shared" si="9"/>
        <v>，2779873</v>
      </c>
      <c r="I133" s="4" t="str">
        <f>VLOOKUP(A133,HOP!A:U,21,0)</f>
        <v>直采</v>
      </c>
    </row>
    <row r="134" s="4" customFormat="1" hidden="1" spans="1:9">
      <c r="A134" s="5">
        <v>21735011262</v>
      </c>
      <c r="B134" s="6">
        <v>44875</v>
      </c>
      <c r="C134" s="6">
        <v>44876</v>
      </c>
      <c r="D134" s="4">
        <v>2133.84</v>
      </c>
      <c r="E134" s="4" t="str">
        <f>VLOOKUP(A134,HOP!A:L,12,0)</f>
        <v>2133.84</v>
      </c>
      <c r="F134" s="4" t="str">
        <f>VLOOKUP(A134,HOP!A:C,3,0)</f>
        <v>2780128</v>
      </c>
      <c r="G134" s="4">
        <f t="shared" si="8"/>
        <v>0</v>
      </c>
      <c r="H134" s="4" t="str">
        <f t="shared" si="9"/>
        <v>，2780128</v>
      </c>
      <c r="I134" s="4" t="str">
        <f>VLOOKUP(A134,HOP!A:U,21,0)</f>
        <v>直连</v>
      </c>
    </row>
    <row r="135" s="4" customFormat="1" hidden="1" spans="1:9">
      <c r="A135" s="5">
        <v>21735117635</v>
      </c>
      <c r="B135" s="6">
        <v>44874</v>
      </c>
      <c r="C135" s="6">
        <v>44876</v>
      </c>
      <c r="D135" s="4">
        <v>972</v>
      </c>
      <c r="E135" s="4" t="str">
        <f>VLOOKUP(A135,HOP!A:L,12,0)</f>
        <v>972.00</v>
      </c>
      <c r="F135" s="4" t="str">
        <f>VLOOKUP(A135,HOP!A:C,3,0)</f>
        <v>2780151</v>
      </c>
      <c r="G135" s="4">
        <f t="shared" si="8"/>
        <v>0</v>
      </c>
      <c r="H135" s="4" t="str">
        <f t="shared" si="9"/>
        <v>，2780151</v>
      </c>
      <c r="I135" s="4" t="str">
        <f>VLOOKUP(A135,HOP!A:U,21,0)</f>
        <v>直采</v>
      </c>
    </row>
    <row r="136" s="4" customFormat="1" hidden="1" spans="1:9">
      <c r="A136" s="5">
        <v>21737196886</v>
      </c>
      <c r="B136" s="6">
        <v>44875</v>
      </c>
      <c r="C136" s="6">
        <v>44876</v>
      </c>
      <c r="D136" s="4">
        <v>630</v>
      </c>
      <c r="E136" s="4" t="str">
        <f>VLOOKUP(A136,HOP!A:L,12,0)</f>
        <v>630.00</v>
      </c>
      <c r="F136" s="4" t="str">
        <f>VLOOKUP(A136,HOP!A:C,3,0)</f>
        <v>2780787</v>
      </c>
      <c r="G136" s="4">
        <f t="shared" si="8"/>
        <v>0</v>
      </c>
      <c r="H136" s="4" t="str">
        <f t="shared" si="9"/>
        <v>，2780787</v>
      </c>
      <c r="I136" s="4" t="str">
        <f>VLOOKUP(A136,HOP!A:U,21,0)</f>
        <v>直采</v>
      </c>
    </row>
    <row r="137" s="4" customFormat="1" hidden="1" spans="1:9">
      <c r="A137" s="5">
        <v>21738385554</v>
      </c>
      <c r="B137" s="6">
        <v>44875</v>
      </c>
      <c r="C137" s="6">
        <v>44876</v>
      </c>
      <c r="D137" s="4">
        <v>626</v>
      </c>
      <c r="E137" s="4" t="str">
        <f>VLOOKUP(A137,HOP!A:L,12,0)</f>
        <v>626.00</v>
      </c>
      <c r="F137" s="4" t="str">
        <f>VLOOKUP(A137,HOP!A:C,3,0)</f>
        <v>2781152</v>
      </c>
      <c r="G137" s="4">
        <f t="shared" si="8"/>
        <v>0</v>
      </c>
      <c r="H137" s="4" t="str">
        <f t="shared" si="9"/>
        <v>，2781152</v>
      </c>
      <c r="I137" s="4" t="str">
        <f>VLOOKUP(A137,HOP!A:U,21,0)</f>
        <v>直采</v>
      </c>
    </row>
    <row r="138" s="4" customFormat="1" hidden="1" spans="1:9">
      <c r="A138" s="5">
        <v>21739735432</v>
      </c>
      <c r="B138" s="6">
        <v>44873</v>
      </c>
      <c r="C138" s="6">
        <v>44876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8"/>
        <v>#N/A</v>
      </c>
      <c r="H138" s="4" t="e">
        <f t="shared" si="9"/>
        <v>#N/A</v>
      </c>
      <c r="I138" s="4" t="e">
        <f>VLOOKUP(A138,HOP!A:U,21,0)</f>
        <v>#N/A</v>
      </c>
    </row>
    <row r="139" s="4" customFormat="1" hidden="1" spans="1:9">
      <c r="A139" s="5">
        <v>21741795681</v>
      </c>
      <c r="B139" s="6">
        <v>44875</v>
      </c>
      <c r="C139" s="6">
        <v>44876</v>
      </c>
      <c r="D139" s="4">
        <v>626</v>
      </c>
      <c r="E139" s="4" t="str">
        <f>VLOOKUP(A139,HOP!A:L,12,0)</f>
        <v>626.00</v>
      </c>
      <c r="F139" s="4" t="str">
        <f>VLOOKUP(A139,HOP!A:C,3,0)</f>
        <v>2782364</v>
      </c>
      <c r="G139" s="4">
        <f t="shared" si="8"/>
        <v>0</v>
      </c>
      <c r="H139" s="4" t="str">
        <f t="shared" si="9"/>
        <v>，2782364</v>
      </c>
      <c r="I139" s="4" t="str">
        <f>VLOOKUP(A139,HOP!A:U,21,0)</f>
        <v>直采</v>
      </c>
    </row>
    <row r="140" s="4" customFormat="1" hidden="1" spans="1:9">
      <c r="A140" s="5">
        <v>21741818113</v>
      </c>
      <c r="B140" s="6">
        <v>44875</v>
      </c>
      <c r="C140" s="6">
        <v>44876</v>
      </c>
      <c r="D140" s="4">
        <v>235</v>
      </c>
      <c r="E140" s="4" t="str">
        <f>VLOOKUP(A140,HOP!A:L,12,0)</f>
        <v>235.00</v>
      </c>
      <c r="F140" s="4" t="str">
        <f>VLOOKUP(A140,HOP!A:C,3,0)</f>
        <v>2782375</v>
      </c>
      <c r="G140" s="4">
        <f t="shared" si="8"/>
        <v>0</v>
      </c>
      <c r="H140" s="4" t="str">
        <f t="shared" si="9"/>
        <v>，2782375</v>
      </c>
      <c r="I140" s="4" t="str">
        <f>VLOOKUP(A140,HOP!A:U,21,0)</f>
        <v>直采</v>
      </c>
    </row>
    <row r="141" s="4" customFormat="1" hidden="1" spans="1:9">
      <c r="A141" s="5">
        <v>21742008219</v>
      </c>
      <c r="B141" s="6">
        <v>44875</v>
      </c>
      <c r="C141" s="6">
        <v>44876</v>
      </c>
      <c r="D141" s="4">
        <v>210</v>
      </c>
      <c r="E141" s="4" t="str">
        <f>VLOOKUP(A141,HOP!A:L,12,0)</f>
        <v>210.00</v>
      </c>
      <c r="F141" s="4" t="str">
        <f>VLOOKUP(A141,HOP!A:C,3,0)</f>
        <v>2782469</v>
      </c>
      <c r="G141" s="4">
        <f t="shared" si="8"/>
        <v>0</v>
      </c>
      <c r="H141" s="4" t="str">
        <f t="shared" si="9"/>
        <v>，2782469</v>
      </c>
      <c r="I141" s="4" t="str">
        <f>VLOOKUP(A141,HOP!A:U,21,0)</f>
        <v>直采</v>
      </c>
    </row>
    <row r="142" s="4" customFormat="1" hidden="1" spans="1:9">
      <c r="A142" s="5">
        <v>21742763604</v>
      </c>
      <c r="B142" s="6">
        <v>44875</v>
      </c>
      <c r="C142" s="6">
        <v>44876</v>
      </c>
      <c r="D142" s="4">
        <v>486</v>
      </c>
      <c r="E142" s="4" t="str">
        <f>VLOOKUP(A142,HOP!A:L,12,0)</f>
        <v>486.00</v>
      </c>
      <c r="F142" s="4" t="str">
        <f>VLOOKUP(A142,HOP!A:C,3,0)</f>
        <v>2782671</v>
      </c>
      <c r="G142" s="4">
        <f t="shared" si="8"/>
        <v>0</v>
      </c>
      <c r="H142" s="4" t="str">
        <f t="shared" si="9"/>
        <v>，2782671</v>
      </c>
      <c r="I142" s="4" t="str">
        <f>VLOOKUP(A142,HOP!A:U,21,0)</f>
        <v>直采</v>
      </c>
    </row>
    <row r="143" s="4" customFormat="1" hidden="1" spans="1:9">
      <c r="A143" s="5">
        <v>21742817436</v>
      </c>
      <c r="B143" s="6">
        <v>44875</v>
      </c>
      <c r="C143" s="6">
        <v>44876</v>
      </c>
      <c r="D143" s="4">
        <v>497</v>
      </c>
      <c r="E143" s="4" t="str">
        <f>VLOOKUP(A143,HOP!A:L,12,0)</f>
        <v>497.00</v>
      </c>
      <c r="F143" s="4" t="str">
        <f>VLOOKUP(A143,HOP!A:C,3,0)</f>
        <v>2782688</v>
      </c>
      <c r="G143" s="4">
        <f t="shared" si="8"/>
        <v>0</v>
      </c>
      <c r="H143" s="4" t="str">
        <f t="shared" si="9"/>
        <v>，2782688</v>
      </c>
      <c r="I143" s="4" t="str">
        <f>VLOOKUP(A143,HOP!A:U,21,0)</f>
        <v>直采</v>
      </c>
    </row>
    <row r="144" s="4" customFormat="1" hidden="1" spans="1:9">
      <c r="A144" s="5">
        <v>21746354183</v>
      </c>
      <c r="B144" s="6">
        <v>44874</v>
      </c>
      <c r="C144" s="6">
        <v>44876</v>
      </c>
      <c r="D144" s="4">
        <v>1992</v>
      </c>
      <c r="E144" s="4" t="str">
        <f>VLOOKUP(A144,HOP!A:L,12,0)</f>
        <v>1992.00</v>
      </c>
      <c r="F144" s="4" t="str">
        <f>VLOOKUP(A144,HOP!A:C,3,0)</f>
        <v>2782980</v>
      </c>
      <c r="G144" s="4">
        <f t="shared" si="8"/>
        <v>0</v>
      </c>
      <c r="H144" s="4" t="str">
        <f t="shared" si="9"/>
        <v>，2782980</v>
      </c>
      <c r="I144" s="4" t="str">
        <f>VLOOKUP(A144,HOP!A:U,21,0)</f>
        <v>直采</v>
      </c>
    </row>
    <row r="145" s="4" customFormat="1" hidden="1" spans="1:9">
      <c r="A145" s="5">
        <v>21746630623</v>
      </c>
      <c r="B145" s="6">
        <v>44873</v>
      </c>
      <c r="C145" s="6">
        <v>44876</v>
      </c>
      <c r="D145" s="4">
        <v>939</v>
      </c>
      <c r="E145" s="4" t="str">
        <f>VLOOKUP(A145,HOP!A:L,12,0)</f>
        <v>939.00</v>
      </c>
      <c r="F145" s="4" t="str">
        <f>VLOOKUP(A145,HOP!A:C,3,0)</f>
        <v>2783056</v>
      </c>
      <c r="G145" s="4">
        <f t="shared" si="8"/>
        <v>0</v>
      </c>
      <c r="H145" s="4" t="str">
        <f t="shared" si="9"/>
        <v>，2783056</v>
      </c>
      <c r="I145" s="4" t="str">
        <f>VLOOKUP(A145,HOP!A:U,21,0)</f>
        <v>直采</v>
      </c>
    </row>
    <row r="146" s="4" customFormat="1" hidden="1" spans="1:9">
      <c r="A146" s="5">
        <v>21749349021</v>
      </c>
      <c r="B146" s="6">
        <v>44875</v>
      </c>
      <c r="C146" s="6">
        <v>44876</v>
      </c>
      <c r="D146" s="4">
        <v>235</v>
      </c>
      <c r="E146" s="4" t="str">
        <f>VLOOKUP(A146,HOP!A:L,12,0)</f>
        <v>235.00</v>
      </c>
      <c r="F146" s="4" t="str">
        <f>VLOOKUP(A146,HOP!A:C,3,0)</f>
        <v>2783952</v>
      </c>
      <c r="G146" s="4">
        <f t="shared" si="8"/>
        <v>0</v>
      </c>
      <c r="H146" s="4" t="str">
        <f t="shared" si="9"/>
        <v>，2783952</v>
      </c>
      <c r="I146" s="4" t="str">
        <f>VLOOKUP(A146,HOP!A:U,21,0)</f>
        <v>直采</v>
      </c>
    </row>
    <row r="147" s="4" customFormat="1" hidden="1" spans="1:9">
      <c r="A147" s="5">
        <v>21749457488</v>
      </c>
      <c r="B147" s="6">
        <v>44875</v>
      </c>
      <c r="C147" s="6">
        <v>44876</v>
      </c>
      <c r="D147" s="4">
        <v>235</v>
      </c>
      <c r="E147" s="4" t="str">
        <f>VLOOKUP(A147,HOP!A:L,12,0)</f>
        <v>235.00</v>
      </c>
      <c r="F147" s="4" t="str">
        <f>VLOOKUP(A147,HOP!A:C,3,0)</f>
        <v>2783994</v>
      </c>
      <c r="G147" s="4">
        <f t="shared" si="8"/>
        <v>0</v>
      </c>
      <c r="H147" s="4" t="str">
        <f t="shared" si="9"/>
        <v>，2783994</v>
      </c>
      <c r="I147" s="4" t="str">
        <f>VLOOKUP(A147,HOP!A:U,21,0)</f>
        <v>直采</v>
      </c>
    </row>
    <row r="148" s="4" customFormat="1" hidden="1" spans="1:9">
      <c r="A148" s="5">
        <v>21750590455</v>
      </c>
      <c r="B148" s="6">
        <v>44874</v>
      </c>
      <c r="C148" s="6">
        <v>44876</v>
      </c>
      <c r="D148" s="4">
        <v>6532</v>
      </c>
      <c r="E148" s="4" t="str">
        <f>VLOOKUP(A148,HOP!A:L,12,0)</f>
        <v>6532.00</v>
      </c>
      <c r="F148" s="4" t="str">
        <f>VLOOKUP(A148,HOP!A:C,3,0)</f>
        <v>2784438</v>
      </c>
      <c r="G148" s="4">
        <f t="shared" si="8"/>
        <v>0</v>
      </c>
      <c r="H148" s="4" t="str">
        <f t="shared" si="9"/>
        <v>，2784438</v>
      </c>
      <c r="I148" s="4" t="str">
        <f>VLOOKUP(A148,HOP!A:U,21,0)</f>
        <v>直采</v>
      </c>
    </row>
    <row r="149" s="4" customFormat="1" hidden="1" spans="1:9">
      <c r="A149" s="5">
        <v>21751254201</v>
      </c>
      <c r="B149" s="6">
        <v>44874</v>
      </c>
      <c r="C149" s="6">
        <v>44876</v>
      </c>
      <c r="D149" s="4">
        <v>3204</v>
      </c>
      <c r="E149" s="4" t="str">
        <f>VLOOKUP(A149,HOP!A:L,12,0)</f>
        <v>3204.00</v>
      </c>
      <c r="F149" s="4" t="str">
        <f>VLOOKUP(A149,HOP!A:C,3,0)</f>
        <v>2784682</v>
      </c>
      <c r="G149" s="4">
        <f t="shared" si="8"/>
        <v>0</v>
      </c>
      <c r="H149" s="4" t="str">
        <f t="shared" si="9"/>
        <v>，2784682</v>
      </c>
      <c r="I149" s="4" t="str">
        <f>VLOOKUP(A149,HOP!A:U,21,0)</f>
        <v>直采</v>
      </c>
    </row>
    <row r="150" s="4" customFormat="1" hidden="1" spans="1:9">
      <c r="A150" s="5">
        <v>21750392584</v>
      </c>
      <c r="B150" s="6">
        <v>44875</v>
      </c>
      <c r="C150" s="6">
        <v>44876</v>
      </c>
      <c r="D150" s="4">
        <v>1467</v>
      </c>
      <c r="E150" s="4" t="str">
        <f>VLOOKUP(A150,HOP!A:L,12,0)</f>
        <v>1467.00</v>
      </c>
      <c r="F150" s="4" t="str">
        <f>VLOOKUP(A150,HOP!A:C,3,0)</f>
        <v>2784349</v>
      </c>
      <c r="G150" s="4">
        <f t="shared" si="8"/>
        <v>0</v>
      </c>
      <c r="H150" s="4" t="str">
        <f t="shared" si="9"/>
        <v>，2784349</v>
      </c>
      <c r="I150" s="4" t="str">
        <f>VLOOKUP(A150,HOP!A:U,21,0)</f>
        <v>直采</v>
      </c>
    </row>
    <row r="151" s="4" customFormat="1" hidden="1" spans="1:9">
      <c r="A151" s="5">
        <v>21752586835</v>
      </c>
      <c r="B151" s="6">
        <v>44874</v>
      </c>
      <c r="C151" s="6">
        <v>44876</v>
      </c>
      <c r="D151" s="4">
        <v>470</v>
      </c>
      <c r="E151" s="4" t="str">
        <f>VLOOKUP(A151,HOP!A:L,12,0)</f>
        <v>470.00</v>
      </c>
      <c r="F151" s="4" t="str">
        <f>VLOOKUP(A151,HOP!A:C,3,0)</f>
        <v>2785181</v>
      </c>
      <c r="G151" s="4">
        <f t="shared" si="8"/>
        <v>0</v>
      </c>
      <c r="H151" s="4" t="str">
        <f t="shared" si="9"/>
        <v>，2785181</v>
      </c>
      <c r="I151" s="4" t="str">
        <f>VLOOKUP(A151,HOP!A:U,21,0)</f>
        <v>直采</v>
      </c>
    </row>
    <row r="152" s="4" customFormat="1" hidden="1" spans="1:9">
      <c r="A152" s="5">
        <v>21753301989</v>
      </c>
      <c r="B152" s="6">
        <v>44875</v>
      </c>
      <c r="C152" s="6">
        <v>44876</v>
      </c>
      <c r="D152" s="4">
        <v>608</v>
      </c>
      <c r="E152" s="4" t="str">
        <f>VLOOKUP(A152,HOP!A:L,12,0)</f>
        <v>608.00</v>
      </c>
      <c r="F152" s="4" t="str">
        <f>VLOOKUP(A152,HOP!A:C,3,0)</f>
        <v>2785442</v>
      </c>
      <c r="G152" s="4">
        <f t="shared" si="8"/>
        <v>0</v>
      </c>
      <c r="H152" s="4" t="str">
        <f t="shared" si="9"/>
        <v>，2785442</v>
      </c>
      <c r="I152" s="4" t="str">
        <f>VLOOKUP(A152,HOP!A:U,21,0)</f>
        <v>直采</v>
      </c>
    </row>
    <row r="153" s="4" customFormat="1" hidden="1" spans="1:9">
      <c r="A153" s="5">
        <v>21754078313</v>
      </c>
      <c r="B153" s="6">
        <v>44875</v>
      </c>
      <c r="C153" s="6">
        <v>44876</v>
      </c>
      <c r="D153" s="4">
        <v>608</v>
      </c>
      <c r="E153" s="4" t="str">
        <f>VLOOKUP(A153,HOP!A:L,12,0)</f>
        <v>608.00</v>
      </c>
      <c r="F153" s="4" t="str">
        <f>VLOOKUP(A153,HOP!A:C,3,0)</f>
        <v>2785685</v>
      </c>
      <c r="G153" s="4">
        <f t="shared" si="8"/>
        <v>0</v>
      </c>
      <c r="H153" s="4" t="str">
        <f t="shared" si="9"/>
        <v>，2785685</v>
      </c>
      <c r="I153" s="4" t="str">
        <f>VLOOKUP(A153,HOP!A:U,21,0)</f>
        <v>直采</v>
      </c>
    </row>
    <row r="154" s="4" customFormat="1" hidden="1" spans="1:9">
      <c r="A154" s="5">
        <v>21755109869</v>
      </c>
      <c r="B154" s="6">
        <v>44875</v>
      </c>
      <c r="C154" s="6">
        <v>44876</v>
      </c>
      <c r="D154" s="4">
        <v>788</v>
      </c>
      <c r="E154" s="4" t="str">
        <f>VLOOKUP(A154,HOP!A:L,12,0)</f>
        <v>788.00</v>
      </c>
      <c r="F154" s="4" t="str">
        <f>VLOOKUP(A154,HOP!A:C,3,0)</f>
        <v>2786002</v>
      </c>
      <c r="G154" s="4">
        <f t="shared" si="8"/>
        <v>0</v>
      </c>
      <c r="H154" s="4" t="str">
        <f t="shared" si="9"/>
        <v>，2786002</v>
      </c>
      <c r="I154" s="4" t="str">
        <f>VLOOKUP(A154,HOP!A:U,21,0)</f>
        <v>直采</v>
      </c>
    </row>
    <row r="155" s="4" customFormat="1" hidden="1" spans="1:9">
      <c r="A155" s="5">
        <v>21759369782</v>
      </c>
      <c r="B155" s="6">
        <v>44875</v>
      </c>
      <c r="C155" s="6">
        <v>44876</v>
      </c>
      <c r="D155" s="4">
        <v>237</v>
      </c>
      <c r="E155" s="4" t="str">
        <f>VLOOKUP(A155,HOP!A:L,12,0)</f>
        <v>237.00</v>
      </c>
      <c r="F155" s="4" t="str">
        <f>VLOOKUP(A155,HOP!A:C,3,0)</f>
        <v>2786305</v>
      </c>
      <c r="G155" s="4">
        <f t="shared" si="8"/>
        <v>0</v>
      </c>
      <c r="H155" s="4" t="str">
        <f t="shared" si="9"/>
        <v>，2786305</v>
      </c>
      <c r="I155" s="4" t="str">
        <f>VLOOKUP(A155,HOP!A:U,21,0)</f>
        <v>直采</v>
      </c>
    </row>
    <row r="156" s="4" customFormat="1" hidden="1" spans="1:9">
      <c r="A156" s="5">
        <v>21759822258</v>
      </c>
      <c r="B156" s="6">
        <v>44875</v>
      </c>
      <c r="C156" s="6">
        <v>44876</v>
      </c>
      <c r="D156" s="4">
        <v>317</v>
      </c>
      <c r="E156" s="4" t="str">
        <f>VLOOKUP(A156,HOP!A:L,12,0)</f>
        <v>317.00</v>
      </c>
      <c r="F156" s="4" t="str">
        <f>VLOOKUP(A156,HOP!A:C,3,0)</f>
        <v>2786444</v>
      </c>
      <c r="G156" s="4">
        <f t="shared" si="8"/>
        <v>0</v>
      </c>
      <c r="H156" s="4" t="str">
        <f t="shared" si="9"/>
        <v>，2786444</v>
      </c>
      <c r="I156" s="4" t="str">
        <f>VLOOKUP(A156,HOP!A:U,21,0)</f>
        <v>直采</v>
      </c>
    </row>
    <row r="157" s="4" customFormat="1" hidden="1" spans="1:9">
      <c r="A157" s="5">
        <v>21760414177</v>
      </c>
      <c r="B157" s="6">
        <v>44875</v>
      </c>
      <c r="C157" s="6">
        <v>44876</v>
      </c>
      <c r="D157" s="4">
        <v>316</v>
      </c>
      <c r="E157" s="4" t="str">
        <f>VLOOKUP(A157,HOP!A:L,12,0)</f>
        <v>316.00</v>
      </c>
      <c r="F157" s="4" t="str">
        <f>VLOOKUP(A157,HOP!A:C,3,0)</f>
        <v>2786626</v>
      </c>
      <c r="G157" s="4">
        <f t="shared" si="8"/>
        <v>0</v>
      </c>
      <c r="H157" s="4" t="str">
        <f t="shared" si="9"/>
        <v>，2786626</v>
      </c>
      <c r="I157" s="4" t="str">
        <f>VLOOKUP(A157,HOP!A:U,21,0)</f>
        <v>直采</v>
      </c>
    </row>
    <row r="158" s="4" customFormat="1" hidden="1" spans="1:9">
      <c r="A158" s="5">
        <v>21761278676</v>
      </c>
      <c r="B158" s="6">
        <v>44875</v>
      </c>
      <c r="C158" s="6">
        <v>44876</v>
      </c>
      <c r="D158" s="4">
        <v>1000</v>
      </c>
      <c r="E158" s="4" t="str">
        <f>VLOOKUP(A158,HOP!A:L,12,0)</f>
        <v>1000.00</v>
      </c>
      <c r="F158" s="4" t="str">
        <f>VLOOKUP(A158,HOP!A:C,3,0)</f>
        <v>2786936</v>
      </c>
      <c r="G158" s="4">
        <f t="shared" si="8"/>
        <v>0</v>
      </c>
      <c r="H158" s="4" t="str">
        <f t="shared" si="9"/>
        <v>，2786936</v>
      </c>
      <c r="I158" s="4" t="str">
        <f>VLOOKUP(A158,HOP!A:U,21,0)</f>
        <v>直采</v>
      </c>
    </row>
    <row r="159" s="4" customFormat="1" hidden="1" spans="1:9">
      <c r="A159" s="5">
        <v>21762057063</v>
      </c>
      <c r="B159" s="6">
        <v>44875</v>
      </c>
      <c r="C159" s="6">
        <v>44876</v>
      </c>
      <c r="D159" s="4">
        <v>238.46</v>
      </c>
      <c r="E159" s="4" t="str">
        <f>VLOOKUP(A159,HOP!A:L,12,0)</f>
        <v>238.46</v>
      </c>
      <c r="F159" s="4" t="str">
        <f>VLOOKUP(A159,HOP!A:C,3,0)</f>
        <v>2787233</v>
      </c>
      <c r="G159" s="4">
        <f t="shared" si="8"/>
        <v>0</v>
      </c>
      <c r="H159" s="4" t="str">
        <f t="shared" si="9"/>
        <v>，2787233</v>
      </c>
      <c r="I159" s="4" t="str">
        <f>VLOOKUP(A159,HOP!A:U,21,0)</f>
        <v>直连</v>
      </c>
    </row>
    <row r="160" s="4" customFormat="1" hidden="1" spans="1:9">
      <c r="A160" s="5">
        <v>21762067672</v>
      </c>
      <c r="B160" s="6">
        <v>44875</v>
      </c>
      <c r="C160" s="6">
        <v>44876</v>
      </c>
      <c r="D160" s="4">
        <v>453</v>
      </c>
      <c r="E160" s="4" t="str">
        <f>VLOOKUP(A160,HOP!A:L,12,0)</f>
        <v>453.00</v>
      </c>
      <c r="F160" s="4" t="str">
        <f>VLOOKUP(A160,HOP!A:C,3,0)</f>
        <v>2787240</v>
      </c>
      <c r="G160" s="4">
        <f t="shared" si="8"/>
        <v>0</v>
      </c>
      <c r="H160" s="4" t="str">
        <f t="shared" si="9"/>
        <v>，2787240</v>
      </c>
      <c r="I160" s="4" t="str">
        <f>VLOOKUP(A160,HOP!A:U,21,0)</f>
        <v>直采</v>
      </c>
    </row>
    <row r="161" s="4" customFormat="1" hidden="1" spans="1:9">
      <c r="A161" s="5">
        <v>21762103924</v>
      </c>
      <c r="B161" s="6">
        <v>44875</v>
      </c>
      <c r="C161" s="6">
        <v>44876</v>
      </c>
      <c r="D161" s="4">
        <v>117.83</v>
      </c>
      <c r="E161" s="4" t="str">
        <f>VLOOKUP(A161,HOP!A:L,12,0)</f>
        <v>117.83</v>
      </c>
      <c r="F161" s="4" t="str">
        <f>VLOOKUP(A161,HOP!A:C,3,0)</f>
        <v>2787264</v>
      </c>
      <c r="G161" s="4">
        <f t="shared" si="8"/>
        <v>0</v>
      </c>
      <c r="H161" s="4" t="str">
        <f t="shared" si="9"/>
        <v>，2787264</v>
      </c>
      <c r="I161" s="4" t="str">
        <f>VLOOKUP(A161,HOP!A:U,21,0)</f>
        <v>直连</v>
      </c>
    </row>
    <row r="162" s="4" customFormat="1" hidden="1" spans="1:9">
      <c r="A162" s="5">
        <v>21762121851</v>
      </c>
      <c r="B162" s="6">
        <v>44875</v>
      </c>
      <c r="C162" s="6">
        <v>44876</v>
      </c>
      <c r="D162" s="4">
        <v>344</v>
      </c>
      <c r="E162" s="4" t="str">
        <f>VLOOKUP(A162,HOP!A:L,12,0)</f>
        <v>344.00</v>
      </c>
      <c r="F162" s="4" t="str">
        <f>VLOOKUP(A162,HOP!A:C,3,0)</f>
        <v>2787275</v>
      </c>
      <c r="G162" s="4">
        <f t="shared" si="8"/>
        <v>0</v>
      </c>
      <c r="H162" s="4" t="str">
        <f t="shared" si="9"/>
        <v>，2787275</v>
      </c>
      <c r="I162" s="4" t="str">
        <f>VLOOKUP(A162,HOP!A:U,21,0)</f>
        <v>直采</v>
      </c>
    </row>
    <row r="163" s="4" customFormat="1" hidden="1" spans="1:9">
      <c r="A163" s="5">
        <v>21762132306</v>
      </c>
      <c r="B163" s="6">
        <v>44875</v>
      </c>
      <c r="C163" s="6">
        <v>44876</v>
      </c>
      <c r="D163" s="4">
        <v>195</v>
      </c>
      <c r="E163" s="4" t="str">
        <f>VLOOKUP(A163,HOP!A:L,12,0)</f>
        <v>195.00</v>
      </c>
      <c r="F163" s="4" t="str">
        <f>VLOOKUP(A163,HOP!A:C,3,0)</f>
        <v>2787285</v>
      </c>
      <c r="G163" s="4">
        <f>D163-E163</f>
        <v>0</v>
      </c>
      <c r="H163" s="4" t="str">
        <f>$H$1&amp;F163</f>
        <v>，2787285</v>
      </c>
      <c r="I163" s="4" t="str">
        <f>VLOOKUP(A163,HOP!A:U,21,0)</f>
        <v>直采</v>
      </c>
    </row>
    <row r="164" s="4" customFormat="1" hidden="1" spans="1:9">
      <c r="A164" s="5">
        <v>21762224522</v>
      </c>
      <c r="B164" s="6">
        <v>44875</v>
      </c>
      <c r="C164" s="6">
        <v>44876</v>
      </c>
      <c r="D164" s="4">
        <v>612</v>
      </c>
      <c r="E164" s="4" t="str">
        <f>VLOOKUP(A164,HOP!A:L,12,0)</f>
        <v>612.00</v>
      </c>
      <c r="F164" s="4" t="str">
        <f>VLOOKUP(A164,HOP!A:C,3,0)</f>
        <v>2787309</v>
      </c>
      <c r="G164" s="4">
        <f>D164-E164</f>
        <v>0</v>
      </c>
      <c r="H164" s="4" t="str">
        <f>$H$1&amp;F164</f>
        <v>，2787309</v>
      </c>
      <c r="I164" s="4" t="str">
        <f>VLOOKUP(A164,HOP!A:U,21,0)</f>
        <v>直采</v>
      </c>
    </row>
    <row r="165" s="4" customFormat="1" hidden="1" spans="1:9">
      <c r="A165" s="5">
        <v>21762476741</v>
      </c>
      <c r="B165" s="6">
        <v>44875</v>
      </c>
      <c r="C165" s="6">
        <v>44876</v>
      </c>
      <c r="D165" s="4">
        <v>179</v>
      </c>
      <c r="E165" s="4" t="str">
        <f>VLOOKUP(A165,HOP!A:L,12,0)</f>
        <v>179.00</v>
      </c>
      <c r="F165" s="4" t="str">
        <f>VLOOKUP(A165,HOP!A:C,3,0)</f>
        <v>2787374</v>
      </c>
      <c r="G165" s="4">
        <f>D165-E165</f>
        <v>0</v>
      </c>
      <c r="H165" s="4" t="str">
        <f>$H$1&amp;F165</f>
        <v>，2787374</v>
      </c>
      <c r="I165" s="4" t="str">
        <f>VLOOKUP(A165,HOP!A:U,21,0)</f>
        <v>直采</v>
      </c>
    </row>
    <row r="166" s="4" customFormat="1" hidden="1" spans="1:9">
      <c r="A166" s="5">
        <v>21762586509</v>
      </c>
      <c r="B166" s="6">
        <v>44875</v>
      </c>
      <c r="C166" s="6">
        <v>44876</v>
      </c>
      <c r="D166" s="4">
        <v>788</v>
      </c>
      <c r="E166" s="4" t="str">
        <f>VLOOKUP(A166,HOP!A:L,12,0)</f>
        <v>788.00</v>
      </c>
      <c r="F166" s="4" t="str">
        <f>VLOOKUP(A166,HOP!A:C,3,0)</f>
        <v>2787406</v>
      </c>
      <c r="G166" s="4">
        <f>D166-E166</f>
        <v>0</v>
      </c>
      <c r="H166" s="4" t="str">
        <f>$H$1&amp;F166</f>
        <v>，2787406</v>
      </c>
      <c r="I166" s="4" t="str">
        <f>VLOOKUP(A166,HOP!A:U,21,0)</f>
        <v>直采</v>
      </c>
    </row>
    <row r="167" s="4" customFormat="1" hidden="1" spans="1:9">
      <c r="A167" s="5">
        <v>21763469101</v>
      </c>
      <c r="B167" s="6">
        <v>44875</v>
      </c>
      <c r="C167" s="6">
        <v>44876</v>
      </c>
      <c r="D167" s="4">
        <v>453</v>
      </c>
      <c r="E167" s="4" t="str">
        <f>VLOOKUP(A167,HOP!A:L,12,0)</f>
        <v>453.00</v>
      </c>
      <c r="F167" s="4" t="str">
        <f>VLOOKUP(A167,HOP!A:C,3,0)</f>
        <v>2787645</v>
      </c>
      <c r="G167" s="4">
        <f>D167-E167</f>
        <v>0</v>
      </c>
      <c r="H167" s="4" t="str">
        <f>$H$1&amp;F167</f>
        <v>，2787645</v>
      </c>
      <c r="I167" s="4" t="str">
        <f>VLOOKUP(A167,HOP!A:U,21,0)</f>
        <v>直采</v>
      </c>
    </row>
    <row r="168" s="4" customFormat="1" hidden="1" spans="1:9">
      <c r="A168" s="5">
        <v>21766108020</v>
      </c>
      <c r="B168" s="6">
        <v>44875</v>
      </c>
      <c r="C168" s="6">
        <v>44876</v>
      </c>
      <c r="D168" s="4">
        <v>529</v>
      </c>
      <c r="E168" s="4" t="str">
        <f>VLOOKUP(A168,HOP!A:L,12,0)</f>
        <v>529.00</v>
      </c>
      <c r="F168" s="4" t="str">
        <f>VLOOKUP(A168,HOP!A:C,3,0)</f>
        <v>2788514</v>
      </c>
      <c r="G168" s="4">
        <f>D168-E168</f>
        <v>0</v>
      </c>
      <c r="H168" s="4" t="str">
        <f>$H$1&amp;F168</f>
        <v>，2788514</v>
      </c>
      <c r="I168" s="4" t="str">
        <f>VLOOKUP(A168,HOP!A:U,21,0)</f>
        <v>直采</v>
      </c>
    </row>
    <row r="169" s="4" customFormat="1" hidden="1" spans="1:9">
      <c r="A169" s="5">
        <v>21766623673</v>
      </c>
      <c r="B169" s="6">
        <v>44875</v>
      </c>
      <c r="C169" s="6">
        <v>44876</v>
      </c>
      <c r="D169" s="4">
        <v>668</v>
      </c>
      <c r="E169" s="4" t="str">
        <f>VLOOKUP(A169,HOP!A:L,12,0)</f>
        <v>668.00</v>
      </c>
      <c r="F169" s="4" t="str">
        <f>VLOOKUP(A169,HOP!A:C,3,0)</f>
        <v>2788702</v>
      </c>
      <c r="G169" s="4">
        <f>D169-E169</f>
        <v>0</v>
      </c>
      <c r="H169" s="4" t="str">
        <f>$H$1&amp;F169</f>
        <v>，2788702</v>
      </c>
      <c r="I169" s="4" t="str">
        <f>VLOOKUP(A169,HOP!A:U,21,0)</f>
        <v>直采</v>
      </c>
    </row>
    <row r="170" s="4" customFormat="1" hidden="1" spans="1:9">
      <c r="A170" s="5">
        <v>21767243451</v>
      </c>
      <c r="B170" s="6">
        <v>44875</v>
      </c>
      <c r="C170" s="6">
        <v>44876</v>
      </c>
      <c r="D170" s="4">
        <v>947</v>
      </c>
      <c r="E170" s="4" t="str">
        <f>VLOOKUP(A170,HOP!A:L,12,0)</f>
        <v>947.00</v>
      </c>
      <c r="F170" s="4" t="str">
        <f>VLOOKUP(A170,HOP!A:C,3,0)</f>
        <v>2788917</v>
      </c>
      <c r="G170" s="4">
        <f>D170-E170</f>
        <v>0</v>
      </c>
      <c r="H170" s="4" t="str">
        <f>$H$1&amp;F170</f>
        <v>，2788917</v>
      </c>
      <c r="I170" s="4" t="str">
        <f>VLOOKUP(A170,HOP!A:U,21,0)</f>
        <v>直采</v>
      </c>
    </row>
    <row r="171" s="4" customFormat="1" spans="1:10">
      <c r="A171" s="5">
        <v>21135594565</v>
      </c>
      <c r="B171" s="6">
        <v>44856</v>
      </c>
      <c r="C171" s="6">
        <v>44858</v>
      </c>
      <c r="D171" s="4">
        <v>169</v>
      </c>
      <c r="E171" s="4" t="e">
        <f>VLOOKUP(A171,HOP!A:L,12,0)</f>
        <v>#N/A</v>
      </c>
      <c r="F171" s="4">
        <v>2706000</v>
      </c>
      <c r="G171" s="4" t="e">
        <f>D171-E171</f>
        <v>#N/A</v>
      </c>
      <c r="H171" s="4" t="str">
        <f>$H$1&amp;F171</f>
        <v>，2706000</v>
      </c>
      <c r="I171" s="4" t="e">
        <f>VLOOKUP(A171,HOP!A:U,21,0)</f>
        <v>#N/A</v>
      </c>
      <c r="J171" s="4" t="s">
        <v>900</v>
      </c>
    </row>
    <row r="173" spans="4:4">
      <c r="D173" s="4">
        <f>SUM(D2:D172)</f>
        <v>242354.86</v>
      </c>
    </row>
    <row r="178" spans="1:5">
      <c r="A178" s="4" t="s">
        <v>901</v>
      </c>
      <c r="D178" s="4">
        <v>234137</v>
      </c>
      <c r="E178" s="4">
        <v>258947.39</v>
      </c>
    </row>
    <row r="179" spans="1:5">
      <c r="A179" s="4" t="s">
        <v>902</v>
      </c>
      <c r="D179" s="4">
        <v>8217.86</v>
      </c>
      <c r="E179" s="4">
        <v>9088.67</v>
      </c>
    </row>
    <row r="180" spans="1:5">
      <c r="A180" s="4" t="s">
        <v>903</v>
      </c>
      <c r="D180" s="4">
        <f>SUBTOTAL(9,D178:D179)</f>
        <v>242354.86</v>
      </c>
      <c r="E180" s="4">
        <f>SUBTOTAL(9,E178:E179)</f>
        <v>268036.06</v>
      </c>
    </row>
    <row r="181" spans="1:1">
      <c r="A181" s="4" t="s">
        <v>904</v>
      </c>
    </row>
  </sheetData>
  <autoFilter ref="A1:X171">
    <filterColumn colId="3">
      <filters>
        <filter val="467.3"/>
        <filter val="400"/>
        <filter val="500"/>
        <filter val="600"/>
        <filter val="800"/>
        <filter val="1000"/>
        <filter val="1100"/>
        <filter val="1200"/>
        <filter val="2100"/>
        <filter val="2900"/>
        <filter val="4500"/>
        <filter val="901"/>
        <filter val="703"/>
        <filter val="3204"/>
        <filter val="205"/>
        <filter val="2307"/>
        <filter val="955.07"/>
        <filter val="608"/>
        <filter val="210"/>
        <filter val="612"/>
        <filter val="21312"/>
        <filter val="414"/>
        <filter val="316"/>
        <filter val="317"/>
        <filter val="620"/>
        <filter val="1920"/>
        <filter val="2520"/>
        <filter val="1923"/>
        <filter val="372.24"/>
        <filter val="1225"/>
        <filter val="626"/>
        <filter val="2415.36"/>
        <filter val="528"/>
        <filter val="1228"/>
        <filter val="529"/>
        <filter val="629"/>
        <filter val="430"/>
        <filter val="630"/>
        <filter val="1930"/>
        <filter val="2232"/>
        <filter val="3032"/>
        <filter val="3132"/>
        <filter val="6532"/>
        <filter val="6832"/>
        <filter val="235"/>
        <filter val="477.36"/>
        <filter val="237"/>
        <filter val="437"/>
        <filter val="1238"/>
        <filter val="939"/>
        <filter val="440"/>
        <filter val="1240"/>
        <filter val="2140"/>
        <filter val="2640"/>
        <filter val="2740"/>
        <filter val="2940"/>
        <filter val="3540"/>
        <filter val="7040"/>
        <filter val="641"/>
        <filter val="1341"/>
        <filter val="344"/>
        <filter val="544"/>
        <filter val="238.46"/>
        <filter val="947"/>
        <filter val="549"/>
        <filter val="1350"/>
        <filter val="2250"/>
        <filter val="4050"/>
        <filter val="1352"/>
        <filter val="453"/>
        <filter val="2133.84"/>
        <filter val="1455"/>
        <filter val="856"/>
        <filter val="4656"/>
        <filter val="5256"/>
        <filter val="1257"/>
        <filter val="1458"/>
        <filter val="260"/>
        <filter val="660"/>
        <filter val="860"/>
        <filter val="261"/>
        <filter val="337.62"/>
        <filter val="2863"/>
        <filter val="3063"/>
        <filter val="664"/>
        <filter val="764"/>
        <filter val="1965"/>
        <filter val="1467"/>
        <filter val="668"/>
        <filter val="169"/>
        <filter val="470"/>
        <filter val="5070"/>
        <filter val="371"/>
        <filter val="471"/>
        <filter val="972"/>
        <filter val="2472"/>
        <filter val="3373"/>
        <filter val="675"/>
        <filter val="1176"/>
        <filter val="277"/>
        <filter val="1878"/>
        <filter val="702.78"/>
        <filter val="179"/>
        <filter val="1180"/>
        <filter val="1680"/>
        <filter val="1880"/>
        <filter val="1081"/>
        <filter val="2781"/>
        <filter val="382"/>
        <filter val="117.83"/>
        <filter val="15984"/>
        <filter val="2985"/>
        <filter val="486"/>
        <filter val="1986"/>
        <filter val="2786"/>
        <filter val="587"/>
        <filter val="788"/>
        <filter val="390"/>
        <filter val="890"/>
        <filter val="1992"/>
        <filter val="1393"/>
        <filter val="294"/>
        <filter val="1094"/>
        <filter val="1194"/>
        <filter val="195"/>
        <filter val="1095"/>
        <filter val="2095"/>
        <filter val="296"/>
        <filter val="497"/>
        <filter val="22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905</v>
      </c>
      <c r="B1" s="2" t="s">
        <v>906</v>
      </c>
      <c r="C1" s="2" t="s">
        <v>907</v>
      </c>
      <c r="D1" s="2" t="s">
        <v>908</v>
      </c>
      <c r="E1" s="2" t="s">
        <v>13</v>
      </c>
      <c r="F1" s="2" t="s">
        <v>5</v>
      </c>
      <c r="G1" s="2" t="s">
        <v>6</v>
      </c>
      <c r="H1" s="2" t="s">
        <v>909</v>
      </c>
      <c r="I1" s="2" t="s">
        <v>910</v>
      </c>
      <c r="J1" s="2" t="s">
        <v>911</v>
      </c>
      <c r="K1" s="2" t="s">
        <v>912</v>
      </c>
      <c r="L1" s="2" t="s">
        <v>913</v>
      </c>
      <c r="M1" s="2" t="s">
        <v>914</v>
      </c>
      <c r="N1" s="2" t="s">
        <v>915</v>
      </c>
      <c r="O1" s="2" t="s">
        <v>916</v>
      </c>
      <c r="P1" s="2" t="s">
        <v>917</v>
      </c>
      <c r="Q1" s="2" t="s">
        <v>918</v>
      </c>
      <c r="R1" s="2" t="s">
        <v>919</v>
      </c>
      <c r="S1" s="2" t="s">
        <v>920</v>
      </c>
      <c r="T1" s="2" t="s">
        <v>921</v>
      </c>
      <c r="U1" s="2" t="s">
        <v>922</v>
      </c>
      <c r="V1" s="2" t="s">
        <v>923</v>
      </c>
    </row>
    <row r="2" s="1" customFormat="1" spans="1:22">
      <c r="A2" s="3">
        <v>21767243451</v>
      </c>
      <c r="B2" s="1" t="s">
        <v>924</v>
      </c>
      <c r="C2" s="1" t="s">
        <v>925</v>
      </c>
      <c r="D2" s="1" t="s">
        <v>926</v>
      </c>
      <c r="E2" s="1" t="s">
        <v>927</v>
      </c>
      <c r="F2" s="1" t="s">
        <v>924</v>
      </c>
      <c r="G2" s="1" t="s">
        <v>928</v>
      </c>
      <c r="H2" s="1" t="s">
        <v>929</v>
      </c>
      <c r="I2" s="1" t="s">
        <v>930</v>
      </c>
      <c r="J2" s="1" t="s">
        <v>931</v>
      </c>
      <c r="K2" s="1" t="s">
        <v>930</v>
      </c>
      <c r="L2" s="1" t="s">
        <v>930</v>
      </c>
      <c r="M2" s="1" t="s">
        <v>932</v>
      </c>
      <c r="N2" s="1" t="s">
        <v>932</v>
      </c>
      <c r="O2" s="1" t="s">
        <v>933</v>
      </c>
      <c r="P2" s="1" t="s">
        <v>934</v>
      </c>
      <c r="Q2" s="1" t="s">
        <v>935</v>
      </c>
      <c r="R2" s="1" t="s">
        <v>936</v>
      </c>
      <c r="S2" s="1" t="s">
        <v>937</v>
      </c>
      <c r="T2" s="1" t="s">
        <v>938</v>
      </c>
      <c r="U2" s="1" t="s">
        <v>939</v>
      </c>
      <c r="V2" s="1" t="s">
        <v>940</v>
      </c>
    </row>
    <row r="3" s="1" customFormat="1" spans="1:22">
      <c r="A3" s="3">
        <v>21766108020</v>
      </c>
      <c r="B3" s="1" t="s">
        <v>924</v>
      </c>
      <c r="C3" s="1" t="s">
        <v>941</v>
      </c>
      <c r="D3" s="1" t="s">
        <v>942</v>
      </c>
      <c r="E3" s="1" t="s">
        <v>943</v>
      </c>
      <c r="F3" s="1" t="s">
        <v>924</v>
      </c>
      <c r="G3" s="1" t="s">
        <v>928</v>
      </c>
      <c r="H3" s="1" t="s">
        <v>929</v>
      </c>
      <c r="I3" s="1" t="s">
        <v>944</v>
      </c>
      <c r="J3" s="1" t="s">
        <v>931</v>
      </c>
      <c r="K3" s="1" t="s">
        <v>944</v>
      </c>
      <c r="L3" s="1" t="s">
        <v>944</v>
      </c>
      <c r="M3" s="1" t="s">
        <v>932</v>
      </c>
      <c r="N3" s="1" t="s">
        <v>932</v>
      </c>
      <c r="O3" s="1" t="s">
        <v>933</v>
      </c>
      <c r="P3" s="1" t="s">
        <v>934</v>
      </c>
      <c r="Q3" s="1" t="s">
        <v>935</v>
      </c>
      <c r="R3" s="1" t="s">
        <v>945</v>
      </c>
      <c r="S3" s="1" t="s">
        <v>937</v>
      </c>
      <c r="T3" s="1" t="s">
        <v>938</v>
      </c>
      <c r="U3" s="1" t="s">
        <v>939</v>
      </c>
      <c r="V3" s="1" t="s">
        <v>946</v>
      </c>
    </row>
    <row r="4" s="1" customFormat="1" spans="1:22">
      <c r="A4" s="3">
        <v>21766623673</v>
      </c>
      <c r="B4" s="1" t="s">
        <v>924</v>
      </c>
      <c r="C4" s="1" t="s">
        <v>947</v>
      </c>
      <c r="D4" s="1" t="s">
        <v>948</v>
      </c>
      <c r="E4" s="1" t="s">
        <v>949</v>
      </c>
      <c r="F4" s="1" t="s">
        <v>924</v>
      </c>
      <c r="G4" s="1" t="s">
        <v>928</v>
      </c>
      <c r="H4" s="1" t="s">
        <v>929</v>
      </c>
      <c r="I4" s="1" t="s">
        <v>950</v>
      </c>
      <c r="J4" s="1" t="s">
        <v>931</v>
      </c>
      <c r="K4" s="1" t="s">
        <v>950</v>
      </c>
      <c r="L4" s="1" t="s">
        <v>950</v>
      </c>
      <c r="M4" s="1" t="s">
        <v>932</v>
      </c>
      <c r="N4" s="1" t="s">
        <v>932</v>
      </c>
      <c r="O4" s="1" t="s">
        <v>933</v>
      </c>
      <c r="P4" s="1" t="s">
        <v>934</v>
      </c>
      <c r="Q4" s="1" t="s">
        <v>935</v>
      </c>
      <c r="R4" s="1" t="s">
        <v>951</v>
      </c>
      <c r="S4" s="1" t="s">
        <v>937</v>
      </c>
      <c r="T4" s="1" t="s">
        <v>938</v>
      </c>
      <c r="U4" s="1" t="s">
        <v>939</v>
      </c>
      <c r="V4" s="1" t="s">
        <v>940</v>
      </c>
    </row>
    <row r="5" s="1" customFormat="1" spans="1:22">
      <c r="A5" s="3">
        <v>21762224522</v>
      </c>
      <c r="B5" s="1" t="s">
        <v>924</v>
      </c>
      <c r="C5" s="1" t="s">
        <v>952</v>
      </c>
      <c r="D5" s="1" t="s">
        <v>953</v>
      </c>
      <c r="E5" s="1" t="s">
        <v>954</v>
      </c>
      <c r="F5" s="1" t="s">
        <v>924</v>
      </c>
      <c r="G5" s="1" t="s">
        <v>928</v>
      </c>
      <c r="H5" s="1" t="s">
        <v>929</v>
      </c>
      <c r="I5" s="1" t="s">
        <v>955</v>
      </c>
      <c r="J5" s="1" t="s">
        <v>931</v>
      </c>
      <c r="K5" s="1" t="s">
        <v>955</v>
      </c>
      <c r="L5" s="1" t="s">
        <v>955</v>
      </c>
      <c r="M5" s="1" t="s">
        <v>932</v>
      </c>
      <c r="N5" s="1" t="s">
        <v>932</v>
      </c>
      <c r="O5" s="1" t="s">
        <v>933</v>
      </c>
      <c r="P5" s="1" t="s">
        <v>934</v>
      </c>
      <c r="Q5" s="1" t="s">
        <v>935</v>
      </c>
      <c r="R5" s="1" t="s">
        <v>956</v>
      </c>
      <c r="S5" s="1" t="s">
        <v>937</v>
      </c>
      <c r="T5" s="1" t="s">
        <v>938</v>
      </c>
      <c r="U5" s="1" t="s">
        <v>939</v>
      </c>
      <c r="V5" s="1" t="s">
        <v>957</v>
      </c>
    </row>
    <row r="6" s="1" customFormat="1" spans="1:22">
      <c r="A6" s="3">
        <v>21762132306</v>
      </c>
      <c r="B6" s="1" t="s">
        <v>924</v>
      </c>
      <c r="C6" s="1" t="s">
        <v>958</v>
      </c>
      <c r="D6" s="1" t="s">
        <v>959</v>
      </c>
      <c r="E6" s="1" t="s">
        <v>960</v>
      </c>
      <c r="F6" s="1" t="s">
        <v>924</v>
      </c>
      <c r="G6" s="1" t="s">
        <v>928</v>
      </c>
      <c r="H6" s="1" t="s">
        <v>929</v>
      </c>
      <c r="I6" s="1" t="s">
        <v>961</v>
      </c>
      <c r="J6" s="1" t="s">
        <v>931</v>
      </c>
      <c r="K6" s="1" t="s">
        <v>961</v>
      </c>
      <c r="L6" s="1" t="s">
        <v>961</v>
      </c>
      <c r="M6" s="1" t="s">
        <v>932</v>
      </c>
      <c r="N6" s="1" t="s">
        <v>932</v>
      </c>
      <c r="O6" s="1" t="s">
        <v>933</v>
      </c>
      <c r="P6" s="1" t="s">
        <v>934</v>
      </c>
      <c r="Q6" s="1" t="s">
        <v>935</v>
      </c>
      <c r="R6" s="1" t="s">
        <v>962</v>
      </c>
      <c r="S6" s="1" t="s">
        <v>937</v>
      </c>
      <c r="T6" s="1" t="s">
        <v>938</v>
      </c>
      <c r="U6" s="1" t="s">
        <v>939</v>
      </c>
      <c r="V6" s="1" t="s">
        <v>963</v>
      </c>
    </row>
    <row r="7" s="1" customFormat="1" spans="1:22">
      <c r="A7" s="3">
        <v>21762476741</v>
      </c>
      <c r="B7" s="1" t="s">
        <v>924</v>
      </c>
      <c r="C7" s="1" t="s">
        <v>964</v>
      </c>
      <c r="D7" s="1" t="s">
        <v>965</v>
      </c>
      <c r="E7" s="1" t="s">
        <v>966</v>
      </c>
      <c r="F7" s="1" t="s">
        <v>924</v>
      </c>
      <c r="G7" s="1" t="s">
        <v>928</v>
      </c>
      <c r="H7" s="1" t="s">
        <v>929</v>
      </c>
      <c r="I7" s="1" t="s">
        <v>967</v>
      </c>
      <c r="J7" s="1" t="s">
        <v>931</v>
      </c>
      <c r="K7" s="1" t="s">
        <v>967</v>
      </c>
      <c r="L7" s="1" t="s">
        <v>967</v>
      </c>
      <c r="M7" s="1" t="s">
        <v>932</v>
      </c>
      <c r="N7" s="1" t="s">
        <v>932</v>
      </c>
      <c r="O7" s="1" t="s">
        <v>933</v>
      </c>
      <c r="P7" s="1" t="s">
        <v>934</v>
      </c>
      <c r="Q7" s="1" t="s">
        <v>935</v>
      </c>
      <c r="R7" s="1" t="s">
        <v>968</v>
      </c>
      <c r="S7" s="1" t="s">
        <v>937</v>
      </c>
      <c r="T7" s="1" t="s">
        <v>938</v>
      </c>
      <c r="U7" s="1" t="s">
        <v>939</v>
      </c>
      <c r="V7" s="1" t="s">
        <v>963</v>
      </c>
    </row>
    <row r="8" s="1" customFormat="1" spans="1:22">
      <c r="A8" s="3">
        <v>21762586509</v>
      </c>
      <c r="B8" s="1" t="s">
        <v>924</v>
      </c>
      <c r="C8" s="1" t="s">
        <v>969</v>
      </c>
      <c r="D8" s="1" t="s">
        <v>970</v>
      </c>
      <c r="E8" s="1" t="s">
        <v>971</v>
      </c>
      <c r="F8" s="1" t="s">
        <v>924</v>
      </c>
      <c r="G8" s="1" t="s">
        <v>928</v>
      </c>
      <c r="H8" s="1" t="s">
        <v>929</v>
      </c>
      <c r="I8" s="1" t="s">
        <v>972</v>
      </c>
      <c r="J8" s="1" t="s">
        <v>931</v>
      </c>
      <c r="K8" s="1" t="s">
        <v>972</v>
      </c>
      <c r="L8" s="1" t="s">
        <v>972</v>
      </c>
      <c r="M8" s="1" t="s">
        <v>932</v>
      </c>
      <c r="N8" s="1" t="s">
        <v>932</v>
      </c>
      <c r="O8" s="1" t="s">
        <v>933</v>
      </c>
      <c r="P8" s="1" t="s">
        <v>934</v>
      </c>
      <c r="Q8" s="1" t="s">
        <v>935</v>
      </c>
      <c r="R8" s="1" t="s">
        <v>973</v>
      </c>
      <c r="S8" s="1" t="s">
        <v>937</v>
      </c>
      <c r="T8" s="1" t="s">
        <v>938</v>
      </c>
      <c r="U8" s="1" t="s">
        <v>939</v>
      </c>
      <c r="V8" s="1" t="s">
        <v>974</v>
      </c>
    </row>
    <row r="9" s="1" customFormat="1" spans="1:22">
      <c r="A9" s="3">
        <v>21762067672</v>
      </c>
      <c r="B9" s="1" t="s">
        <v>924</v>
      </c>
      <c r="C9" s="1" t="s">
        <v>975</v>
      </c>
      <c r="D9" s="1" t="s">
        <v>976</v>
      </c>
      <c r="E9" s="1" t="s">
        <v>977</v>
      </c>
      <c r="F9" s="1" t="s">
        <v>924</v>
      </c>
      <c r="G9" s="1" t="s">
        <v>928</v>
      </c>
      <c r="H9" s="1" t="s">
        <v>929</v>
      </c>
      <c r="I9" s="1" t="s">
        <v>978</v>
      </c>
      <c r="J9" s="1" t="s">
        <v>931</v>
      </c>
      <c r="K9" s="1" t="s">
        <v>978</v>
      </c>
      <c r="L9" s="1" t="s">
        <v>978</v>
      </c>
      <c r="M9" s="1" t="s">
        <v>932</v>
      </c>
      <c r="N9" s="1" t="s">
        <v>932</v>
      </c>
      <c r="O9" s="1" t="s">
        <v>933</v>
      </c>
      <c r="P9" s="1" t="s">
        <v>934</v>
      </c>
      <c r="Q9" s="1" t="s">
        <v>935</v>
      </c>
      <c r="R9" s="1" t="s">
        <v>979</v>
      </c>
      <c r="S9" s="1" t="s">
        <v>937</v>
      </c>
      <c r="T9" s="1" t="s">
        <v>938</v>
      </c>
      <c r="U9" s="1" t="s">
        <v>939</v>
      </c>
      <c r="V9" s="1" t="s">
        <v>963</v>
      </c>
    </row>
    <row r="10" s="1" customFormat="1" spans="1:22">
      <c r="A10" s="3">
        <v>21762057063</v>
      </c>
      <c r="B10" s="1" t="s">
        <v>924</v>
      </c>
      <c r="C10" s="1" t="s">
        <v>980</v>
      </c>
      <c r="D10" s="1" t="s">
        <v>981</v>
      </c>
      <c r="E10" s="1" t="s">
        <v>982</v>
      </c>
      <c r="F10" s="1" t="s">
        <v>924</v>
      </c>
      <c r="G10" s="1" t="s">
        <v>928</v>
      </c>
      <c r="H10" s="1" t="s">
        <v>929</v>
      </c>
      <c r="I10" s="1" t="s">
        <v>983</v>
      </c>
      <c r="J10" s="1" t="s">
        <v>931</v>
      </c>
      <c r="K10" s="1" t="s">
        <v>983</v>
      </c>
      <c r="L10" s="1" t="s">
        <v>983</v>
      </c>
      <c r="M10" s="1" t="s">
        <v>932</v>
      </c>
      <c r="N10" s="1" t="s">
        <v>932</v>
      </c>
      <c r="O10" s="1" t="s">
        <v>933</v>
      </c>
      <c r="P10" s="1" t="s">
        <v>934</v>
      </c>
      <c r="Q10" s="1" t="s">
        <v>935</v>
      </c>
      <c r="R10" s="1" t="s">
        <v>984</v>
      </c>
      <c r="S10" s="1" t="s">
        <v>937</v>
      </c>
      <c r="T10" s="1" t="s">
        <v>938</v>
      </c>
      <c r="U10" s="1" t="s">
        <v>985</v>
      </c>
      <c r="V10" s="1" t="s">
        <v>986</v>
      </c>
    </row>
    <row r="11" s="1" customFormat="1" spans="1:22">
      <c r="A11" s="3">
        <v>21761278676</v>
      </c>
      <c r="B11" s="1" t="s">
        <v>987</v>
      </c>
      <c r="C11" s="1" t="s">
        <v>988</v>
      </c>
      <c r="D11" s="1" t="s">
        <v>989</v>
      </c>
      <c r="E11" s="1" t="s">
        <v>990</v>
      </c>
      <c r="F11" s="1" t="s">
        <v>924</v>
      </c>
      <c r="G11" s="1" t="s">
        <v>928</v>
      </c>
      <c r="H11" s="1" t="s">
        <v>929</v>
      </c>
      <c r="I11" s="1" t="s">
        <v>991</v>
      </c>
      <c r="J11" s="1" t="s">
        <v>931</v>
      </c>
      <c r="K11" s="1" t="s">
        <v>991</v>
      </c>
      <c r="L11" s="1" t="s">
        <v>991</v>
      </c>
      <c r="M11" s="1" t="s">
        <v>932</v>
      </c>
      <c r="N11" s="1" t="s">
        <v>932</v>
      </c>
      <c r="O11" s="1" t="s">
        <v>933</v>
      </c>
      <c r="P11" s="1" t="s">
        <v>934</v>
      </c>
      <c r="Q11" s="1" t="s">
        <v>935</v>
      </c>
      <c r="R11" s="1" t="s">
        <v>992</v>
      </c>
      <c r="S11" s="1" t="s">
        <v>937</v>
      </c>
      <c r="T11" s="1" t="s">
        <v>938</v>
      </c>
      <c r="U11" s="1" t="s">
        <v>939</v>
      </c>
      <c r="V11" s="1" t="s">
        <v>957</v>
      </c>
    </row>
    <row r="12" s="1" customFormat="1" spans="1:22">
      <c r="A12" s="3">
        <v>21763469101</v>
      </c>
      <c r="B12" s="1" t="s">
        <v>924</v>
      </c>
      <c r="C12" s="1" t="s">
        <v>993</v>
      </c>
      <c r="D12" s="1" t="s">
        <v>976</v>
      </c>
      <c r="E12" s="1" t="s">
        <v>994</v>
      </c>
      <c r="F12" s="1" t="s">
        <v>924</v>
      </c>
      <c r="G12" s="1" t="s">
        <v>928</v>
      </c>
      <c r="H12" s="1" t="s">
        <v>929</v>
      </c>
      <c r="I12" s="1" t="s">
        <v>978</v>
      </c>
      <c r="J12" s="1" t="s">
        <v>931</v>
      </c>
      <c r="K12" s="1" t="s">
        <v>978</v>
      </c>
      <c r="L12" s="1" t="s">
        <v>978</v>
      </c>
      <c r="M12" s="1" t="s">
        <v>932</v>
      </c>
      <c r="N12" s="1" t="s">
        <v>932</v>
      </c>
      <c r="O12" s="1" t="s">
        <v>933</v>
      </c>
      <c r="P12" s="1" t="s">
        <v>934</v>
      </c>
      <c r="Q12" s="1" t="s">
        <v>935</v>
      </c>
      <c r="R12" s="1" t="s">
        <v>995</v>
      </c>
      <c r="S12" s="1" t="s">
        <v>937</v>
      </c>
      <c r="T12" s="1" t="s">
        <v>938</v>
      </c>
      <c r="U12" s="1" t="s">
        <v>939</v>
      </c>
      <c r="V12" s="1" t="s">
        <v>963</v>
      </c>
    </row>
    <row r="13" s="1" customFormat="1" spans="1:22">
      <c r="A13" s="3">
        <v>21759822258</v>
      </c>
      <c r="B13" s="1" t="s">
        <v>987</v>
      </c>
      <c r="C13" s="1" t="s">
        <v>996</v>
      </c>
      <c r="D13" s="1" t="s">
        <v>997</v>
      </c>
      <c r="E13" s="1" t="s">
        <v>998</v>
      </c>
      <c r="F13" s="1" t="s">
        <v>924</v>
      </c>
      <c r="G13" s="1" t="s">
        <v>928</v>
      </c>
      <c r="H13" s="1" t="s">
        <v>929</v>
      </c>
      <c r="I13" s="1" t="s">
        <v>999</v>
      </c>
      <c r="J13" s="1" t="s">
        <v>931</v>
      </c>
      <c r="K13" s="1" t="s">
        <v>999</v>
      </c>
      <c r="L13" s="1" t="s">
        <v>999</v>
      </c>
      <c r="M13" s="1" t="s">
        <v>932</v>
      </c>
      <c r="N13" s="1" t="s">
        <v>932</v>
      </c>
      <c r="O13" s="1" t="s">
        <v>933</v>
      </c>
      <c r="P13" s="1" t="s">
        <v>934</v>
      </c>
      <c r="Q13" s="1" t="s">
        <v>935</v>
      </c>
      <c r="R13" s="1" t="s">
        <v>1000</v>
      </c>
      <c r="S13" s="1" t="s">
        <v>937</v>
      </c>
      <c r="T13" s="1" t="s">
        <v>938</v>
      </c>
      <c r="U13" s="1" t="s">
        <v>939</v>
      </c>
      <c r="V13" s="1" t="s">
        <v>1001</v>
      </c>
    </row>
    <row r="14" s="1" customFormat="1" spans="1:22">
      <c r="A14" s="3">
        <v>21762103924</v>
      </c>
      <c r="B14" s="1" t="s">
        <v>924</v>
      </c>
      <c r="C14" s="1" t="s">
        <v>1002</v>
      </c>
      <c r="D14" s="1" t="s">
        <v>1003</v>
      </c>
      <c r="E14" s="1" t="s">
        <v>1004</v>
      </c>
      <c r="F14" s="1" t="s">
        <v>924</v>
      </c>
      <c r="G14" s="1" t="s">
        <v>928</v>
      </c>
      <c r="H14" s="1" t="s">
        <v>929</v>
      </c>
      <c r="I14" s="1" t="s">
        <v>1005</v>
      </c>
      <c r="J14" s="1" t="s">
        <v>931</v>
      </c>
      <c r="K14" s="1" t="s">
        <v>1005</v>
      </c>
      <c r="L14" s="1" t="s">
        <v>1005</v>
      </c>
      <c r="M14" s="1" t="s">
        <v>932</v>
      </c>
      <c r="N14" s="1" t="s">
        <v>932</v>
      </c>
      <c r="O14" s="1" t="s">
        <v>933</v>
      </c>
      <c r="P14" s="1" t="s">
        <v>934</v>
      </c>
      <c r="Q14" s="1" t="s">
        <v>935</v>
      </c>
      <c r="R14" s="1" t="s">
        <v>1006</v>
      </c>
      <c r="S14" s="1" t="s">
        <v>937</v>
      </c>
      <c r="T14" s="1" t="s">
        <v>938</v>
      </c>
      <c r="U14" s="1" t="s">
        <v>985</v>
      </c>
      <c r="V14" s="1" t="s">
        <v>986</v>
      </c>
    </row>
    <row r="15" s="1" customFormat="1" spans="1:22">
      <c r="A15" s="3">
        <v>21758623320</v>
      </c>
      <c r="B15" s="1" t="s">
        <v>987</v>
      </c>
      <c r="C15" s="1" t="s">
        <v>1007</v>
      </c>
      <c r="D15" s="1" t="s">
        <v>953</v>
      </c>
      <c r="E15" s="1" t="s">
        <v>1008</v>
      </c>
      <c r="F15" s="1" t="s">
        <v>987</v>
      </c>
      <c r="G15" s="1" t="s">
        <v>924</v>
      </c>
      <c r="H15" s="1" t="s">
        <v>929</v>
      </c>
      <c r="I15" s="1" t="s">
        <v>1009</v>
      </c>
      <c r="J15" s="1" t="s">
        <v>931</v>
      </c>
      <c r="K15" s="1" t="s">
        <v>1009</v>
      </c>
      <c r="L15" s="1" t="s">
        <v>1009</v>
      </c>
      <c r="M15" s="1" t="s">
        <v>932</v>
      </c>
      <c r="N15" s="1" t="s">
        <v>932</v>
      </c>
      <c r="O15" s="1" t="s">
        <v>933</v>
      </c>
      <c r="P15" s="1" t="s">
        <v>934</v>
      </c>
      <c r="Q15" s="1" t="s">
        <v>935</v>
      </c>
      <c r="R15" s="1" t="s">
        <v>1010</v>
      </c>
      <c r="S15" s="1" t="s">
        <v>937</v>
      </c>
      <c r="T15" s="1" t="s">
        <v>938</v>
      </c>
      <c r="U15" s="1" t="s">
        <v>939</v>
      </c>
      <c r="V15" s="1" t="s">
        <v>957</v>
      </c>
    </row>
    <row r="16" s="1" customFormat="1" spans="1:22">
      <c r="A16" s="3">
        <v>21755109869</v>
      </c>
      <c r="B16" s="1" t="s">
        <v>987</v>
      </c>
      <c r="C16" s="1" t="s">
        <v>1011</v>
      </c>
      <c r="D16" s="1" t="s">
        <v>970</v>
      </c>
      <c r="E16" s="1" t="s">
        <v>1012</v>
      </c>
      <c r="F16" s="1" t="s">
        <v>924</v>
      </c>
      <c r="G16" s="1" t="s">
        <v>928</v>
      </c>
      <c r="H16" s="1" t="s">
        <v>929</v>
      </c>
      <c r="I16" s="1" t="s">
        <v>972</v>
      </c>
      <c r="J16" s="1" t="s">
        <v>931</v>
      </c>
      <c r="K16" s="1" t="s">
        <v>972</v>
      </c>
      <c r="L16" s="1" t="s">
        <v>972</v>
      </c>
      <c r="M16" s="1" t="s">
        <v>932</v>
      </c>
      <c r="N16" s="1" t="s">
        <v>932</v>
      </c>
      <c r="O16" s="1" t="s">
        <v>933</v>
      </c>
      <c r="P16" s="1" t="s">
        <v>934</v>
      </c>
      <c r="Q16" s="1" t="s">
        <v>935</v>
      </c>
      <c r="R16" s="1" t="s">
        <v>1013</v>
      </c>
      <c r="S16" s="1" t="s">
        <v>937</v>
      </c>
      <c r="T16" s="1" t="s">
        <v>938</v>
      </c>
      <c r="U16" s="1" t="s">
        <v>939</v>
      </c>
      <c r="V16" s="1" t="s">
        <v>974</v>
      </c>
    </row>
    <row r="17" s="1" customFormat="1" spans="1:22">
      <c r="A17" s="3">
        <v>21754899376</v>
      </c>
      <c r="B17" s="1" t="s">
        <v>987</v>
      </c>
      <c r="C17" s="1" t="s">
        <v>1014</v>
      </c>
      <c r="D17" s="1" t="s">
        <v>1015</v>
      </c>
      <c r="E17" s="1" t="s">
        <v>1016</v>
      </c>
      <c r="F17" s="1" t="s">
        <v>987</v>
      </c>
      <c r="G17" s="1" t="s">
        <v>924</v>
      </c>
      <c r="H17" s="1" t="s">
        <v>929</v>
      </c>
      <c r="I17" s="1" t="s">
        <v>999</v>
      </c>
      <c r="J17" s="1" t="s">
        <v>931</v>
      </c>
      <c r="K17" s="1" t="s">
        <v>999</v>
      </c>
      <c r="L17" s="1" t="s">
        <v>999</v>
      </c>
      <c r="M17" s="1" t="s">
        <v>932</v>
      </c>
      <c r="N17" s="1" t="s">
        <v>932</v>
      </c>
      <c r="O17" s="1" t="s">
        <v>933</v>
      </c>
      <c r="P17" s="1" t="s">
        <v>934</v>
      </c>
      <c r="Q17" s="1" t="s">
        <v>935</v>
      </c>
      <c r="R17" s="1" t="s">
        <v>1017</v>
      </c>
      <c r="S17" s="1" t="s">
        <v>937</v>
      </c>
      <c r="T17" s="1" t="s">
        <v>938</v>
      </c>
      <c r="U17" s="1" t="s">
        <v>939</v>
      </c>
      <c r="V17" s="1" t="s">
        <v>1001</v>
      </c>
    </row>
    <row r="18" s="1" customFormat="1" spans="1:22">
      <c r="A18" s="3">
        <v>21754823516</v>
      </c>
      <c r="B18" s="1" t="s">
        <v>987</v>
      </c>
      <c r="C18" s="1" t="s">
        <v>1018</v>
      </c>
      <c r="D18" s="1" t="s">
        <v>959</v>
      </c>
      <c r="E18" s="1" t="s">
        <v>1019</v>
      </c>
      <c r="F18" s="1" t="s">
        <v>987</v>
      </c>
      <c r="G18" s="1" t="s">
        <v>924</v>
      </c>
      <c r="H18" s="1" t="s">
        <v>929</v>
      </c>
      <c r="I18" s="1" t="s">
        <v>961</v>
      </c>
      <c r="J18" s="1" t="s">
        <v>931</v>
      </c>
      <c r="K18" s="1" t="s">
        <v>961</v>
      </c>
      <c r="L18" s="1" t="s">
        <v>961</v>
      </c>
      <c r="M18" s="1" t="s">
        <v>932</v>
      </c>
      <c r="N18" s="1" t="s">
        <v>932</v>
      </c>
      <c r="O18" s="1" t="s">
        <v>933</v>
      </c>
      <c r="P18" s="1" t="s">
        <v>934</v>
      </c>
      <c r="Q18" s="1" t="s">
        <v>935</v>
      </c>
      <c r="R18" s="1" t="s">
        <v>1020</v>
      </c>
      <c r="S18" s="1" t="s">
        <v>937</v>
      </c>
      <c r="T18" s="1" t="s">
        <v>938</v>
      </c>
      <c r="U18" s="1" t="s">
        <v>939</v>
      </c>
      <c r="V18" s="1" t="s">
        <v>963</v>
      </c>
    </row>
    <row r="19" s="1" customFormat="1" spans="1:22">
      <c r="A19" s="3">
        <v>21754078313</v>
      </c>
      <c r="B19" s="1" t="s">
        <v>987</v>
      </c>
      <c r="C19" s="1" t="s">
        <v>1021</v>
      </c>
      <c r="D19" s="1" t="s">
        <v>953</v>
      </c>
      <c r="E19" s="1" t="s">
        <v>1022</v>
      </c>
      <c r="F19" s="1" t="s">
        <v>924</v>
      </c>
      <c r="G19" s="1" t="s">
        <v>928</v>
      </c>
      <c r="H19" s="1" t="s">
        <v>929</v>
      </c>
      <c r="I19" s="1" t="s">
        <v>1023</v>
      </c>
      <c r="J19" s="1" t="s">
        <v>931</v>
      </c>
      <c r="K19" s="1" t="s">
        <v>1023</v>
      </c>
      <c r="L19" s="1" t="s">
        <v>1023</v>
      </c>
      <c r="M19" s="1" t="s">
        <v>932</v>
      </c>
      <c r="N19" s="1" t="s">
        <v>932</v>
      </c>
      <c r="O19" s="1" t="s">
        <v>933</v>
      </c>
      <c r="P19" s="1" t="s">
        <v>934</v>
      </c>
      <c r="Q19" s="1" t="s">
        <v>935</v>
      </c>
      <c r="R19" s="1" t="s">
        <v>1024</v>
      </c>
      <c r="S19" s="1" t="s">
        <v>937</v>
      </c>
      <c r="T19" s="1" t="s">
        <v>938</v>
      </c>
      <c r="U19" s="1" t="s">
        <v>939</v>
      </c>
      <c r="V19" s="1" t="s">
        <v>957</v>
      </c>
    </row>
    <row r="20" s="1" customFormat="1" spans="1:22">
      <c r="A20" s="3">
        <v>21753301989</v>
      </c>
      <c r="B20" s="1" t="s">
        <v>987</v>
      </c>
      <c r="C20" s="1" t="s">
        <v>1025</v>
      </c>
      <c r="D20" s="1" t="s">
        <v>953</v>
      </c>
      <c r="E20" s="1" t="s">
        <v>1026</v>
      </c>
      <c r="F20" s="1" t="s">
        <v>924</v>
      </c>
      <c r="G20" s="1" t="s">
        <v>928</v>
      </c>
      <c r="H20" s="1" t="s">
        <v>929</v>
      </c>
      <c r="I20" s="1" t="s">
        <v>1023</v>
      </c>
      <c r="J20" s="1" t="s">
        <v>931</v>
      </c>
      <c r="K20" s="1" t="s">
        <v>1023</v>
      </c>
      <c r="L20" s="1" t="s">
        <v>1023</v>
      </c>
      <c r="M20" s="1" t="s">
        <v>932</v>
      </c>
      <c r="N20" s="1" t="s">
        <v>932</v>
      </c>
      <c r="O20" s="1" t="s">
        <v>933</v>
      </c>
      <c r="P20" s="1" t="s">
        <v>934</v>
      </c>
      <c r="Q20" s="1" t="s">
        <v>935</v>
      </c>
      <c r="R20" s="1" t="s">
        <v>1027</v>
      </c>
      <c r="S20" s="1" t="s">
        <v>937</v>
      </c>
      <c r="T20" s="1" t="s">
        <v>938</v>
      </c>
      <c r="U20" s="1" t="s">
        <v>939</v>
      </c>
      <c r="V20" s="1" t="s">
        <v>957</v>
      </c>
    </row>
    <row r="21" s="1" customFormat="1" spans="1:22">
      <c r="A21" s="3">
        <v>21753213526</v>
      </c>
      <c r="B21" s="1" t="s">
        <v>987</v>
      </c>
      <c r="C21" s="1" t="s">
        <v>1028</v>
      </c>
      <c r="D21" s="1" t="s">
        <v>1029</v>
      </c>
      <c r="E21" s="1" t="s">
        <v>1030</v>
      </c>
      <c r="F21" s="1" t="s">
        <v>987</v>
      </c>
      <c r="G21" s="1" t="s">
        <v>924</v>
      </c>
      <c r="H21" s="1" t="s">
        <v>929</v>
      </c>
      <c r="I21" s="1" t="s">
        <v>1031</v>
      </c>
      <c r="J21" s="1" t="s">
        <v>931</v>
      </c>
      <c r="K21" s="1" t="s">
        <v>1031</v>
      </c>
      <c r="L21" s="1" t="s">
        <v>1031</v>
      </c>
      <c r="M21" s="1" t="s">
        <v>932</v>
      </c>
      <c r="N21" s="1" t="s">
        <v>932</v>
      </c>
      <c r="O21" s="1" t="s">
        <v>933</v>
      </c>
      <c r="P21" s="1" t="s">
        <v>934</v>
      </c>
      <c r="Q21" s="1" t="s">
        <v>935</v>
      </c>
      <c r="R21" s="1" t="s">
        <v>1032</v>
      </c>
      <c r="S21" s="1" t="s">
        <v>937</v>
      </c>
      <c r="T21" s="1" t="s">
        <v>938</v>
      </c>
      <c r="U21" s="1" t="s">
        <v>939</v>
      </c>
      <c r="V21" s="1" t="s">
        <v>963</v>
      </c>
    </row>
    <row r="22" s="1" customFormat="1" spans="1:22">
      <c r="A22" s="3">
        <v>21752860007</v>
      </c>
      <c r="B22" s="1" t="s">
        <v>987</v>
      </c>
      <c r="C22" s="1" t="s">
        <v>1033</v>
      </c>
      <c r="D22" s="1" t="s">
        <v>953</v>
      </c>
      <c r="E22" s="1" t="s">
        <v>1034</v>
      </c>
      <c r="F22" s="1" t="s">
        <v>987</v>
      </c>
      <c r="G22" s="1" t="s">
        <v>924</v>
      </c>
      <c r="H22" s="1" t="s">
        <v>929</v>
      </c>
      <c r="I22" s="1" t="s">
        <v>1023</v>
      </c>
      <c r="J22" s="1" t="s">
        <v>931</v>
      </c>
      <c r="K22" s="1" t="s">
        <v>1023</v>
      </c>
      <c r="L22" s="1" t="s">
        <v>1023</v>
      </c>
      <c r="M22" s="1" t="s">
        <v>932</v>
      </c>
      <c r="N22" s="1" t="s">
        <v>932</v>
      </c>
      <c r="O22" s="1" t="s">
        <v>933</v>
      </c>
      <c r="P22" s="1" t="s">
        <v>934</v>
      </c>
      <c r="Q22" s="1" t="s">
        <v>935</v>
      </c>
      <c r="R22" s="1" t="s">
        <v>1035</v>
      </c>
      <c r="S22" s="1" t="s">
        <v>937</v>
      </c>
      <c r="T22" s="1" t="s">
        <v>938</v>
      </c>
      <c r="U22" s="1" t="s">
        <v>939</v>
      </c>
      <c r="V22" s="1" t="s">
        <v>957</v>
      </c>
    </row>
    <row r="23" s="1" customFormat="1" spans="1:22">
      <c r="A23" s="3">
        <v>21752675589</v>
      </c>
      <c r="B23" s="1" t="s">
        <v>987</v>
      </c>
      <c r="C23" s="1" t="s">
        <v>1036</v>
      </c>
      <c r="D23" s="1" t="s">
        <v>1037</v>
      </c>
      <c r="E23" s="1" t="s">
        <v>1038</v>
      </c>
      <c r="F23" s="1" t="s">
        <v>987</v>
      </c>
      <c r="G23" s="1" t="s">
        <v>924</v>
      </c>
      <c r="H23" s="1" t="s">
        <v>929</v>
      </c>
      <c r="I23" s="1" t="s">
        <v>1039</v>
      </c>
      <c r="J23" s="1" t="s">
        <v>931</v>
      </c>
      <c r="K23" s="1" t="s">
        <v>1039</v>
      </c>
      <c r="L23" s="1" t="s">
        <v>1039</v>
      </c>
      <c r="M23" s="1" t="s">
        <v>932</v>
      </c>
      <c r="N23" s="1" t="s">
        <v>932</v>
      </c>
      <c r="O23" s="1" t="s">
        <v>933</v>
      </c>
      <c r="P23" s="1" t="s">
        <v>934</v>
      </c>
      <c r="Q23" s="1" t="s">
        <v>935</v>
      </c>
      <c r="R23" s="1" t="s">
        <v>1040</v>
      </c>
      <c r="S23" s="1" t="s">
        <v>937</v>
      </c>
      <c r="T23" s="1" t="s">
        <v>938</v>
      </c>
      <c r="U23" s="1" t="s">
        <v>939</v>
      </c>
      <c r="V23" s="1" t="s">
        <v>963</v>
      </c>
    </row>
    <row r="24" s="1" customFormat="1" spans="1:22">
      <c r="A24" s="3">
        <v>21752586835</v>
      </c>
      <c r="B24" s="1" t="s">
        <v>987</v>
      </c>
      <c r="C24" s="1" t="s">
        <v>1041</v>
      </c>
      <c r="D24" s="1" t="s">
        <v>1042</v>
      </c>
      <c r="E24" s="1" t="s">
        <v>1043</v>
      </c>
      <c r="F24" s="1" t="s">
        <v>987</v>
      </c>
      <c r="G24" s="1" t="s">
        <v>928</v>
      </c>
      <c r="H24" s="1" t="s">
        <v>929</v>
      </c>
      <c r="I24" s="1" t="s">
        <v>1044</v>
      </c>
      <c r="J24" s="1" t="s">
        <v>931</v>
      </c>
      <c r="K24" s="1" t="s">
        <v>1044</v>
      </c>
      <c r="L24" s="1" t="s">
        <v>1044</v>
      </c>
      <c r="M24" s="1" t="s">
        <v>932</v>
      </c>
      <c r="N24" s="1" t="s">
        <v>932</v>
      </c>
      <c r="O24" s="1" t="s">
        <v>933</v>
      </c>
      <c r="P24" s="1" t="s">
        <v>934</v>
      </c>
      <c r="Q24" s="1" t="s">
        <v>935</v>
      </c>
      <c r="R24" s="1" t="s">
        <v>1045</v>
      </c>
      <c r="S24" s="1" t="s">
        <v>937</v>
      </c>
      <c r="T24" s="1" t="s">
        <v>938</v>
      </c>
      <c r="U24" s="1" t="s">
        <v>939</v>
      </c>
      <c r="V24" s="1" t="s">
        <v>1001</v>
      </c>
    </row>
    <row r="25" s="1" customFormat="1" spans="1:22">
      <c r="A25" s="3">
        <v>21762121851</v>
      </c>
      <c r="B25" s="1" t="s">
        <v>924</v>
      </c>
      <c r="C25" s="1" t="s">
        <v>1046</v>
      </c>
      <c r="D25" s="1" t="s">
        <v>1047</v>
      </c>
      <c r="E25" s="1" t="s">
        <v>1048</v>
      </c>
      <c r="F25" s="1" t="s">
        <v>924</v>
      </c>
      <c r="G25" s="1" t="s">
        <v>928</v>
      </c>
      <c r="H25" s="1" t="s">
        <v>929</v>
      </c>
      <c r="I25" s="1" t="s">
        <v>1049</v>
      </c>
      <c r="J25" s="1" t="s">
        <v>931</v>
      </c>
      <c r="K25" s="1" t="s">
        <v>1049</v>
      </c>
      <c r="L25" s="1" t="s">
        <v>1049</v>
      </c>
      <c r="M25" s="1" t="s">
        <v>932</v>
      </c>
      <c r="N25" s="1" t="s">
        <v>932</v>
      </c>
      <c r="O25" s="1" t="s">
        <v>933</v>
      </c>
      <c r="P25" s="1" t="s">
        <v>934</v>
      </c>
      <c r="Q25" s="1" t="s">
        <v>935</v>
      </c>
      <c r="R25" s="1" t="s">
        <v>1050</v>
      </c>
      <c r="S25" s="1" t="s">
        <v>937</v>
      </c>
      <c r="T25" s="1" t="s">
        <v>938</v>
      </c>
      <c r="U25" s="1" t="s">
        <v>939</v>
      </c>
      <c r="V25" s="1" t="s">
        <v>1001</v>
      </c>
    </row>
    <row r="26" s="1" customFormat="1" spans="1:22">
      <c r="A26" s="3">
        <v>21750590455</v>
      </c>
      <c r="B26" s="1" t="s">
        <v>1051</v>
      </c>
      <c r="C26" s="1" t="s">
        <v>1052</v>
      </c>
      <c r="D26" s="1" t="s">
        <v>1053</v>
      </c>
      <c r="E26" s="1" t="s">
        <v>1054</v>
      </c>
      <c r="F26" s="1" t="s">
        <v>987</v>
      </c>
      <c r="G26" s="1" t="s">
        <v>928</v>
      </c>
      <c r="H26" s="1" t="s">
        <v>929</v>
      </c>
      <c r="I26" s="1" t="s">
        <v>1055</v>
      </c>
      <c r="J26" s="1" t="s">
        <v>931</v>
      </c>
      <c r="K26" s="1" t="s">
        <v>1055</v>
      </c>
      <c r="L26" s="1" t="s">
        <v>1055</v>
      </c>
      <c r="M26" s="1" t="s">
        <v>932</v>
      </c>
      <c r="N26" s="1" t="s">
        <v>932</v>
      </c>
      <c r="O26" s="1" t="s">
        <v>933</v>
      </c>
      <c r="P26" s="1" t="s">
        <v>934</v>
      </c>
      <c r="Q26" s="1" t="s">
        <v>935</v>
      </c>
      <c r="R26" s="1" t="s">
        <v>1056</v>
      </c>
      <c r="S26" s="1" t="s">
        <v>937</v>
      </c>
      <c r="T26" s="1" t="s">
        <v>938</v>
      </c>
      <c r="U26" s="1" t="s">
        <v>939</v>
      </c>
      <c r="V26" s="1" t="s">
        <v>963</v>
      </c>
    </row>
    <row r="27" s="1" customFormat="1" spans="1:22">
      <c r="A27" s="3">
        <v>21750452715</v>
      </c>
      <c r="B27" s="1" t="s">
        <v>1051</v>
      </c>
      <c r="C27" s="1" t="s">
        <v>1057</v>
      </c>
      <c r="D27" s="1" t="s">
        <v>1037</v>
      </c>
      <c r="E27" s="1" t="s">
        <v>1058</v>
      </c>
      <c r="F27" s="1" t="s">
        <v>987</v>
      </c>
      <c r="G27" s="1" t="s">
        <v>924</v>
      </c>
      <c r="H27" s="1" t="s">
        <v>929</v>
      </c>
      <c r="I27" s="1" t="s">
        <v>1059</v>
      </c>
      <c r="J27" s="1" t="s">
        <v>931</v>
      </c>
      <c r="K27" s="1" t="s">
        <v>1059</v>
      </c>
      <c r="L27" s="1" t="s">
        <v>1059</v>
      </c>
      <c r="M27" s="1" t="s">
        <v>932</v>
      </c>
      <c r="N27" s="1" t="s">
        <v>932</v>
      </c>
      <c r="O27" s="1" t="s">
        <v>933</v>
      </c>
      <c r="P27" s="1" t="s">
        <v>934</v>
      </c>
      <c r="Q27" s="1" t="s">
        <v>935</v>
      </c>
      <c r="R27" s="1" t="s">
        <v>1060</v>
      </c>
      <c r="S27" s="1" t="s">
        <v>937</v>
      </c>
      <c r="T27" s="1" t="s">
        <v>938</v>
      </c>
      <c r="U27" s="1" t="s">
        <v>939</v>
      </c>
      <c r="V27" s="1" t="s">
        <v>963</v>
      </c>
    </row>
    <row r="28" s="1" customFormat="1" spans="1:22">
      <c r="A28" s="3">
        <v>21751254201</v>
      </c>
      <c r="B28" s="1" t="s">
        <v>987</v>
      </c>
      <c r="C28" s="1" t="s">
        <v>1061</v>
      </c>
      <c r="D28" s="1" t="s">
        <v>1062</v>
      </c>
      <c r="E28" s="1" t="s">
        <v>1063</v>
      </c>
      <c r="F28" s="1" t="s">
        <v>987</v>
      </c>
      <c r="G28" s="1" t="s">
        <v>928</v>
      </c>
      <c r="H28" s="1" t="s">
        <v>929</v>
      </c>
      <c r="I28" s="1" t="s">
        <v>1064</v>
      </c>
      <c r="J28" s="1" t="s">
        <v>931</v>
      </c>
      <c r="K28" s="1" t="s">
        <v>1064</v>
      </c>
      <c r="L28" s="1" t="s">
        <v>1064</v>
      </c>
      <c r="M28" s="1" t="s">
        <v>932</v>
      </c>
      <c r="N28" s="1" t="s">
        <v>932</v>
      </c>
      <c r="O28" s="1" t="s">
        <v>933</v>
      </c>
      <c r="P28" s="1" t="s">
        <v>934</v>
      </c>
      <c r="Q28" s="1" t="s">
        <v>935</v>
      </c>
      <c r="R28" s="1" t="s">
        <v>1065</v>
      </c>
      <c r="S28" s="1" t="s">
        <v>937</v>
      </c>
      <c r="T28" s="1" t="s">
        <v>938</v>
      </c>
      <c r="U28" s="1" t="s">
        <v>939</v>
      </c>
      <c r="V28" s="1" t="s">
        <v>963</v>
      </c>
    </row>
    <row r="29" s="1" customFormat="1" spans="1:22">
      <c r="A29" s="3">
        <v>21750156582</v>
      </c>
      <c r="B29" s="1" t="s">
        <v>1051</v>
      </c>
      <c r="C29" s="1" t="s">
        <v>1066</v>
      </c>
      <c r="D29" s="1" t="s">
        <v>942</v>
      </c>
      <c r="E29" s="1" t="s">
        <v>1067</v>
      </c>
      <c r="F29" s="1" t="s">
        <v>1051</v>
      </c>
      <c r="G29" s="1" t="s">
        <v>924</v>
      </c>
      <c r="H29" s="1" t="s">
        <v>929</v>
      </c>
      <c r="I29" s="1" t="s">
        <v>1068</v>
      </c>
      <c r="J29" s="1" t="s">
        <v>931</v>
      </c>
      <c r="K29" s="1" t="s">
        <v>1068</v>
      </c>
      <c r="L29" s="1" t="s">
        <v>1068</v>
      </c>
      <c r="M29" s="1" t="s">
        <v>932</v>
      </c>
      <c r="N29" s="1" t="s">
        <v>932</v>
      </c>
      <c r="O29" s="1" t="s">
        <v>933</v>
      </c>
      <c r="P29" s="1" t="s">
        <v>934</v>
      </c>
      <c r="Q29" s="1" t="s">
        <v>935</v>
      </c>
      <c r="R29" s="1" t="s">
        <v>1069</v>
      </c>
      <c r="S29" s="1" t="s">
        <v>937</v>
      </c>
      <c r="T29" s="1" t="s">
        <v>938</v>
      </c>
      <c r="U29" s="1" t="s">
        <v>939</v>
      </c>
      <c r="V29" s="1" t="s">
        <v>946</v>
      </c>
    </row>
    <row r="30" s="1" customFormat="1" spans="1:22">
      <c r="A30" s="3">
        <v>21750039717</v>
      </c>
      <c r="B30" s="1" t="s">
        <v>1051</v>
      </c>
      <c r="C30" s="1" t="s">
        <v>1070</v>
      </c>
      <c r="D30" s="1" t="s">
        <v>1071</v>
      </c>
      <c r="E30" s="1" t="s">
        <v>1072</v>
      </c>
      <c r="F30" s="1" t="s">
        <v>987</v>
      </c>
      <c r="G30" s="1" t="s">
        <v>924</v>
      </c>
      <c r="H30" s="1" t="s">
        <v>929</v>
      </c>
      <c r="I30" s="1" t="s">
        <v>1073</v>
      </c>
      <c r="J30" s="1" t="s">
        <v>931</v>
      </c>
      <c r="K30" s="1" t="s">
        <v>1073</v>
      </c>
      <c r="L30" s="1" t="s">
        <v>1073</v>
      </c>
      <c r="M30" s="1" t="s">
        <v>932</v>
      </c>
      <c r="N30" s="1" t="s">
        <v>932</v>
      </c>
      <c r="O30" s="1" t="s">
        <v>933</v>
      </c>
      <c r="P30" s="1" t="s">
        <v>934</v>
      </c>
      <c r="Q30" s="1" t="s">
        <v>935</v>
      </c>
      <c r="R30" s="1" t="s">
        <v>1074</v>
      </c>
      <c r="S30" s="1" t="s">
        <v>937</v>
      </c>
      <c r="T30" s="1" t="s">
        <v>938</v>
      </c>
      <c r="U30" s="1" t="s">
        <v>939</v>
      </c>
      <c r="V30" s="1" t="s">
        <v>946</v>
      </c>
    </row>
    <row r="31" s="1" customFormat="1" spans="1:22">
      <c r="A31" s="3">
        <v>21749457488</v>
      </c>
      <c r="B31" s="1" t="s">
        <v>1051</v>
      </c>
      <c r="C31" s="1" t="s">
        <v>1075</v>
      </c>
      <c r="D31" s="1" t="s">
        <v>1042</v>
      </c>
      <c r="E31" s="1" t="s">
        <v>1076</v>
      </c>
      <c r="F31" s="1" t="s">
        <v>924</v>
      </c>
      <c r="G31" s="1" t="s">
        <v>928</v>
      </c>
      <c r="H31" s="1" t="s">
        <v>929</v>
      </c>
      <c r="I31" s="1" t="s">
        <v>1077</v>
      </c>
      <c r="J31" s="1" t="s">
        <v>931</v>
      </c>
      <c r="K31" s="1" t="s">
        <v>1077</v>
      </c>
      <c r="L31" s="1" t="s">
        <v>1077</v>
      </c>
      <c r="M31" s="1" t="s">
        <v>932</v>
      </c>
      <c r="N31" s="1" t="s">
        <v>932</v>
      </c>
      <c r="O31" s="1" t="s">
        <v>933</v>
      </c>
      <c r="P31" s="1" t="s">
        <v>934</v>
      </c>
      <c r="Q31" s="1" t="s">
        <v>935</v>
      </c>
      <c r="R31" s="1" t="s">
        <v>1078</v>
      </c>
      <c r="S31" s="1" t="s">
        <v>937</v>
      </c>
      <c r="T31" s="1" t="s">
        <v>938</v>
      </c>
      <c r="U31" s="1" t="s">
        <v>939</v>
      </c>
      <c r="V31" s="1" t="s">
        <v>1001</v>
      </c>
    </row>
    <row r="32" s="1" customFormat="1" spans="1:22">
      <c r="A32" s="3">
        <v>21749349021</v>
      </c>
      <c r="B32" s="1" t="s">
        <v>1051</v>
      </c>
      <c r="C32" s="1" t="s">
        <v>1079</v>
      </c>
      <c r="D32" s="1" t="s">
        <v>1042</v>
      </c>
      <c r="E32" s="1" t="s">
        <v>1080</v>
      </c>
      <c r="F32" s="1" t="s">
        <v>924</v>
      </c>
      <c r="G32" s="1" t="s">
        <v>928</v>
      </c>
      <c r="H32" s="1" t="s">
        <v>929</v>
      </c>
      <c r="I32" s="1" t="s">
        <v>1077</v>
      </c>
      <c r="J32" s="1" t="s">
        <v>931</v>
      </c>
      <c r="K32" s="1" t="s">
        <v>1077</v>
      </c>
      <c r="L32" s="1" t="s">
        <v>1077</v>
      </c>
      <c r="M32" s="1" t="s">
        <v>932</v>
      </c>
      <c r="N32" s="1" t="s">
        <v>932</v>
      </c>
      <c r="O32" s="1" t="s">
        <v>933</v>
      </c>
      <c r="P32" s="1" t="s">
        <v>934</v>
      </c>
      <c r="Q32" s="1" t="s">
        <v>935</v>
      </c>
      <c r="R32" s="1" t="s">
        <v>1081</v>
      </c>
      <c r="S32" s="1" t="s">
        <v>937</v>
      </c>
      <c r="T32" s="1" t="s">
        <v>938</v>
      </c>
      <c r="U32" s="1" t="s">
        <v>939</v>
      </c>
      <c r="V32" s="1" t="s">
        <v>1001</v>
      </c>
    </row>
    <row r="33" s="1" customFormat="1" spans="1:22">
      <c r="A33" s="3">
        <v>21760414177</v>
      </c>
      <c r="B33" s="1" t="s">
        <v>987</v>
      </c>
      <c r="C33" s="1" t="s">
        <v>1082</v>
      </c>
      <c r="D33" s="1" t="s">
        <v>1083</v>
      </c>
      <c r="E33" s="1" t="s">
        <v>1084</v>
      </c>
      <c r="F33" s="1" t="s">
        <v>924</v>
      </c>
      <c r="G33" s="1" t="s">
        <v>928</v>
      </c>
      <c r="H33" s="1" t="s">
        <v>929</v>
      </c>
      <c r="I33" s="1" t="s">
        <v>1085</v>
      </c>
      <c r="J33" s="1" t="s">
        <v>931</v>
      </c>
      <c r="K33" s="1" t="s">
        <v>1085</v>
      </c>
      <c r="L33" s="1" t="s">
        <v>1085</v>
      </c>
      <c r="M33" s="1" t="s">
        <v>932</v>
      </c>
      <c r="N33" s="1" t="s">
        <v>932</v>
      </c>
      <c r="O33" s="1" t="s">
        <v>933</v>
      </c>
      <c r="P33" s="1" t="s">
        <v>934</v>
      </c>
      <c r="Q33" s="1" t="s">
        <v>935</v>
      </c>
      <c r="R33" s="1" t="s">
        <v>1086</v>
      </c>
      <c r="S33" s="1" t="s">
        <v>937</v>
      </c>
      <c r="T33" s="1" t="s">
        <v>938</v>
      </c>
      <c r="U33" s="1" t="s">
        <v>939</v>
      </c>
      <c r="V33" s="1" t="s">
        <v>963</v>
      </c>
    </row>
    <row r="34" s="1" customFormat="1" spans="1:22">
      <c r="A34" s="3">
        <v>21759369782</v>
      </c>
      <c r="B34" s="1" t="s">
        <v>987</v>
      </c>
      <c r="C34" s="1" t="s">
        <v>1087</v>
      </c>
      <c r="D34" s="1" t="s">
        <v>1042</v>
      </c>
      <c r="E34" s="1" t="s">
        <v>1088</v>
      </c>
      <c r="F34" s="1" t="s">
        <v>924</v>
      </c>
      <c r="G34" s="1" t="s">
        <v>928</v>
      </c>
      <c r="H34" s="1" t="s">
        <v>929</v>
      </c>
      <c r="I34" s="1" t="s">
        <v>1089</v>
      </c>
      <c r="J34" s="1" t="s">
        <v>931</v>
      </c>
      <c r="K34" s="1" t="s">
        <v>1089</v>
      </c>
      <c r="L34" s="1" t="s">
        <v>1089</v>
      </c>
      <c r="M34" s="1" t="s">
        <v>932</v>
      </c>
      <c r="N34" s="1" t="s">
        <v>932</v>
      </c>
      <c r="O34" s="1" t="s">
        <v>933</v>
      </c>
      <c r="P34" s="1" t="s">
        <v>934</v>
      </c>
      <c r="Q34" s="1" t="s">
        <v>935</v>
      </c>
      <c r="R34" s="1" t="s">
        <v>1090</v>
      </c>
      <c r="S34" s="1" t="s">
        <v>937</v>
      </c>
      <c r="T34" s="1" t="s">
        <v>938</v>
      </c>
      <c r="U34" s="1" t="s">
        <v>939</v>
      </c>
      <c r="V34" s="1" t="s">
        <v>1001</v>
      </c>
    </row>
    <row r="35" s="1" customFormat="1" spans="1:22">
      <c r="A35" s="3">
        <v>21747648981</v>
      </c>
      <c r="B35" s="1" t="s">
        <v>1051</v>
      </c>
      <c r="C35" s="1" t="s">
        <v>1091</v>
      </c>
      <c r="D35" s="1" t="s">
        <v>1092</v>
      </c>
      <c r="E35" s="1" t="s">
        <v>1093</v>
      </c>
      <c r="F35" s="1" t="s">
        <v>987</v>
      </c>
      <c r="G35" s="1" t="s">
        <v>924</v>
      </c>
      <c r="H35" s="1" t="s">
        <v>929</v>
      </c>
      <c r="I35" s="1" t="s">
        <v>1094</v>
      </c>
      <c r="J35" s="1" t="s">
        <v>931</v>
      </c>
      <c r="K35" s="1" t="s">
        <v>1094</v>
      </c>
      <c r="L35" s="1" t="s">
        <v>1094</v>
      </c>
      <c r="M35" s="1" t="s">
        <v>932</v>
      </c>
      <c r="N35" s="1" t="s">
        <v>932</v>
      </c>
      <c r="O35" s="1" t="s">
        <v>933</v>
      </c>
      <c r="P35" s="1" t="s">
        <v>934</v>
      </c>
      <c r="Q35" s="1" t="s">
        <v>935</v>
      </c>
      <c r="R35" s="1" t="s">
        <v>1095</v>
      </c>
      <c r="S35" s="1" t="s">
        <v>937</v>
      </c>
      <c r="T35" s="1" t="s">
        <v>938</v>
      </c>
      <c r="U35" s="1" t="s">
        <v>939</v>
      </c>
      <c r="V35" s="1" t="s">
        <v>963</v>
      </c>
    </row>
    <row r="36" s="1" customFormat="1" spans="1:22">
      <c r="A36" s="3">
        <v>21746845416</v>
      </c>
      <c r="B36" s="1" t="s">
        <v>1051</v>
      </c>
      <c r="C36" s="1" t="s">
        <v>1096</v>
      </c>
      <c r="D36" s="1" t="s">
        <v>1097</v>
      </c>
      <c r="E36" s="1" t="s">
        <v>1098</v>
      </c>
      <c r="F36" s="1" t="s">
        <v>987</v>
      </c>
      <c r="G36" s="1" t="s">
        <v>924</v>
      </c>
      <c r="H36" s="1" t="s">
        <v>929</v>
      </c>
      <c r="I36" s="1" t="s">
        <v>1099</v>
      </c>
      <c r="J36" s="1" t="s">
        <v>931</v>
      </c>
      <c r="K36" s="1" t="s">
        <v>1099</v>
      </c>
      <c r="L36" s="1" t="s">
        <v>1099</v>
      </c>
      <c r="M36" s="1" t="s">
        <v>932</v>
      </c>
      <c r="N36" s="1" t="s">
        <v>932</v>
      </c>
      <c r="O36" s="1" t="s">
        <v>933</v>
      </c>
      <c r="P36" s="1" t="s">
        <v>934</v>
      </c>
      <c r="Q36" s="1" t="s">
        <v>935</v>
      </c>
      <c r="R36" s="1" t="s">
        <v>1100</v>
      </c>
      <c r="S36" s="1" t="s">
        <v>937</v>
      </c>
      <c r="T36" s="1" t="s">
        <v>938</v>
      </c>
      <c r="U36" s="1" t="s">
        <v>939</v>
      </c>
      <c r="V36" s="1" t="s">
        <v>1001</v>
      </c>
    </row>
    <row r="37" s="1" customFormat="1" spans="1:22">
      <c r="A37" s="3">
        <v>21746630623</v>
      </c>
      <c r="B37" s="1" t="s">
        <v>1051</v>
      </c>
      <c r="C37" s="1" t="s">
        <v>1101</v>
      </c>
      <c r="D37" s="1" t="s">
        <v>1102</v>
      </c>
      <c r="E37" s="1" t="s">
        <v>1103</v>
      </c>
      <c r="F37" s="1" t="s">
        <v>1051</v>
      </c>
      <c r="G37" s="1" t="s">
        <v>928</v>
      </c>
      <c r="H37" s="1" t="s">
        <v>929</v>
      </c>
      <c r="I37" s="1" t="s">
        <v>1104</v>
      </c>
      <c r="J37" s="1" t="s">
        <v>931</v>
      </c>
      <c r="K37" s="1" t="s">
        <v>1104</v>
      </c>
      <c r="L37" s="1" t="s">
        <v>1104</v>
      </c>
      <c r="M37" s="1" t="s">
        <v>932</v>
      </c>
      <c r="N37" s="1" t="s">
        <v>932</v>
      </c>
      <c r="O37" s="1" t="s">
        <v>933</v>
      </c>
      <c r="P37" s="1" t="s">
        <v>934</v>
      </c>
      <c r="Q37" s="1" t="s">
        <v>935</v>
      </c>
      <c r="R37" s="1" t="s">
        <v>1105</v>
      </c>
      <c r="S37" s="1" t="s">
        <v>937</v>
      </c>
      <c r="T37" s="1" t="s">
        <v>938</v>
      </c>
      <c r="U37" s="1" t="s">
        <v>939</v>
      </c>
      <c r="V37" s="1" t="s">
        <v>963</v>
      </c>
    </row>
    <row r="38" s="1" customFormat="1" spans="1:22">
      <c r="A38" s="3">
        <v>21748794454</v>
      </c>
      <c r="B38" s="1" t="s">
        <v>1051</v>
      </c>
      <c r="C38" s="1" t="s">
        <v>1106</v>
      </c>
      <c r="D38" s="1" t="s">
        <v>1107</v>
      </c>
      <c r="E38" s="1" t="s">
        <v>1108</v>
      </c>
      <c r="F38" s="1" t="s">
        <v>987</v>
      </c>
      <c r="G38" s="1" t="s">
        <v>924</v>
      </c>
      <c r="H38" s="1" t="s">
        <v>929</v>
      </c>
      <c r="I38" s="1" t="s">
        <v>1109</v>
      </c>
      <c r="J38" s="1" t="s">
        <v>931</v>
      </c>
      <c r="K38" s="1" t="s">
        <v>1109</v>
      </c>
      <c r="L38" s="1" t="s">
        <v>1109</v>
      </c>
      <c r="M38" s="1" t="s">
        <v>932</v>
      </c>
      <c r="N38" s="1" t="s">
        <v>932</v>
      </c>
      <c r="O38" s="1" t="s">
        <v>933</v>
      </c>
      <c r="P38" s="1" t="s">
        <v>934</v>
      </c>
      <c r="Q38" s="1" t="s">
        <v>935</v>
      </c>
      <c r="R38" s="1" t="s">
        <v>1110</v>
      </c>
      <c r="S38" s="1" t="s">
        <v>937</v>
      </c>
      <c r="T38" s="1" t="s">
        <v>938</v>
      </c>
      <c r="U38" s="1" t="s">
        <v>939</v>
      </c>
      <c r="V38" s="1" t="s">
        <v>963</v>
      </c>
    </row>
    <row r="39" s="1" customFormat="1" spans="1:22">
      <c r="A39" s="3">
        <v>21748533537</v>
      </c>
      <c r="B39" s="1" t="s">
        <v>1051</v>
      </c>
      <c r="C39" s="1" t="s">
        <v>1111</v>
      </c>
      <c r="D39" s="1" t="s">
        <v>1112</v>
      </c>
      <c r="E39" s="1" t="s">
        <v>1113</v>
      </c>
      <c r="F39" s="1" t="s">
        <v>987</v>
      </c>
      <c r="G39" s="1" t="s">
        <v>924</v>
      </c>
      <c r="H39" s="1" t="s">
        <v>929</v>
      </c>
      <c r="I39" s="1" t="s">
        <v>1114</v>
      </c>
      <c r="J39" s="1" t="s">
        <v>931</v>
      </c>
      <c r="K39" s="1" t="s">
        <v>1114</v>
      </c>
      <c r="L39" s="1" t="s">
        <v>1114</v>
      </c>
      <c r="M39" s="1" t="s">
        <v>932</v>
      </c>
      <c r="N39" s="1" t="s">
        <v>932</v>
      </c>
      <c r="O39" s="1" t="s">
        <v>933</v>
      </c>
      <c r="P39" s="1" t="s">
        <v>934</v>
      </c>
      <c r="Q39" s="1" t="s">
        <v>935</v>
      </c>
      <c r="R39" s="1" t="s">
        <v>1115</v>
      </c>
      <c r="S39" s="1" t="s">
        <v>937</v>
      </c>
      <c r="T39" s="1" t="s">
        <v>938</v>
      </c>
      <c r="U39" s="1" t="s">
        <v>939</v>
      </c>
      <c r="V39" s="1" t="s">
        <v>1001</v>
      </c>
    </row>
    <row r="40" s="1" customFormat="1" spans="1:22">
      <c r="A40" s="3">
        <v>21743071955</v>
      </c>
      <c r="B40" s="1" t="s">
        <v>1051</v>
      </c>
      <c r="C40" s="1" t="s">
        <v>1116</v>
      </c>
      <c r="D40" s="1" t="s">
        <v>1117</v>
      </c>
      <c r="E40" s="1" t="s">
        <v>1118</v>
      </c>
      <c r="F40" s="1" t="s">
        <v>987</v>
      </c>
      <c r="G40" s="1" t="s">
        <v>924</v>
      </c>
      <c r="H40" s="1" t="s">
        <v>929</v>
      </c>
      <c r="I40" s="1" t="s">
        <v>1119</v>
      </c>
      <c r="J40" s="1" t="s">
        <v>931</v>
      </c>
      <c r="K40" s="1" t="s">
        <v>1119</v>
      </c>
      <c r="L40" s="1" t="s">
        <v>1119</v>
      </c>
      <c r="M40" s="1" t="s">
        <v>932</v>
      </c>
      <c r="N40" s="1" t="s">
        <v>932</v>
      </c>
      <c r="O40" s="1" t="s">
        <v>933</v>
      </c>
      <c r="P40" s="1" t="s">
        <v>934</v>
      </c>
      <c r="Q40" s="1" t="s">
        <v>935</v>
      </c>
      <c r="R40" s="1" t="s">
        <v>1120</v>
      </c>
      <c r="S40" s="1" t="s">
        <v>937</v>
      </c>
      <c r="T40" s="1" t="s">
        <v>938</v>
      </c>
      <c r="U40" s="1" t="s">
        <v>939</v>
      </c>
      <c r="V40" s="1" t="s">
        <v>963</v>
      </c>
    </row>
    <row r="41" s="1" customFormat="1" spans="1:22">
      <c r="A41" s="3">
        <v>21742951491</v>
      </c>
      <c r="B41" s="1" t="s">
        <v>1051</v>
      </c>
      <c r="C41" s="1" t="s">
        <v>1121</v>
      </c>
      <c r="D41" s="1" t="s">
        <v>1112</v>
      </c>
      <c r="E41" s="1" t="s">
        <v>1122</v>
      </c>
      <c r="F41" s="1" t="s">
        <v>987</v>
      </c>
      <c r="G41" s="1" t="s">
        <v>924</v>
      </c>
      <c r="H41" s="1" t="s">
        <v>929</v>
      </c>
      <c r="I41" s="1" t="s">
        <v>1123</v>
      </c>
      <c r="J41" s="1" t="s">
        <v>931</v>
      </c>
      <c r="K41" s="1" t="s">
        <v>1123</v>
      </c>
      <c r="L41" s="1" t="s">
        <v>1123</v>
      </c>
      <c r="M41" s="1" t="s">
        <v>932</v>
      </c>
      <c r="N41" s="1" t="s">
        <v>932</v>
      </c>
      <c r="O41" s="1" t="s">
        <v>933</v>
      </c>
      <c r="P41" s="1" t="s">
        <v>934</v>
      </c>
      <c r="Q41" s="1" t="s">
        <v>935</v>
      </c>
      <c r="R41" s="1" t="s">
        <v>1124</v>
      </c>
      <c r="S41" s="1" t="s">
        <v>937</v>
      </c>
      <c r="T41" s="1" t="s">
        <v>938</v>
      </c>
      <c r="U41" s="1" t="s">
        <v>939</v>
      </c>
      <c r="V41" s="1" t="s">
        <v>1001</v>
      </c>
    </row>
    <row r="42" s="1" customFormat="1" spans="1:22">
      <c r="A42" s="3">
        <v>21742817436</v>
      </c>
      <c r="B42" s="1" t="s">
        <v>1051</v>
      </c>
      <c r="C42" s="1" t="s">
        <v>1125</v>
      </c>
      <c r="D42" s="1" t="s">
        <v>1062</v>
      </c>
      <c r="E42" s="1" t="s">
        <v>1126</v>
      </c>
      <c r="F42" s="1" t="s">
        <v>924</v>
      </c>
      <c r="G42" s="1" t="s">
        <v>928</v>
      </c>
      <c r="H42" s="1" t="s">
        <v>929</v>
      </c>
      <c r="I42" s="1" t="s">
        <v>1127</v>
      </c>
      <c r="J42" s="1" t="s">
        <v>931</v>
      </c>
      <c r="K42" s="1" t="s">
        <v>1127</v>
      </c>
      <c r="L42" s="1" t="s">
        <v>1127</v>
      </c>
      <c r="M42" s="1" t="s">
        <v>932</v>
      </c>
      <c r="N42" s="1" t="s">
        <v>932</v>
      </c>
      <c r="O42" s="1" t="s">
        <v>933</v>
      </c>
      <c r="P42" s="1" t="s">
        <v>934</v>
      </c>
      <c r="Q42" s="1" t="s">
        <v>935</v>
      </c>
      <c r="R42" s="1" t="s">
        <v>1128</v>
      </c>
      <c r="S42" s="1" t="s">
        <v>937</v>
      </c>
      <c r="T42" s="1" t="s">
        <v>938</v>
      </c>
      <c r="U42" s="1" t="s">
        <v>939</v>
      </c>
      <c r="V42" s="1" t="s">
        <v>963</v>
      </c>
    </row>
    <row r="43" s="1" customFormat="1" spans="1:22">
      <c r="A43" s="3">
        <v>21742763604</v>
      </c>
      <c r="B43" s="1" t="s">
        <v>1051</v>
      </c>
      <c r="C43" s="1" t="s">
        <v>1129</v>
      </c>
      <c r="D43" s="1" t="s">
        <v>1062</v>
      </c>
      <c r="E43" s="1" t="s">
        <v>1130</v>
      </c>
      <c r="F43" s="1" t="s">
        <v>924</v>
      </c>
      <c r="G43" s="1" t="s">
        <v>928</v>
      </c>
      <c r="H43" s="1" t="s">
        <v>929</v>
      </c>
      <c r="I43" s="1" t="s">
        <v>1131</v>
      </c>
      <c r="J43" s="1" t="s">
        <v>931</v>
      </c>
      <c r="K43" s="1" t="s">
        <v>1131</v>
      </c>
      <c r="L43" s="1" t="s">
        <v>1131</v>
      </c>
      <c r="M43" s="1" t="s">
        <v>932</v>
      </c>
      <c r="N43" s="1" t="s">
        <v>932</v>
      </c>
      <c r="O43" s="1" t="s">
        <v>933</v>
      </c>
      <c r="P43" s="1" t="s">
        <v>934</v>
      </c>
      <c r="Q43" s="1" t="s">
        <v>935</v>
      </c>
      <c r="R43" s="1" t="s">
        <v>1132</v>
      </c>
      <c r="S43" s="1" t="s">
        <v>937</v>
      </c>
      <c r="T43" s="1" t="s">
        <v>938</v>
      </c>
      <c r="U43" s="1" t="s">
        <v>939</v>
      </c>
      <c r="V43" s="1" t="s">
        <v>963</v>
      </c>
    </row>
    <row r="44" s="1" customFormat="1" spans="1:22">
      <c r="A44" s="3">
        <v>21742549891</v>
      </c>
      <c r="B44" s="1" t="s">
        <v>1051</v>
      </c>
      <c r="C44" s="1" t="s">
        <v>1133</v>
      </c>
      <c r="D44" s="1" t="s">
        <v>1112</v>
      </c>
      <c r="E44" s="1" t="s">
        <v>1134</v>
      </c>
      <c r="F44" s="1" t="s">
        <v>1051</v>
      </c>
      <c r="G44" s="1" t="s">
        <v>924</v>
      </c>
      <c r="H44" s="1" t="s">
        <v>929</v>
      </c>
      <c r="I44" s="1" t="s">
        <v>1135</v>
      </c>
      <c r="J44" s="1" t="s">
        <v>931</v>
      </c>
      <c r="K44" s="1" t="s">
        <v>1135</v>
      </c>
      <c r="L44" s="1" t="s">
        <v>1135</v>
      </c>
      <c r="M44" s="1" t="s">
        <v>932</v>
      </c>
      <c r="N44" s="1" t="s">
        <v>932</v>
      </c>
      <c r="O44" s="1" t="s">
        <v>933</v>
      </c>
      <c r="P44" s="1" t="s">
        <v>934</v>
      </c>
      <c r="Q44" s="1" t="s">
        <v>935</v>
      </c>
      <c r="R44" s="1" t="s">
        <v>1136</v>
      </c>
      <c r="S44" s="1" t="s">
        <v>937</v>
      </c>
      <c r="T44" s="1" t="s">
        <v>938</v>
      </c>
      <c r="U44" s="1" t="s">
        <v>939</v>
      </c>
      <c r="V44" s="1" t="s">
        <v>1001</v>
      </c>
    </row>
    <row r="45" s="1" customFormat="1" spans="1:22">
      <c r="A45" s="3">
        <v>21742437749</v>
      </c>
      <c r="B45" s="1" t="s">
        <v>1051</v>
      </c>
      <c r="C45" s="1" t="s">
        <v>1137</v>
      </c>
      <c r="D45" s="1" t="s">
        <v>953</v>
      </c>
      <c r="E45" s="1" t="s">
        <v>1138</v>
      </c>
      <c r="F45" s="1" t="s">
        <v>1051</v>
      </c>
      <c r="G45" s="1" t="s">
        <v>924</v>
      </c>
      <c r="H45" s="1" t="s">
        <v>929</v>
      </c>
      <c r="I45" s="1" t="s">
        <v>1139</v>
      </c>
      <c r="J45" s="1" t="s">
        <v>931</v>
      </c>
      <c r="K45" s="1" t="s">
        <v>1139</v>
      </c>
      <c r="L45" s="1" t="s">
        <v>1139</v>
      </c>
      <c r="M45" s="1" t="s">
        <v>932</v>
      </c>
      <c r="N45" s="1" t="s">
        <v>932</v>
      </c>
      <c r="O45" s="1" t="s">
        <v>933</v>
      </c>
      <c r="P45" s="1" t="s">
        <v>934</v>
      </c>
      <c r="Q45" s="1" t="s">
        <v>935</v>
      </c>
      <c r="R45" s="1" t="s">
        <v>1140</v>
      </c>
      <c r="S45" s="1" t="s">
        <v>937</v>
      </c>
      <c r="T45" s="1" t="s">
        <v>938</v>
      </c>
      <c r="U45" s="1" t="s">
        <v>939</v>
      </c>
      <c r="V45" s="1" t="s">
        <v>957</v>
      </c>
    </row>
    <row r="46" s="1" customFormat="1" spans="1:22">
      <c r="A46" s="3">
        <v>21742008219</v>
      </c>
      <c r="B46" s="1" t="s">
        <v>1051</v>
      </c>
      <c r="C46" s="1" t="s">
        <v>1141</v>
      </c>
      <c r="D46" s="1" t="s">
        <v>1142</v>
      </c>
      <c r="E46" s="1" t="s">
        <v>1143</v>
      </c>
      <c r="F46" s="1" t="s">
        <v>924</v>
      </c>
      <c r="G46" s="1" t="s">
        <v>928</v>
      </c>
      <c r="H46" s="1" t="s">
        <v>929</v>
      </c>
      <c r="I46" s="1" t="s">
        <v>1144</v>
      </c>
      <c r="J46" s="1" t="s">
        <v>931</v>
      </c>
      <c r="K46" s="1" t="s">
        <v>1144</v>
      </c>
      <c r="L46" s="1" t="s">
        <v>1144</v>
      </c>
      <c r="M46" s="1" t="s">
        <v>932</v>
      </c>
      <c r="N46" s="1" t="s">
        <v>932</v>
      </c>
      <c r="O46" s="1" t="s">
        <v>933</v>
      </c>
      <c r="P46" s="1" t="s">
        <v>934</v>
      </c>
      <c r="Q46" s="1" t="s">
        <v>935</v>
      </c>
      <c r="R46" s="1" t="s">
        <v>1145</v>
      </c>
      <c r="S46" s="1" t="s">
        <v>937</v>
      </c>
      <c r="T46" s="1" t="s">
        <v>938</v>
      </c>
      <c r="U46" s="1" t="s">
        <v>939</v>
      </c>
      <c r="V46" s="1" t="s">
        <v>957</v>
      </c>
    </row>
    <row r="47" s="1" customFormat="1" spans="1:22">
      <c r="A47" s="3">
        <v>21741818113</v>
      </c>
      <c r="B47" s="1" t="s">
        <v>1051</v>
      </c>
      <c r="C47" s="1" t="s">
        <v>1146</v>
      </c>
      <c r="D47" s="1" t="s">
        <v>1042</v>
      </c>
      <c r="E47" s="1" t="s">
        <v>1147</v>
      </c>
      <c r="F47" s="1" t="s">
        <v>924</v>
      </c>
      <c r="G47" s="1" t="s">
        <v>928</v>
      </c>
      <c r="H47" s="1" t="s">
        <v>929</v>
      </c>
      <c r="I47" s="1" t="s">
        <v>1077</v>
      </c>
      <c r="J47" s="1" t="s">
        <v>931</v>
      </c>
      <c r="K47" s="1" t="s">
        <v>1077</v>
      </c>
      <c r="L47" s="1" t="s">
        <v>1077</v>
      </c>
      <c r="M47" s="1" t="s">
        <v>932</v>
      </c>
      <c r="N47" s="1" t="s">
        <v>932</v>
      </c>
      <c r="O47" s="1" t="s">
        <v>933</v>
      </c>
      <c r="P47" s="1" t="s">
        <v>934</v>
      </c>
      <c r="Q47" s="1" t="s">
        <v>935</v>
      </c>
      <c r="R47" s="1" t="s">
        <v>1148</v>
      </c>
      <c r="S47" s="1" t="s">
        <v>937</v>
      </c>
      <c r="T47" s="1" t="s">
        <v>938</v>
      </c>
      <c r="U47" s="1" t="s">
        <v>939</v>
      </c>
      <c r="V47" s="1" t="s">
        <v>1001</v>
      </c>
    </row>
    <row r="48" s="1" customFormat="1" spans="1:22">
      <c r="A48" s="3">
        <v>21750392584</v>
      </c>
      <c r="B48" s="1" t="s">
        <v>1051</v>
      </c>
      <c r="C48" s="1" t="s">
        <v>1149</v>
      </c>
      <c r="D48" s="1" t="s">
        <v>1150</v>
      </c>
      <c r="E48" s="1" t="s">
        <v>1151</v>
      </c>
      <c r="F48" s="1" t="s">
        <v>924</v>
      </c>
      <c r="G48" s="1" t="s">
        <v>928</v>
      </c>
      <c r="H48" s="1" t="s">
        <v>929</v>
      </c>
      <c r="I48" s="1" t="s">
        <v>1152</v>
      </c>
      <c r="J48" s="1" t="s">
        <v>931</v>
      </c>
      <c r="K48" s="1" t="s">
        <v>1152</v>
      </c>
      <c r="L48" s="1" t="s">
        <v>1152</v>
      </c>
      <c r="M48" s="1" t="s">
        <v>932</v>
      </c>
      <c r="N48" s="1" t="s">
        <v>932</v>
      </c>
      <c r="O48" s="1" t="s">
        <v>933</v>
      </c>
      <c r="P48" s="1" t="s">
        <v>934</v>
      </c>
      <c r="Q48" s="1" t="s">
        <v>935</v>
      </c>
      <c r="R48" s="1" t="s">
        <v>1153</v>
      </c>
      <c r="S48" s="1" t="s">
        <v>937</v>
      </c>
      <c r="T48" s="1" t="s">
        <v>938</v>
      </c>
      <c r="U48" s="1" t="s">
        <v>939</v>
      </c>
      <c r="V48" s="1" t="s">
        <v>963</v>
      </c>
    </row>
    <row r="49" s="1" customFormat="1" spans="1:22">
      <c r="A49" s="3">
        <v>21741076639</v>
      </c>
      <c r="B49" s="1" t="s">
        <v>1154</v>
      </c>
      <c r="C49" s="1" t="s">
        <v>1155</v>
      </c>
      <c r="D49" s="1" t="s">
        <v>1156</v>
      </c>
      <c r="E49" s="1" t="s">
        <v>1157</v>
      </c>
      <c r="F49" s="1" t="s">
        <v>987</v>
      </c>
      <c r="G49" s="1" t="s">
        <v>924</v>
      </c>
      <c r="H49" s="1" t="s">
        <v>929</v>
      </c>
      <c r="I49" s="1" t="s">
        <v>1158</v>
      </c>
      <c r="J49" s="1" t="s">
        <v>931</v>
      </c>
      <c r="K49" s="1" t="s">
        <v>1158</v>
      </c>
      <c r="L49" s="1" t="s">
        <v>1158</v>
      </c>
      <c r="M49" s="1" t="s">
        <v>932</v>
      </c>
      <c r="N49" s="1" t="s">
        <v>932</v>
      </c>
      <c r="O49" s="1" t="s">
        <v>933</v>
      </c>
      <c r="P49" s="1" t="s">
        <v>934</v>
      </c>
      <c r="Q49" s="1" t="s">
        <v>935</v>
      </c>
      <c r="R49" s="1" t="s">
        <v>1159</v>
      </c>
      <c r="S49" s="1" t="s">
        <v>937</v>
      </c>
      <c r="T49" s="1" t="s">
        <v>938</v>
      </c>
      <c r="U49" s="1" t="s">
        <v>939</v>
      </c>
      <c r="V49" s="1" t="s">
        <v>963</v>
      </c>
    </row>
    <row r="50" s="1" customFormat="1" spans="1:22">
      <c r="A50" s="3">
        <v>21743186946</v>
      </c>
      <c r="B50" s="1" t="s">
        <v>1051</v>
      </c>
      <c r="C50" s="1" t="s">
        <v>1160</v>
      </c>
      <c r="D50" s="1" t="s">
        <v>1161</v>
      </c>
      <c r="E50" s="1" t="s">
        <v>1162</v>
      </c>
      <c r="F50" s="1" t="s">
        <v>1051</v>
      </c>
      <c r="G50" s="1" t="s">
        <v>924</v>
      </c>
      <c r="H50" s="1" t="s">
        <v>929</v>
      </c>
      <c r="I50" s="1" t="s">
        <v>1163</v>
      </c>
      <c r="J50" s="1" t="s">
        <v>931</v>
      </c>
      <c r="K50" s="1" t="s">
        <v>1163</v>
      </c>
      <c r="L50" s="1" t="s">
        <v>1163</v>
      </c>
      <c r="M50" s="1" t="s">
        <v>932</v>
      </c>
      <c r="N50" s="1" t="s">
        <v>932</v>
      </c>
      <c r="O50" s="1" t="s">
        <v>933</v>
      </c>
      <c r="P50" s="1" t="s">
        <v>934</v>
      </c>
      <c r="Q50" s="1" t="s">
        <v>935</v>
      </c>
      <c r="R50" s="1" t="s">
        <v>1164</v>
      </c>
      <c r="S50" s="1" t="s">
        <v>937</v>
      </c>
      <c r="T50" s="1" t="s">
        <v>938</v>
      </c>
      <c r="U50" s="1" t="s">
        <v>985</v>
      </c>
      <c r="V50" s="1" t="s">
        <v>986</v>
      </c>
    </row>
    <row r="51" s="1" customFormat="1" spans="1:22">
      <c r="A51" s="3">
        <v>21740203186</v>
      </c>
      <c r="B51" s="1" t="s">
        <v>1154</v>
      </c>
      <c r="C51" s="1" t="s">
        <v>1165</v>
      </c>
      <c r="D51" s="1" t="s">
        <v>1042</v>
      </c>
      <c r="E51" s="1" t="s">
        <v>1166</v>
      </c>
      <c r="F51" s="1" t="s">
        <v>1051</v>
      </c>
      <c r="G51" s="1" t="s">
        <v>924</v>
      </c>
      <c r="H51" s="1" t="s">
        <v>929</v>
      </c>
      <c r="I51" s="1" t="s">
        <v>1044</v>
      </c>
      <c r="J51" s="1" t="s">
        <v>931</v>
      </c>
      <c r="K51" s="1" t="s">
        <v>1044</v>
      </c>
      <c r="L51" s="1" t="s">
        <v>1044</v>
      </c>
      <c r="M51" s="1" t="s">
        <v>932</v>
      </c>
      <c r="N51" s="1" t="s">
        <v>932</v>
      </c>
      <c r="O51" s="1" t="s">
        <v>933</v>
      </c>
      <c r="P51" s="1" t="s">
        <v>934</v>
      </c>
      <c r="Q51" s="1" t="s">
        <v>935</v>
      </c>
      <c r="R51" s="1" t="s">
        <v>1167</v>
      </c>
      <c r="S51" s="1" t="s">
        <v>937</v>
      </c>
      <c r="T51" s="1" t="s">
        <v>938</v>
      </c>
      <c r="U51" s="1" t="s">
        <v>939</v>
      </c>
      <c r="V51" s="1" t="s">
        <v>1001</v>
      </c>
    </row>
    <row r="52" s="1" customFormat="1" spans="1:22">
      <c r="A52" s="3">
        <v>21738385554</v>
      </c>
      <c r="B52" s="1" t="s">
        <v>1154</v>
      </c>
      <c r="C52" s="1" t="s">
        <v>1168</v>
      </c>
      <c r="D52" s="1" t="s">
        <v>1156</v>
      </c>
      <c r="E52" s="1" t="s">
        <v>1169</v>
      </c>
      <c r="F52" s="1" t="s">
        <v>924</v>
      </c>
      <c r="G52" s="1" t="s">
        <v>928</v>
      </c>
      <c r="H52" s="1" t="s">
        <v>929</v>
      </c>
      <c r="I52" s="1" t="s">
        <v>1170</v>
      </c>
      <c r="J52" s="1" t="s">
        <v>931</v>
      </c>
      <c r="K52" s="1" t="s">
        <v>1170</v>
      </c>
      <c r="L52" s="1" t="s">
        <v>1170</v>
      </c>
      <c r="M52" s="1" t="s">
        <v>932</v>
      </c>
      <c r="N52" s="1" t="s">
        <v>932</v>
      </c>
      <c r="O52" s="1" t="s">
        <v>933</v>
      </c>
      <c r="P52" s="1" t="s">
        <v>934</v>
      </c>
      <c r="Q52" s="1" t="s">
        <v>935</v>
      </c>
      <c r="R52" s="1" t="s">
        <v>1171</v>
      </c>
      <c r="S52" s="1" t="s">
        <v>937</v>
      </c>
      <c r="T52" s="1" t="s">
        <v>938</v>
      </c>
      <c r="U52" s="1" t="s">
        <v>939</v>
      </c>
      <c r="V52" s="1" t="s">
        <v>963</v>
      </c>
    </row>
    <row r="53" s="1" customFormat="1" spans="1:22">
      <c r="A53" s="3">
        <v>21737934261</v>
      </c>
      <c r="B53" s="1" t="s">
        <v>1154</v>
      </c>
      <c r="C53" s="1" t="s">
        <v>1172</v>
      </c>
      <c r="D53" s="1" t="s">
        <v>1173</v>
      </c>
      <c r="E53" s="1" t="s">
        <v>1174</v>
      </c>
      <c r="F53" s="1" t="s">
        <v>1154</v>
      </c>
      <c r="G53" s="1" t="s">
        <v>924</v>
      </c>
      <c r="H53" s="1" t="s">
        <v>929</v>
      </c>
      <c r="I53" s="1" t="s">
        <v>1175</v>
      </c>
      <c r="J53" s="1" t="s">
        <v>931</v>
      </c>
      <c r="K53" s="1" t="s">
        <v>1175</v>
      </c>
      <c r="L53" s="1" t="s">
        <v>1175</v>
      </c>
      <c r="M53" s="1" t="s">
        <v>932</v>
      </c>
      <c r="N53" s="1" t="s">
        <v>932</v>
      </c>
      <c r="O53" s="1" t="s">
        <v>933</v>
      </c>
      <c r="P53" s="1" t="s">
        <v>934</v>
      </c>
      <c r="Q53" s="1" t="s">
        <v>935</v>
      </c>
      <c r="R53" s="1" t="s">
        <v>1176</v>
      </c>
      <c r="S53" s="1" t="s">
        <v>937</v>
      </c>
      <c r="T53" s="1" t="s">
        <v>938</v>
      </c>
      <c r="U53" s="1" t="s">
        <v>939</v>
      </c>
      <c r="V53" s="1" t="s">
        <v>963</v>
      </c>
    </row>
    <row r="54" s="1" customFormat="1" spans="1:22">
      <c r="A54" s="3">
        <v>21737196886</v>
      </c>
      <c r="B54" s="1" t="s">
        <v>1154</v>
      </c>
      <c r="C54" s="1" t="s">
        <v>1177</v>
      </c>
      <c r="D54" s="1" t="s">
        <v>1178</v>
      </c>
      <c r="E54" s="1" t="s">
        <v>1179</v>
      </c>
      <c r="F54" s="1" t="s">
        <v>924</v>
      </c>
      <c r="G54" s="1" t="s">
        <v>928</v>
      </c>
      <c r="H54" s="1" t="s">
        <v>929</v>
      </c>
      <c r="I54" s="1" t="s">
        <v>1180</v>
      </c>
      <c r="J54" s="1" t="s">
        <v>931</v>
      </c>
      <c r="K54" s="1" t="s">
        <v>1180</v>
      </c>
      <c r="L54" s="1" t="s">
        <v>1180</v>
      </c>
      <c r="M54" s="1" t="s">
        <v>932</v>
      </c>
      <c r="N54" s="1" t="s">
        <v>932</v>
      </c>
      <c r="O54" s="1" t="s">
        <v>933</v>
      </c>
      <c r="P54" s="1" t="s">
        <v>934</v>
      </c>
      <c r="Q54" s="1" t="s">
        <v>935</v>
      </c>
      <c r="R54" s="1" t="s">
        <v>1181</v>
      </c>
      <c r="S54" s="1" t="s">
        <v>937</v>
      </c>
      <c r="T54" s="1" t="s">
        <v>938</v>
      </c>
      <c r="U54" s="1" t="s">
        <v>939</v>
      </c>
      <c r="V54" s="1" t="s">
        <v>1182</v>
      </c>
    </row>
    <row r="55" s="1" customFormat="1" spans="1:22">
      <c r="A55" s="3">
        <v>21737006352</v>
      </c>
      <c r="B55" s="1" t="s">
        <v>1154</v>
      </c>
      <c r="C55" s="1" t="s">
        <v>1183</v>
      </c>
      <c r="D55" s="1" t="s">
        <v>953</v>
      </c>
      <c r="E55" s="1" t="s">
        <v>1184</v>
      </c>
      <c r="F55" s="1" t="s">
        <v>1051</v>
      </c>
      <c r="G55" s="1" t="s">
        <v>924</v>
      </c>
      <c r="H55" s="1" t="s">
        <v>929</v>
      </c>
      <c r="I55" s="1" t="s">
        <v>1185</v>
      </c>
      <c r="J55" s="1" t="s">
        <v>931</v>
      </c>
      <c r="K55" s="1" t="s">
        <v>1185</v>
      </c>
      <c r="L55" s="1" t="s">
        <v>1185</v>
      </c>
      <c r="M55" s="1" t="s">
        <v>932</v>
      </c>
      <c r="N55" s="1" t="s">
        <v>932</v>
      </c>
      <c r="O55" s="1" t="s">
        <v>933</v>
      </c>
      <c r="P55" s="1" t="s">
        <v>934</v>
      </c>
      <c r="Q55" s="1" t="s">
        <v>935</v>
      </c>
      <c r="R55" s="1" t="s">
        <v>1186</v>
      </c>
      <c r="S55" s="1" t="s">
        <v>937</v>
      </c>
      <c r="T55" s="1" t="s">
        <v>938</v>
      </c>
      <c r="U55" s="1" t="s">
        <v>939</v>
      </c>
      <c r="V55" s="1" t="s">
        <v>957</v>
      </c>
    </row>
    <row r="56" s="1" customFormat="1" spans="1:22">
      <c r="A56" s="1" t="s">
        <v>1187</v>
      </c>
      <c r="B56" s="1" t="s">
        <v>1154</v>
      </c>
      <c r="C56" s="1" t="s">
        <v>1188</v>
      </c>
      <c r="D56" s="1" t="s">
        <v>1189</v>
      </c>
      <c r="E56" s="1" t="s">
        <v>1190</v>
      </c>
      <c r="F56" s="1" t="s">
        <v>987</v>
      </c>
      <c r="G56" s="1" t="s">
        <v>924</v>
      </c>
      <c r="H56" s="1" t="s">
        <v>929</v>
      </c>
      <c r="I56" s="1" t="s">
        <v>933</v>
      </c>
      <c r="J56" s="1" t="s">
        <v>931</v>
      </c>
      <c r="K56" s="1" t="s">
        <v>933</v>
      </c>
      <c r="L56" s="1" t="s">
        <v>933</v>
      </c>
      <c r="M56" s="1" t="s">
        <v>932</v>
      </c>
      <c r="N56" s="1" t="s">
        <v>932</v>
      </c>
      <c r="O56" s="1" t="s">
        <v>933</v>
      </c>
      <c r="P56" s="1" t="s">
        <v>934</v>
      </c>
      <c r="Q56" s="1" t="s">
        <v>935</v>
      </c>
      <c r="R56" s="1" t="s">
        <v>1191</v>
      </c>
      <c r="S56" s="1" t="s">
        <v>937</v>
      </c>
      <c r="T56" s="1" t="s">
        <v>938</v>
      </c>
      <c r="U56" s="1" t="s">
        <v>939</v>
      </c>
      <c r="V56" s="1" t="s">
        <v>957</v>
      </c>
    </row>
    <row r="57" s="1" customFormat="1" spans="1:22">
      <c r="A57" s="1" t="s">
        <v>1192</v>
      </c>
      <c r="B57" s="1" t="s">
        <v>1154</v>
      </c>
      <c r="C57" s="1" t="s">
        <v>1193</v>
      </c>
      <c r="D57" s="1" t="s">
        <v>1189</v>
      </c>
      <c r="E57" s="1" t="s">
        <v>1190</v>
      </c>
      <c r="F57" s="1" t="s">
        <v>1154</v>
      </c>
      <c r="G57" s="1" t="s">
        <v>924</v>
      </c>
      <c r="H57" s="1" t="s">
        <v>929</v>
      </c>
      <c r="I57" s="1" t="s">
        <v>933</v>
      </c>
      <c r="J57" s="1" t="s">
        <v>931</v>
      </c>
      <c r="K57" s="1" t="s">
        <v>933</v>
      </c>
      <c r="L57" s="1" t="s">
        <v>933</v>
      </c>
      <c r="M57" s="1" t="s">
        <v>932</v>
      </c>
      <c r="N57" s="1" t="s">
        <v>932</v>
      </c>
      <c r="O57" s="1" t="s">
        <v>933</v>
      </c>
      <c r="P57" s="1" t="s">
        <v>934</v>
      </c>
      <c r="Q57" s="1" t="s">
        <v>935</v>
      </c>
      <c r="R57" s="1" t="s">
        <v>1194</v>
      </c>
      <c r="S57" s="1" t="s">
        <v>937</v>
      </c>
      <c r="T57" s="1" t="s">
        <v>938</v>
      </c>
      <c r="U57" s="1" t="s">
        <v>939</v>
      </c>
      <c r="V57" s="1" t="s">
        <v>957</v>
      </c>
    </row>
    <row r="58" s="1" customFormat="1" spans="1:22">
      <c r="A58" s="3">
        <v>21735549497</v>
      </c>
      <c r="B58" s="1" t="s">
        <v>1154</v>
      </c>
      <c r="C58" s="1" t="s">
        <v>1195</v>
      </c>
      <c r="D58" s="1" t="s">
        <v>1062</v>
      </c>
      <c r="E58" s="1" t="s">
        <v>1196</v>
      </c>
      <c r="F58" s="1" t="s">
        <v>987</v>
      </c>
      <c r="G58" s="1" t="s">
        <v>924</v>
      </c>
      <c r="H58" s="1" t="s">
        <v>929</v>
      </c>
      <c r="I58" s="1" t="s">
        <v>1197</v>
      </c>
      <c r="J58" s="1" t="s">
        <v>931</v>
      </c>
      <c r="K58" s="1" t="s">
        <v>1197</v>
      </c>
      <c r="L58" s="1" t="s">
        <v>1197</v>
      </c>
      <c r="M58" s="1" t="s">
        <v>932</v>
      </c>
      <c r="N58" s="1" t="s">
        <v>932</v>
      </c>
      <c r="O58" s="1" t="s">
        <v>933</v>
      </c>
      <c r="P58" s="1" t="s">
        <v>934</v>
      </c>
      <c r="Q58" s="1" t="s">
        <v>935</v>
      </c>
      <c r="R58" s="1" t="s">
        <v>1198</v>
      </c>
      <c r="S58" s="1" t="s">
        <v>937</v>
      </c>
      <c r="T58" s="1" t="s">
        <v>938</v>
      </c>
      <c r="U58" s="1" t="s">
        <v>939</v>
      </c>
      <c r="V58" s="1" t="s">
        <v>963</v>
      </c>
    </row>
    <row r="59" s="1" customFormat="1" spans="1:22">
      <c r="A59" s="3">
        <v>21735117635</v>
      </c>
      <c r="B59" s="1" t="s">
        <v>1154</v>
      </c>
      <c r="C59" s="1" t="s">
        <v>1199</v>
      </c>
      <c r="D59" s="1" t="s">
        <v>1062</v>
      </c>
      <c r="E59" s="1" t="s">
        <v>1200</v>
      </c>
      <c r="F59" s="1" t="s">
        <v>987</v>
      </c>
      <c r="G59" s="1" t="s">
        <v>928</v>
      </c>
      <c r="H59" s="1" t="s">
        <v>929</v>
      </c>
      <c r="I59" s="1" t="s">
        <v>1201</v>
      </c>
      <c r="J59" s="1" t="s">
        <v>931</v>
      </c>
      <c r="K59" s="1" t="s">
        <v>1201</v>
      </c>
      <c r="L59" s="1" t="s">
        <v>1201</v>
      </c>
      <c r="M59" s="1" t="s">
        <v>932</v>
      </c>
      <c r="N59" s="1" t="s">
        <v>932</v>
      </c>
      <c r="O59" s="1" t="s">
        <v>933</v>
      </c>
      <c r="P59" s="1" t="s">
        <v>934</v>
      </c>
      <c r="Q59" s="1" t="s">
        <v>935</v>
      </c>
      <c r="R59" s="1" t="s">
        <v>1202</v>
      </c>
      <c r="S59" s="1" t="s">
        <v>937</v>
      </c>
      <c r="T59" s="1" t="s">
        <v>938</v>
      </c>
      <c r="U59" s="1" t="s">
        <v>939</v>
      </c>
      <c r="V59" s="1" t="s">
        <v>963</v>
      </c>
    </row>
    <row r="60" s="1" customFormat="1" spans="1:22">
      <c r="A60" s="3">
        <v>21735011262</v>
      </c>
      <c r="B60" s="1" t="s">
        <v>1154</v>
      </c>
      <c r="C60" s="1" t="s">
        <v>1203</v>
      </c>
      <c r="D60" s="1" t="s">
        <v>1204</v>
      </c>
      <c r="E60" s="1" t="s">
        <v>1205</v>
      </c>
      <c r="F60" s="1" t="s">
        <v>924</v>
      </c>
      <c r="G60" s="1" t="s">
        <v>928</v>
      </c>
      <c r="H60" s="1" t="s">
        <v>929</v>
      </c>
      <c r="I60" s="1" t="s">
        <v>1206</v>
      </c>
      <c r="J60" s="1" t="s">
        <v>931</v>
      </c>
      <c r="K60" s="1" t="s">
        <v>1206</v>
      </c>
      <c r="L60" s="1" t="s">
        <v>1206</v>
      </c>
      <c r="M60" s="1" t="s">
        <v>932</v>
      </c>
      <c r="N60" s="1" t="s">
        <v>932</v>
      </c>
      <c r="O60" s="1" t="s">
        <v>933</v>
      </c>
      <c r="P60" s="1" t="s">
        <v>934</v>
      </c>
      <c r="Q60" s="1" t="s">
        <v>935</v>
      </c>
      <c r="R60" s="1" t="s">
        <v>1207</v>
      </c>
      <c r="S60" s="1" t="s">
        <v>937</v>
      </c>
      <c r="T60" s="1" t="s">
        <v>938</v>
      </c>
      <c r="U60" s="1" t="s">
        <v>985</v>
      </c>
      <c r="V60" s="1" t="s">
        <v>1208</v>
      </c>
    </row>
    <row r="61" s="1" customFormat="1" spans="1:22">
      <c r="A61" s="3">
        <v>21733919195</v>
      </c>
      <c r="B61" s="1" t="s">
        <v>1209</v>
      </c>
      <c r="C61" s="1" t="s">
        <v>1210</v>
      </c>
      <c r="D61" s="1" t="s">
        <v>1211</v>
      </c>
      <c r="E61" s="1" t="s">
        <v>1212</v>
      </c>
      <c r="F61" s="1" t="s">
        <v>987</v>
      </c>
      <c r="G61" s="1" t="s">
        <v>928</v>
      </c>
      <c r="H61" s="1" t="s">
        <v>929</v>
      </c>
      <c r="I61" s="1" t="s">
        <v>1213</v>
      </c>
      <c r="J61" s="1" t="s">
        <v>931</v>
      </c>
      <c r="K61" s="1" t="s">
        <v>1213</v>
      </c>
      <c r="L61" s="1" t="s">
        <v>1213</v>
      </c>
      <c r="M61" s="1" t="s">
        <v>932</v>
      </c>
      <c r="N61" s="1" t="s">
        <v>932</v>
      </c>
      <c r="O61" s="1" t="s">
        <v>933</v>
      </c>
      <c r="P61" s="1" t="s">
        <v>934</v>
      </c>
      <c r="Q61" s="1" t="s">
        <v>935</v>
      </c>
      <c r="R61" s="1" t="s">
        <v>1214</v>
      </c>
      <c r="S61" s="1" t="s">
        <v>937</v>
      </c>
      <c r="T61" s="1" t="s">
        <v>938</v>
      </c>
      <c r="U61" s="1" t="s">
        <v>939</v>
      </c>
      <c r="V61" s="1" t="s">
        <v>963</v>
      </c>
    </row>
    <row r="62" s="1" customFormat="1" spans="1:22">
      <c r="A62" s="3">
        <v>21741795681</v>
      </c>
      <c r="B62" s="1" t="s">
        <v>1051</v>
      </c>
      <c r="C62" s="1" t="s">
        <v>1215</v>
      </c>
      <c r="D62" s="1" t="s">
        <v>1156</v>
      </c>
      <c r="E62" s="1" t="s">
        <v>1216</v>
      </c>
      <c r="F62" s="1" t="s">
        <v>924</v>
      </c>
      <c r="G62" s="1" t="s">
        <v>928</v>
      </c>
      <c r="H62" s="1" t="s">
        <v>929</v>
      </c>
      <c r="I62" s="1" t="s">
        <v>1170</v>
      </c>
      <c r="J62" s="1" t="s">
        <v>931</v>
      </c>
      <c r="K62" s="1" t="s">
        <v>1170</v>
      </c>
      <c r="L62" s="1" t="s">
        <v>1170</v>
      </c>
      <c r="M62" s="1" t="s">
        <v>932</v>
      </c>
      <c r="N62" s="1" t="s">
        <v>932</v>
      </c>
      <c r="O62" s="1" t="s">
        <v>933</v>
      </c>
      <c r="P62" s="1" t="s">
        <v>934</v>
      </c>
      <c r="Q62" s="1" t="s">
        <v>935</v>
      </c>
      <c r="R62" s="1" t="s">
        <v>1217</v>
      </c>
      <c r="S62" s="1" t="s">
        <v>937</v>
      </c>
      <c r="T62" s="1" t="s">
        <v>938</v>
      </c>
      <c r="U62" s="1" t="s">
        <v>939</v>
      </c>
      <c r="V62" s="1" t="s">
        <v>963</v>
      </c>
    </row>
    <row r="63" s="1" customFormat="1" spans="1:22">
      <c r="A63" s="3">
        <v>18949246338</v>
      </c>
      <c r="B63" s="1" t="s">
        <v>1218</v>
      </c>
      <c r="C63" s="1" t="s">
        <v>1219</v>
      </c>
      <c r="D63" s="1" t="s">
        <v>1220</v>
      </c>
      <c r="E63" s="1" t="s">
        <v>1221</v>
      </c>
      <c r="F63" s="1" t="s">
        <v>924</v>
      </c>
      <c r="G63" s="1" t="s">
        <v>928</v>
      </c>
      <c r="H63" s="1" t="s">
        <v>929</v>
      </c>
      <c r="I63" s="1" t="s">
        <v>1222</v>
      </c>
      <c r="J63" s="1" t="s">
        <v>931</v>
      </c>
      <c r="K63" s="1" t="s">
        <v>1222</v>
      </c>
      <c r="L63" s="1" t="s">
        <v>1222</v>
      </c>
      <c r="M63" s="1" t="s">
        <v>932</v>
      </c>
      <c r="N63" s="1" t="s">
        <v>932</v>
      </c>
      <c r="O63" s="1" t="s">
        <v>933</v>
      </c>
      <c r="P63" s="1" t="s">
        <v>934</v>
      </c>
      <c r="Q63" s="1" t="s">
        <v>935</v>
      </c>
      <c r="R63" s="1" t="s">
        <v>1223</v>
      </c>
      <c r="S63" s="1" t="s">
        <v>937</v>
      </c>
      <c r="T63" s="1" t="s">
        <v>938</v>
      </c>
      <c r="U63" s="1" t="s">
        <v>939</v>
      </c>
      <c r="V63" s="1" t="s">
        <v>963</v>
      </c>
    </row>
    <row r="64" s="1" customFormat="1" spans="1:22">
      <c r="A64" s="3">
        <v>21630605410</v>
      </c>
      <c r="B64" s="1" t="s">
        <v>1224</v>
      </c>
      <c r="C64" s="1" t="s">
        <v>1225</v>
      </c>
      <c r="D64" s="1" t="s">
        <v>1226</v>
      </c>
      <c r="E64" s="1" t="s">
        <v>1227</v>
      </c>
      <c r="F64" s="1" t="s">
        <v>987</v>
      </c>
      <c r="G64" s="1" t="s">
        <v>924</v>
      </c>
      <c r="H64" s="1" t="s">
        <v>929</v>
      </c>
      <c r="I64" s="1" t="s">
        <v>1228</v>
      </c>
      <c r="J64" s="1" t="s">
        <v>931</v>
      </c>
      <c r="K64" s="1" t="s">
        <v>1228</v>
      </c>
      <c r="L64" s="1" t="s">
        <v>1228</v>
      </c>
      <c r="M64" s="1" t="s">
        <v>932</v>
      </c>
      <c r="N64" s="1" t="s">
        <v>932</v>
      </c>
      <c r="O64" s="1" t="s">
        <v>933</v>
      </c>
      <c r="P64" s="1" t="s">
        <v>934</v>
      </c>
      <c r="Q64" s="1" t="s">
        <v>935</v>
      </c>
      <c r="R64" s="1" t="s">
        <v>1229</v>
      </c>
      <c r="S64" s="1" t="s">
        <v>937</v>
      </c>
      <c r="T64" s="1" t="s">
        <v>938</v>
      </c>
      <c r="U64" s="1" t="s">
        <v>939</v>
      </c>
      <c r="V64" s="1" t="s">
        <v>963</v>
      </c>
    </row>
    <row r="65" s="1" customFormat="1" spans="1:22">
      <c r="A65" s="3">
        <v>21602313775</v>
      </c>
      <c r="B65" s="1" t="s">
        <v>1230</v>
      </c>
      <c r="C65" s="1" t="s">
        <v>1231</v>
      </c>
      <c r="D65" s="1" t="s">
        <v>1226</v>
      </c>
      <c r="E65" s="1" t="s">
        <v>1232</v>
      </c>
      <c r="F65" s="1" t="s">
        <v>924</v>
      </c>
      <c r="G65" s="1" t="s">
        <v>928</v>
      </c>
      <c r="H65" s="1" t="s">
        <v>929</v>
      </c>
      <c r="I65" s="1" t="s">
        <v>1228</v>
      </c>
      <c r="J65" s="1" t="s">
        <v>931</v>
      </c>
      <c r="K65" s="1" t="s">
        <v>1228</v>
      </c>
      <c r="L65" s="1" t="s">
        <v>1228</v>
      </c>
      <c r="M65" s="1" t="s">
        <v>932</v>
      </c>
      <c r="N65" s="1" t="s">
        <v>932</v>
      </c>
      <c r="O65" s="1" t="s">
        <v>933</v>
      </c>
      <c r="P65" s="1" t="s">
        <v>934</v>
      </c>
      <c r="Q65" s="1" t="s">
        <v>935</v>
      </c>
      <c r="R65" s="1" t="s">
        <v>1233</v>
      </c>
      <c r="S65" s="1" t="s">
        <v>937</v>
      </c>
      <c r="T65" s="1" t="s">
        <v>938</v>
      </c>
      <c r="U65" s="1" t="s">
        <v>939</v>
      </c>
      <c r="V65" s="1" t="s">
        <v>963</v>
      </c>
    </row>
    <row r="66" s="1" customFormat="1" spans="1:22">
      <c r="A66" s="3">
        <v>21602247167</v>
      </c>
      <c r="B66" s="1" t="s">
        <v>1230</v>
      </c>
      <c r="C66" s="1" t="s">
        <v>1234</v>
      </c>
      <c r="D66" s="1" t="s">
        <v>1226</v>
      </c>
      <c r="E66" s="1" t="s">
        <v>1232</v>
      </c>
      <c r="F66" s="1" t="s">
        <v>1051</v>
      </c>
      <c r="G66" s="1" t="s">
        <v>924</v>
      </c>
      <c r="H66" s="1" t="s">
        <v>929</v>
      </c>
      <c r="I66" s="1" t="s">
        <v>1235</v>
      </c>
      <c r="J66" s="1" t="s">
        <v>931</v>
      </c>
      <c r="K66" s="1" t="s">
        <v>1235</v>
      </c>
      <c r="L66" s="1" t="s">
        <v>1235</v>
      </c>
      <c r="M66" s="1" t="s">
        <v>932</v>
      </c>
      <c r="N66" s="1" t="s">
        <v>932</v>
      </c>
      <c r="O66" s="1" t="s">
        <v>933</v>
      </c>
      <c r="P66" s="1" t="s">
        <v>934</v>
      </c>
      <c r="Q66" s="1" t="s">
        <v>935</v>
      </c>
      <c r="R66" s="1" t="s">
        <v>1236</v>
      </c>
      <c r="S66" s="1" t="s">
        <v>937</v>
      </c>
      <c r="T66" s="1" t="s">
        <v>938</v>
      </c>
      <c r="U66" s="1" t="s">
        <v>939</v>
      </c>
      <c r="V66" s="1" t="s">
        <v>963</v>
      </c>
    </row>
    <row r="67" s="1" customFormat="1" spans="1:22">
      <c r="A67" s="3">
        <v>21455799888</v>
      </c>
      <c r="B67" s="1" t="s">
        <v>1237</v>
      </c>
      <c r="C67" s="1" t="s">
        <v>1238</v>
      </c>
      <c r="D67" s="1" t="s">
        <v>1226</v>
      </c>
      <c r="E67" s="1" t="s">
        <v>1239</v>
      </c>
      <c r="F67" s="1" t="s">
        <v>1154</v>
      </c>
      <c r="G67" s="1" t="s">
        <v>924</v>
      </c>
      <c r="H67" s="1" t="s">
        <v>929</v>
      </c>
      <c r="I67" s="1" t="s">
        <v>1240</v>
      </c>
      <c r="J67" s="1" t="s">
        <v>931</v>
      </c>
      <c r="K67" s="1" t="s">
        <v>1240</v>
      </c>
      <c r="L67" s="1" t="s">
        <v>1240</v>
      </c>
      <c r="M67" s="1" t="s">
        <v>932</v>
      </c>
      <c r="N67" s="1" t="s">
        <v>932</v>
      </c>
      <c r="O67" s="1" t="s">
        <v>933</v>
      </c>
      <c r="P67" s="1" t="s">
        <v>934</v>
      </c>
      <c r="Q67" s="1" t="s">
        <v>935</v>
      </c>
      <c r="R67" s="1" t="s">
        <v>1241</v>
      </c>
      <c r="S67" s="1" t="s">
        <v>937</v>
      </c>
      <c r="T67" s="1" t="s">
        <v>938</v>
      </c>
      <c r="U67" s="1" t="s">
        <v>939</v>
      </c>
      <c r="V67" s="1" t="s">
        <v>963</v>
      </c>
    </row>
    <row r="68" s="1" customFormat="1" spans="1:22">
      <c r="A68" s="3">
        <v>21746354183</v>
      </c>
      <c r="B68" s="1" t="s">
        <v>1051</v>
      </c>
      <c r="C68" s="1" t="s">
        <v>1242</v>
      </c>
      <c r="D68" s="1" t="s">
        <v>1243</v>
      </c>
      <c r="E68" s="1" t="s">
        <v>1244</v>
      </c>
      <c r="F68" s="1" t="s">
        <v>987</v>
      </c>
      <c r="G68" s="1" t="s">
        <v>928</v>
      </c>
      <c r="H68" s="1" t="s">
        <v>929</v>
      </c>
      <c r="I68" s="1" t="s">
        <v>1245</v>
      </c>
      <c r="J68" s="1" t="s">
        <v>931</v>
      </c>
      <c r="K68" s="1" t="s">
        <v>1245</v>
      </c>
      <c r="L68" s="1" t="s">
        <v>1245</v>
      </c>
      <c r="M68" s="1" t="s">
        <v>932</v>
      </c>
      <c r="N68" s="1" t="s">
        <v>932</v>
      </c>
      <c r="O68" s="1" t="s">
        <v>933</v>
      </c>
      <c r="P68" s="1" t="s">
        <v>934</v>
      </c>
      <c r="Q68" s="1" t="s">
        <v>935</v>
      </c>
      <c r="R68" s="1" t="s">
        <v>1246</v>
      </c>
      <c r="S68" s="1" t="s">
        <v>937</v>
      </c>
      <c r="T68" s="1" t="s">
        <v>938</v>
      </c>
      <c r="U68" s="1" t="s">
        <v>939</v>
      </c>
      <c r="V68" s="1" t="s">
        <v>963</v>
      </c>
    </row>
    <row r="69" s="1" customFormat="1" spans="1:22">
      <c r="A69" s="3">
        <v>18950578007</v>
      </c>
      <c r="B69" s="1" t="s">
        <v>1247</v>
      </c>
      <c r="C69" s="1" t="s">
        <v>1248</v>
      </c>
      <c r="D69" s="1" t="s">
        <v>1220</v>
      </c>
      <c r="E69" s="1" t="s">
        <v>1249</v>
      </c>
      <c r="F69" s="1" t="s">
        <v>924</v>
      </c>
      <c r="G69" s="1" t="s">
        <v>928</v>
      </c>
      <c r="H69" s="1" t="s">
        <v>929</v>
      </c>
      <c r="I69" s="1" t="s">
        <v>1222</v>
      </c>
      <c r="J69" s="1" t="s">
        <v>931</v>
      </c>
      <c r="K69" s="1" t="s">
        <v>1222</v>
      </c>
      <c r="L69" s="1" t="s">
        <v>1222</v>
      </c>
      <c r="M69" s="1" t="s">
        <v>932</v>
      </c>
      <c r="N69" s="1" t="s">
        <v>932</v>
      </c>
      <c r="O69" s="1" t="s">
        <v>933</v>
      </c>
      <c r="P69" s="1" t="s">
        <v>934</v>
      </c>
      <c r="Q69" s="1" t="s">
        <v>935</v>
      </c>
      <c r="R69" s="1" t="s">
        <v>1250</v>
      </c>
      <c r="S69" s="1" t="s">
        <v>937</v>
      </c>
      <c r="T69" s="1" t="s">
        <v>938</v>
      </c>
      <c r="U69" s="1" t="s">
        <v>939</v>
      </c>
      <c r="V69" s="1" t="s">
        <v>963</v>
      </c>
    </row>
    <row r="70" s="1" customFormat="1" spans="1:22">
      <c r="A70" s="3">
        <v>21427047568</v>
      </c>
      <c r="B70" s="1" t="s">
        <v>1251</v>
      </c>
      <c r="C70" s="1" t="s">
        <v>1252</v>
      </c>
      <c r="D70" s="1" t="s">
        <v>1253</v>
      </c>
      <c r="E70" s="1" t="s">
        <v>1254</v>
      </c>
      <c r="F70" s="1" t="s">
        <v>987</v>
      </c>
      <c r="G70" s="1" t="s">
        <v>924</v>
      </c>
      <c r="H70" s="1" t="s">
        <v>929</v>
      </c>
      <c r="I70" s="1" t="s">
        <v>1255</v>
      </c>
      <c r="J70" s="1" t="s">
        <v>931</v>
      </c>
      <c r="K70" s="1" t="s">
        <v>1255</v>
      </c>
      <c r="L70" s="1" t="s">
        <v>1255</v>
      </c>
      <c r="M70" s="1" t="s">
        <v>932</v>
      </c>
      <c r="N70" s="1" t="s">
        <v>932</v>
      </c>
      <c r="O70" s="1" t="s">
        <v>933</v>
      </c>
      <c r="P70" s="1" t="s">
        <v>934</v>
      </c>
      <c r="Q70" s="1" t="s">
        <v>935</v>
      </c>
      <c r="R70" s="1" t="s">
        <v>1256</v>
      </c>
      <c r="S70" s="1" t="s">
        <v>937</v>
      </c>
      <c r="T70" s="1" t="s">
        <v>938</v>
      </c>
      <c r="U70" s="1" t="s">
        <v>939</v>
      </c>
      <c r="V70" s="1" t="s">
        <v>963</v>
      </c>
    </row>
    <row r="71" s="1" customFormat="1" spans="1:22">
      <c r="A71" s="3">
        <v>21631026986</v>
      </c>
      <c r="B71" s="1" t="s">
        <v>1224</v>
      </c>
      <c r="C71" s="1" t="s">
        <v>1257</v>
      </c>
      <c r="D71" s="1" t="s">
        <v>1258</v>
      </c>
      <c r="E71" s="1" t="s">
        <v>1259</v>
      </c>
      <c r="F71" s="1" t="s">
        <v>987</v>
      </c>
      <c r="G71" s="1" t="s">
        <v>924</v>
      </c>
      <c r="H71" s="1" t="s">
        <v>929</v>
      </c>
      <c r="I71" s="1" t="s">
        <v>1260</v>
      </c>
      <c r="J71" s="1" t="s">
        <v>931</v>
      </c>
      <c r="K71" s="1" t="s">
        <v>1260</v>
      </c>
      <c r="L71" s="1" t="s">
        <v>1260</v>
      </c>
      <c r="M71" s="1" t="s">
        <v>932</v>
      </c>
      <c r="N71" s="1" t="s">
        <v>932</v>
      </c>
      <c r="O71" s="1" t="s">
        <v>933</v>
      </c>
      <c r="P71" s="1" t="s">
        <v>934</v>
      </c>
      <c r="Q71" s="1" t="s">
        <v>935</v>
      </c>
      <c r="R71" s="1" t="s">
        <v>1261</v>
      </c>
      <c r="S71" s="1" t="s">
        <v>937</v>
      </c>
      <c r="T71" s="1" t="s">
        <v>938</v>
      </c>
      <c r="U71" s="1" t="s">
        <v>939</v>
      </c>
      <c r="V71" s="1" t="s">
        <v>974</v>
      </c>
    </row>
    <row r="72" s="1" customFormat="1" spans="1:22">
      <c r="A72" s="3">
        <v>21740956584</v>
      </c>
      <c r="B72" s="1" t="s">
        <v>1154</v>
      </c>
      <c r="C72" s="1" t="s">
        <v>1262</v>
      </c>
      <c r="D72" s="1" t="s">
        <v>1263</v>
      </c>
      <c r="E72" s="1" t="s">
        <v>1264</v>
      </c>
      <c r="F72" s="1" t="s">
        <v>1051</v>
      </c>
      <c r="G72" s="1" t="s">
        <v>924</v>
      </c>
      <c r="H72" s="1" t="s">
        <v>929</v>
      </c>
      <c r="I72" s="1" t="s">
        <v>1265</v>
      </c>
      <c r="J72" s="1" t="s">
        <v>931</v>
      </c>
      <c r="K72" s="1" t="s">
        <v>1265</v>
      </c>
      <c r="L72" s="1" t="s">
        <v>1265</v>
      </c>
      <c r="M72" s="1" t="s">
        <v>932</v>
      </c>
      <c r="N72" s="1" t="s">
        <v>932</v>
      </c>
      <c r="O72" s="1" t="s">
        <v>933</v>
      </c>
      <c r="P72" s="1" t="s">
        <v>934</v>
      </c>
      <c r="Q72" s="1" t="s">
        <v>935</v>
      </c>
      <c r="R72" s="1" t="s">
        <v>1266</v>
      </c>
      <c r="S72" s="1" t="s">
        <v>937</v>
      </c>
      <c r="T72" s="1" t="s">
        <v>938</v>
      </c>
      <c r="U72" s="1" t="s">
        <v>939</v>
      </c>
      <c r="V72" s="1" t="s">
        <v>963</v>
      </c>
    </row>
    <row r="73" s="1" customFormat="1" spans="1:22">
      <c r="A73" s="3">
        <v>21687235967</v>
      </c>
      <c r="B73" s="1" t="s">
        <v>1267</v>
      </c>
      <c r="C73" s="1" t="s">
        <v>1268</v>
      </c>
      <c r="D73" s="1" t="s">
        <v>1269</v>
      </c>
      <c r="E73" s="1" t="s">
        <v>1270</v>
      </c>
      <c r="F73" s="1" t="s">
        <v>1051</v>
      </c>
      <c r="G73" s="1" t="s">
        <v>924</v>
      </c>
      <c r="H73" s="1" t="s">
        <v>929</v>
      </c>
      <c r="I73" s="1" t="s">
        <v>1271</v>
      </c>
      <c r="J73" s="1" t="s">
        <v>931</v>
      </c>
      <c r="K73" s="1" t="s">
        <v>1271</v>
      </c>
      <c r="L73" s="1" t="s">
        <v>1271</v>
      </c>
      <c r="M73" s="1" t="s">
        <v>932</v>
      </c>
      <c r="N73" s="1" t="s">
        <v>932</v>
      </c>
      <c r="O73" s="1" t="s">
        <v>933</v>
      </c>
      <c r="P73" s="1" t="s">
        <v>934</v>
      </c>
      <c r="Q73" s="1" t="s">
        <v>935</v>
      </c>
      <c r="R73" s="1" t="s">
        <v>1272</v>
      </c>
      <c r="S73" s="1" t="s">
        <v>937</v>
      </c>
      <c r="T73" s="1" t="s">
        <v>938</v>
      </c>
      <c r="U73" s="1" t="s">
        <v>939</v>
      </c>
      <c r="V73" s="1" t="s">
        <v>963</v>
      </c>
    </row>
    <row r="74" s="1" customFormat="1" spans="1:22">
      <c r="A74" s="3">
        <v>21198194021</v>
      </c>
      <c r="B74" s="1" t="s">
        <v>1273</v>
      </c>
      <c r="C74" s="1" t="s">
        <v>1274</v>
      </c>
      <c r="D74" s="1" t="s">
        <v>989</v>
      </c>
      <c r="E74" s="1" t="s">
        <v>1275</v>
      </c>
      <c r="F74" s="1" t="s">
        <v>1209</v>
      </c>
      <c r="G74" s="1" t="s">
        <v>924</v>
      </c>
      <c r="H74" s="1" t="s">
        <v>929</v>
      </c>
      <c r="I74" s="1" t="s">
        <v>1276</v>
      </c>
      <c r="J74" s="1" t="s">
        <v>931</v>
      </c>
      <c r="K74" s="1" t="s">
        <v>1276</v>
      </c>
      <c r="L74" s="1" t="s">
        <v>1276</v>
      </c>
      <c r="M74" s="1" t="s">
        <v>932</v>
      </c>
      <c r="N74" s="1" t="s">
        <v>932</v>
      </c>
      <c r="O74" s="1" t="s">
        <v>933</v>
      </c>
      <c r="P74" s="1" t="s">
        <v>934</v>
      </c>
      <c r="Q74" s="1" t="s">
        <v>935</v>
      </c>
      <c r="R74" s="1" t="s">
        <v>1277</v>
      </c>
      <c r="S74" s="1" t="s">
        <v>937</v>
      </c>
      <c r="T74" s="1" t="s">
        <v>938</v>
      </c>
      <c r="U74" s="1" t="s">
        <v>939</v>
      </c>
      <c r="V74" s="1" t="s">
        <v>957</v>
      </c>
    </row>
    <row r="75" s="1" customFormat="1" spans="1:22">
      <c r="A75" s="3">
        <v>21600897451</v>
      </c>
      <c r="B75" s="1" t="s">
        <v>1230</v>
      </c>
      <c r="C75" s="1" t="s">
        <v>1278</v>
      </c>
      <c r="D75" s="1" t="s">
        <v>1156</v>
      </c>
      <c r="E75" s="1" t="s">
        <v>1279</v>
      </c>
      <c r="F75" s="1" t="s">
        <v>1154</v>
      </c>
      <c r="G75" s="1" t="s">
        <v>924</v>
      </c>
      <c r="H75" s="1" t="s">
        <v>929</v>
      </c>
      <c r="I75" s="1" t="s">
        <v>1280</v>
      </c>
      <c r="J75" s="1" t="s">
        <v>931</v>
      </c>
      <c r="K75" s="1" t="s">
        <v>1280</v>
      </c>
      <c r="L75" s="1" t="s">
        <v>1280</v>
      </c>
      <c r="M75" s="1" t="s">
        <v>932</v>
      </c>
      <c r="N75" s="1" t="s">
        <v>932</v>
      </c>
      <c r="O75" s="1" t="s">
        <v>933</v>
      </c>
      <c r="P75" s="1" t="s">
        <v>934</v>
      </c>
      <c r="Q75" s="1" t="s">
        <v>935</v>
      </c>
      <c r="R75" s="1" t="s">
        <v>1281</v>
      </c>
      <c r="S75" s="1" t="s">
        <v>937</v>
      </c>
      <c r="T75" s="1" t="s">
        <v>938</v>
      </c>
      <c r="U75" s="1" t="s">
        <v>939</v>
      </c>
      <c r="V75" s="1" t="s">
        <v>963</v>
      </c>
    </row>
    <row r="76" s="1" customFormat="1" spans="1:22">
      <c r="A76" s="3">
        <v>21446577496</v>
      </c>
      <c r="B76" s="1" t="s">
        <v>1282</v>
      </c>
      <c r="C76" s="1" t="s">
        <v>1283</v>
      </c>
      <c r="D76" s="1" t="s">
        <v>1156</v>
      </c>
      <c r="E76" s="1" t="s">
        <v>1284</v>
      </c>
      <c r="F76" s="1" t="s">
        <v>1051</v>
      </c>
      <c r="G76" s="1" t="s">
        <v>928</v>
      </c>
      <c r="H76" s="1" t="s">
        <v>929</v>
      </c>
      <c r="I76" s="1" t="s">
        <v>1285</v>
      </c>
      <c r="J76" s="1" t="s">
        <v>931</v>
      </c>
      <c r="K76" s="1" t="s">
        <v>1285</v>
      </c>
      <c r="L76" s="1" t="s">
        <v>1285</v>
      </c>
      <c r="M76" s="1" t="s">
        <v>932</v>
      </c>
      <c r="N76" s="1" t="s">
        <v>932</v>
      </c>
      <c r="O76" s="1" t="s">
        <v>933</v>
      </c>
      <c r="P76" s="1" t="s">
        <v>934</v>
      </c>
      <c r="Q76" s="1" t="s">
        <v>935</v>
      </c>
      <c r="R76" s="1" t="s">
        <v>1286</v>
      </c>
      <c r="S76" s="1" t="s">
        <v>937</v>
      </c>
      <c r="T76" s="1" t="s">
        <v>938</v>
      </c>
      <c r="U76" s="1" t="s">
        <v>939</v>
      </c>
      <c r="V76" s="1" t="s">
        <v>963</v>
      </c>
    </row>
    <row r="77" s="1" customFormat="1" spans="1:22">
      <c r="A77" s="3">
        <v>21484703928</v>
      </c>
      <c r="B77" s="1" t="s">
        <v>1287</v>
      </c>
      <c r="C77" s="1" t="s">
        <v>1288</v>
      </c>
      <c r="D77" s="1" t="s">
        <v>1156</v>
      </c>
      <c r="E77" s="1" t="s">
        <v>1289</v>
      </c>
      <c r="F77" s="1" t="s">
        <v>987</v>
      </c>
      <c r="G77" s="1" t="s">
        <v>924</v>
      </c>
      <c r="H77" s="1" t="s">
        <v>929</v>
      </c>
      <c r="I77" s="1" t="s">
        <v>1290</v>
      </c>
      <c r="J77" s="1" t="s">
        <v>931</v>
      </c>
      <c r="K77" s="1" t="s">
        <v>1290</v>
      </c>
      <c r="L77" s="1" t="s">
        <v>1290</v>
      </c>
      <c r="M77" s="1" t="s">
        <v>932</v>
      </c>
      <c r="N77" s="1" t="s">
        <v>932</v>
      </c>
      <c r="O77" s="1" t="s">
        <v>933</v>
      </c>
      <c r="P77" s="1" t="s">
        <v>934</v>
      </c>
      <c r="Q77" s="1" t="s">
        <v>935</v>
      </c>
      <c r="R77" s="1" t="s">
        <v>1291</v>
      </c>
      <c r="S77" s="1" t="s">
        <v>937</v>
      </c>
      <c r="T77" s="1" t="s">
        <v>938</v>
      </c>
      <c r="U77" s="1" t="s">
        <v>939</v>
      </c>
      <c r="V77" s="1" t="s">
        <v>963</v>
      </c>
    </row>
    <row r="78" s="1" customFormat="1" spans="1:22">
      <c r="A78" s="3">
        <v>21730032777</v>
      </c>
      <c r="B78" s="1" t="s">
        <v>1209</v>
      </c>
      <c r="C78" s="1" t="s">
        <v>1292</v>
      </c>
      <c r="D78" s="1" t="s">
        <v>1156</v>
      </c>
      <c r="E78" s="1" t="s">
        <v>1293</v>
      </c>
      <c r="F78" s="1" t="s">
        <v>987</v>
      </c>
      <c r="G78" s="1" t="s">
        <v>924</v>
      </c>
      <c r="H78" s="1" t="s">
        <v>929</v>
      </c>
      <c r="I78" s="1" t="s">
        <v>1170</v>
      </c>
      <c r="J78" s="1" t="s">
        <v>931</v>
      </c>
      <c r="K78" s="1" t="s">
        <v>1170</v>
      </c>
      <c r="L78" s="1" t="s">
        <v>1170</v>
      </c>
      <c r="M78" s="1" t="s">
        <v>932</v>
      </c>
      <c r="N78" s="1" t="s">
        <v>932</v>
      </c>
      <c r="O78" s="1" t="s">
        <v>933</v>
      </c>
      <c r="P78" s="1" t="s">
        <v>934</v>
      </c>
      <c r="Q78" s="1" t="s">
        <v>935</v>
      </c>
      <c r="R78" s="1" t="s">
        <v>1294</v>
      </c>
      <c r="S78" s="1" t="s">
        <v>937</v>
      </c>
      <c r="T78" s="1" t="s">
        <v>938</v>
      </c>
      <c r="U78" s="1" t="s">
        <v>939</v>
      </c>
      <c r="V78" s="1" t="s">
        <v>963</v>
      </c>
    </row>
    <row r="79" s="1" customFormat="1" spans="1:22">
      <c r="A79" s="3">
        <v>21729025067</v>
      </c>
      <c r="B79" s="1" t="s">
        <v>1209</v>
      </c>
      <c r="C79" s="1" t="s">
        <v>1295</v>
      </c>
      <c r="D79" s="1" t="s">
        <v>1156</v>
      </c>
      <c r="E79" s="1" t="s">
        <v>1296</v>
      </c>
      <c r="F79" s="1" t="s">
        <v>1051</v>
      </c>
      <c r="G79" s="1" t="s">
        <v>928</v>
      </c>
      <c r="H79" s="1" t="s">
        <v>929</v>
      </c>
      <c r="I79" s="1" t="s">
        <v>1297</v>
      </c>
      <c r="J79" s="1" t="s">
        <v>931</v>
      </c>
      <c r="K79" s="1" t="s">
        <v>1297</v>
      </c>
      <c r="L79" s="1" t="s">
        <v>1297</v>
      </c>
      <c r="M79" s="1" t="s">
        <v>932</v>
      </c>
      <c r="N79" s="1" t="s">
        <v>932</v>
      </c>
      <c r="O79" s="1" t="s">
        <v>933</v>
      </c>
      <c r="P79" s="1" t="s">
        <v>934</v>
      </c>
      <c r="Q79" s="1" t="s">
        <v>935</v>
      </c>
      <c r="R79" s="1" t="s">
        <v>1298</v>
      </c>
      <c r="S79" s="1" t="s">
        <v>937</v>
      </c>
      <c r="T79" s="1" t="s">
        <v>938</v>
      </c>
      <c r="U79" s="1" t="s">
        <v>939</v>
      </c>
      <c r="V79" s="1" t="s">
        <v>963</v>
      </c>
    </row>
    <row r="80" s="1" customFormat="1" spans="1:22">
      <c r="A80" s="3">
        <v>21239507856</v>
      </c>
      <c r="B80" s="1" t="s">
        <v>1299</v>
      </c>
      <c r="C80" s="1" t="s">
        <v>1300</v>
      </c>
      <c r="D80" s="1" t="s">
        <v>1062</v>
      </c>
      <c r="E80" s="1" t="s">
        <v>1301</v>
      </c>
      <c r="F80" s="1" t="s">
        <v>1302</v>
      </c>
      <c r="G80" s="1" t="s">
        <v>924</v>
      </c>
      <c r="H80" s="1" t="s">
        <v>929</v>
      </c>
      <c r="I80" s="1" t="s">
        <v>1303</v>
      </c>
      <c r="J80" s="1" t="s">
        <v>931</v>
      </c>
      <c r="K80" s="1" t="s">
        <v>1303</v>
      </c>
      <c r="L80" s="1" t="s">
        <v>1303</v>
      </c>
      <c r="M80" s="1" t="s">
        <v>932</v>
      </c>
      <c r="N80" s="1" t="s">
        <v>932</v>
      </c>
      <c r="O80" s="1" t="s">
        <v>933</v>
      </c>
      <c r="P80" s="1" t="s">
        <v>934</v>
      </c>
      <c r="Q80" s="1" t="s">
        <v>935</v>
      </c>
      <c r="R80" s="1" t="s">
        <v>1304</v>
      </c>
      <c r="S80" s="1" t="s">
        <v>937</v>
      </c>
      <c r="T80" s="1" t="s">
        <v>938</v>
      </c>
      <c r="U80" s="1" t="s">
        <v>939</v>
      </c>
      <c r="V80" s="1" t="s">
        <v>963</v>
      </c>
    </row>
    <row r="81" s="1" customFormat="1" spans="1:22">
      <c r="A81" s="3">
        <v>21598949465</v>
      </c>
      <c r="B81" s="1" t="s">
        <v>1230</v>
      </c>
      <c r="C81" s="1" t="s">
        <v>1305</v>
      </c>
      <c r="D81" s="1" t="s">
        <v>1306</v>
      </c>
      <c r="E81" s="1" t="s">
        <v>1307</v>
      </c>
      <c r="F81" s="1" t="s">
        <v>1051</v>
      </c>
      <c r="G81" s="1" t="s">
        <v>924</v>
      </c>
      <c r="H81" s="1" t="s">
        <v>929</v>
      </c>
      <c r="I81" s="1" t="s">
        <v>1308</v>
      </c>
      <c r="J81" s="1" t="s">
        <v>931</v>
      </c>
      <c r="K81" s="1" t="s">
        <v>1308</v>
      </c>
      <c r="L81" s="1" t="s">
        <v>1308</v>
      </c>
      <c r="M81" s="1" t="s">
        <v>932</v>
      </c>
      <c r="N81" s="1" t="s">
        <v>932</v>
      </c>
      <c r="O81" s="1" t="s">
        <v>933</v>
      </c>
      <c r="P81" s="1" t="s">
        <v>934</v>
      </c>
      <c r="Q81" s="1" t="s">
        <v>935</v>
      </c>
      <c r="R81" s="1" t="s">
        <v>1309</v>
      </c>
      <c r="S81" s="1" t="s">
        <v>937</v>
      </c>
      <c r="T81" s="1" t="s">
        <v>938</v>
      </c>
      <c r="U81" s="1" t="s">
        <v>939</v>
      </c>
      <c r="V81" s="1" t="s">
        <v>963</v>
      </c>
    </row>
    <row r="82" s="1" customFormat="1" spans="1:22">
      <c r="A82" s="3">
        <v>18927235343</v>
      </c>
      <c r="B82" s="1" t="s">
        <v>1310</v>
      </c>
      <c r="C82" s="1" t="s">
        <v>1311</v>
      </c>
      <c r="D82" s="1" t="s">
        <v>1312</v>
      </c>
      <c r="E82" s="1" t="s">
        <v>1313</v>
      </c>
      <c r="F82" s="1" t="s">
        <v>1051</v>
      </c>
      <c r="G82" s="1" t="s">
        <v>924</v>
      </c>
      <c r="H82" s="1" t="s">
        <v>929</v>
      </c>
      <c r="I82" s="1" t="s">
        <v>1314</v>
      </c>
      <c r="J82" s="1" t="s">
        <v>931</v>
      </c>
      <c r="K82" s="1" t="s">
        <v>1314</v>
      </c>
      <c r="L82" s="1" t="s">
        <v>1314</v>
      </c>
      <c r="M82" s="1" t="s">
        <v>932</v>
      </c>
      <c r="N82" s="1" t="s">
        <v>932</v>
      </c>
      <c r="O82" s="1" t="s">
        <v>933</v>
      </c>
      <c r="P82" s="1" t="s">
        <v>934</v>
      </c>
      <c r="Q82" s="1" t="s">
        <v>935</v>
      </c>
      <c r="R82" s="1" t="s">
        <v>1315</v>
      </c>
      <c r="S82" s="1" t="s">
        <v>937</v>
      </c>
      <c r="T82" s="1" t="s">
        <v>938</v>
      </c>
      <c r="U82" s="1" t="s">
        <v>939</v>
      </c>
      <c r="V82" s="1" t="s">
        <v>963</v>
      </c>
    </row>
    <row r="83" s="1" customFormat="1" spans="1:22">
      <c r="A83" s="3">
        <v>21633911541</v>
      </c>
      <c r="B83" s="1" t="s">
        <v>1224</v>
      </c>
      <c r="C83" s="1" t="s">
        <v>1316</v>
      </c>
      <c r="D83" s="1" t="s">
        <v>1312</v>
      </c>
      <c r="E83" s="1" t="s">
        <v>1317</v>
      </c>
      <c r="F83" s="1" t="s">
        <v>1051</v>
      </c>
      <c r="G83" s="1" t="s">
        <v>928</v>
      </c>
      <c r="H83" s="1" t="s">
        <v>929</v>
      </c>
      <c r="I83" s="1" t="s">
        <v>1318</v>
      </c>
      <c r="J83" s="1" t="s">
        <v>931</v>
      </c>
      <c r="K83" s="1" t="s">
        <v>1318</v>
      </c>
      <c r="L83" s="1" t="s">
        <v>1318</v>
      </c>
      <c r="M83" s="1" t="s">
        <v>932</v>
      </c>
      <c r="N83" s="1" t="s">
        <v>932</v>
      </c>
      <c r="O83" s="1" t="s">
        <v>933</v>
      </c>
      <c r="P83" s="1" t="s">
        <v>934</v>
      </c>
      <c r="Q83" s="1" t="s">
        <v>935</v>
      </c>
      <c r="R83" s="1" t="s">
        <v>1319</v>
      </c>
      <c r="S83" s="1" t="s">
        <v>937</v>
      </c>
      <c r="T83" s="1" t="s">
        <v>938</v>
      </c>
      <c r="U83" s="1" t="s">
        <v>939</v>
      </c>
      <c r="V83" s="1" t="s">
        <v>963</v>
      </c>
    </row>
    <row r="84" s="1" customFormat="1" spans="1:22">
      <c r="A84" s="3">
        <v>21262064183</v>
      </c>
      <c r="B84" s="1" t="s">
        <v>1320</v>
      </c>
      <c r="C84" s="1" t="s">
        <v>1321</v>
      </c>
      <c r="D84" s="1" t="s">
        <v>1312</v>
      </c>
      <c r="E84" s="1" t="s">
        <v>1322</v>
      </c>
      <c r="F84" s="1" t="s">
        <v>1154</v>
      </c>
      <c r="G84" s="1" t="s">
        <v>924</v>
      </c>
      <c r="H84" s="1" t="s">
        <v>929</v>
      </c>
      <c r="I84" s="1" t="s">
        <v>1323</v>
      </c>
      <c r="J84" s="1" t="s">
        <v>931</v>
      </c>
      <c r="K84" s="1" t="s">
        <v>1323</v>
      </c>
      <c r="L84" s="1" t="s">
        <v>1323</v>
      </c>
      <c r="M84" s="1" t="s">
        <v>932</v>
      </c>
      <c r="N84" s="1" t="s">
        <v>932</v>
      </c>
      <c r="O84" s="1" t="s">
        <v>933</v>
      </c>
      <c r="P84" s="1" t="s">
        <v>934</v>
      </c>
      <c r="Q84" s="1" t="s">
        <v>935</v>
      </c>
      <c r="R84" s="1" t="s">
        <v>1324</v>
      </c>
      <c r="S84" s="1" t="s">
        <v>937</v>
      </c>
      <c r="T84" s="1" t="s">
        <v>938</v>
      </c>
      <c r="U84" s="1" t="s">
        <v>939</v>
      </c>
      <c r="V84" s="1" t="s">
        <v>963</v>
      </c>
    </row>
    <row r="85" s="1" customFormat="1" spans="1:22">
      <c r="A85" s="3">
        <v>21571320620</v>
      </c>
      <c r="B85" s="1" t="s">
        <v>1325</v>
      </c>
      <c r="C85" s="1" t="s">
        <v>1326</v>
      </c>
      <c r="D85" s="1" t="s">
        <v>1327</v>
      </c>
      <c r="E85" s="1" t="s">
        <v>1328</v>
      </c>
      <c r="F85" s="1" t="s">
        <v>1154</v>
      </c>
      <c r="G85" s="1" t="s">
        <v>928</v>
      </c>
      <c r="H85" s="1" t="s">
        <v>929</v>
      </c>
      <c r="I85" s="1" t="s">
        <v>1329</v>
      </c>
      <c r="J85" s="1" t="s">
        <v>931</v>
      </c>
      <c r="K85" s="1" t="s">
        <v>1329</v>
      </c>
      <c r="L85" s="1" t="s">
        <v>1329</v>
      </c>
      <c r="M85" s="1" t="s">
        <v>932</v>
      </c>
      <c r="N85" s="1" t="s">
        <v>932</v>
      </c>
      <c r="O85" s="1" t="s">
        <v>933</v>
      </c>
      <c r="P85" s="1" t="s">
        <v>934</v>
      </c>
      <c r="Q85" s="1" t="s">
        <v>935</v>
      </c>
      <c r="R85" s="1" t="s">
        <v>1330</v>
      </c>
      <c r="S85" s="1" t="s">
        <v>937</v>
      </c>
      <c r="T85" s="1" t="s">
        <v>938</v>
      </c>
      <c r="U85" s="1" t="s">
        <v>939</v>
      </c>
      <c r="V85" s="1" t="s">
        <v>963</v>
      </c>
    </row>
    <row r="86" s="1" customFormat="1" spans="1:22">
      <c r="A86" s="3">
        <v>21482561244</v>
      </c>
      <c r="B86" s="1" t="s">
        <v>1287</v>
      </c>
      <c r="C86" s="1" t="s">
        <v>1331</v>
      </c>
      <c r="D86" s="1" t="s">
        <v>1173</v>
      </c>
      <c r="E86" s="1" t="s">
        <v>1332</v>
      </c>
      <c r="F86" s="1" t="s">
        <v>1051</v>
      </c>
      <c r="G86" s="1" t="s">
        <v>928</v>
      </c>
      <c r="H86" s="1" t="s">
        <v>929</v>
      </c>
      <c r="I86" s="1" t="s">
        <v>1333</v>
      </c>
      <c r="J86" s="1" t="s">
        <v>931</v>
      </c>
      <c r="K86" s="1" t="s">
        <v>1333</v>
      </c>
      <c r="L86" s="1" t="s">
        <v>1333</v>
      </c>
      <c r="M86" s="1" t="s">
        <v>932</v>
      </c>
      <c r="N86" s="1" t="s">
        <v>932</v>
      </c>
      <c r="O86" s="1" t="s">
        <v>933</v>
      </c>
      <c r="P86" s="1" t="s">
        <v>934</v>
      </c>
      <c r="Q86" s="1" t="s">
        <v>935</v>
      </c>
      <c r="R86" s="1" t="s">
        <v>1334</v>
      </c>
      <c r="S86" s="1" t="s">
        <v>937</v>
      </c>
      <c r="T86" s="1" t="s">
        <v>938</v>
      </c>
      <c r="U86" s="1" t="s">
        <v>939</v>
      </c>
      <c r="V86" s="1" t="s">
        <v>963</v>
      </c>
    </row>
    <row r="87" s="1" customFormat="1" spans="1:22">
      <c r="A87" s="3">
        <v>21581765644</v>
      </c>
      <c r="B87" s="1" t="s">
        <v>1335</v>
      </c>
      <c r="C87" s="1" t="s">
        <v>1336</v>
      </c>
      <c r="D87" s="1" t="s">
        <v>1337</v>
      </c>
      <c r="E87" s="1" t="s">
        <v>1338</v>
      </c>
      <c r="F87" s="1" t="s">
        <v>1154</v>
      </c>
      <c r="G87" s="1" t="s">
        <v>924</v>
      </c>
      <c r="H87" s="1" t="s">
        <v>929</v>
      </c>
      <c r="I87" s="1" t="s">
        <v>1339</v>
      </c>
      <c r="J87" s="1" t="s">
        <v>931</v>
      </c>
      <c r="K87" s="1" t="s">
        <v>1339</v>
      </c>
      <c r="L87" s="1" t="s">
        <v>1339</v>
      </c>
      <c r="M87" s="1" t="s">
        <v>932</v>
      </c>
      <c r="N87" s="1" t="s">
        <v>932</v>
      </c>
      <c r="O87" s="1" t="s">
        <v>933</v>
      </c>
      <c r="P87" s="1" t="s">
        <v>934</v>
      </c>
      <c r="Q87" s="1" t="s">
        <v>935</v>
      </c>
      <c r="R87" s="1" t="s">
        <v>1340</v>
      </c>
      <c r="S87" s="1" t="s">
        <v>937</v>
      </c>
      <c r="T87" s="1" t="s">
        <v>938</v>
      </c>
      <c r="U87" s="1" t="s">
        <v>939</v>
      </c>
      <c r="V87" s="1" t="s">
        <v>963</v>
      </c>
    </row>
    <row r="88" s="1" customFormat="1" spans="1:22">
      <c r="A88" s="3">
        <v>21310949947</v>
      </c>
      <c r="B88" s="1" t="s">
        <v>1320</v>
      </c>
      <c r="C88" s="1" t="s">
        <v>1341</v>
      </c>
      <c r="D88" s="1" t="s">
        <v>1342</v>
      </c>
      <c r="E88" s="1" t="s">
        <v>1343</v>
      </c>
      <c r="F88" s="1" t="s">
        <v>1154</v>
      </c>
      <c r="G88" s="1" t="s">
        <v>924</v>
      </c>
      <c r="H88" s="1" t="s">
        <v>929</v>
      </c>
      <c r="I88" s="1" t="s">
        <v>1344</v>
      </c>
      <c r="J88" s="1" t="s">
        <v>931</v>
      </c>
      <c r="K88" s="1" t="s">
        <v>1344</v>
      </c>
      <c r="L88" s="1" t="s">
        <v>1344</v>
      </c>
      <c r="M88" s="1" t="s">
        <v>932</v>
      </c>
      <c r="N88" s="1" t="s">
        <v>932</v>
      </c>
      <c r="O88" s="1" t="s">
        <v>933</v>
      </c>
      <c r="P88" s="1" t="s">
        <v>934</v>
      </c>
      <c r="Q88" s="1" t="s">
        <v>935</v>
      </c>
      <c r="R88" s="1" t="s">
        <v>1345</v>
      </c>
      <c r="S88" s="1" t="s">
        <v>937</v>
      </c>
      <c r="T88" s="1" t="s">
        <v>938</v>
      </c>
      <c r="U88" s="1" t="s">
        <v>939</v>
      </c>
      <c r="V88" s="1" t="s">
        <v>963</v>
      </c>
    </row>
    <row r="89" s="1" customFormat="1" spans="1:22">
      <c r="A89" s="3">
        <v>21579981157</v>
      </c>
      <c r="B89" s="1" t="s">
        <v>1325</v>
      </c>
      <c r="C89" s="1" t="s">
        <v>1346</v>
      </c>
      <c r="D89" s="1" t="s">
        <v>1347</v>
      </c>
      <c r="E89" s="1" t="s">
        <v>1348</v>
      </c>
      <c r="F89" s="1" t="s">
        <v>1051</v>
      </c>
      <c r="G89" s="1" t="s">
        <v>924</v>
      </c>
      <c r="H89" s="1" t="s">
        <v>929</v>
      </c>
      <c r="I89" s="1" t="s">
        <v>1349</v>
      </c>
      <c r="J89" s="1" t="s">
        <v>931</v>
      </c>
      <c r="K89" s="1" t="s">
        <v>1349</v>
      </c>
      <c r="L89" s="1" t="s">
        <v>1349</v>
      </c>
      <c r="M89" s="1" t="s">
        <v>932</v>
      </c>
      <c r="N89" s="1" t="s">
        <v>932</v>
      </c>
      <c r="O89" s="1" t="s">
        <v>933</v>
      </c>
      <c r="P89" s="1" t="s">
        <v>934</v>
      </c>
      <c r="Q89" s="1" t="s">
        <v>935</v>
      </c>
      <c r="R89" s="1" t="s">
        <v>1350</v>
      </c>
      <c r="S89" s="1" t="s">
        <v>937</v>
      </c>
      <c r="T89" s="1" t="s">
        <v>938</v>
      </c>
      <c r="U89" s="1" t="s">
        <v>939</v>
      </c>
      <c r="V89" s="1" t="s">
        <v>963</v>
      </c>
    </row>
    <row r="90" s="1" customFormat="1" spans="1:22">
      <c r="A90" s="3">
        <v>21716555286</v>
      </c>
      <c r="B90" s="1" t="s">
        <v>1351</v>
      </c>
      <c r="C90" s="1" t="s">
        <v>1352</v>
      </c>
      <c r="D90" s="1" t="s">
        <v>1353</v>
      </c>
      <c r="E90" s="1" t="s">
        <v>1354</v>
      </c>
      <c r="F90" s="1" t="s">
        <v>1154</v>
      </c>
      <c r="G90" s="1" t="s">
        <v>924</v>
      </c>
      <c r="H90" s="1" t="s">
        <v>929</v>
      </c>
      <c r="I90" s="1" t="s">
        <v>1355</v>
      </c>
      <c r="J90" s="1" t="s">
        <v>931</v>
      </c>
      <c r="K90" s="1" t="s">
        <v>1355</v>
      </c>
      <c r="L90" s="1" t="s">
        <v>1355</v>
      </c>
      <c r="M90" s="1" t="s">
        <v>932</v>
      </c>
      <c r="N90" s="1" t="s">
        <v>932</v>
      </c>
      <c r="O90" s="1" t="s">
        <v>933</v>
      </c>
      <c r="P90" s="1" t="s">
        <v>934</v>
      </c>
      <c r="Q90" s="1" t="s">
        <v>935</v>
      </c>
      <c r="R90" s="1" t="s">
        <v>1356</v>
      </c>
      <c r="S90" s="1" t="s">
        <v>937</v>
      </c>
      <c r="T90" s="1" t="s">
        <v>938</v>
      </c>
      <c r="U90" s="1" t="s">
        <v>939</v>
      </c>
      <c r="V90" s="1" t="s">
        <v>963</v>
      </c>
    </row>
    <row r="91" s="1" customFormat="1" spans="1:22">
      <c r="A91" s="3">
        <v>21688222172</v>
      </c>
      <c r="B91" s="1" t="s">
        <v>1267</v>
      </c>
      <c r="C91" s="1" t="s">
        <v>1357</v>
      </c>
      <c r="D91" s="1" t="s">
        <v>1353</v>
      </c>
      <c r="E91" s="1" t="s">
        <v>1358</v>
      </c>
      <c r="F91" s="1" t="s">
        <v>1209</v>
      </c>
      <c r="G91" s="1" t="s">
        <v>924</v>
      </c>
      <c r="H91" s="1" t="s">
        <v>929</v>
      </c>
      <c r="I91" s="1" t="s">
        <v>1359</v>
      </c>
      <c r="J91" s="1" t="s">
        <v>931</v>
      </c>
      <c r="K91" s="1" t="s">
        <v>1359</v>
      </c>
      <c r="L91" s="1" t="s">
        <v>933</v>
      </c>
      <c r="M91" s="1" t="s">
        <v>1360</v>
      </c>
      <c r="N91" s="1" t="s">
        <v>1360</v>
      </c>
      <c r="O91" s="1" t="s">
        <v>933</v>
      </c>
      <c r="P91" s="1" t="s">
        <v>934</v>
      </c>
      <c r="Q91" s="1" t="s">
        <v>935</v>
      </c>
      <c r="R91" s="1" t="s">
        <v>1361</v>
      </c>
      <c r="S91" s="1" t="s">
        <v>937</v>
      </c>
      <c r="T91" s="1" t="s">
        <v>938</v>
      </c>
      <c r="U91" s="1" t="s">
        <v>939</v>
      </c>
      <c r="V91" s="1" t="s">
        <v>963</v>
      </c>
    </row>
    <row r="92" s="1" customFormat="1" spans="1:22">
      <c r="A92" s="3">
        <v>21688202844</v>
      </c>
      <c r="B92" s="1" t="s">
        <v>1267</v>
      </c>
      <c r="C92" s="1" t="s">
        <v>1362</v>
      </c>
      <c r="D92" s="1" t="s">
        <v>1353</v>
      </c>
      <c r="E92" s="1" t="s">
        <v>1363</v>
      </c>
      <c r="F92" s="1" t="s">
        <v>1209</v>
      </c>
      <c r="G92" s="1" t="s">
        <v>924</v>
      </c>
      <c r="H92" s="1" t="s">
        <v>929</v>
      </c>
      <c r="I92" s="1" t="s">
        <v>1364</v>
      </c>
      <c r="J92" s="1" t="s">
        <v>931</v>
      </c>
      <c r="K92" s="1" t="s">
        <v>1364</v>
      </c>
      <c r="L92" s="1" t="s">
        <v>1364</v>
      </c>
      <c r="M92" s="1" t="s">
        <v>932</v>
      </c>
      <c r="N92" s="1" t="s">
        <v>932</v>
      </c>
      <c r="O92" s="1" t="s">
        <v>933</v>
      </c>
      <c r="P92" s="1" t="s">
        <v>934</v>
      </c>
      <c r="Q92" s="1" t="s">
        <v>935</v>
      </c>
      <c r="R92" s="1" t="s">
        <v>1365</v>
      </c>
      <c r="S92" s="1" t="s">
        <v>937</v>
      </c>
      <c r="T92" s="1" t="s">
        <v>938</v>
      </c>
      <c r="U92" s="1" t="s">
        <v>939</v>
      </c>
      <c r="V92" s="1" t="s">
        <v>963</v>
      </c>
    </row>
    <row r="93" s="1" customFormat="1" spans="1:22">
      <c r="A93" s="3">
        <v>21604547437</v>
      </c>
      <c r="B93" s="1" t="s">
        <v>1230</v>
      </c>
      <c r="C93" s="1" t="s">
        <v>1366</v>
      </c>
      <c r="D93" s="1" t="s">
        <v>1367</v>
      </c>
      <c r="E93" s="1" t="s">
        <v>1368</v>
      </c>
      <c r="F93" s="1" t="s">
        <v>1051</v>
      </c>
      <c r="G93" s="1" t="s">
        <v>928</v>
      </c>
      <c r="H93" s="1" t="s">
        <v>929</v>
      </c>
      <c r="I93" s="1" t="s">
        <v>1369</v>
      </c>
      <c r="J93" s="1" t="s">
        <v>931</v>
      </c>
      <c r="K93" s="1" t="s">
        <v>1369</v>
      </c>
      <c r="L93" s="1" t="s">
        <v>1369</v>
      </c>
      <c r="M93" s="1" t="s">
        <v>932</v>
      </c>
      <c r="N93" s="1" t="s">
        <v>932</v>
      </c>
      <c r="O93" s="1" t="s">
        <v>933</v>
      </c>
      <c r="P93" s="1" t="s">
        <v>934</v>
      </c>
      <c r="Q93" s="1" t="s">
        <v>935</v>
      </c>
      <c r="R93" s="1" t="s">
        <v>1370</v>
      </c>
      <c r="S93" s="1" t="s">
        <v>937</v>
      </c>
      <c r="T93" s="1" t="s">
        <v>938</v>
      </c>
      <c r="U93" s="1" t="s">
        <v>939</v>
      </c>
      <c r="V93" s="1" t="s">
        <v>963</v>
      </c>
    </row>
    <row r="94" s="1" customFormat="1" spans="1:22">
      <c r="A94" s="3">
        <v>21347036282</v>
      </c>
      <c r="B94" s="1" t="s">
        <v>1371</v>
      </c>
      <c r="C94" s="1" t="s">
        <v>1372</v>
      </c>
      <c r="D94" s="1" t="s">
        <v>1373</v>
      </c>
      <c r="E94" s="1" t="s">
        <v>1374</v>
      </c>
      <c r="F94" s="1" t="s">
        <v>1154</v>
      </c>
      <c r="G94" s="1" t="s">
        <v>928</v>
      </c>
      <c r="H94" s="1" t="s">
        <v>929</v>
      </c>
      <c r="I94" s="1" t="s">
        <v>1375</v>
      </c>
      <c r="J94" s="1" t="s">
        <v>931</v>
      </c>
      <c r="K94" s="1" t="s">
        <v>1375</v>
      </c>
      <c r="L94" s="1" t="s">
        <v>1375</v>
      </c>
      <c r="M94" s="1" t="s">
        <v>932</v>
      </c>
      <c r="N94" s="1" t="s">
        <v>932</v>
      </c>
      <c r="O94" s="1" t="s">
        <v>933</v>
      </c>
      <c r="P94" s="1" t="s">
        <v>934</v>
      </c>
      <c r="Q94" s="1" t="s">
        <v>935</v>
      </c>
      <c r="R94" s="1" t="s">
        <v>1376</v>
      </c>
      <c r="S94" s="1" t="s">
        <v>937</v>
      </c>
      <c r="T94" s="1" t="s">
        <v>938</v>
      </c>
      <c r="U94" s="1" t="s">
        <v>939</v>
      </c>
      <c r="V94" s="1" t="s">
        <v>963</v>
      </c>
    </row>
    <row r="95" s="1" customFormat="1" spans="1:22">
      <c r="A95" s="3">
        <v>21729063652</v>
      </c>
      <c r="B95" s="1" t="s">
        <v>1209</v>
      </c>
      <c r="C95" s="1" t="s">
        <v>1377</v>
      </c>
      <c r="D95" s="1" t="s">
        <v>1178</v>
      </c>
      <c r="E95" s="1" t="s">
        <v>1378</v>
      </c>
      <c r="F95" s="1" t="s">
        <v>987</v>
      </c>
      <c r="G95" s="1" t="s">
        <v>924</v>
      </c>
      <c r="H95" s="1" t="s">
        <v>929</v>
      </c>
      <c r="I95" s="1" t="s">
        <v>1265</v>
      </c>
      <c r="J95" s="1" t="s">
        <v>931</v>
      </c>
      <c r="K95" s="1" t="s">
        <v>1265</v>
      </c>
      <c r="L95" s="1" t="s">
        <v>1265</v>
      </c>
      <c r="M95" s="1" t="s">
        <v>932</v>
      </c>
      <c r="N95" s="1" t="s">
        <v>932</v>
      </c>
      <c r="O95" s="1" t="s">
        <v>933</v>
      </c>
      <c r="P95" s="1" t="s">
        <v>934</v>
      </c>
      <c r="Q95" s="1" t="s">
        <v>935</v>
      </c>
      <c r="R95" s="1" t="s">
        <v>1379</v>
      </c>
      <c r="S95" s="1" t="s">
        <v>937</v>
      </c>
      <c r="T95" s="1" t="s">
        <v>938</v>
      </c>
      <c r="U95" s="1" t="s">
        <v>939</v>
      </c>
      <c r="V95" s="1" t="s">
        <v>1182</v>
      </c>
    </row>
    <row r="96" s="1" customFormat="1" spans="1:22">
      <c r="A96" s="3">
        <v>21731029818</v>
      </c>
      <c r="B96" s="1" t="s">
        <v>1209</v>
      </c>
      <c r="C96" s="1" t="s">
        <v>1380</v>
      </c>
      <c r="D96" s="1" t="s">
        <v>1381</v>
      </c>
      <c r="E96" s="1" t="s">
        <v>1382</v>
      </c>
      <c r="F96" s="1" t="s">
        <v>924</v>
      </c>
      <c r="G96" s="1" t="s">
        <v>928</v>
      </c>
      <c r="H96" s="1" t="s">
        <v>929</v>
      </c>
      <c r="I96" s="1" t="s">
        <v>1383</v>
      </c>
      <c r="J96" s="1" t="s">
        <v>931</v>
      </c>
      <c r="K96" s="1" t="s">
        <v>1383</v>
      </c>
      <c r="L96" s="1" t="s">
        <v>1383</v>
      </c>
      <c r="M96" s="1" t="s">
        <v>932</v>
      </c>
      <c r="N96" s="1" t="s">
        <v>932</v>
      </c>
      <c r="O96" s="1" t="s">
        <v>933</v>
      </c>
      <c r="P96" s="1" t="s">
        <v>934</v>
      </c>
      <c r="Q96" s="1" t="s">
        <v>935</v>
      </c>
      <c r="R96" s="1" t="s">
        <v>1384</v>
      </c>
      <c r="S96" s="1" t="s">
        <v>937</v>
      </c>
      <c r="T96" s="1" t="s">
        <v>938</v>
      </c>
      <c r="U96" s="1" t="s">
        <v>985</v>
      </c>
      <c r="V96" s="1" t="s">
        <v>1385</v>
      </c>
    </row>
    <row r="97" s="1" customFormat="1" spans="1:22">
      <c r="A97" s="3">
        <v>21347095284</v>
      </c>
      <c r="B97" s="1" t="s">
        <v>1371</v>
      </c>
      <c r="C97" s="1" t="s">
        <v>1386</v>
      </c>
      <c r="D97" s="1" t="s">
        <v>1373</v>
      </c>
      <c r="E97" s="1" t="s">
        <v>1387</v>
      </c>
      <c r="F97" s="1" t="s">
        <v>1154</v>
      </c>
      <c r="G97" s="1" t="s">
        <v>928</v>
      </c>
      <c r="H97" s="1" t="s">
        <v>929</v>
      </c>
      <c r="I97" s="1" t="s">
        <v>1388</v>
      </c>
      <c r="J97" s="1" t="s">
        <v>931</v>
      </c>
      <c r="K97" s="1" t="s">
        <v>1388</v>
      </c>
      <c r="L97" s="1" t="s">
        <v>1388</v>
      </c>
      <c r="M97" s="1" t="s">
        <v>932</v>
      </c>
      <c r="N97" s="1" t="s">
        <v>932</v>
      </c>
      <c r="O97" s="1" t="s">
        <v>933</v>
      </c>
      <c r="P97" s="1" t="s">
        <v>934</v>
      </c>
      <c r="Q97" s="1" t="s">
        <v>935</v>
      </c>
      <c r="R97" s="1" t="s">
        <v>1389</v>
      </c>
      <c r="S97" s="1" t="s">
        <v>937</v>
      </c>
      <c r="T97" s="1" t="s">
        <v>938</v>
      </c>
      <c r="U97" s="1" t="s">
        <v>939</v>
      </c>
      <c r="V97" s="1" t="s">
        <v>963</v>
      </c>
    </row>
    <row r="98" s="1" customFormat="1" spans="1:22">
      <c r="A98" s="3">
        <v>21475265217</v>
      </c>
      <c r="B98" s="1" t="s">
        <v>1390</v>
      </c>
      <c r="C98" s="1" t="s">
        <v>1391</v>
      </c>
      <c r="D98" s="1" t="s">
        <v>1392</v>
      </c>
      <c r="E98" s="1" t="s">
        <v>1393</v>
      </c>
      <c r="F98" s="1" t="s">
        <v>987</v>
      </c>
      <c r="G98" s="1" t="s">
        <v>924</v>
      </c>
      <c r="H98" s="1" t="s">
        <v>929</v>
      </c>
      <c r="I98" s="1" t="s">
        <v>1394</v>
      </c>
      <c r="J98" s="1" t="s">
        <v>931</v>
      </c>
      <c r="K98" s="1" t="s">
        <v>1394</v>
      </c>
      <c r="L98" s="1" t="s">
        <v>1394</v>
      </c>
      <c r="M98" s="1" t="s">
        <v>932</v>
      </c>
      <c r="N98" s="1" t="s">
        <v>932</v>
      </c>
      <c r="O98" s="1" t="s">
        <v>933</v>
      </c>
      <c r="P98" s="1" t="s">
        <v>934</v>
      </c>
      <c r="Q98" s="1" t="s">
        <v>935</v>
      </c>
      <c r="R98" s="1" t="s">
        <v>1395</v>
      </c>
      <c r="S98" s="1" t="s">
        <v>937</v>
      </c>
      <c r="T98" s="1" t="s">
        <v>938</v>
      </c>
      <c r="U98" s="1" t="s">
        <v>985</v>
      </c>
      <c r="V98" s="1" t="s">
        <v>1396</v>
      </c>
    </row>
    <row r="99" s="1" customFormat="1" spans="1:22">
      <c r="A99" s="3">
        <v>21702651488</v>
      </c>
      <c r="B99" s="1" t="s">
        <v>1397</v>
      </c>
      <c r="C99" s="1" t="s">
        <v>1398</v>
      </c>
      <c r="D99" s="1" t="s">
        <v>1399</v>
      </c>
      <c r="E99" s="1" t="s">
        <v>1400</v>
      </c>
      <c r="F99" s="1" t="s">
        <v>1051</v>
      </c>
      <c r="G99" s="1" t="s">
        <v>924</v>
      </c>
      <c r="H99" s="1" t="s">
        <v>929</v>
      </c>
      <c r="I99" s="1" t="s">
        <v>1401</v>
      </c>
      <c r="J99" s="1" t="s">
        <v>931</v>
      </c>
      <c r="K99" s="1" t="s">
        <v>1401</v>
      </c>
      <c r="L99" s="1" t="s">
        <v>1401</v>
      </c>
      <c r="M99" s="1" t="s">
        <v>932</v>
      </c>
      <c r="N99" s="1" t="s">
        <v>932</v>
      </c>
      <c r="O99" s="1" t="s">
        <v>933</v>
      </c>
      <c r="P99" s="1" t="s">
        <v>934</v>
      </c>
      <c r="Q99" s="1" t="s">
        <v>935</v>
      </c>
      <c r="R99" s="1" t="s">
        <v>1402</v>
      </c>
      <c r="S99" s="1" t="s">
        <v>937</v>
      </c>
      <c r="T99" s="1" t="s">
        <v>938</v>
      </c>
      <c r="U99" s="1" t="s">
        <v>985</v>
      </c>
      <c r="V99" s="1" t="s">
        <v>963</v>
      </c>
    </row>
    <row r="100" s="1" customFormat="1" spans="1:22">
      <c r="A100" s="3">
        <v>21485675113</v>
      </c>
      <c r="B100" s="1" t="s">
        <v>1403</v>
      </c>
      <c r="C100" s="1" t="s">
        <v>1404</v>
      </c>
      <c r="D100" s="1" t="s">
        <v>1405</v>
      </c>
      <c r="E100" s="1" t="s">
        <v>1406</v>
      </c>
      <c r="F100" s="1" t="s">
        <v>1209</v>
      </c>
      <c r="G100" s="1" t="s">
        <v>924</v>
      </c>
      <c r="H100" s="1" t="s">
        <v>929</v>
      </c>
      <c r="I100" s="1" t="s">
        <v>1355</v>
      </c>
      <c r="J100" s="1" t="s">
        <v>931</v>
      </c>
      <c r="K100" s="1" t="s">
        <v>1355</v>
      </c>
      <c r="L100" s="1" t="s">
        <v>1355</v>
      </c>
      <c r="M100" s="1" t="s">
        <v>932</v>
      </c>
      <c r="N100" s="1" t="s">
        <v>932</v>
      </c>
      <c r="O100" s="1" t="s">
        <v>933</v>
      </c>
      <c r="P100" s="1" t="s">
        <v>934</v>
      </c>
      <c r="Q100" s="1" t="s">
        <v>935</v>
      </c>
      <c r="R100" s="1" t="s">
        <v>1407</v>
      </c>
      <c r="S100" s="1" t="s">
        <v>937</v>
      </c>
      <c r="T100" s="1" t="s">
        <v>938</v>
      </c>
      <c r="U100" s="1" t="s">
        <v>939</v>
      </c>
      <c r="V100" s="1" t="s">
        <v>963</v>
      </c>
    </row>
    <row r="101" s="1" customFormat="1" spans="1:22">
      <c r="A101" s="3">
        <v>21682619757</v>
      </c>
      <c r="B101" s="1" t="s">
        <v>1408</v>
      </c>
      <c r="C101" s="1" t="s">
        <v>1409</v>
      </c>
      <c r="D101" s="1" t="s">
        <v>1410</v>
      </c>
      <c r="E101" s="1" t="s">
        <v>1411</v>
      </c>
      <c r="F101" s="1" t="s">
        <v>1397</v>
      </c>
      <c r="G101" s="1" t="s">
        <v>924</v>
      </c>
      <c r="H101" s="1" t="s">
        <v>929</v>
      </c>
      <c r="I101" s="1" t="s">
        <v>1412</v>
      </c>
      <c r="J101" s="1" t="s">
        <v>931</v>
      </c>
      <c r="K101" s="1" t="s">
        <v>1412</v>
      </c>
      <c r="L101" s="1" t="s">
        <v>1412</v>
      </c>
      <c r="M101" s="1" t="s">
        <v>932</v>
      </c>
      <c r="N101" s="1" t="s">
        <v>932</v>
      </c>
      <c r="O101" s="1" t="s">
        <v>933</v>
      </c>
      <c r="P101" s="1" t="s">
        <v>934</v>
      </c>
      <c r="Q101" s="1" t="s">
        <v>935</v>
      </c>
      <c r="R101" s="1" t="s">
        <v>1413</v>
      </c>
      <c r="S101" s="1" t="s">
        <v>937</v>
      </c>
      <c r="T101" s="1" t="s">
        <v>938</v>
      </c>
      <c r="U101" s="1" t="s">
        <v>939</v>
      </c>
      <c r="V101" s="1" t="s">
        <v>963</v>
      </c>
    </row>
    <row r="102" s="1" customFormat="1" spans="1:22">
      <c r="A102" s="3">
        <v>18908681694</v>
      </c>
      <c r="B102" s="1" t="s">
        <v>1414</v>
      </c>
      <c r="C102" s="1" t="s">
        <v>1415</v>
      </c>
      <c r="D102" s="1" t="s">
        <v>1416</v>
      </c>
      <c r="E102" s="1" t="s">
        <v>1417</v>
      </c>
      <c r="F102" s="1" t="s">
        <v>987</v>
      </c>
      <c r="G102" s="1" t="s">
        <v>928</v>
      </c>
      <c r="H102" s="1" t="s">
        <v>929</v>
      </c>
      <c r="I102" s="1" t="s">
        <v>1418</v>
      </c>
      <c r="J102" s="1" t="s">
        <v>931</v>
      </c>
      <c r="K102" s="1" t="s">
        <v>1418</v>
      </c>
      <c r="L102" s="1" t="s">
        <v>1418</v>
      </c>
      <c r="M102" s="1" t="s">
        <v>932</v>
      </c>
      <c r="N102" s="1" t="s">
        <v>932</v>
      </c>
      <c r="O102" s="1" t="s">
        <v>933</v>
      </c>
      <c r="P102" s="1" t="s">
        <v>934</v>
      </c>
      <c r="Q102" s="1" t="s">
        <v>935</v>
      </c>
      <c r="R102" s="1" t="s">
        <v>1419</v>
      </c>
      <c r="S102" s="1" t="s">
        <v>937</v>
      </c>
      <c r="T102" s="1" t="s">
        <v>938</v>
      </c>
      <c r="U102" s="1" t="s">
        <v>939</v>
      </c>
      <c r="V102" s="1" t="s">
        <v>1001</v>
      </c>
    </row>
    <row r="103" s="1" customFormat="1" spans="1:22">
      <c r="A103" s="3">
        <v>21717504941</v>
      </c>
      <c r="B103" s="1" t="s">
        <v>1351</v>
      </c>
      <c r="C103" s="1" t="s">
        <v>1420</v>
      </c>
      <c r="D103" s="1" t="s">
        <v>1421</v>
      </c>
      <c r="E103" s="1" t="s">
        <v>1422</v>
      </c>
      <c r="F103" s="1" t="s">
        <v>987</v>
      </c>
      <c r="G103" s="1" t="s">
        <v>924</v>
      </c>
      <c r="H103" s="1" t="s">
        <v>929</v>
      </c>
      <c r="I103" s="1" t="s">
        <v>1127</v>
      </c>
      <c r="J103" s="1" t="s">
        <v>931</v>
      </c>
      <c r="K103" s="1" t="s">
        <v>1127</v>
      </c>
      <c r="L103" s="1" t="s">
        <v>1127</v>
      </c>
      <c r="M103" s="1" t="s">
        <v>932</v>
      </c>
      <c r="N103" s="1" t="s">
        <v>932</v>
      </c>
      <c r="O103" s="1" t="s">
        <v>933</v>
      </c>
      <c r="P103" s="1" t="s">
        <v>934</v>
      </c>
      <c r="Q103" s="1" t="s">
        <v>935</v>
      </c>
      <c r="R103" s="1" t="s">
        <v>1423</v>
      </c>
      <c r="S103" s="1" t="s">
        <v>937</v>
      </c>
      <c r="T103" s="1" t="s">
        <v>938</v>
      </c>
      <c r="U103" s="1" t="s">
        <v>939</v>
      </c>
      <c r="V103" s="1" t="s">
        <v>1001</v>
      </c>
    </row>
    <row r="104" s="1" customFormat="1" spans="1:22">
      <c r="A104" s="3">
        <v>21578626344</v>
      </c>
      <c r="B104" s="1" t="s">
        <v>1325</v>
      </c>
      <c r="C104" s="1" t="s">
        <v>1424</v>
      </c>
      <c r="D104" s="1" t="s">
        <v>1425</v>
      </c>
      <c r="E104" s="1" t="s">
        <v>1426</v>
      </c>
      <c r="F104" s="1" t="s">
        <v>1051</v>
      </c>
      <c r="G104" s="1" t="s">
        <v>924</v>
      </c>
      <c r="H104" s="1" t="s">
        <v>929</v>
      </c>
      <c r="I104" s="1" t="s">
        <v>1427</v>
      </c>
      <c r="J104" s="1" t="s">
        <v>931</v>
      </c>
      <c r="K104" s="1" t="s">
        <v>1427</v>
      </c>
      <c r="L104" s="1" t="s">
        <v>1427</v>
      </c>
      <c r="M104" s="1" t="s">
        <v>932</v>
      </c>
      <c r="N104" s="1" t="s">
        <v>932</v>
      </c>
      <c r="O104" s="1" t="s">
        <v>933</v>
      </c>
      <c r="P104" s="1" t="s">
        <v>934</v>
      </c>
      <c r="Q104" s="1" t="s">
        <v>935</v>
      </c>
      <c r="R104" s="1" t="s">
        <v>1428</v>
      </c>
      <c r="S104" s="1" t="s">
        <v>937</v>
      </c>
      <c r="T104" s="1" t="s">
        <v>938</v>
      </c>
      <c r="U104" s="1" t="s">
        <v>939</v>
      </c>
      <c r="V104" s="1" t="s">
        <v>957</v>
      </c>
    </row>
    <row r="105" s="1" customFormat="1" spans="1:22">
      <c r="A105" s="3">
        <v>21591628974</v>
      </c>
      <c r="B105" s="1" t="s">
        <v>1429</v>
      </c>
      <c r="C105" s="1" t="s">
        <v>1430</v>
      </c>
      <c r="D105" s="1" t="s">
        <v>1431</v>
      </c>
      <c r="E105" s="1" t="s">
        <v>1432</v>
      </c>
      <c r="F105" s="1" t="s">
        <v>1051</v>
      </c>
      <c r="G105" s="1" t="s">
        <v>924</v>
      </c>
      <c r="H105" s="1" t="s">
        <v>929</v>
      </c>
      <c r="I105" s="1" t="s">
        <v>1433</v>
      </c>
      <c r="J105" s="1" t="s">
        <v>931</v>
      </c>
      <c r="K105" s="1" t="s">
        <v>1433</v>
      </c>
      <c r="L105" s="1" t="s">
        <v>1433</v>
      </c>
      <c r="M105" s="1" t="s">
        <v>932</v>
      </c>
      <c r="N105" s="1" t="s">
        <v>932</v>
      </c>
      <c r="O105" s="1" t="s">
        <v>933</v>
      </c>
      <c r="P105" s="1" t="s">
        <v>934</v>
      </c>
      <c r="Q105" s="1" t="s">
        <v>935</v>
      </c>
      <c r="R105" s="1" t="s">
        <v>1434</v>
      </c>
      <c r="S105" s="1" t="s">
        <v>937</v>
      </c>
      <c r="T105" s="1" t="s">
        <v>938</v>
      </c>
      <c r="U105" s="1" t="s">
        <v>939</v>
      </c>
      <c r="V105" s="1" t="s">
        <v>1001</v>
      </c>
    </row>
    <row r="106" s="1" customFormat="1" spans="1:22">
      <c r="A106" s="3">
        <v>21444164267</v>
      </c>
      <c r="B106" s="1" t="s">
        <v>1282</v>
      </c>
      <c r="C106" s="1" t="s">
        <v>1435</v>
      </c>
      <c r="D106" s="1" t="s">
        <v>1431</v>
      </c>
      <c r="E106" s="1" t="s">
        <v>1436</v>
      </c>
      <c r="F106" s="1" t="s">
        <v>1051</v>
      </c>
      <c r="G106" s="1" t="s">
        <v>924</v>
      </c>
      <c r="H106" s="1" t="s">
        <v>929</v>
      </c>
      <c r="I106" s="1" t="s">
        <v>1437</v>
      </c>
      <c r="J106" s="1" t="s">
        <v>931</v>
      </c>
      <c r="K106" s="1" t="s">
        <v>1437</v>
      </c>
      <c r="L106" s="1" t="s">
        <v>1437</v>
      </c>
      <c r="M106" s="1" t="s">
        <v>932</v>
      </c>
      <c r="N106" s="1" t="s">
        <v>932</v>
      </c>
      <c r="O106" s="1" t="s">
        <v>933</v>
      </c>
      <c r="P106" s="1" t="s">
        <v>934</v>
      </c>
      <c r="Q106" s="1" t="s">
        <v>935</v>
      </c>
      <c r="R106" s="1" t="s">
        <v>1438</v>
      </c>
      <c r="S106" s="1" t="s">
        <v>937</v>
      </c>
      <c r="T106" s="1" t="s">
        <v>938</v>
      </c>
      <c r="U106" s="1" t="s">
        <v>939</v>
      </c>
      <c r="V106" s="1" t="s">
        <v>1001</v>
      </c>
    </row>
    <row r="107" s="1" customFormat="1" spans="1:22">
      <c r="A107" s="3">
        <v>21696408215</v>
      </c>
      <c r="B107" s="1" t="s">
        <v>1267</v>
      </c>
      <c r="C107" s="1" t="s">
        <v>1439</v>
      </c>
      <c r="D107" s="1" t="s">
        <v>1416</v>
      </c>
      <c r="E107" s="1" t="s">
        <v>1440</v>
      </c>
      <c r="F107" s="1" t="s">
        <v>987</v>
      </c>
      <c r="G107" s="1" t="s">
        <v>924</v>
      </c>
      <c r="H107" s="1" t="s">
        <v>929</v>
      </c>
      <c r="I107" s="1" t="s">
        <v>1441</v>
      </c>
      <c r="J107" s="1" t="s">
        <v>931</v>
      </c>
      <c r="K107" s="1" t="s">
        <v>1441</v>
      </c>
      <c r="L107" s="1" t="s">
        <v>1441</v>
      </c>
      <c r="M107" s="1" t="s">
        <v>932</v>
      </c>
      <c r="N107" s="1" t="s">
        <v>932</v>
      </c>
      <c r="O107" s="1" t="s">
        <v>933</v>
      </c>
      <c r="P107" s="1" t="s">
        <v>934</v>
      </c>
      <c r="Q107" s="1" t="s">
        <v>935</v>
      </c>
      <c r="R107" s="1" t="s">
        <v>1442</v>
      </c>
      <c r="S107" s="1" t="s">
        <v>937</v>
      </c>
      <c r="T107" s="1" t="s">
        <v>938</v>
      </c>
      <c r="U107" s="1" t="s">
        <v>939</v>
      </c>
      <c r="V107" s="1" t="s">
        <v>1001</v>
      </c>
    </row>
    <row r="108" s="1" customFormat="1" spans="1:22">
      <c r="A108" s="3">
        <v>21727725777</v>
      </c>
      <c r="B108" s="1" t="s">
        <v>1209</v>
      </c>
      <c r="C108" s="1" t="s">
        <v>1443</v>
      </c>
      <c r="D108" s="1" t="s">
        <v>1189</v>
      </c>
      <c r="E108" s="1" t="s">
        <v>1444</v>
      </c>
      <c r="F108" s="1" t="s">
        <v>1154</v>
      </c>
      <c r="G108" s="1" t="s">
        <v>924</v>
      </c>
      <c r="H108" s="1" t="s">
        <v>929</v>
      </c>
      <c r="I108" s="1" t="s">
        <v>1445</v>
      </c>
      <c r="J108" s="1" t="s">
        <v>931</v>
      </c>
      <c r="K108" s="1" t="s">
        <v>1445</v>
      </c>
      <c r="L108" s="1" t="s">
        <v>1445</v>
      </c>
      <c r="M108" s="1" t="s">
        <v>932</v>
      </c>
      <c r="N108" s="1" t="s">
        <v>932</v>
      </c>
      <c r="O108" s="1" t="s">
        <v>933</v>
      </c>
      <c r="P108" s="1" t="s">
        <v>934</v>
      </c>
      <c r="Q108" s="1" t="s">
        <v>935</v>
      </c>
      <c r="R108" s="1" t="s">
        <v>1446</v>
      </c>
      <c r="S108" s="1" t="s">
        <v>937</v>
      </c>
      <c r="T108" s="1" t="s">
        <v>938</v>
      </c>
      <c r="U108" s="1" t="s">
        <v>939</v>
      </c>
      <c r="V108" s="1" t="s">
        <v>957</v>
      </c>
    </row>
    <row r="109" s="1" customFormat="1" spans="1:22">
      <c r="A109" s="3">
        <v>21728158055</v>
      </c>
      <c r="B109" s="1" t="s">
        <v>1209</v>
      </c>
      <c r="C109" s="1" t="s">
        <v>1447</v>
      </c>
      <c r="D109" s="1" t="s">
        <v>1448</v>
      </c>
      <c r="E109" s="1" t="s">
        <v>1449</v>
      </c>
      <c r="F109" s="1" t="s">
        <v>987</v>
      </c>
      <c r="G109" s="1" t="s">
        <v>924</v>
      </c>
      <c r="H109" s="1" t="s">
        <v>929</v>
      </c>
      <c r="I109" s="1" t="s">
        <v>1450</v>
      </c>
      <c r="J109" s="1" t="s">
        <v>931</v>
      </c>
      <c r="K109" s="1" t="s">
        <v>1450</v>
      </c>
      <c r="L109" s="1" t="s">
        <v>1450</v>
      </c>
      <c r="M109" s="1" t="s">
        <v>932</v>
      </c>
      <c r="N109" s="1" t="s">
        <v>932</v>
      </c>
      <c r="O109" s="1" t="s">
        <v>933</v>
      </c>
      <c r="P109" s="1" t="s">
        <v>934</v>
      </c>
      <c r="Q109" s="1" t="s">
        <v>935</v>
      </c>
      <c r="R109" s="1" t="s">
        <v>1451</v>
      </c>
      <c r="S109" s="1" t="s">
        <v>937</v>
      </c>
      <c r="T109" s="1" t="s">
        <v>938</v>
      </c>
      <c r="U109" s="1" t="s">
        <v>939</v>
      </c>
      <c r="V109" s="1" t="s">
        <v>1001</v>
      </c>
    </row>
    <row r="110" s="1" customFormat="1" spans="1:22">
      <c r="A110" s="3">
        <v>21686925019</v>
      </c>
      <c r="B110" s="1" t="s">
        <v>1408</v>
      </c>
      <c r="C110" s="1" t="s">
        <v>1452</v>
      </c>
      <c r="D110" s="1" t="s">
        <v>1453</v>
      </c>
      <c r="E110" s="1" t="s">
        <v>1454</v>
      </c>
      <c r="F110" s="1" t="s">
        <v>1154</v>
      </c>
      <c r="G110" s="1" t="s">
        <v>924</v>
      </c>
      <c r="H110" s="1" t="s">
        <v>929</v>
      </c>
      <c r="I110" s="1" t="s">
        <v>1455</v>
      </c>
      <c r="J110" s="1" t="s">
        <v>931</v>
      </c>
      <c r="K110" s="1" t="s">
        <v>1455</v>
      </c>
      <c r="L110" s="1" t="s">
        <v>1455</v>
      </c>
      <c r="M110" s="1" t="s">
        <v>932</v>
      </c>
      <c r="N110" s="1" t="s">
        <v>932</v>
      </c>
      <c r="O110" s="1" t="s">
        <v>933</v>
      </c>
      <c r="P110" s="1" t="s">
        <v>934</v>
      </c>
      <c r="Q110" s="1" t="s">
        <v>935</v>
      </c>
      <c r="R110" s="1" t="s">
        <v>1456</v>
      </c>
      <c r="S110" s="1" t="s">
        <v>937</v>
      </c>
      <c r="T110" s="1" t="s">
        <v>938</v>
      </c>
      <c r="U110" s="1" t="s">
        <v>939</v>
      </c>
      <c r="V110" s="1" t="s">
        <v>957</v>
      </c>
    </row>
    <row r="111" s="1" customFormat="1" spans="1:22">
      <c r="A111" s="3">
        <v>21688388099</v>
      </c>
      <c r="B111" s="1" t="s">
        <v>1267</v>
      </c>
      <c r="C111" s="1" t="s">
        <v>1457</v>
      </c>
      <c r="D111" s="1" t="s">
        <v>1458</v>
      </c>
      <c r="E111" s="1" t="s">
        <v>1459</v>
      </c>
      <c r="F111" s="1" t="s">
        <v>987</v>
      </c>
      <c r="G111" s="1" t="s">
        <v>924</v>
      </c>
      <c r="H111" s="1" t="s">
        <v>929</v>
      </c>
      <c r="I111" s="1" t="s">
        <v>1460</v>
      </c>
      <c r="J111" s="1" t="s">
        <v>931</v>
      </c>
      <c r="K111" s="1" t="s">
        <v>1460</v>
      </c>
      <c r="L111" s="1" t="s">
        <v>1460</v>
      </c>
      <c r="M111" s="1" t="s">
        <v>932</v>
      </c>
      <c r="N111" s="1" t="s">
        <v>932</v>
      </c>
      <c r="O111" s="1" t="s">
        <v>933</v>
      </c>
      <c r="P111" s="1" t="s">
        <v>934</v>
      </c>
      <c r="Q111" s="1" t="s">
        <v>935</v>
      </c>
      <c r="R111" s="1" t="s">
        <v>1461</v>
      </c>
      <c r="S111" s="1" t="s">
        <v>937</v>
      </c>
      <c r="T111" s="1" t="s">
        <v>938</v>
      </c>
      <c r="U111" s="1" t="s">
        <v>939</v>
      </c>
      <c r="V111" s="1" t="s">
        <v>957</v>
      </c>
    </row>
    <row r="112" s="1" customFormat="1" spans="1:22">
      <c r="A112" s="3">
        <v>21730154291</v>
      </c>
      <c r="B112" s="1" t="s">
        <v>1209</v>
      </c>
      <c r="C112" s="1" t="s">
        <v>1462</v>
      </c>
      <c r="D112" s="1" t="s">
        <v>1463</v>
      </c>
      <c r="E112" s="1" t="s">
        <v>1464</v>
      </c>
      <c r="F112" s="1" t="s">
        <v>1154</v>
      </c>
      <c r="G112" s="1" t="s">
        <v>924</v>
      </c>
      <c r="H112" s="1" t="s">
        <v>929</v>
      </c>
      <c r="I112" s="1" t="s">
        <v>1465</v>
      </c>
      <c r="J112" s="1" t="s">
        <v>931</v>
      </c>
      <c r="K112" s="1" t="s">
        <v>1465</v>
      </c>
      <c r="L112" s="1" t="s">
        <v>1465</v>
      </c>
      <c r="M112" s="1" t="s">
        <v>932</v>
      </c>
      <c r="N112" s="1" t="s">
        <v>932</v>
      </c>
      <c r="O112" s="1" t="s">
        <v>933</v>
      </c>
      <c r="P112" s="1" t="s">
        <v>934</v>
      </c>
      <c r="Q112" s="1" t="s">
        <v>935</v>
      </c>
      <c r="R112" s="1" t="s">
        <v>1466</v>
      </c>
      <c r="S112" s="1" t="s">
        <v>937</v>
      </c>
      <c r="T112" s="1" t="s">
        <v>938</v>
      </c>
      <c r="U112" s="1" t="s">
        <v>939</v>
      </c>
      <c r="V112" s="1" t="s">
        <v>1001</v>
      </c>
    </row>
    <row r="113" s="1" customFormat="1" spans="1:22">
      <c r="A113" s="3">
        <v>21729996423</v>
      </c>
      <c r="B113" s="1" t="s">
        <v>1209</v>
      </c>
      <c r="C113" s="1" t="s">
        <v>1467</v>
      </c>
      <c r="D113" s="1" t="s">
        <v>1468</v>
      </c>
      <c r="E113" s="1" t="s">
        <v>1469</v>
      </c>
      <c r="F113" s="1" t="s">
        <v>1051</v>
      </c>
      <c r="G113" s="1" t="s">
        <v>924</v>
      </c>
      <c r="H113" s="1" t="s">
        <v>929</v>
      </c>
      <c r="I113" s="1" t="s">
        <v>1470</v>
      </c>
      <c r="J113" s="1" t="s">
        <v>931</v>
      </c>
      <c r="K113" s="1" t="s">
        <v>1470</v>
      </c>
      <c r="L113" s="1" t="s">
        <v>1470</v>
      </c>
      <c r="M113" s="1" t="s">
        <v>932</v>
      </c>
      <c r="N113" s="1" t="s">
        <v>932</v>
      </c>
      <c r="O113" s="1" t="s">
        <v>933</v>
      </c>
      <c r="P113" s="1" t="s">
        <v>934</v>
      </c>
      <c r="Q113" s="1" t="s">
        <v>935</v>
      </c>
      <c r="R113" s="1" t="s">
        <v>1471</v>
      </c>
      <c r="S113" s="1" t="s">
        <v>937</v>
      </c>
      <c r="T113" s="1" t="s">
        <v>938</v>
      </c>
      <c r="U113" s="1" t="s">
        <v>939</v>
      </c>
      <c r="V113" s="1" t="s">
        <v>963</v>
      </c>
    </row>
    <row r="114" s="1" customFormat="1" spans="1:22">
      <c r="A114" s="3">
        <v>21694555332</v>
      </c>
      <c r="B114" s="1" t="s">
        <v>1267</v>
      </c>
      <c r="C114" s="1" t="s">
        <v>1472</v>
      </c>
      <c r="D114" s="1" t="s">
        <v>1473</v>
      </c>
      <c r="E114" s="1" t="s">
        <v>1474</v>
      </c>
      <c r="F114" s="1" t="s">
        <v>1051</v>
      </c>
      <c r="G114" s="1" t="s">
        <v>924</v>
      </c>
      <c r="H114" s="1" t="s">
        <v>929</v>
      </c>
      <c r="I114" s="1" t="s">
        <v>1475</v>
      </c>
      <c r="J114" s="1" t="s">
        <v>931</v>
      </c>
      <c r="K114" s="1" t="s">
        <v>1475</v>
      </c>
      <c r="L114" s="1" t="s">
        <v>1475</v>
      </c>
      <c r="M114" s="1" t="s">
        <v>932</v>
      </c>
      <c r="N114" s="1" t="s">
        <v>932</v>
      </c>
      <c r="O114" s="1" t="s">
        <v>933</v>
      </c>
      <c r="P114" s="1" t="s">
        <v>934</v>
      </c>
      <c r="Q114" s="1" t="s">
        <v>935</v>
      </c>
      <c r="R114" s="1" t="s">
        <v>1476</v>
      </c>
      <c r="S114" s="1" t="s">
        <v>937</v>
      </c>
      <c r="T114" s="1" t="s">
        <v>938</v>
      </c>
      <c r="U114" s="1" t="s">
        <v>939</v>
      </c>
      <c r="V114" s="1" t="s">
        <v>963</v>
      </c>
    </row>
    <row r="115" s="1" customFormat="1" spans="1:22">
      <c r="A115" s="3">
        <v>21451532457</v>
      </c>
      <c r="B115" s="1" t="s">
        <v>1237</v>
      </c>
      <c r="C115" s="1" t="s">
        <v>1477</v>
      </c>
      <c r="D115" s="1" t="s">
        <v>1478</v>
      </c>
      <c r="E115" s="1" t="s">
        <v>1479</v>
      </c>
      <c r="F115" s="1" t="s">
        <v>924</v>
      </c>
      <c r="G115" s="1" t="s">
        <v>928</v>
      </c>
      <c r="H115" s="1" t="s">
        <v>929</v>
      </c>
      <c r="I115" s="1" t="s">
        <v>1480</v>
      </c>
      <c r="J115" s="1" t="s">
        <v>931</v>
      </c>
      <c r="K115" s="1" t="s">
        <v>1480</v>
      </c>
      <c r="L115" s="1" t="s">
        <v>1480</v>
      </c>
      <c r="M115" s="1" t="s">
        <v>932</v>
      </c>
      <c r="N115" s="1" t="s">
        <v>932</v>
      </c>
      <c r="O115" s="1" t="s">
        <v>933</v>
      </c>
      <c r="P115" s="1" t="s">
        <v>934</v>
      </c>
      <c r="Q115" s="1" t="s">
        <v>935</v>
      </c>
      <c r="R115" s="1" t="s">
        <v>1481</v>
      </c>
      <c r="S115" s="1" t="s">
        <v>937</v>
      </c>
      <c r="T115" s="1" t="s">
        <v>938</v>
      </c>
      <c r="U115" s="1" t="s">
        <v>985</v>
      </c>
      <c r="V115" s="1" t="s">
        <v>1482</v>
      </c>
    </row>
    <row r="116" s="1" customFormat="1" spans="1:22">
      <c r="A116" s="3">
        <v>21713693513</v>
      </c>
      <c r="B116" s="1" t="s">
        <v>1302</v>
      </c>
      <c r="C116" s="1" t="s">
        <v>1483</v>
      </c>
      <c r="D116" s="1" t="s">
        <v>1484</v>
      </c>
      <c r="E116" s="1" t="s">
        <v>1485</v>
      </c>
      <c r="F116" s="1" t="s">
        <v>924</v>
      </c>
      <c r="G116" s="1" t="s">
        <v>928</v>
      </c>
      <c r="H116" s="1" t="s">
        <v>929</v>
      </c>
      <c r="I116" s="1" t="s">
        <v>1486</v>
      </c>
      <c r="J116" s="1" t="s">
        <v>931</v>
      </c>
      <c r="K116" s="1" t="s">
        <v>1486</v>
      </c>
      <c r="L116" s="1" t="s">
        <v>1486</v>
      </c>
      <c r="M116" s="1" t="s">
        <v>932</v>
      </c>
      <c r="N116" s="1" t="s">
        <v>932</v>
      </c>
      <c r="O116" s="1" t="s">
        <v>933</v>
      </c>
      <c r="P116" s="1" t="s">
        <v>934</v>
      </c>
      <c r="Q116" s="1" t="s">
        <v>935</v>
      </c>
      <c r="R116" s="1" t="s">
        <v>1487</v>
      </c>
      <c r="S116" s="1" t="s">
        <v>937</v>
      </c>
      <c r="T116" s="1" t="s">
        <v>938</v>
      </c>
      <c r="U116" s="1" t="s">
        <v>939</v>
      </c>
      <c r="V116" s="1" t="s">
        <v>963</v>
      </c>
    </row>
    <row r="117" s="1" customFormat="1" spans="1:22">
      <c r="A117" s="3">
        <v>21707573945</v>
      </c>
      <c r="B117" s="1" t="s">
        <v>1302</v>
      </c>
      <c r="C117" s="1" t="s">
        <v>1488</v>
      </c>
      <c r="D117" s="1" t="s">
        <v>1489</v>
      </c>
      <c r="E117" s="1" t="s">
        <v>1490</v>
      </c>
      <c r="F117" s="1" t="s">
        <v>924</v>
      </c>
      <c r="G117" s="1" t="s">
        <v>928</v>
      </c>
      <c r="H117" s="1" t="s">
        <v>929</v>
      </c>
      <c r="I117" s="1" t="s">
        <v>1255</v>
      </c>
      <c r="J117" s="1" t="s">
        <v>931</v>
      </c>
      <c r="K117" s="1" t="s">
        <v>1255</v>
      </c>
      <c r="L117" s="1" t="s">
        <v>1255</v>
      </c>
      <c r="M117" s="1" t="s">
        <v>932</v>
      </c>
      <c r="N117" s="1" t="s">
        <v>932</v>
      </c>
      <c r="O117" s="1" t="s">
        <v>933</v>
      </c>
      <c r="P117" s="1" t="s">
        <v>934</v>
      </c>
      <c r="Q117" s="1" t="s">
        <v>935</v>
      </c>
      <c r="R117" s="1" t="s">
        <v>1491</v>
      </c>
      <c r="S117" s="1" t="s">
        <v>937</v>
      </c>
      <c r="T117" s="1" t="s">
        <v>938</v>
      </c>
      <c r="U117" s="1" t="s">
        <v>939</v>
      </c>
      <c r="V117" s="1" t="s">
        <v>1001</v>
      </c>
    </row>
    <row r="118" s="1" customFormat="1" spans="1:22">
      <c r="A118" s="3">
        <v>21112725802</v>
      </c>
      <c r="B118" s="1" t="s">
        <v>1492</v>
      </c>
      <c r="C118" s="1" t="s">
        <v>1493</v>
      </c>
      <c r="D118" s="1" t="s">
        <v>1494</v>
      </c>
      <c r="E118" s="1" t="s">
        <v>1495</v>
      </c>
      <c r="F118" s="1" t="s">
        <v>987</v>
      </c>
      <c r="G118" s="1" t="s">
        <v>928</v>
      </c>
      <c r="H118" s="1" t="s">
        <v>929</v>
      </c>
      <c r="I118" s="1" t="s">
        <v>1496</v>
      </c>
      <c r="J118" s="1" t="s">
        <v>931</v>
      </c>
      <c r="K118" s="1" t="s">
        <v>1496</v>
      </c>
      <c r="L118" s="1" t="s">
        <v>1496</v>
      </c>
      <c r="M118" s="1" t="s">
        <v>932</v>
      </c>
      <c r="N118" s="1" t="s">
        <v>932</v>
      </c>
      <c r="O118" s="1" t="s">
        <v>933</v>
      </c>
      <c r="P118" s="1" t="s">
        <v>934</v>
      </c>
      <c r="Q118" s="1" t="s">
        <v>935</v>
      </c>
      <c r="R118" s="1" t="s">
        <v>1497</v>
      </c>
      <c r="S118" s="1" t="s">
        <v>937</v>
      </c>
      <c r="T118" s="1" t="s">
        <v>938</v>
      </c>
      <c r="U118" s="1" t="s">
        <v>939</v>
      </c>
      <c r="V118" s="1" t="s">
        <v>1001</v>
      </c>
    </row>
    <row r="119" s="1" customFormat="1" spans="1:22">
      <c r="A119" s="3">
        <v>21102650478</v>
      </c>
      <c r="B119" s="1" t="s">
        <v>1498</v>
      </c>
      <c r="C119" s="1" t="s">
        <v>1499</v>
      </c>
      <c r="D119" s="1" t="s">
        <v>1494</v>
      </c>
      <c r="E119" s="1" t="s">
        <v>1500</v>
      </c>
      <c r="F119" s="1" t="s">
        <v>1051</v>
      </c>
      <c r="G119" s="1" t="s">
        <v>928</v>
      </c>
      <c r="H119" s="1" t="s">
        <v>929</v>
      </c>
      <c r="I119" s="1" t="s">
        <v>1501</v>
      </c>
      <c r="J119" s="1" t="s">
        <v>931</v>
      </c>
      <c r="K119" s="1" t="s">
        <v>1501</v>
      </c>
      <c r="L119" s="1" t="s">
        <v>1501</v>
      </c>
      <c r="M119" s="1" t="s">
        <v>932</v>
      </c>
      <c r="N119" s="1" t="s">
        <v>932</v>
      </c>
      <c r="O119" s="1" t="s">
        <v>933</v>
      </c>
      <c r="P119" s="1" t="s">
        <v>934</v>
      </c>
      <c r="Q119" s="1" t="s">
        <v>935</v>
      </c>
      <c r="R119" s="1" t="s">
        <v>1502</v>
      </c>
      <c r="S119" s="1" t="s">
        <v>937</v>
      </c>
      <c r="T119" s="1" t="s">
        <v>938</v>
      </c>
      <c r="U119" s="1" t="s">
        <v>939</v>
      </c>
      <c r="V119" s="1" t="s">
        <v>1001</v>
      </c>
    </row>
    <row r="120" s="1" customFormat="1" spans="1:22">
      <c r="A120" s="3">
        <v>21687837603</v>
      </c>
      <c r="B120" s="1" t="s">
        <v>1267</v>
      </c>
      <c r="C120" s="1" t="s">
        <v>1503</v>
      </c>
      <c r="D120" s="1" t="s">
        <v>1504</v>
      </c>
      <c r="E120" s="1" t="s">
        <v>1505</v>
      </c>
      <c r="F120" s="1" t="s">
        <v>1051</v>
      </c>
      <c r="G120" s="1" t="s">
        <v>924</v>
      </c>
      <c r="H120" s="1" t="s">
        <v>929</v>
      </c>
      <c r="I120" s="1" t="s">
        <v>1506</v>
      </c>
      <c r="J120" s="1" t="s">
        <v>931</v>
      </c>
      <c r="K120" s="1" t="s">
        <v>1506</v>
      </c>
      <c r="L120" s="1" t="s">
        <v>1506</v>
      </c>
      <c r="M120" s="1" t="s">
        <v>932</v>
      </c>
      <c r="N120" s="1" t="s">
        <v>932</v>
      </c>
      <c r="O120" s="1" t="s">
        <v>933</v>
      </c>
      <c r="P120" s="1" t="s">
        <v>934</v>
      </c>
      <c r="Q120" s="1" t="s">
        <v>935</v>
      </c>
      <c r="R120" s="1" t="s">
        <v>1507</v>
      </c>
      <c r="S120" s="1" t="s">
        <v>937</v>
      </c>
      <c r="T120" s="1" t="s">
        <v>938</v>
      </c>
      <c r="U120" s="1" t="s">
        <v>985</v>
      </c>
      <c r="V120" s="1" t="s">
        <v>1208</v>
      </c>
    </row>
    <row r="121" s="1" customFormat="1" spans="1:22">
      <c r="A121" s="3">
        <v>21688587315</v>
      </c>
      <c r="B121" s="1" t="s">
        <v>1267</v>
      </c>
      <c r="C121" s="1" t="s">
        <v>1508</v>
      </c>
      <c r="D121" s="1" t="s">
        <v>953</v>
      </c>
      <c r="E121" s="1" t="s">
        <v>1509</v>
      </c>
      <c r="F121" s="1" t="s">
        <v>1209</v>
      </c>
      <c r="G121" s="1" t="s">
        <v>928</v>
      </c>
      <c r="H121" s="1" t="s">
        <v>929</v>
      </c>
      <c r="I121" s="1" t="s">
        <v>1510</v>
      </c>
      <c r="J121" s="1" t="s">
        <v>931</v>
      </c>
      <c r="K121" s="1" t="s">
        <v>1510</v>
      </c>
      <c r="L121" s="1" t="s">
        <v>1510</v>
      </c>
      <c r="M121" s="1" t="s">
        <v>932</v>
      </c>
      <c r="N121" s="1" t="s">
        <v>932</v>
      </c>
      <c r="O121" s="1" t="s">
        <v>933</v>
      </c>
      <c r="P121" s="1" t="s">
        <v>934</v>
      </c>
      <c r="Q121" s="1" t="s">
        <v>935</v>
      </c>
      <c r="R121" s="1" t="s">
        <v>1511</v>
      </c>
      <c r="S121" s="1" t="s">
        <v>937</v>
      </c>
      <c r="T121" s="1" t="s">
        <v>938</v>
      </c>
      <c r="U121" s="1" t="s">
        <v>939</v>
      </c>
      <c r="V121" s="1" t="s">
        <v>957</v>
      </c>
    </row>
    <row r="122" s="1" customFormat="1" spans="1:22">
      <c r="A122" s="3">
        <v>21707554122</v>
      </c>
      <c r="B122" s="1" t="s">
        <v>1302</v>
      </c>
      <c r="C122" s="1" t="s">
        <v>1512</v>
      </c>
      <c r="D122" s="1" t="s">
        <v>953</v>
      </c>
      <c r="E122" s="1" t="s">
        <v>1513</v>
      </c>
      <c r="F122" s="1" t="s">
        <v>1351</v>
      </c>
      <c r="G122" s="1" t="s">
        <v>924</v>
      </c>
      <c r="H122" s="1" t="s">
        <v>929</v>
      </c>
      <c r="I122" s="1" t="s">
        <v>1510</v>
      </c>
      <c r="J122" s="1" t="s">
        <v>931</v>
      </c>
      <c r="K122" s="1" t="s">
        <v>1510</v>
      </c>
      <c r="L122" s="1" t="s">
        <v>1510</v>
      </c>
      <c r="M122" s="1" t="s">
        <v>932</v>
      </c>
      <c r="N122" s="1" t="s">
        <v>932</v>
      </c>
      <c r="O122" s="1" t="s">
        <v>933</v>
      </c>
      <c r="P122" s="1" t="s">
        <v>934</v>
      </c>
      <c r="Q122" s="1" t="s">
        <v>935</v>
      </c>
      <c r="R122" s="1" t="s">
        <v>1514</v>
      </c>
      <c r="S122" s="1" t="s">
        <v>937</v>
      </c>
      <c r="T122" s="1" t="s">
        <v>938</v>
      </c>
      <c r="U122" s="1" t="s">
        <v>939</v>
      </c>
      <c r="V122" s="1" t="s">
        <v>957</v>
      </c>
    </row>
    <row r="123" s="1" customFormat="1" spans="1:22">
      <c r="A123" s="3">
        <v>18888864483</v>
      </c>
      <c r="B123" s="1" t="s">
        <v>1515</v>
      </c>
      <c r="C123" s="1" t="s">
        <v>1516</v>
      </c>
      <c r="D123" s="1" t="s">
        <v>1517</v>
      </c>
      <c r="E123" s="1" t="s">
        <v>1518</v>
      </c>
      <c r="F123" s="1" t="s">
        <v>1051</v>
      </c>
      <c r="G123" s="1" t="s">
        <v>928</v>
      </c>
      <c r="H123" s="1" t="s">
        <v>929</v>
      </c>
      <c r="I123" s="1" t="s">
        <v>1519</v>
      </c>
      <c r="J123" s="1" t="s">
        <v>931</v>
      </c>
      <c r="K123" s="1" t="s">
        <v>1519</v>
      </c>
      <c r="L123" s="1" t="s">
        <v>1519</v>
      </c>
      <c r="M123" s="1" t="s">
        <v>932</v>
      </c>
      <c r="N123" s="1" t="s">
        <v>932</v>
      </c>
      <c r="O123" s="1" t="s">
        <v>933</v>
      </c>
      <c r="P123" s="1" t="s">
        <v>934</v>
      </c>
      <c r="Q123" s="1" t="s">
        <v>935</v>
      </c>
      <c r="R123" s="1" t="s">
        <v>1520</v>
      </c>
      <c r="S123" s="1" t="s">
        <v>937</v>
      </c>
      <c r="T123" s="1" t="s">
        <v>938</v>
      </c>
      <c r="U123" s="1" t="s">
        <v>939</v>
      </c>
      <c r="V123" s="1" t="s">
        <v>963</v>
      </c>
    </row>
    <row r="124" s="1" customFormat="1" spans="1:22">
      <c r="A124" s="3">
        <v>21635575651</v>
      </c>
      <c r="B124" s="1" t="s">
        <v>1224</v>
      </c>
      <c r="C124" s="1" t="s">
        <v>1521</v>
      </c>
      <c r="D124" s="1" t="s">
        <v>1522</v>
      </c>
      <c r="E124" s="1" t="s">
        <v>1523</v>
      </c>
      <c r="F124" s="1" t="s">
        <v>987</v>
      </c>
      <c r="G124" s="1" t="s">
        <v>928</v>
      </c>
      <c r="H124" s="1" t="s">
        <v>929</v>
      </c>
      <c r="I124" s="1" t="s">
        <v>1524</v>
      </c>
      <c r="J124" s="1" t="s">
        <v>931</v>
      </c>
      <c r="K124" s="1" t="s">
        <v>1524</v>
      </c>
      <c r="L124" s="1" t="s">
        <v>1524</v>
      </c>
      <c r="M124" s="1" t="s">
        <v>932</v>
      </c>
      <c r="N124" s="1" t="s">
        <v>932</v>
      </c>
      <c r="O124" s="1" t="s">
        <v>933</v>
      </c>
      <c r="P124" s="1" t="s">
        <v>934</v>
      </c>
      <c r="Q124" s="1" t="s">
        <v>935</v>
      </c>
      <c r="R124" s="1" t="s">
        <v>1525</v>
      </c>
      <c r="S124" s="1" t="s">
        <v>937</v>
      </c>
      <c r="T124" s="1" t="s">
        <v>938</v>
      </c>
      <c r="U124" s="1" t="s">
        <v>939</v>
      </c>
      <c r="V124" s="1" t="s">
        <v>1182</v>
      </c>
    </row>
    <row r="125" s="1" customFormat="1" spans="1:22">
      <c r="A125" s="3">
        <v>21712346799</v>
      </c>
      <c r="B125" s="1" t="s">
        <v>1302</v>
      </c>
      <c r="C125" s="1" t="s">
        <v>1526</v>
      </c>
      <c r="D125" s="1" t="s">
        <v>1092</v>
      </c>
      <c r="E125" s="1" t="s">
        <v>1527</v>
      </c>
      <c r="F125" s="1" t="s">
        <v>1351</v>
      </c>
      <c r="G125" s="1" t="s">
        <v>924</v>
      </c>
      <c r="H125" s="1" t="s">
        <v>929</v>
      </c>
      <c r="I125" s="1" t="s">
        <v>1528</v>
      </c>
      <c r="J125" s="1" t="s">
        <v>931</v>
      </c>
      <c r="K125" s="1" t="s">
        <v>1528</v>
      </c>
      <c r="L125" s="1" t="s">
        <v>1528</v>
      </c>
      <c r="M125" s="1" t="s">
        <v>932</v>
      </c>
      <c r="N125" s="1" t="s">
        <v>932</v>
      </c>
      <c r="O125" s="1" t="s">
        <v>933</v>
      </c>
      <c r="P125" s="1" t="s">
        <v>934</v>
      </c>
      <c r="Q125" s="1" t="s">
        <v>935</v>
      </c>
      <c r="R125" s="1" t="s">
        <v>1529</v>
      </c>
      <c r="S125" s="1" t="s">
        <v>937</v>
      </c>
      <c r="T125" s="1" t="s">
        <v>938</v>
      </c>
      <c r="U125" s="1" t="s">
        <v>939</v>
      </c>
      <c r="V125" s="1" t="s">
        <v>963</v>
      </c>
    </row>
    <row r="126" s="1" customFormat="1" spans="1:22">
      <c r="A126" s="3">
        <v>21081936808</v>
      </c>
      <c r="B126" s="1" t="s">
        <v>1530</v>
      </c>
      <c r="C126" s="1" t="s">
        <v>1531</v>
      </c>
      <c r="D126" s="1" t="s">
        <v>1532</v>
      </c>
      <c r="E126" s="1" t="s">
        <v>1533</v>
      </c>
      <c r="F126" s="1" t="s">
        <v>987</v>
      </c>
      <c r="G126" s="1" t="s">
        <v>924</v>
      </c>
      <c r="H126" s="1" t="s">
        <v>929</v>
      </c>
      <c r="I126" s="1" t="s">
        <v>1534</v>
      </c>
      <c r="J126" s="1" t="s">
        <v>931</v>
      </c>
      <c r="K126" s="1" t="s">
        <v>1534</v>
      </c>
      <c r="L126" s="1" t="s">
        <v>1534</v>
      </c>
      <c r="M126" s="1" t="s">
        <v>932</v>
      </c>
      <c r="N126" s="1" t="s">
        <v>932</v>
      </c>
      <c r="O126" s="1" t="s">
        <v>933</v>
      </c>
      <c r="P126" s="1" t="s">
        <v>934</v>
      </c>
      <c r="Q126" s="1" t="s">
        <v>935</v>
      </c>
      <c r="R126" s="1" t="s">
        <v>1535</v>
      </c>
      <c r="S126" s="1" t="s">
        <v>937</v>
      </c>
      <c r="T126" s="1" t="s">
        <v>938</v>
      </c>
      <c r="U126" s="1" t="s">
        <v>939</v>
      </c>
      <c r="V126" s="1" t="s">
        <v>1001</v>
      </c>
    </row>
    <row r="127" s="1" customFormat="1" spans="1:22">
      <c r="A127" s="3">
        <v>21731093712</v>
      </c>
      <c r="B127" s="1" t="s">
        <v>1209</v>
      </c>
      <c r="C127" s="1" t="s">
        <v>1536</v>
      </c>
      <c r="D127" s="1" t="s">
        <v>1537</v>
      </c>
      <c r="E127" s="1" t="s">
        <v>1538</v>
      </c>
      <c r="F127" s="1" t="s">
        <v>1051</v>
      </c>
      <c r="G127" s="1" t="s">
        <v>924</v>
      </c>
      <c r="H127" s="1" t="s">
        <v>929</v>
      </c>
      <c r="I127" s="1" t="s">
        <v>1539</v>
      </c>
      <c r="J127" s="1" t="s">
        <v>931</v>
      </c>
      <c r="K127" s="1" t="s">
        <v>1539</v>
      </c>
      <c r="L127" s="1" t="s">
        <v>1539</v>
      </c>
      <c r="M127" s="1" t="s">
        <v>932</v>
      </c>
      <c r="N127" s="1" t="s">
        <v>932</v>
      </c>
      <c r="O127" s="1" t="s">
        <v>933</v>
      </c>
      <c r="P127" s="1" t="s">
        <v>934</v>
      </c>
      <c r="Q127" s="1" t="s">
        <v>935</v>
      </c>
      <c r="R127" s="1" t="s">
        <v>1540</v>
      </c>
      <c r="S127" s="1" t="s">
        <v>937</v>
      </c>
      <c r="T127" s="1" t="s">
        <v>938</v>
      </c>
      <c r="U127" s="1" t="s">
        <v>939</v>
      </c>
      <c r="V127" s="1" t="s">
        <v>963</v>
      </c>
    </row>
    <row r="128" s="1" customFormat="1" spans="1:22">
      <c r="A128" s="3">
        <v>21711346638</v>
      </c>
      <c r="B128" s="1" t="s">
        <v>1302</v>
      </c>
      <c r="C128" s="1" t="s">
        <v>1541</v>
      </c>
      <c r="D128" s="1" t="s">
        <v>1537</v>
      </c>
      <c r="E128" s="1" t="s">
        <v>1542</v>
      </c>
      <c r="F128" s="1" t="s">
        <v>1051</v>
      </c>
      <c r="G128" s="1" t="s">
        <v>928</v>
      </c>
      <c r="H128" s="1" t="s">
        <v>929</v>
      </c>
      <c r="I128" s="1" t="s">
        <v>1543</v>
      </c>
      <c r="J128" s="1" t="s">
        <v>931</v>
      </c>
      <c r="K128" s="1" t="s">
        <v>1543</v>
      </c>
      <c r="L128" s="1" t="s">
        <v>1543</v>
      </c>
      <c r="M128" s="1" t="s">
        <v>932</v>
      </c>
      <c r="N128" s="1" t="s">
        <v>932</v>
      </c>
      <c r="O128" s="1" t="s">
        <v>933</v>
      </c>
      <c r="P128" s="1" t="s">
        <v>934</v>
      </c>
      <c r="Q128" s="1" t="s">
        <v>935</v>
      </c>
      <c r="R128" s="1" t="s">
        <v>1544</v>
      </c>
      <c r="S128" s="1" t="s">
        <v>937</v>
      </c>
      <c r="T128" s="1" t="s">
        <v>938</v>
      </c>
      <c r="U128" s="1" t="s">
        <v>939</v>
      </c>
      <c r="V128" s="1" t="s">
        <v>963</v>
      </c>
    </row>
    <row r="129" s="1" customFormat="1" spans="1:22">
      <c r="A129" s="3">
        <v>18915208371</v>
      </c>
      <c r="B129" s="1" t="s">
        <v>1545</v>
      </c>
      <c r="C129" s="1" t="s">
        <v>1546</v>
      </c>
      <c r="D129" s="1" t="s">
        <v>1547</v>
      </c>
      <c r="E129" s="1" t="s">
        <v>1548</v>
      </c>
      <c r="F129" s="1" t="s">
        <v>1397</v>
      </c>
      <c r="G129" s="1" t="s">
        <v>924</v>
      </c>
      <c r="H129" s="1" t="s">
        <v>929</v>
      </c>
      <c r="I129" s="1" t="s">
        <v>1549</v>
      </c>
      <c r="J129" s="1" t="s">
        <v>931</v>
      </c>
      <c r="K129" s="1" t="s">
        <v>1549</v>
      </c>
      <c r="L129" s="1" t="s">
        <v>1549</v>
      </c>
      <c r="M129" s="1" t="s">
        <v>932</v>
      </c>
      <c r="N129" s="1" t="s">
        <v>932</v>
      </c>
      <c r="O129" s="1" t="s">
        <v>933</v>
      </c>
      <c r="P129" s="1" t="s">
        <v>934</v>
      </c>
      <c r="Q129" s="1" t="s">
        <v>935</v>
      </c>
      <c r="R129" s="1" t="s">
        <v>1550</v>
      </c>
      <c r="S129" s="1" t="s">
        <v>937</v>
      </c>
      <c r="T129" s="1" t="s">
        <v>938</v>
      </c>
      <c r="U129" s="1" t="s">
        <v>939</v>
      </c>
      <c r="V129" s="1" t="s">
        <v>963</v>
      </c>
    </row>
    <row r="130" s="1" customFormat="1" spans="1:22">
      <c r="A130" s="3">
        <v>21622383777</v>
      </c>
      <c r="B130" s="1" t="s">
        <v>1551</v>
      </c>
      <c r="C130" s="1" t="s">
        <v>1552</v>
      </c>
      <c r="D130" s="1" t="s">
        <v>1553</v>
      </c>
      <c r="E130" s="1" t="s">
        <v>1554</v>
      </c>
      <c r="F130" s="1" t="s">
        <v>924</v>
      </c>
      <c r="G130" s="1" t="s">
        <v>928</v>
      </c>
      <c r="H130" s="1" t="s">
        <v>929</v>
      </c>
      <c r="I130" s="1" t="s">
        <v>1555</v>
      </c>
      <c r="J130" s="1" t="s">
        <v>931</v>
      </c>
      <c r="K130" s="1" t="s">
        <v>1555</v>
      </c>
      <c r="L130" s="1" t="s">
        <v>1555</v>
      </c>
      <c r="M130" s="1" t="s">
        <v>932</v>
      </c>
      <c r="N130" s="1" t="s">
        <v>932</v>
      </c>
      <c r="O130" s="1" t="s">
        <v>933</v>
      </c>
      <c r="P130" s="1" t="s">
        <v>934</v>
      </c>
      <c r="Q130" s="1" t="s">
        <v>935</v>
      </c>
      <c r="R130" s="1" t="s">
        <v>1556</v>
      </c>
      <c r="S130" s="1" t="s">
        <v>937</v>
      </c>
      <c r="T130" s="1" t="s">
        <v>938</v>
      </c>
      <c r="U130" s="1" t="s">
        <v>985</v>
      </c>
      <c r="V130" s="1" t="s">
        <v>1208</v>
      </c>
    </row>
    <row r="131" s="1" customFormat="1" spans="1:22">
      <c r="A131" s="3">
        <v>18927606934</v>
      </c>
      <c r="B131" s="1" t="s">
        <v>1310</v>
      </c>
      <c r="C131" s="1" t="s">
        <v>1557</v>
      </c>
      <c r="D131" s="1" t="s">
        <v>1558</v>
      </c>
      <c r="E131" s="1" t="s">
        <v>1559</v>
      </c>
      <c r="F131" s="1" t="s">
        <v>1154</v>
      </c>
      <c r="G131" s="1" t="s">
        <v>924</v>
      </c>
      <c r="H131" s="1" t="s">
        <v>929</v>
      </c>
      <c r="I131" s="1" t="s">
        <v>1560</v>
      </c>
      <c r="J131" s="1" t="s">
        <v>931</v>
      </c>
      <c r="K131" s="1" t="s">
        <v>1560</v>
      </c>
      <c r="L131" s="1" t="s">
        <v>1560</v>
      </c>
      <c r="M131" s="1" t="s">
        <v>932</v>
      </c>
      <c r="N131" s="1" t="s">
        <v>932</v>
      </c>
      <c r="O131" s="1" t="s">
        <v>933</v>
      </c>
      <c r="P131" s="1" t="s">
        <v>934</v>
      </c>
      <c r="Q131" s="1" t="s">
        <v>935</v>
      </c>
      <c r="R131" s="1" t="s">
        <v>1561</v>
      </c>
      <c r="S131" s="1" t="s">
        <v>937</v>
      </c>
      <c r="T131" s="1" t="s">
        <v>938</v>
      </c>
      <c r="U131" s="1" t="s">
        <v>939</v>
      </c>
      <c r="V131" s="1" t="s">
        <v>963</v>
      </c>
    </row>
    <row r="132" s="1" customFormat="1" spans="1:22">
      <c r="A132" s="3">
        <v>18925128315</v>
      </c>
      <c r="B132" s="1" t="s">
        <v>1562</v>
      </c>
      <c r="C132" s="1" t="s">
        <v>1563</v>
      </c>
      <c r="D132" s="1" t="s">
        <v>1558</v>
      </c>
      <c r="E132" s="1" t="s">
        <v>1564</v>
      </c>
      <c r="F132" s="1" t="s">
        <v>1351</v>
      </c>
      <c r="G132" s="1" t="s">
        <v>924</v>
      </c>
      <c r="H132" s="1" t="s">
        <v>929</v>
      </c>
      <c r="I132" s="1" t="s">
        <v>1565</v>
      </c>
      <c r="J132" s="1" t="s">
        <v>931</v>
      </c>
      <c r="K132" s="1" t="s">
        <v>1565</v>
      </c>
      <c r="L132" s="1" t="s">
        <v>1565</v>
      </c>
      <c r="M132" s="1" t="s">
        <v>932</v>
      </c>
      <c r="N132" s="1" t="s">
        <v>932</v>
      </c>
      <c r="O132" s="1" t="s">
        <v>933</v>
      </c>
      <c r="P132" s="1" t="s">
        <v>934</v>
      </c>
      <c r="Q132" s="1" t="s">
        <v>935</v>
      </c>
      <c r="R132" s="1" t="s">
        <v>1566</v>
      </c>
      <c r="S132" s="1" t="s">
        <v>937</v>
      </c>
      <c r="T132" s="1" t="s">
        <v>938</v>
      </c>
      <c r="U132" s="1" t="s">
        <v>939</v>
      </c>
      <c r="V132" s="1" t="s">
        <v>963</v>
      </c>
    </row>
    <row r="133" s="1" customFormat="1" spans="1:22">
      <c r="A133" s="3">
        <v>21711213317</v>
      </c>
      <c r="B133" s="1" t="s">
        <v>1302</v>
      </c>
      <c r="C133" s="1" t="s">
        <v>1567</v>
      </c>
      <c r="D133" s="1" t="s">
        <v>1568</v>
      </c>
      <c r="E133" s="1" t="s">
        <v>1569</v>
      </c>
      <c r="F133" s="1" t="s">
        <v>924</v>
      </c>
      <c r="G133" s="1" t="s">
        <v>928</v>
      </c>
      <c r="H133" s="1" t="s">
        <v>929</v>
      </c>
      <c r="I133" s="1" t="s">
        <v>1570</v>
      </c>
      <c r="J133" s="1" t="s">
        <v>931</v>
      </c>
      <c r="K133" s="1" t="s">
        <v>1570</v>
      </c>
      <c r="L133" s="1" t="s">
        <v>1570</v>
      </c>
      <c r="M133" s="1" t="s">
        <v>932</v>
      </c>
      <c r="N133" s="1" t="s">
        <v>932</v>
      </c>
      <c r="O133" s="1" t="s">
        <v>933</v>
      </c>
      <c r="P133" s="1" t="s">
        <v>934</v>
      </c>
      <c r="Q133" s="1" t="s">
        <v>935</v>
      </c>
      <c r="R133" s="1" t="s">
        <v>1571</v>
      </c>
      <c r="S133" s="1" t="s">
        <v>937</v>
      </c>
      <c r="T133" s="1" t="s">
        <v>938</v>
      </c>
      <c r="U133" s="1" t="s">
        <v>939</v>
      </c>
      <c r="V133" s="1" t="s">
        <v>1001</v>
      </c>
    </row>
    <row r="134" s="1" customFormat="1" spans="1:22">
      <c r="A134" s="3">
        <v>21715356379</v>
      </c>
      <c r="B134" s="1" t="s">
        <v>1351</v>
      </c>
      <c r="C134" s="1" t="s">
        <v>1572</v>
      </c>
      <c r="D134" s="1" t="s">
        <v>1573</v>
      </c>
      <c r="E134" s="1" t="s">
        <v>1574</v>
      </c>
      <c r="F134" s="1" t="s">
        <v>1051</v>
      </c>
      <c r="G134" s="1" t="s">
        <v>924</v>
      </c>
      <c r="H134" s="1" t="s">
        <v>929</v>
      </c>
      <c r="I134" s="1" t="s">
        <v>1575</v>
      </c>
      <c r="J134" s="1" t="s">
        <v>931</v>
      </c>
      <c r="K134" s="1" t="s">
        <v>1575</v>
      </c>
      <c r="L134" s="1" t="s">
        <v>1575</v>
      </c>
      <c r="M134" s="1" t="s">
        <v>932</v>
      </c>
      <c r="N134" s="1" t="s">
        <v>932</v>
      </c>
      <c r="O134" s="1" t="s">
        <v>933</v>
      </c>
      <c r="P134" s="1" t="s">
        <v>934</v>
      </c>
      <c r="Q134" s="1" t="s">
        <v>935</v>
      </c>
      <c r="R134" s="1" t="s">
        <v>1576</v>
      </c>
      <c r="S134" s="1" t="s">
        <v>937</v>
      </c>
      <c r="T134" s="1" t="s">
        <v>938</v>
      </c>
      <c r="U134" s="1" t="s">
        <v>939</v>
      </c>
      <c r="V134" s="1" t="s">
        <v>957</v>
      </c>
    </row>
    <row r="135" s="1" customFormat="1" spans="1:22">
      <c r="A135" s="3">
        <v>21623446547</v>
      </c>
      <c r="B135" s="1" t="s">
        <v>1551</v>
      </c>
      <c r="C135" s="1" t="s">
        <v>1577</v>
      </c>
      <c r="D135" s="1" t="s">
        <v>1578</v>
      </c>
      <c r="E135" s="1" t="s">
        <v>1579</v>
      </c>
      <c r="F135" s="1" t="s">
        <v>1051</v>
      </c>
      <c r="G135" s="1" t="s">
        <v>924</v>
      </c>
      <c r="H135" s="1" t="s">
        <v>929</v>
      </c>
      <c r="I135" s="1" t="s">
        <v>1580</v>
      </c>
      <c r="J135" s="1" t="s">
        <v>931</v>
      </c>
      <c r="K135" s="1" t="s">
        <v>1580</v>
      </c>
      <c r="L135" s="1" t="s">
        <v>1580</v>
      </c>
      <c r="M135" s="1" t="s">
        <v>932</v>
      </c>
      <c r="N135" s="1" t="s">
        <v>932</v>
      </c>
      <c r="O135" s="1" t="s">
        <v>933</v>
      </c>
      <c r="P135" s="1" t="s">
        <v>934</v>
      </c>
      <c r="Q135" s="1" t="s">
        <v>935</v>
      </c>
      <c r="R135" s="1" t="s">
        <v>1581</v>
      </c>
      <c r="S135" s="1" t="s">
        <v>937</v>
      </c>
      <c r="T135" s="1" t="s">
        <v>938</v>
      </c>
      <c r="U135" s="1" t="s">
        <v>939</v>
      </c>
      <c r="V135" s="1" t="s">
        <v>1001</v>
      </c>
    </row>
    <row r="136" s="1" customFormat="1" spans="1:22">
      <c r="A136" s="3">
        <v>21601117318</v>
      </c>
      <c r="B136" s="1" t="s">
        <v>1230</v>
      </c>
      <c r="C136" s="1" t="s">
        <v>1582</v>
      </c>
      <c r="D136" s="1" t="s">
        <v>1583</v>
      </c>
      <c r="E136" s="1" t="s">
        <v>1584</v>
      </c>
      <c r="F136" s="1" t="s">
        <v>1154</v>
      </c>
      <c r="G136" s="1" t="s">
        <v>928</v>
      </c>
      <c r="H136" s="1" t="s">
        <v>929</v>
      </c>
      <c r="I136" s="1" t="s">
        <v>1585</v>
      </c>
      <c r="J136" s="1" t="s">
        <v>931</v>
      </c>
      <c r="K136" s="1" t="s">
        <v>1585</v>
      </c>
      <c r="L136" s="1" t="s">
        <v>1585</v>
      </c>
      <c r="M136" s="1" t="s">
        <v>932</v>
      </c>
      <c r="N136" s="1" t="s">
        <v>932</v>
      </c>
      <c r="O136" s="1" t="s">
        <v>933</v>
      </c>
      <c r="P136" s="1" t="s">
        <v>934</v>
      </c>
      <c r="Q136" s="1" t="s">
        <v>935</v>
      </c>
      <c r="R136" s="1" t="s">
        <v>1586</v>
      </c>
      <c r="S136" s="1" t="s">
        <v>937</v>
      </c>
      <c r="T136" s="1" t="s">
        <v>938</v>
      </c>
      <c r="U136" s="1" t="s">
        <v>939</v>
      </c>
      <c r="V136" s="1" t="s">
        <v>963</v>
      </c>
    </row>
    <row r="137" s="1" customFormat="1" spans="1:22">
      <c r="A137" s="3">
        <v>21602392294</v>
      </c>
      <c r="B137" s="1" t="s">
        <v>1230</v>
      </c>
      <c r="C137" s="1" t="s">
        <v>1587</v>
      </c>
      <c r="D137" s="1" t="s">
        <v>1588</v>
      </c>
      <c r="E137" s="1" t="s">
        <v>1589</v>
      </c>
      <c r="F137" s="1" t="s">
        <v>1154</v>
      </c>
      <c r="G137" s="1" t="s">
        <v>928</v>
      </c>
      <c r="H137" s="1" t="s">
        <v>929</v>
      </c>
      <c r="I137" s="1" t="s">
        <v>1590</v>
      </c>
      <c r="J137" s="1" t="s">
        <v>931</v>
      </c>
      <c r="K137" s="1" t="s">
        <v>1590</v>
      </c>
      <c r="L137" s="1" t="s">
        <v>1590</v>
      </c>
      <c r="M137" s="1" t="s">
        <v>932</v>
      </c>
      <c r="N137" s="1" t="s">
        <v>932</v>
      </c>
      <c r="O137" s="1" t="s">
        <v>933</v>
      </c>
      <c r="P137" s="1" t="s">
        <v>934</v>
      </c>
      <c r="Q137" s="1" t="s">
        <v>935</v>
      </c>
      <c r="R137" s="1" t="s">
        <v>1591</v>
      </c>
      <c r="S137" s="1" t="s">
        <v>937</v>
      </c>
      <c r="T137" s="1" t="s">
        <v>938</v>
      </c>
      <c r="U137" s="1" t="s">
        <v>939</v>
      </c>
      <c r="V137" s="1" t="s">
        <v>963</v>
      </c>
    </row>
    <row r="138" s="1" customFormat="1" spans="1:22">
      <c r="A138" s="3">
        <v>18905247362</v>
      </c>
      <c r="B138" s="1" t="s">
        <v>1592</v>
      </c>
      <c r="C138" s="1" t="s">
        <v>1593</v>
      </c>
      <c r="D138" s="1" t="s">
        <v>1594</v>
      </c>
      <c r="E138" s="1" t="s">
        <v>1595</v>
      </c>
      <c r="F138" s="1" t="s">
        <v>1154</v>
      </c>
      <c r="G138" s="1" t="s">
        <v>924</v>
      </c>
      <c r="H138" s="1" t="s">
        <v>929</v>
      </c>
      <c r="I138" s="1" t="s">
        <v>1596</v>
      </c>
      <c r="J138" s="1" t="s">
        <v>931</v>
      </c>
      <c r="K138" s="1" t="s">
        <v>1596</v>
      </c>
      <c r="L138" s="1" t="s">
        <v>1596</v>
      </c>
      <c r="M138" s="1" t="s">
        <v>932</v>
      </c>
      <c r="N138" s="1" t="s">
        <v>932</v>
      </c>
      <c r="O138" s="1" t="s">
        <v>933</v>
      </c>
      <c r="P138" s="1" t="s">
        <v>934</v>
      </c>
      <c r="Q138" s="1" t="s">
        <v>935</v>
      </c>
      <c r="R138" s="1" t="s">
        <v>1597</v>
      </c>
      <c r="S138" s="1" t="s">
        <v>937</v>
      </c>
      <c r="T138" s="1" t="s">
        <v>938</v>
      </c>
      <c r="U138" s="1" t="s">
        <v>939</v>
      </c>
      <c r="V138" s="1" t="s">
        <v>963</v>
      </c>
    </row>
    <row r="139" s="1" customFormat="1" spans="1:22">
      <c r="A139" s="3">
        <v>21363416237</v>
      </c>
      <c r="B139" s="1" t="s">
        <v>1598</v>
      </c>
      <c r="C139" s="1" t="s">
        <v>1599</v>
      </c>
      <c r="D139" s="1" t="s">
        <v>1600</v>
      </c>
      <c r="E139" s="1" t="s">
        <v>1601</v>
      </c>
      <c r="F139" s="1" t="s">
        <v>987</v>
      </c>
      <c r="G139" s="1" t="s">
        <v>924</v>
      </c>
      <c r="H139" s="1" t="s">
        <v>929</v>
      </c>
      <c r="I139" s="1" t="s">
        <v>1602</v>
      </c>
      <c r="J139" s="1" t="s">
        <v>931</v>
      </c>
      <c r="K139" s="1" t="s">
        <v>1602</v>
      </c>
      <c r="L139" s="1" t="s">
        <v>1602</v>
      </c>
      <c r="M139" s="1" t="s">
        <v>932</v>
      </c>
      <c r="N139" s="1" t="s">
        <v>932</v>
      </c>
      <c r="O139" s="1" t="s">
        <v>933</v>
      </c>
      <c r="P139" s="1" t="s">
        <v>934</v>
      </c>
      <c r="Q139" s="1" t="s">
        <v>935</v>
      </c>
      <c r="R139" s="1" t="s">
        <v>1603</v>
      </c>
      <c r="S139" s="1" t="s">
        <v>937</v>
      </c>
      <c r="T139" s="1" t="s">
        <v>938</v>
      </c>
      <c r="U139" s="1" t="s">
        <v>939</v>
      </c>
      <c r="V139" s="1" t="s">
        <v>1001</v>
      </c>
    </row>
    <row r="140" s="1" customFormat="1" spans="1:22">
      <c r="A140" s="3">
        <v>21717056463</v>
      </c>
      <c r="B140" s="1" t="s">
        <v>1351</v>
      </c>
      <c r="C140" s="1" t="s">
        <v>1604</v>
      </c>
      <c r="D140" s="1" t="s">
        <v>1211</v>
      </c>
      <c r="E140" s="1" t="s">
        <v>1605</v>
      </c>
      <c r="F140" s="1" t="s">
        <v>1051</v>
      </c>
      <c r="G140" s="1" t="s">
        <v>924</v>
      </c>
      <c r="H140" s="1" t="s">
        <v>929</v>
      </c>
      <c r="I140" s="1" t="s">
        <v>1213</v>
      </c>
      <c r="J140" s="1" t="s">
        <v>931</v>
      </c>
      <c r="K140" s="1" t="s">
        <v>1213</v>
      </c>
      <c r="L140" s="1" t="s">
        <v>1213</v>
      </c>
      <c r="M140" s="1" t="s">
        <v>932</v>
      </c>
      <c r="N140" s="1" t="s">
        <v>932</v>
      </c>
      <c r="O140" s="1" t="s">
        <v>933</v>
      </c>
      <c r="P140" s="1" t="s">
        <v>934</v>
      </c>
      <c r="Q140" s="1" t="s">
        <v>935</v>
      </c>
      <c r="R140" s="1" t="s">
        <v>1606</v>
      </c>
      <c r="S140" s="1" t="s">
        <v>937</v>
      </c>
      <c r="T140" s="1" t="s">
        <v>938</v>
      </c>
      <c r="U140" s="1" t="s">
        <v>939</v>
      </c>
      <c r="V140" s="1" t="s">
        <v>963</v>
      </c>
    </row>
    <row r="141" s="1" customFormat="1" spans="1:22">
      <c r="A141" s="3">
        <v>21726854803</v>
      </c>
      <c r="B141" s="1" t="s">
        <v>1209</v>
      </c>
      <c r="C141" s="1" t="s">
        <v>1607</v>
      </c>
      <c r="D141" s="1" t="s">
        <v>1211</v>
      </c>
      <c r="E141" s="1" t="s">
        <v>1608</v>
      </c>
      <c r="F141" s="1" t="s">
        <v>1154</v>
      </c>
      <c r="G141" s="1" t="s">
        <v>924</v>
      </c>
      <c r="H141" s="1" t="s">
        <v>929</v>
      </c>
      <c r="I141" s="1" t="s">
        <v>1609</v>
      </c>
      <c r="J141" s="1" t="s">
        <v>931</v>
      </c>
      <c r="K141" s="1" t="s">
        <v>1609</v>
      </c>
      <c r="L141" s="1" t="s">
        <v>1609</v>
      </c>
      <c r="M141" s="1" t="s">
        <v>932</v>
      </c>
      <c r="N141" s="1" t="s">
        <v>932</v>
      </c>
      <c r="O141" s="1" t="s">
        <v>933</v>
      </c>
      <c r="P141" s="1" t="s">
        <v>934</v>
      </c>
      <c r="Q141" s="1" t="s">
        <v>935</v>
      </c>
      <c r="R141" s="1" t="s">
        <v>1610</v>
      </c>
      <c r="S141" s="1" t="s">
        <v>937</v>
      </c>
      <c r="T141" s="1" t="s">
        <v>938</v>
      </c>
      <c r="U141" s="1" t="s">
        <v>939</v>
      </c>
      <c r="V141" s="1" t="s">
        <v>963</v>
      </c>
    </row>
    <row r="142" s="1" customFormat="1" spans="1:22">
      <c r="A142" s="3">
        <v>21705983997</v>
      </c>
      <c r="B142" s="1" t="s">
        <v>1302</v>
      </c>
      <c r="C142" s="1" t="s">
        <v>1611</v>
      </c>
      <c r="D142" s="1" t="s">
        <v>1211</v>
      </c>
      <c r="E142" s="1" t="s">
        <v>1612</v>
      </c>
      <c r="F142" s="1" t="s">
        <v>1154</v>
      </c>
      <c r="G142" s="1" t="s">
        <v>928</v>
      </c>
      <c r="H142" s="1" t="s">
        <v>929</v>
      </c>
      <c r="I142" s="1" t="s">
        <v>1359</v>
      </c>
      <c r="J142" s="1" t="s">
        <v>931</v>
      </c>
      <c r="K142" s="1" t="s">
        <v>1359</v>
      </c>
      <c r="L142" s="1" t="s">
        <v>1359</v>
      </c>
      <c r="M142" s="1" t="s">
        <v>932</v>
      </c>
      <c r="N142" s="1" t="s">
        <v>932</v>
      </c>
      <c r="O142" s="1" t="s">
        <v>933</v>
      </c>
      <c r="P142" s="1" t="s">
        <v>934</v>
      </c>
      <c r="Q142" s="1" t="s">
        <v>935</v>
      </c>
      <c r="R142" s="1" t="s">
        <v>1613</v>
      </c>
      <c r="S142" s="1" t="s">
        <v>937</v>
      </c>
      <c r="T142" s="1" t="s">
        <v>938</v>
      </c>
      <c r="U142" s="1" t="s">
        <v>939</v>
      </c>
      <c r="V142" s="1" t="s">
        <v>963</v>
      </c>
    </row>
    <row r="143" s="1" customFormat="1" spans="1:22">
      <c r="A143" s="3">
        <v>21624541585</v>
      </c>
      <c r="B143" s="1" t="s">
        <v>1551</v>
      </c>
      <c r="C143" s="1" t="s">
        <v>1614</v>
      </c>
      <c r="D143" s="1" t="s">
        <v>1615</v>
      </c>
      <c r="E143" s="1" t="s">
        <v>1616</v>
      </c>
      <c r="F143" s="1" t="s">
        <v>924</v>
      </c>
      <c r="G143" s="1" t="s">
        <v>928</v>
      </c>
      <c r="H143" s="1" t="s">
        <v>929</v>
      </c>
      <c r="I143" s="1" t="s">
        <v>1213</v>
      </c>
      <c r="J143" s="1" t="s">
        <v>931</v>
      </c>
      <c r="K143" s="1" t="s">
        <v>1213</v>
      </c>
      <c r="L143" s="1" t="s">
        <v>1213</v>
      </c>
      <c r="M143" s="1" t="s">
        <v>932</v>
      </c>
      <c r="N143" s="1" t="s">
        <v>932</v>
      </c>
      <c r="O143" s="1" t="s">
        <v>933</v>
      </c>
      <c r="P143" s="1" t="s">
        <v>934</v>
      </c>
      <c r="Q143" s="1" t="s">
        <v>935</v>
      </c>
      <c r="R143" s="1" t="s">
        <v>1617</v>
      </c>
      <c r="S143" s="1" t="s">
        <v>937</v>
      </c>
      <c r="T143" s="1" t="s">
        <v>938</v>
      </c>
      <c r="U143" s="1" t="s">
        <v>939</v>
      </c>
      <c r="V143" s="1" t="s">
        <v>957</v>
      </c>
    </row>
    <row r="144" s="1" customFormat="1" spans="1:22">
      <c r="A144" s="3">
        <v>21437264281</v>
      </c>
      <c r="B144" s="1" t="s">
        <v>1282</v>
      </c>
      <c r="C144" s="1" t="s">
        <v>1618</v>
      </c>
      <c r="D144" s="1" t="s">
        <v>1615</v>
      </c>
      <c r="E144" s="1" t="s">
        <v>1619</v>
      </c>
      <c r="F144" s="1" t="s">
        <v>1051</v>
      </c>
      <c r="G144" s="1" t="s">
        <v>924</v>
      </c>
      <c r="H144" s="1" t="s">
        <v>929</v>
      </c>
      <c r="I144" s="1" t="s">
        <v>1460</v>
      </c>
      <c r="J144" s="1" t="s">
        <v>931</v>
      </c>
      <c r="K144" s="1" t="s">
        <v>1460</v>
      </c>
      <c r="L144" s="1" t="s">
        <v>1460</v>
      </c>
      <c r="M144" s="1" t="s">
        <v>932</v>
      </c>
      <c r="N144" s="1" t="s">
        <v>932</v>
      </c>
      <c r="O144" s="1" t="s">
        <v>933</v>
      </c>
      <c r="P144" s="1" t="s">
        <v>934</v>
      </c>
      <c r="Q144" s="1" t="s">
        <v>935</v>
      </c>
      <c r="R144" s="1" t="s">
        <v>1620</v>
      </c>
      <c r="S144" s="1" t="s">
        <v>937</v>
      </c>
      <c r="T144" s="1" t="s">
        <v>938</v>
      </c>
      <c r="U144" s="1" t="s">
        <v>939</v>
      </c>
      <c r="V144" s="1" t="s">
        <v>957</v>
      </c>
    </row>
    <row r="145" s="1" customFormat="1" spans="1:22">
      <c r="A145" s="3">
        <v>21481234112</v>
      </c>
      <c r="B145" s="1" t="s">
        <v>1287</v>
      </c>
      <c r="C145" s="1" t="s">
        <v>1621</v>
      </c>
      <c r="D145" s="1" t="s">
        <v>1615</v>
      </c>
      <c r="E145" s="1" t="s">
        <v>1622</v>
      </c>
      <c r="F145" s="1" t="s">
        <v>987</v>
      </c>
      <c r="G145" s="1" t="s">
        <v>924</v>
      </c>
      <c r="H145" s="1" t="s">
        <v>929</v>
      </c>
      <c r="I145" s="1" t="s">
        <v>1213</v>
      </c>
      <c r="J145" s="1" t="s">
        <v>931</v>
      </c>
      <c r="K145" s="1" t="s">
        <v>1213</v>
      </c>
      <c r="L145" s="1" t="s">
        <v>1213</v>
      </c>
      <c r="M145" s="1" t="s">
        <v>932</v>
      </c>
      <c r="N145" s="1" t="s">
        <v>932</v>
      </c>
      <c r="O145" s="1" t="s">
        <v>933</v>
      </c>
      <c r="P145" s="1" t="s">
        <v>934</v>
      </c>
      <c r="Q145" s="1" t="s">
        <v>935</v>
      </c>
      <c r="R145" s="1" t="s">
        <v>1623</v>
      </c>
      <c r="S145" s="1" t="s">
        <v>937</v>
      </c>
      <c r="T145" s="1" t="s">
        <v>938</v>
      </c>
      <c r="U145" s="1" t="s">
        <v>939</v>
      </c>
      <c r="V145" s="1" t="s">
        <v>957</v>
      </c>
    </row>
    <row r="146" s="1" customFormat="1" spans="1:22">
      <c r="A146" s="3">
        <v>21718045761</v>
      </c>
      <c r="B146" s="1" t="s">
        <v>1351</v>
      </c>
      <c r="C146" s="1" t="s">
        <v>1624</v>
      </c>
      <c r="D146" s="1" t="s">
        <v>1625</v>
      </c>
      <c r="E146" s="1" t="s">
        <v>1626</v>
      </c>
      <c r="F146" s="1" t="s">
        <v>924</v>
      </c>
      <c r="G146" s="1" t="s">
        <v>928</v>
      </c>
      <c r="H146" s="1" t="s">
        <v>929</v>
      </c>
      <c r="I146" s="1" t="s">
        <v>1627</v>
      </c>
      <c r="J146" s="1" t="s">
        <v>931</v>
      </c>
      <c r="K146" s="1" t="s">
        <v>1627</v>
      </c>
      <c r="L146" s="1" t="s">
        <v>1627</v>
      </c>
      <c r="M146" s="1" t="s">
        <v>932</v>
      </c>
      <c r="N146" s="1" t="s">
        <v>932</v>
      </c>
      <c r="O146" s="1" t="s">
        <v>933</v>
      </c>
      <c r="P146" s="1" t="s">
        <v>934</v>
      </c>
      <c r="Q146" s="1" t="s">
        <v>935</v>
      </c>
      <c r="R146" s="1" t="s">
        <v>1628</v>
      </c>
      <c r="S146" s="1" t="s">
        <v>937</v>
      </c>
      <c r="T146" s="1" t="s">
        <v>938</v>
      </c>
      <c r="U146" s="1" t="s">
        <v>939</v>
      </c>
      <c r="V146" s="1" t="s">
        <v>957</v>
      </c>
    </row>
    <row r="147" s="1" customFormat="1" spans="1:22">
      <c r="A147" s="3">
        <v>21728632463</v>
      </c>
      <c r="B147" s="1" t="s">
        <v>1209</v>
      </c>
      <c r="C147" s="1" t="s">
        <v>1629</v>
      </c>
      <c r="D147" s="1" t="s">
        <v>1625</v>
      </c>
      <c r="E147" s="1" t="s">
        <v>1630</v>
      </c>
      <c r="F147" s="1" t="s">
        <v>987</v>
      </c>
      <c r="G147" s="1" t="s">
        <v>924</v>
      </c>
      <c r="H147" s="1" t="s">
        <v>929</v>
      </c>
      <c r="I147" s="1" t="s">
        <v>1631</v>
      </c>
      <c r="J147" s="1" t="s">
        <v>931</v>
      </c>
      <c r="K147" s="1" t="s">
        <v>1631</v>
      </c>
      <c r="L147" s="1" t="s">
        <v>1631</v>
      </c>
      <c r="M147" s="1" t="s">
        <v>932</v>
      </c>
      <c r="N147" s="1" t="s">
        <v>932</v>
      </c>
      <c r="O147" s="1" t="s">
        <v>933</v>
      </c>
      <c r="P147" s="1" t="s">
        <v>934</v>
      </c>
      <c r="Q147" s="1" t="s">
        <v>935</v>
      </c>
      <c r="R147" s="1" t="s">
        <v>1632</v>
      </c>
      <c r="S147" s="1" t="s">
        <v>937</v>
      </c>
      <c r="T147" s="1" t="s">
        <v>938</v>
      </c>
      <c r="U147" s="1" t="s">
        <v>939</v>
      </c>
      <c r="V147" s="1" t="s">
        <v>957</v>
      </c>
    </row>
    <row r="148" s="1" customFormat="1" spans="1:22">
      <c r="A148" s="3">
        <v>21685010696</v>
      </c>
      <c r="B148" s="1" t="s">
        <v>1408</v>
      </c>
      <c r="C148" s="1" t="s">
        <v>1633</v>
      </c>
      <c r="D148" s="1" t="s">
        <v>1634</v>
      </c>
      <c r="E148" s="1" t="s">
        <v>1635</v>
      </c>
      <c r="F148" s="1" t="s">
        <v>987</v>
      </c>
      <c r="G148" s="1" t="s">
        <v>928</v>
      </c>
      <c r="H148" s="1" t="s">
        <v>929</v>
      </c>
      <c r="I148" s="1" t="s">
        <v>1636</v>
      </c>
      <c r="J148" s="1" t="s">
        <v>931</v>
      </c>
      <c r="K148" s="1" t="s">
        <v>1636</v>
      </c>
      <c r="L148" s="1" t="s">
        <v>1636</v>
      </c>
      <c r="M148" s="1" t="s">
        <v>932</v>
      </c>
      <c r="N148" s="1" t="s">
        <v>932</v>
      </c>
      <c r="O148" s="1" t="s">
        <v>933</v>
      </c>
      <c r="P148" s="1" t="s">
        <v>934</v>
      </c>
      <c r="Q148" s="1" t="s">
        <v>935</v>
      </c>
      <c r="R148" s="1" t="s">
        <v>1637</v>
      </c>
      <c r="S148" s="1" t="s">
        <v>937</v>
      </c>
      <c r="T148" s="1" t="s">
        <v>938</v>
      </c>
      <c r="U148" s="1" t="s">
        <v>939</v>
      </c>
      <c r="V148" s="1" t="s">
        <v>963</v>
      </c>
    </row>
    <row r="149" s="1" customFormat="1" spans="1:22">
      <c r="A149" s="3">
        <v>21234817652</v>
      </c>
      <c r="B149" s="1" t="s">
        <v>1299</v>
      </c>
      <c r="C149" s="1" t="s">
        <v>1638</v>
      </c>
      <c r="D149" s="1" t="s">
        <v>1639</v>
      </c>
      <c r="E149" s="1" t="s">
        <v>1640</v>
      </c>
      <c r="F149" s="1" t="s">
        <v>924</v>
      </c>
      <c r="G149" s="1" t="s">
        <v>928</v>
      </c>
      <c r="H149" s="1" t="s">
        <v>929</v>
      </c>
      <c r="I149" s="1" t="s">
        <v>1641</v>
      </c>
      <c r="J149" s="1" t="s">
        <v>931</v>
      </c>
      <c r="K149" s="1" t="s">
        <v>1641</v>
      </c>
      <c r="L149" s="1" t="s">
        <v>1641</v>
      </c>
      <c r="M149" s="1" t="s">
        <v>932</v>
      </c>
      <c r="N149" s="1" t="s">
        <v>932</v>
      </c>
      <c r="O149" s="1" t="s">
        <v>933</v>
      </c>
      <c r="P149" s="1" t="s">
        <v>934</v>
      </c>
      <c r="Q149" s="1" t="s">
        <v>935</v>
      </c>
      <c r="R149" s="1" t="s">
        <v>1642</v>
      </c>
      <c r="S149" s="1" t="s">
        <v>937</v>
      </c>
      <c r="T149" s="1" t="s">
        <v>938</v>
      </c>
      <c r="U149" s="1" t="s">
        <v>939</v>
      </c>
      <c r="V149" s="1" t="s">
        <v>1182</v>
      </c>
    </row>
    <row r="150" s="1" customFormat="1" spans="1:22">
      <c r="A150" s="3">
        <v>21702666218</v>
      </c>
      <c r="B150" s="1" t="s">
        <v>1397</v>
      </c>
      <c r="C150" s="1" t="s">
        <v>1643</v>
      </c>
      <c r="D150" s="1" t="s">
        <v>1644</v>
      </c>
      <c r="E150" s="1" t="s">
        <v>1645</v>
      </c>
      <c r="F150" s="1" t="s">
        <v>1154</v>
      </c>
      <c r="G150" s="1" t="s">
        <v>928</v>
      </c>
      <c r="H150" s="1" t="s">
        <v>929</v>
      </c>
      <c r="I150" s="1" t="s">
        <v>1646</v>
      </c>
      <c r="J150" s="1" t="s">
        <v>931</v>
      </c>
      <c r="K150" s="1" t="s">
        <v>1646</v>
      </c>
      <c r="L150" s="1" t="s">
        <v>1646</v>
      </c>
      <c r="M150" s="1" t="s">
        <v>932</v>
      </c>
      <c r="N150" s="1" t="s">
        <v>932</v>
      </c>
      <c r="O150" s="1" t="s">
        <v>933</v>
      </c>
      <c r="P150" s="1" t="s">
        <v>934</v>
      </c>
      <c r="Q150" s="1" t="s">
        <v>935</v>
      </c>
      <c r="R150" s="1" t="s">
        <v>1647</v>
      </c>
      <c r="S150" s="1" t="s">
        <v>937</v>
      </c>
      <c r="T150" s="1" t="s">
        <v>938</v>
      </c>
      <c r="U150" s="1" t="s">
        <v>939</v>
      </c>
      <c r="V150" s="1" t="s">
        <v>963</v>
      </c>
    </row>
    <row r="151" s="1" customFormat="1" spans="1:22">
      <c r="A151" s="3">
        <v>21119764756</v>
      </c>
      <c r="B151" s="1" t="s">
        <v>1648</v>
      </c>
      <c r="C151" s="1" t="s">
        <v>1649</v>
      </c>
      <c r="D151" s="1" t="s">
        <v>1650</v>
      </c>
      <c r="E151" s="1" t="s">
        <v>1651</v>
      </c>
      <c r="F151" s="1" t="s">
        <v>924</v>
      </c>
      <c r="G151" s="1" t="s">
        <v>928</v>
      </c>
      <c r="H151" s="1" t="s">
        <v>929</v>
      </c>
      <c r="I151" s="1" t="s">
        <v>1104</v>
      </c>
      <c r="J151" s="1" t="s">
        <v>931</v>
      </c>
      <c r="K151" s="1" t="s">
        <v>1104</v>
      </c>
      <c r="L151" s="1" t="s">
        <v>1104</v>
      </c>
      <c r="M151" s="1" t="s">
        <v>932</v>
      </c>
      <c r="N151" s="1" t="s">
        <v>932</v>
      </c>
      <c r="O151" s="1" t="s">
        <v>933</v>
      </c>
      <c r="P151" s="1" t="s">
        <v>934</v>
      </c>
      <c r="Q151" s="1" t="s">
        <v>935</v>
      </c>
      <c r="R151" s="1" t="s">
        <v>1652</v>
      </c>
      <c r="S151" s="1" t="s">
        <v>937</v>
      </c>
      <c r="T151" s="1" t="s">
        <v>938</v>
      </c>
      <c r="U151" s="1" t="s">
        <v>939</v>
      </c>
      <c r="V151" s="1" t="s">
        <v>957</v>
      </c>
    </row>
    <row r="152" s="1" customFormat="1" spans="1:22">
      <c r="A152" s="3">
        <v>21694138684</v>
      </c>
      <c r="B152" s="1" t="s">
        <v>1267</v>
      </c>
      <c r="C152" s="1" t="s">
        <v>1653</v>
      </c>
      <c r="D152" s="1" t="s">
        <v>1654</v>
      </c>
      <c r="E152" s="1" t="s">
        <v>1655</v>
      </c>
      <c r="F152" s="1" t="s">
        <v>1302</v>
      </c>
      <c r="G152" s="1" t="s">
        <v>928</v>
      </c>
      <c r="H152" s="1" t="s">
        <v>929</v>
      </c>
      <c r="I152" s="1" t="s">
        <v>1656</v>
      </c>
      <c r="J152" s="1" t="s">
        <v>931</v>
      </c>
      <c r="K152" s="1" t="s">
        <v>1656</v>
      </c>
      <c r="L152" s="1" t="s">
        <v>1656</v>
      </c>
      <c r="M152" s="1" t="s">
        <v>932</v>
      </c>
      <c r="N152" s="1" t="s">
        <v>932</v>
      </c>
      <c r="O152" s="1" t="s">
        <v>933</v>
      </c>
      <c r="P152" s="1" t="s">
        <v>934</v>
      </c>
      <c r="Q152" s="1" t="s">
        <v>935</v>
      </c>
      <c r="R152" s="1" t="s">
        <v>1657</v>
      </c>
      <c r="S152" s="1" t="s">
        <v>937</v>
      </c>
      <c r="T152" s="1" t="s">
        <v>938</v>
      </c>
      <c r="U152" s="1" t="s">
        <v>939</v>
      </c>
      <c r="V152" s="1" t="s">
        <v>1001</v>
      </c>
    </row>
    <row r="153" s="1" customFormat="1" spans="1:22">
      <c r="A153" s="3">
        <v>21688996430</v>
      </c>
      <c r="B153" s="1" t="s">
        <v>1267</v>
      </c>
      <c r="C153" s="1" t="s">
        <v>1658</v>
      </c>
      <c r="D153" s="1" t="s">
        <v>1037</v>
      </c>
      <c r="E153" s="1" t="s">
        <v>1659</v>
      </c>
      <c r="F153" s="1" t="s">
        <v>987</v>
      </c>
      <c r="G153" s="1" t="s">
        <v>924</v>
      </c>
      <c r="H153" s="1" t="s">
        <v>929</v>
      </c>
      <c r="I153" s="1" t="s">
        <v>1660</v>
      </c>
      <c r="J153" s="1" t="s">
        <v>931</v>
      </c>
      <c r="K153" s="1" t="s">
        <v>1660</v>
      </c>
      <c r="L153" s="1" t="s">
        <v>1660</v>
      </c>
      <c r="M153" s="1" t="s">
        <v>932</v>
      </c>
      <c r="N153" s="1" t="s">
        <v>932</v>
      </c>
      <c r="O153" s="1" t="s">
        <v>933</v>
      </c>
      <c r="P153" s="1" t="s">
        <v>934</v>
      </c>
      <c r="Q153" s="1" t="s">
        <v>935</v>
      </c>
      <c r="R153" s="1" t="s">
        <v>1661</v>
      </c>
      <c r="S153" s="1" t="s">
        <v>937</v>
      </c>
      <c r="T153" s="1" t="s">
        <v>938</v>
      </c>
      <c r="U153" s="1" t="s">
        <v>939</v>
      </c>
      <c r="V153" s="1" t="s">
        <v>963</v>
      </c>
    </row>
    <row r="154" s="1" customFormat="1" spans="1:22">
      <c r="A154" s="3">
        <v>21699857496</v>
      </c>
      <c r="B154" s="1" t="s">
        <v>1397</v>
      </c>
      <c r="C154" s="1" t="s">
        <v>1662</v>
      </c>
      <c r="D154" s="1" t="s">
        <v>1037</v>
      </c>
      <c r="E154" s="1" t="s">
        <v>1663</v>
      </c>
      <c r="F154" s="1" t="s">
        <v>924</v>
      </c>
      <c r="G154" s="1" t="s">
        <v>928</v>
      </c>
      <c r="H154" s="1" t="s">
        <v>929</v>
      </c>
      <c r="I154" s="1" t="s">
        <v>1664</v>
      </c>
      <c r="J154" s="1" t="s">
        <v>931</v>
      </c>
      <c r="K154" s="1" t="s">
        <v>1664</v>
      </c>
      <c r="L154" s="1" t="s">
        <v>1664</v>
      </c>
      <c r="M154" s="1" t="s">
        <v>932</v>
      </c>
      <c r="N154" s="1" t="s">
        <v>932</v>
      </c>
      <c r="O154" s="1" t="s">
        <v>933</v>
      </c>
      <c r="P154" s="1" t="s">
        <v>934</v>
      </c>
      <c r="Q154" s="1" t="s">
        <v>935</v>
      </c>
      <c r="R154" s="1" t="s">
        <v>1665</v>
      </c>
      <c r="S154" s="1" t="s">
        <v>937</v>
      </c>
      <c r="T154" s="1" t="s">
        <v>938</v>
      </c>
      <c r="U154" s="1" t="s">
        <v>939</v>
      </c>
      <c r="V154" s="1" t="s">
        <v>963</v>
      </c>
    </row>
    <row r="155" s="1" customFormat="1" spans="1:22">
      <c r="A155" s="3">
        <v>21730443481</v>
      </c>
      <c r="B155" s="1" t="s">
        <v>1209</v>
      </c>
      <c r="C155" s="1" t="s">
        <v>1666</v>
      </c>
      <c r="D155" s="1" t="s">
        <v>1667</v>
      </c>
      <c r="E155" s="1" t="s">
        <v>1668</v>
      </c>
      <c r="F155" s="1" t="s">
        <v>1051</v>
      </c>
      <c r="G155" s="1" t="s">
        <v>924</v>
      </c>
      <c r="H155" s="1" t="s">
        <v>929</v>
      </c>
      <c r="I155" s="1" t="s">
        <v>1433</v>
      </c>
      <c r="J155" s="1" t="s">
        <v>931</v>
      </c>
      <c r="K155" s="1" t="s">
        <v>1433</v>
      </c>
      <c r="L155" s="1" t="s">
        <v>1433</v>
      </c>
      <c r="M155" s="1" t="s">
        <v>932</v>
      </c>
      <c r="N155" s="1" t="s">
        <v>932</v>
      </c>
      <c r="O155" s="1" t="s">
        <v>933</v>
      </c>
      <c r="P155" s="1" t="s">
        <v>934</v>
      </c>
      <c r="Q155" s="1" t="s">
        <v>935</v>
      </c>
      <c r="R155" s="1" t="s">
        <v>1669</v>
      </c>
      <c r="S155" s="1" t="s">
        <v>937</v>
      </c>
      <c r="T155" s="1" t="s">
        <v>938</v>
      </c>
      <c r="U155" s="1" t="s">
        <v>939</v>
      </c>
      <c r="V155" s="1" t="s">
        <v>963</v>
      </c>
    </row>
    <row r="156" s="1" customFormat="1" spans="1:22">
      <c r="A156" s="3">
        <v>21434228795</v>
      </c>
      <c r="B156" s="1" t="s">
        <v>1251</v>
      </c>
      <c r="C156" s="1" t="s">
        <v>1670</v>
      </c>
      <c r="D156" s="1" t="s">
        <v>1671</v>
      </c>
      <c r="E156" s="1" t="s">
        <v>1672</v>
      </c>
      <c r="F156" s="1" t="s">
        <v>924</v>
      </c>
      <c r="G156" s="1" t="s">
        <v>928</v>
      </c>
      <c r="H156" s="1" t="s">
        <v>929</v>
      </c>
      <c r="I156" s="1" t="s">
        <v>1673</v>
      </c>
      <c r="J156" s="1" t="s">
        <v>931</v>
      </c>
      <c r="K156" s="1" t="s">
        <v>1673</v>
      </c>
      <c r="L156" s="1" t="s">
        <v>1673</v>
      </c>
      <c r="M156" s="1" t="s">
        <v>932</v>
      </c>
      <c r="N156" s="1" t="s">
        <v>932</v>
      </c>
      <c r="O156" s="1" t="s">
        <v>933</v>
      </c>
      <c r="P156" s="1" t="s">
        <v>934</v>
      </c>
      <c r="Q156" s="1" t="s">
        <v>935</v>
      </c>
      <c r="R156" s="1" t="s">
        <v>1674</v>
      </c>
      <c r="S156" s="1" t="s">
        <v>937</v>
      </c>
      <c r="T156" s="1" t="s">
        <v>938</v>
      </c>
      <c r="U156" s="1" t="s">
        <v>939</v>
      </c>
      <c r="V156" s="1" t="s">
        <v>963</v>
      </c>
    </row>
    <row r="157" s="1" customFormat="1" spans="1:22">
      <c r="A157" s="3">
        <v>21579877277</v>
      </c>
      <c r="B157" s="1" t="s">
        <v>1325</v>
      </c>
      <c r="C157" s="1" t="s">
        <v>1675</v>
      </c>
      <c r="D157" s="1" t="s">
        <v>1676</v>
      </c>
      <c r="E157" s="1" t="s">
        <v>1677</v>
      </c>
      <c r="F157" s="1" t="s">
        <v>1051</v>
      </c>
      <c r="G157" s="1" t="s">
        <v>924</v>
      </c>
      <c r="H157" s="1" t="s">
        <v>929</v>
      </c>
      <c r="I157" s="1" t="s">
        <v>1114</v>
      </c>
      <c r="J157" s="1" t="s">
        <v>931</v>
      </c>
      <c r="K157" s="1" t="s">
        <v>1114</v>
      </c>
      <c r="L157" s="1" t="s">
        <v>1114</v>
      </c>
      <c r="M157" s="1" t="s">
        <v>932</v>
      </c>
      <c r="N157" s="1" t="s">
        <v>932</v>
      </c>
      <c r="O157" s="1" t="s">
        <v>933</v>
      </c>
      <c r="P157" s="1" t="s">
        <v>934</v>
      </c>
      <c r="Q157" s="1" t="s">
        <v>935</v>
      </c>
      <c r="R157" s="1" t="s">
        <v>1678</v>
      </c>
      <c r="S157" s="1" t="s">
        <v>937</v>
      </c>
      <c r="T157" s="1" t="s">
        <v>938</v>
      </c>
      <c r="U157" s="1" t="s">
        <v>939</v>
      </c>
      <c r="V157" s="1" t="s">
        <v>963</v>
      </c>
    </row>
    <row r="158" s="1" customFormat="1" spans="1:22">
      <c r="A158" s="3">
        <v>21681266544</v>
      </c>
      <c r="B158" s="1" t="s">
        <v>1408</v>
      </c>
      <c r="C158" s="1" t="s">
        <v>1679</v>
      </c>
      <c r="D158" s="1" t="s">
        <v>1676</v>
      </c>
      <c r="E158" s="1" t="s">
        <v>1680</v>
      </c>
      <c r="F158" s="1" t="s">
        <v>1154</v>
      </c>
      <c r="G158" s="1" t="s">
        <v>924</v>
      </c>
      <c r="H158" s="1" t="s">
        <v>929</v>
      </c>
      <c r="I158" s="1" t="s">
        <v>1681</v>
      </c>
      <c r="J158" s="1" t="s">
        <v>931</v>
      </c>
      <c r="K158" s="1" t="s">
        <v>1681</v>
      </c>
      <c r="L158" s="1" t="s">
        <v>1681</v>
      </c>
      <c r="M158" s="1" t="s">
        <v>932</v>
      </c>
      <c r="N158" s="1" t="s">
        <v>932</v>
      </c>
      <c r="O158" s="1" t="s">
        <v>933</v>
      </c>
      <c r="P158" s="1" t="s">
        <v>934</v>
      </c>
      <c r="Q158" s="1" t="s">
        <v>935</v>
      </c>
      <c r="R158" s="1" t="s">
        <v>1682</v>
      </c>
      <c r="S158" s="1" t="s">
        <v>937</v>
      </c>
      <c r="T158" s="1" t="s">
        <v>938</v>
      </c>
      <c r="U158" s="1" t="s">
        <v>939</v>
      </c>
      <c r="V158" s="1" t="s">
        <v>963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2022-11-14T01:30:52Z</dcterms:created>
  <dcterms:modified xsi:type="dcterms:W3CDTF">2022-11-14T01:51:54Z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AB14510962CD4CC5999662011DF666A3</vt:lpwstr>
  </property>
  <property fmtid="{D5CDD505-2E9C-101B-9397-08002B2CF9AE}" pid="3" name="KSOProductBuildVer">
    <vt:lpwstr>2052-11.1.0.12763</vt:lpwstr>
  </property>
</Properties>
</file>