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<sst xmlns="http://schemas.openxmlformats.org/spreadsheetml/2006/main" count="88" uniqueCount="76">
  <si>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</si>
  <si>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</si>
  <si>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</si>
  <si>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</si>
  <si>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</si>
  <si>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</si>
  <si>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</si>
  <si>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</si>
  <si>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</si>
  <si>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</si>
  <si>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</si>
  <si>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</si>
  <si>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</si>
  <si>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</si>
  <si>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</si>
  <si>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</si>
  <si>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</si>
  <si>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</si>
  <si>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</si>
  <si>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</si>
  <si>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</si>
  <si>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</si>
  <si>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</si>
  <si>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</si>
  <si>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</si>
  <si>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999221750825351	</t>
  </si>
  <si>
    <t>Ctrip</t>
  </si>
  <si>
    <t>正常</t>
  </si>
  <si>
    <t>[河池]城市便捷酒店(河池城西大道店)(71589945)</t>
  </si>
  <si>
    <t>标准大床房&lt;双人入住&gt;&lt;内宾&gt;&lt;预付&gt;&lt;无早&gt;</t>
  </si>
  <si>
    <t>CNY</t>
  </si>
  <si>
    <t>黄桂秋</t>
  </si>
  <si>
    <t>CA11323221112CNY</t>
  </si>
  <si>
    <t>未提现</t>
  </si>
  <si>
    <t>携程开票</t>
  </si>
  <si>
    <t xml:space="preserve">2784534	</t>
  </si>
  <si>
    <t xml:space="preserve">	</t>
  </si>
  <si>
    <t>，</t>
  </si>
  <si>
    <t>A221112094137481</t>
  </si>
  <si>
    <t>CNY / HKD 当前参考汇率: 1.105827725</t>
  </si>
  <si>
    <t>总计： 168.1 CNY/
185.89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</si>
  <si>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</si>
  <si>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</si>
  <si>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</si>
  <si>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</si>
  <si>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</si>
  <si>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</si>
  <si>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</si>
  <si>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</si>
  <si>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</si>
  <si>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</si>
  <si>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</si>
  <si>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</si>
  <si>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</si>
  <si>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</si>
  <si>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</si>
  <si>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</si>
  <si>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</si>
  <si>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</si>
  <si>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</si>
  <si>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2022-11-08</t>
  </si>
  <si>
    <t>2784534</t>
  </si>
  <si>
    <t>城市便捷酒店(河池城西大道店)</t>
  </si>
  <si>
    <t>2022-11-09</t>
  </si>
  <si>
    <t>退房日月结</t>
  </si>
  <si>
    <t>168.10</t>
  </si>
  <si>
    <t>RMB</t>
  </si>
  <si>
    <t>0</t>
  </si>
  <si>
    <t>0.00</t>
  </si>
  <si>
    <t>携程汇智国内直连</t>
  </si>
  <si>
    <t>1861</t>
  </si>
  <si>
    <t>2022-11-08 23:25:55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</si>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</sst>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628650</xdr:colOff>
      <xdr:row>50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029825" cy="5581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44873</v>
      </c>
      <c r="G2" s="6">
        <v>44874</v>
      </c>
      <c r="H2" s="4">
        <v>1</v>
      </c>
      <c r="I2" s="4">
        <v>1</v>
      </c>
      <c r="J2" s="4">
        <v>1</v>
      </c>
      <c r="K2" s="4" t="s">
        <v>30</v>
      </c>
      <c r="L2" s="4">
        <v>168.1</v>
      </c>
      <c r="M2" s="4">
        <v>168.1</v>
      </c>
      <c r="N2" s="4" t="s">
        <v>31</v>
      </c>
      <c r="O2" s="4" t="s">
        <v>32</v>
      </c>
      <c r="P2" s="4" t="s">
        <v>33</v>
      </c>
      <c r="Q2" s="4">
        <v>0</v>
      </c>
      <c r="R2" s="7">
        <v>44873</v>
      </c>
      <c r="S2" s="6">
        <v>44877</v>
      </c>
      <c r="T2" s="4" t="s">
        <v>34</v>
      </c>
      <c r="U2" s="4">
        <v>168.1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999221750825351</v>
      </c>
      <c r="B2" s="6">
        <v>44873</v>
      </c>
      <c r="C2" s="6">
        <v>44874</v>
      </c>
      <c r="D2" s="4">
        <v>168.1</v>
      </c>
      <c r="E2" s="4" t="str">
        <f>VLOOKUP(A2,HOP!A:L,12,0)</f>
        <v>168.10</v>
      </c>
      <c r="F2" s="4" t="str">
        <f>VLOOKUP(A2,HOP!A:C,3,0)</f>
        <v>2784534</v>
      </c>
      <c r="G2" s="4">
        <f>D2-E2</f>
        <v>0</v>
      </c>
      <c r="H2" s="4" t="str">
        <f>$H$1&amp;F2</f>
        <v>，2784534</v>
      </c>
      <c r="I2" s="4" t="str">
        <f>VLOOKUP(A2,HOP!A:U,21,0)</f>
        <v>直连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999221750825351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2022-11-12T01:34:42Z</dcterms:created>
  <dcterms:modified xsi:type="dcterms:W3CDTF">2022-11-12T01:39:19Z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46D3D24550554397A7959401B5822C83</vt:lpwstr>
  </property>
  <property fmtid="{D5CDD505-2E9C-101B-9397-08002B2CF9AE}" pid="3" name="KSOProductBuildVer">
    <vt:lpwstr>2052-11.1.0.12763</vt:lpwstr>
  </property>
</Properties>
</file>