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对账!$A$1:$X$207</definedName>
  </definedNames>
  <calcPr calcId="144525"/>
</workbook>
</file>

<file path=xl/sharedStrings.xml><?xml version="1.0" encoding="utf-8"?>
<sst xmlns="http://schemas.openxmlformats.org/spreadsheetml/2006/main" count="6861" uniqueCount="2014">
  <si>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</si>
  <si>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</si>
  <si>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</si>
  <si>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</si>
  <si>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</si>
  <si>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</si>
  <si>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</si>
  <si>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</si>
  <si>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</si>
  <si>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</si>
  <si>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</si>
  <si>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</si>
  <si>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</si>
  <si>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</si>
  <si>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</si>
  <si>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</si>
  <si>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</si>
  <si>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</si>
  <si>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</si>
  <si>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</si>
  <si>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</si>
  <si>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</si>
  <si>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</si>
  <si>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</si>
  <si>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</si>
  <si>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17956521558	</t>
  </si>
  <si>
    <t>Ctrip</t>
  </si>
  <si>
    <t>正常</t>
  </si>
  <si>
    <t>[吉隆坡]吉隆坡丽悦酒店(Cosmo Hotel Kuala Lumpur)(28554441)</t>
  </si>
  <si>
    <t>丽悦双床房(无窗)&lt;双人入住&gt;&lt;双早&gt;</t>
  </si>
  <si>
    <t>CNY</t>
  </si>
  <si>
    <t>Swee Boon/Lee,Swee Boon/Lee</t>
  </si>
  <si>
    <t>CA2019221116CNY</t>
  </si>
  <si>
    <t>未提现</t>
  </si>
  <si>
    <t>携程开票</t>
  </si>
  <si>
    <t xml:space="preserve">2556176	</t>
  </si>
  <si>
    <t xml:space="preserve">96960	</t>
  </si>
  <si>
    <t xml:space="preserve">17960977459	</t>
  </si>
  <si>
    <t>Goh/Brandon,Goh/Brandon</t>
  </si>
  <si>
    <t xml:space="preserve">2556922	</t>
  </si>
  <si>
    <t xml:space="preserve">97026	</t>
  </si>
  <si>
    <t xml:space="preserve">18064863872	</t>
  </si>
  <si>
    <t>丽悦特大床房(无窗)&lt;双人入住&gt;&lt;双早&gt;</t>
  </si>
  <si>
    <t>Ong/Desmond</t>
  </si>
  <si>
    <t xml:space="preserve">2579172	</t>
  </si>
  <si>
    <t xml:space="preserve">9876	</t>
  </si>
  <si>
    <t xml:space="preserve">18573666087	</t>
  </si>
  <si>
    <t>[拉普拉普]宿雾迈瑞柏高碧海度假村(Bluewater Maribago Beach Resort Cebu)(7333668)</t>
  </si>
  <si>
    <t>豪华房&lt;双人入住&gt;&lt;无早&gt;</t>
  </si>
  <si>
    <t>Ypil/Myrna,Ypil/Myrna</t>
  </si>
  <si>
    <t xml:space="preserve">2638742	</t>
  </si>
  <si>
    <t xml:space="preserve">103400	</t>
  </si>
  <si>
    <t xml:space="preserve">18634997818	</t>
  </si>
  <si>
    <t>[科伦]祖里度假村(Zuri Resort)(97273995)</t>
  </si>
  <si>
    <t>高级房&lt;今日特价 &gt;&lt;双人入住&gt;&lt;双早&gt;</t>
  </si>
  <si>
    <t>Leon/Monica,Leon/Monica</t>
  </si>
  <si>
    <t xml:space="preserve">2644862	</t>
  </si>
  <si>
    <t xml:space="preserve">0401082-2022	</t>
  </si>
  <si>
    <t xml:space="preserve">18689407617	</t>
  </si>
  <si>
    <t>[新山]新山凯贝丽酒店式服务公寓(Capri by Fraser Johor Bahru)(90558946)</t>
  </si>
  <si>
    <t>豪华特大床一室房&lt;双人入住&gt;&lt;双早&gt;</t>
  </si>
  <si>
    <t>SEET /CHENG LI</t>
  </si>
  <si>
    <t xml:space="preserve">2649350	</t>
  </si>
  <si>
    <t xml:space="preserve">56702318-1	</t>
  </si>
  <si>
    <t xml:space="preserve">18715528367	</t>
  </si>
  <si>
    <t>[帕拉尼亚克]马尼拉新濠天地凯悦酒店(Hyatt Regency Manila City of Dreams)(5917305)</t>
  </si>
  <si>
    <t>凯悦特大床房&lt;超值特惠&gt;&lt;双人入住&gt;&lt;不适用菲律宾客人&gt;&lt;无早&gt;</t>
  </si>
  <si>
    <t>lee/jungseok</t>
  </si>
  <si>
    <t xml:space="preserve">2651725	</t>
  </si>
  <si>
    <t xml:space="preserve">25566694	</t>
  </si>
  <si>
    <t xml:space="preserve">18910118150	</t>
  </si>
  <si>
    <t>[曼谷]标准酒店 - 曼谷大都会大厦(The Standard, Bangkok Mahanakhon)(91246959)</t>
  </si>
  <si>
    <t>标准特大床房&lt;大床&gt;(至少连住2晚及以上)&lt;超值特惠&gt;&lt;双人入住&gt;&lt;不适用泰国客人&gt;&lt;双早&gt;</t>
  </si>
  <si>
    <t>USSAHATANON/ARWIKA</t>
  </si>
  <si>
    <t xml:space="preserve">2673411	</t>
  </si>
  <si>
    <t xml:space="preserve">	</t>
  </si>
  <si>
    <t>取消</t>
  </si>
  <si>
    <t xml:space="preserve">18912471212	</t>
  </si>
  <si>
    <t>YOSHIDA/RYUTARO</t>
  </si>
  <si>
    <t xml:space="preserve">2674399	</t>
  </si>
  <si>
    <t xml:space="preserve">105923	</t>
  </si>
  <si>
    <t xml:space="preserve">18918291947	</t>
  </si>
  <si>
    <t>LOW/CHING TENG,LEE/PEI WEN STEPHANIE</t>
  </si>
  <si>
    <t xml:space="preserve">2678341	</t>
  </si>
  <si>
    <t xml:space="preserve">27018317-1	</t>
  </si>
  <si>
    <t xml:space="preserve">18952484255	</t>
  </si>
  <si>
    <t>[华欣]华欣沃拉布拉华欣度假村 (SHA Plus+)(Wora Bura Hua Hin Resort &amp; Spa (SHA Plus+))(4909591)</t>
  </si>
  <si>
    <t>豪华房(至少提前60天预订)&lt;双人入住&gt;&lt;双早&gt;</t>
  </si>
  <si>
    <t>nitiroajtarakul/tunnapat,nitiroajtarakul/tunnapat,nitiroajtarakul/tunnapat,nitiroajtarakul/tunnapat</t>
  </si>
  <si>
    <t xml:space="preserve">2688418	</t>
  </si>
  <si>
    <t xml:space="preserve">7601	</t>
  </si>
  <si>
    <t xml:space="preserve">21124619106	</t>
  </si>
  <si>
    <t>[福冈]百道海滨双塔酒店(Seaside Hotel Twins Momochi)(76232753)</t>
  </si>
  <si>
    <t>单人房&lt;单人入住&gt;&lt;特价房&gt;</t>
  </si>
  <si>
    <t>hori/mayumi</t>
  </si>
  <si>
    <t xml:space="preserve">2704099	</t>
  </si>
  <si>
    <t xml:space="preserve">21143364389	</t>
  </si>
  <si>
    <t>[怡保]怡保宴宾雅酒店(Impiana Hotel Ipoh)(28528393)</t>
  </si>
  <si>
    <t>豪华房&lt;三人入住&gt;&lt;无早&gt;</t>
  </si>
  <si>
    <t>Rosli Mohd Rosli/Ritzza</t>
  </si>
  <si>
    <t xml:space="preserve">2707716	</t>
  </si>
  <si>
    <t xml:space="preserve">556349	</t>
  </si>
  <si>
    <t xml:space="preserve">21198415865	</t>
  </si>
  <si>
    <t>[民丹岛]班岩绿荫宾坦酒店(Banyan Tree Bintan)(4037222)</t>
  </si>
  <si>
    <t>雨林海景别墅(至少提前21天预订)&lt;双人入住&gt;&lt;双早&gt;</t>
  </si>
  <si>
    <t>Adi Foiselle/Anne,Adi Foiselle/Anne</t>
  </si>
  <si>
    <t xml:space="preserve">2710701	</t>
  </si>
  <si>
    <t xml:space="preserve">33431119	</t>
  </si>
  <si>
    <t xml:space="preserve">21234558267	</t>
  </si>
  <si>
    <t>[曼绒市]绿中海度假村 - 全球奢华精品酒店(Pangkor Laut Resort - Small Luxury Hotels of the World)(13181425)</t>
  </si>
  <si>
    <t>海景别墅&lt;今日特价 &gt;&lt;双人入住&gt;&lt;双早&gt;</t>
  </si>
  <si>
    <t>menon/sharmini</t>
  </si>
  <si>
    <t xml:space="preserve">2715566	</t>
  </si>
  <si>
    <t xml:space="preserve">21258169676	</t>
  </si>
  <si>
    <t>[普吉岛]普吉岛卡利马度假村及水疗中心 (SHA Extra Plus)(Kalima Resort &amp; Spa Phuket (SHA Extra Plus))(3799750)</t>
  </si>
  <si>
    <t>海景蜜月房(连住3晚及以上)&lt;双人入住&gt;&lt;双早&gt;</t>
  </si>
  <si>
    <t>Rui Jin Celine/Koh,Rui Jin Celine/Koh</t>
  </si>
  <si>
    <t xml:space="preserve">2719659	</t>
  </si>
  <si>
    <t xml:space="preserve">524500	</t>
  </si>
  <si>
    <t xml:space="preserve">21262859223	</t>
  </si>
  <si>
    <t>[芭堤雅]芭堤雅阿瓦尼度假酒店 (SHA Extra Plus)(Avani Pattaya Resort (SHA Extra Plus))(5418586)</t>
  </si>
  <si>
    <t>海景阿瓦尼房&lt;特惠专享&gt;&lt;双人入住&gt;&lt;双早&gt;</t>
  </si>
  <si>
    <t>SAHASHI/YUSUKE,SAHASHI/YUSUKE,SAHASHI/YUSUKE,SAHASHI/YUSUKE,SAHASHI/YUSUKE</t>
  </si>
  <si>
    <t xml:space="preserve">2720434	</t>
  </si>
  <si>
    <t xml:space="preserve">61809091	</t>
  </si>
  <si>
    <t xml:space="preserve">21343054409	</t>
  </si>
  <si>
    <t>[曼谷]曼谷索菲特特色酒店(SO/ Bangkok)(1549427)</t>
  </si>
  <si>
    <t>温馨特大床房(至少连住2晚及以上)&lt;今日特价 &gt;&lt;双人入住&gt;&lt;适用于除泰国/日本/韩国的亚洲客人&gt;&lt;双早&gt;</t>
  </si>
  <si>
    <t>CHOW/NGO NAM CALVIN</t>
  </si>
  <si>
    <t xml:space="preserve">2725711	</t>
  </si>
  <si>
    <t xml:space="preserve">881622	</t>
  </si>
  <si>
    <t xml:space="preserve">21343103815	</t>
  </si>
  <si>
    <t>Acosta/Francis Nikolai Madayag</t>
  </si>
  <si>
    <t xml:space="preserve">2725716	</t>
  </si>
  <si>
    <t xml:space="preserve">881623	</t>
  </si>
  <si>
    <t xml:space="preserve">21347459861	</t>
  </si>
  <si>
    <t>MA/WAI HONG</t>
  </si>
  <si>
    <t xml:space="preserve">2726542	</t>
  </si>
  <si>
    <t xml:space="preserve">881791	</t>
  </si>
  <si>
    <t xml:space="preserve">21349838364	</t>
  </si>
  <si>
    <t>[釜山]釜山乐华兹酒店(Lavalse Hotel Busan)(99543578)</t>
  </si>
  <si>
    <t>海景豪华双床房&lt;双人入住&gt;&lt;双早&gt;</t>
  </si>
  <si>
    <t>Bae/Yun-Ui</t>
  </si>
  <si>
    <t xml:space="preserve">2727099	</t>
  </si>
  <si>
    <t xml:space="preserve">22212572	</t>
  </si>
  <si>
    <t xml:space="preserve">21366580269	</t>
  </si>
  <si>
    <t>温馨双床房(至少连住2晚及以上)&lt;今日特价 &gt;&lt;双人入住&gt;&lt;不适用于泰国和韩国市场&gt;&lt;双早&gt;</t>
  </si>
  <si>
    <t>CHAN/HEI MAN</t>
  </si>
  <si>
    <t xml:space="preserve">2730946	</t>
  </si>
  <si>
    <t xml:space="preserve">882350	</t>
  </si>
  <si>
    <t xml:space="preserve">21372758727	</t>
  </si>
  <si>
    <t>[普吉岛]海滨海滩温泉度假村 (SHA Extra Plus)(Oceanfront Beach Resort and Spa (SHA Extra Plus))(98490384)</t>
  </si>
  <si>
    <t>至尊海景房&lt;双人入住&gt;&lt;双早&gt;</t>
  </si>
  <si>
    <t>Sejwal/Manish,Sejwal/Manish</t>
  </si>
  <si>
    <t xml:space="preserve">2732203	</t>
  </si>
  <si>
    <t xml:space="preserve">25102	</t>
  </si>
  <si>
    <t xml:space="preserve">21373285061	</t>
  </si>
  <si>
    <t>海景标准双人房&lt;双人入住&gt;&lt;无早&gt;</t>
  </si>
  <si>
    <t>KIM/SUNYEOL</t>
  </si>
  <si>
    <t xml:space="preserve">2732323	</t>
  </si>
  <si>
    <t xml:space="preserve">2221305	</t>
  </si>
  <si>
    <t xml:space="preserve">21414902559	</t>
  </si>
  <si>
    <t>[仁川]仁川松岛空中花园酒店(Hotel Skypark Incheon Songdo)(28638693)</t>
  </si>
  <si>
    <t>标准双床房&lt;三人入住&gt;&lt;无早&gt;</t>
  </si>
  <si>
    <t>park/seulgi,park/seulgi,park/seulgi</t>
  </si>
  <si>
    <t xml:space="preserve">2734277	</t>
  </si>
  <si>
    <t xml:space="preserve">F1111044	</t>
  </si>
  <si>
    <t xml:space="preserve">21420576812	</t>
  </si>
  <si>
    <t>[新加坡]新加坡吉真宾乐雅酒店(PARKROYAL on Kitchener Road, Singapore)(28561559)</t>
  </si>
  <si>
    <t>高级特大床房&lt;今日特价 &gt;&lt;双人入住&gt;&lt;双早&gt;</t>
  </si>
  <si>
    <t>Lean Hong/Lim,Lean Hong/Lim</t>
  </si>
  <si>
    <t xml:space="preserve">2734876	</t>
  </si>
  <si>
    <t xml:space="preserve">112824462	</t>
  </si>
  <si>
    <t xml:space="preserve">21422026209	</t>
  </si>
  <si>
    <t>[曼谷]曼谷 JW 万豪酒店 (SHA Plus+)(JW Marriott Hotel Bangkok (SHA Plus+))(3031185)</t>
  </si>
  <si>
    <t>豪华特大床房(连住3晚及以上)&lt;双人入住&gt;&lt;不适用中东客人&gt;&lt;日历房套餐高价值&gt;&lt;双早&gt;&lt;新酒店礼盒&gt;&lt;普通会员&gt;</t>
  </si>
  <si>
    <t>Chan/Yan Yi,Yu/Tsz Man,Chan/Lung Ki,Tse/Mei Wa</t>
  </si>
  <si>
    <t xml:space="preserve">2735055	</t>
  </si>
  <si>
    <t xml:space="preserve">73041316	</t>
  </si>
  <si>
    <t xml:space="preserve">21440192739	</t>
  </si>
  <si>
    <t>[哥打京那巴鲁]格兰迪酒店&amp;度假村(Grandis Hotels and Resorts)(4637340)</t>
  </si>
  <si>
    <t>高级房&lt;双人入住&gt;&lt;马来西亚客人专享&gt;&lt;双早&gt;</t>
  </si>
  <si>
    <t>Che Mat Daon/Adibah</t>
  </si>
  <si>
    <t xml:space="preserve">2737764	</t>
  </si>
  <si>
    <t xml:space="preserve">219827249	</t>
  </si>
  <si>
    <t xml:space="preserve">21454559164	</t>
  </si>
  <si>
    <t>城景标准双床房&lt;双人入住&gt;&lt;无早&gt;</t>
  </si>
  <si>
    <t>OH/SANGTAEK</t>
  </si>
  <si>
    <t xml:space="preserve">2740276	</t>
  </si>
  <si>
    <t xml:space="preserve">22214086	</t>
  </si>
  <si>
    <t xml:space="preserve">21457215580	</t>
  </si>
  <si>
    <t>[古晋]古晋帝国河岸酒店(Imperial Riverbank Hotel Kuching)(28356928)</t>
  </si>
  <si>
    <t>高级特大床房&lt;双人入住&gt;&lt;双早&gt;</t>
  </si>
  <si>
    <t>Rahman/Dyana,Rahman/Dyana</t>
  </si>
  <si>
    <t xml:space="preserve">2740809	</t>
  </si>
  <si>
    <t xml:space="preserve">IRH158721	</t>
  </si>
  <si>
    <t xml:space="preserve">21469251587	</t>
  </si>
  <si>
    <t>半海景豪华双床房&lt;双人入住&gt;&lt;无早&gt;</t>
  </si>
  <si>
    <t>kang/seorin,park/jingoo</t>
  </si>
  <si>
    <t xml:space="preserve">2743465	</t>
  </si>
  <si>
    <t xml:space="preserve">22214378	</t>
  </si>
  <si>
    <t xml:space="preserve">21477433429	</t>
  </si>
  <si>
    <t>[曼谷]曼谷大仓新颐饭店(The Okura Prestige Bangkok)(4646619)</t>
  </si>
  <si>
    <t>豪华特大床房-禁烟&lt;特惠专享&gt;&lt;双人入住&gt;&lt;不适用泰国客人&gt;&lt;双早&gt;</t>
  </si>
  <si>
    <t>LI/HIU TUNG CORA,LAU/TSZ CHUN</t>
  </si>
  <si>
    <t xml:space="preserve">2745465	</t>
  </si>
  <si>
    <t xml:space="preserve">6854942	</t>
  </si>
  <si>
    <t xml:space="preserve">21479161006	</t>
  </si>
  <si>
    <t>海景标准双床房&lt;双人入住&gt;&lt;无早&gt;</t>
  </si>
  <si>
    <t>JO/HEEJUNG</t>
  </si>
  <si>
    <t xml:space="preserve">2745953	</t>
  </si>
  <si>
    <t xml:space="preserve">22214652	</t>
  </si>
  <si>
    <t xml:space="preserve">21480145337	</t>
  </si>
  <si>
    <t>[曼谷]曼谷素坤逸航站 21 中心酒店 (SHA Plus+)(Grande Centre Point Hotel Terminal 21 (SHA Plus+))(5908161)</t>
  </si>
  <si>
    <t>顶级套房&lt;特惠&gt;&lt;双人入住&gt;&lt;无早&gt;</t>
  </si>
  <si>
    <t>KWONG/SEESEE,KWONG/SYLVIAYUNYUN</t>
  </si>
  <si>
    <t xml:space="preserve">2746169	</t>
  </si>
  <si>
    <t xml:space="preserve">384985	</t>
  </si>
  <si>
    <t xml:space="preserve">21482157227	</t>
  </si>
  <si>
    <t>[清迈]皇后奢华大酒店 (SHA Extra Plus)(Empress Premier Hotel Chiang Mai (SHA Extra Plus))(44546698)</t>
  </si>
  <si>
    <t>至尊房&lt;限量特价&gt;&lt;双人入住&gt;&lt;双早&gt;</t>
  </si>
  <si>
    <t>LEOW/ZHENG XU,CHEN/JUNLIANG QUINTEN</t>
  </si>
  <si>
    <t xml:space="preserve">2746623	</t>
  </si>
  <si>
    <t xml:space="preserve">19351	</t>
  </si>
  <si>
    <t xml:space="preserve">21482363631	</t>
  </si>
  <si>
    <t>豪华房&lt;今日特价 &gt;&lt;双人入住&gt;&lt;双早&gt;</t>
  </si>
  <si>
    <t>kim/suil</t>
  </si>
  <si>
    <t xml:space="preserve">2746662	</t>
  </si>
  <si>
    <t xml:space="preserve">110540	</t>
  </si>
  <si>
    <t xml:space="preserve">21482880406	</t>
  </si>
  <si>
    <t>标准双人床房&lt;双人入住&gt;&lt;无早&gt;</t>
  </si>
  <si>
    <t>Park/Miyoung,Park/Miyoung</t>
  </si>
  <si>
    <t xml:space="preserve">2746763	</t>
  </si>
  <si>
    <t xml:space="preserve">F1111648	</t>
  </si>
  <si>
    <t xml:space="preserve">21488281137	</t>
  </si>
  <si>
    <t>[吉隆坡]辉盛凯贝丽(Capri by Fraser Bukit Bintang)(88638672)</t>
  </si>
  <si>
    <t>行政特大床一室房(至少连住2晚及以上)&lt;今日特价 &gt;&lt;双人入住&gt;&lt;双早&gt;</t>
  </si>
  <si>
    <t>Lai/Shannon,Tong/Alfred</t>
  </si>
  <si>
    <t xml:space="preserve">2748037	</t>
  </si>
  <si>
    <t xml:space="preserve">62563625-1	</t>
  </si>
  <si>
    <t xml:space="preserve">21499656620	</t>
  </si>
  <si>
    <t>[首尔]三井酒店(Hotel Samjung)(28525707)</t>
  </si>
  <si>
    <t>双人床房&lt;双人入住&gt;&lt;无早&gt;</t>
  </si>
  <si>
    <t>Kwon/Hyeokjin,Kwon/Hyeokjin</t>
  </si>
  <si>
    <t xml:space="preserve">2750723	</t>
  </si>
  <si>
    <t xml:space="preserve">22025147	</t>
  </si>
  <si>
    <t xml:space="preserve">21500831474	</t>
  </si>
  <si>
    <t>[苏梅岛]苏梅岛六善酒店(Six Senses Samui)(3666611)</t>
  </si>
  <si>
    <t>海景泳池别墅(连住3晚及以上)&lt;双人入住&gt;&lt;仅适用亚洲客人&gt;&lt;双早&gt;</t>
  </si>
  <si>
    <t>TSANG/SHUN LING,CHEUNG/KAM PUI</t>
  </si>
  <si>
    <t xml:space="preserve">2751095	</t>
  </si>
  <si>
    <t xml:space="preserve">170668	</t>
  </si>
  <si>
    <t xml:space="preserve">21510091729	</t>
  </si>
  <si>
    <t>豪华双人床房&lt;双人入住&gt;&lt;无早&gt;</t>
  </si>
  <si>
    <t>Jang/Kwonmi</t>
  </si>
  <si>
    <t xml:space="preserve">2753862	</t>
  </si>
  <si>
    <t xml:space="preserve">F1112533	</t>
  </si>
  <si>
    <t xml:space="preserve">21558369072	</t>
  </si>
  <si>
    <t>[芽庄]芽庄洲际酒店(InterContinental Nha Trang, an IHG Hotel)(4398930)</t>
  </si>
  <si>
    <t>城景甄选特大床房(至少连住2晚及以上)&lt;双人入住&gt;&lt;双早&gt;</t>
  </si>
  <si>
    <t>PARK/HYEJIN,JANG/CHAEEUN</t>
  </si>
  <si>
    <t xml:space="preserve">2755769	</t>
  </si>
  <si>
    <t xml:space="preserve">591120	</t>
  </si>
  <si>
    <t xml:space="preserve">21559238531	</t>
  </si>
  <si>
    <t>DA SILVA/SARA PESTANA</t>
  </si>
  <si>
    <t xml:space="preserve">2755968	</t>
  </si>
  <si>
    <t xml:space="preserve">22215870	</t>
  </si>
  <si>
    <t xml:space="preserve">21560825568	</t>
  </si>
  <si>
    <t>[济州市]济州格拉贝尔酒店(Grabel Hotel Jeju)(6183748)</t>
  </si>
  <si>
    <t>城景豪华双床房&lt;双人入住&gt;&lt;无早&gt;</t>
  </si>
  <si>
    <t>minsong/kim,minsong/kim</t>
  </si>
  <si>
    <t xml:space="preserve">21566869646	</t>
  </si>
  <si>
    <t>[曼谷]曼谷利特酒店 (SHA Extra Plus)(LiT BANGKOK Hotel)(3799511)</t>
  </si>
  <si>
    <t>不同温度特大床房&lt;特惠专享&gt;&lt;双人入住&gt;&lt;双早&gt;</t>
  </si>
  <si>
    <t>Samm/To,Samm/To</t>
  </si>
  <si>
    <t xml:space="preserve">2757138	</t>
  </si>
  <si>
    <t xml:space="preserve">6560	</t>
  </si>
  <si>
    <t xml:space="preserve">21577969473	</t>
  </si>
  <si>
    <t>[曼谷]曼谷素坤逸11号巷美居酒店(Mercure Bangkok Sukhumvit 11)(17527600)</t>
  </si>
  <si>
    <t>豪华特大床房(至少连住2晚及以上)&lt;双人入住&gt;&lt;不适用于泰国和韩国市场&gt;&lt;双早&gt;</t>
  </si>
  <si>
    <t>YA/RAYMOND</t>
  </si>
  <si>
    <t xml:space="preserve">2759113	</t>
  </si>
  <si>
    <t xml:space="preserve">254842	</t>
  </si>
  <si>
    <t xml:space="preserve">21580980183	</t>
  </si>
  <si>
    <t>WORACHATSIRINAN /PALEEPHAT</t>
  </si>
  <si>
    <t xml:space="preserve">2759955	</t>
  </si>
  <si>
    <t xml:space="preserve">19611	</t>
  </si>
  <si>
    <t xml:space="preserve">21586758358	</t>
  </si>
  <si>
    <t>[苏梅岛]诺拉布里温泉度假酒店 (SHA Plus+)(Nora Buri Resort &amp; Spa (SHA Plus+))(3668073)</t>
  </si>
  <si>
    <t>海边海景泳池别墅&lt;双人入住&gt;&lt;双早&gt;</t>
  </si>
  <si>
    <t>Kagri/Sabah,Kagri/Sabah</t>
  </si>
  <si>
    <t xml:space="preserve">2760629	</t>
  </si>
  <si>
    <t xml:space="preserve">70579	</t>
  </si>
  <si>
    <t xml:space="preserve">21588454428	</t>
  </si>
  <si>
    <t>JANG/MIJU</t>
  </si>
  <si>
    <t xml:space="preserve">2760974	</t>
  </si>
  <si>
    <t xml:space="preserve">22216584	</t>
  </si>
  <si>
    <t xml:space="preserve">21592514749	</t>
  </si>
  <si>
    <t>双床房&lt;双人入住&gt;&lt;无早&gt;</t>
  </si>
  <si>
    <t>RYU/CHANGYEOL,RYU/CHANGYEOL</t>
  </si>
  <si>
    <t xml:space="preserve">2761828	</t>
  </si>
  <si>
    <t xml:space="preserve">22025902	</t>
  </si>
  <si>
    <t xml:space="preserve">21599626924	</t>
  </si>
  <si>
    <t>[邦帕利]盖特43机场酒店 (SHA Plus+)(Gate43 Airport Hotel (SHA Plus+))(95453304)</t>
  </si>
  <si>
    <t>池景豪华特大床房&lt;双人入住&gt;&lt;无早&gt;</t>
  </si>
  <si>
    <t>Danielson/Kyle,Danielson/Kyle</t>
  </si>
  <si>
    <t xml:space="preserve">2762870	</t>
  </si>
  <si>
    <t xml:space="preserve">Acknowledged	</t>
  </si>
  <si>
    <t xml:space="preserve">21609196141	</t>
  </si>
  <si>
    <t>[Batu Buruk]报春花海滩酒店(Primula Beach Hotel)(89000989)</t>
  </si>
  <si>
    <t>豪华房(至少连住2晚及以上)&lt;双人入住&gt;&lt;特价&gt;&lt;双早&gt;</t>
  </si>
  <si>
    <t>MAHMUD/AQIL HAZIQ,JAAFAR/SULAIMAN,ABDUL RAHMAN/TRY SUTRISNO FOO</t>
  </si>
  <si>
    <t xml:space="preserve">2764296	</t>
  </si>
  <si>
    <t xml:space="preserve">116735	</t>
  </si>
  <si>
    <t xml:space="preserve">21619127525	</t>
  </si>
  <si>
    <t>[曼谷]洲际维涅特精选曼谷新浩中央酒店(Sindhorn Midtown Hotel Bangkok, Vignette Collection - an IHG Hotel)(88933689)</t>
  </si>
  <si>
    <t>标准双床房(连住3晚及以上)&lt;特惠专享&gt;&lt;双人入住&gt;&lt;无早&gt;</t>
  </si>
  <si>
    <t>LI/LONG YEE</t>
  </si>
  <si>
    <t xml:space="preserve">2765925	</t>
  </si>
  <si>
    <t xml:space="preserve">834165	</t>
  </si>
  <si>
    <t xml:space="preserve">21620771738	</t>
  </si>
  <si>
    <t>[帕赛市]马尼拉101酒店（多用途酒店）(Hotel 101 Manila (Multiple Use Hotel))(28525147)</t>
  </si>
  <si>
    <t>欢乐房&lt;特价大促销&gt;&lt;三人入住&gt;&lt;早餐&gt;</t>
  </si>
  <si>
    <t>FERIA/GEANNE ,LEONARDO/PRINCESS,BALAOING/RAYMOND</t>
  </si>
  <si>
    <t xml:space="preserve">2766321	</t>
  </si>
  <si>
    <t xml:space="preserve">22143256	</t>
  </si>
  <si>
    <t xml:space="preserve">21624664486	</t>
  </si>
  <si>
    <t>hwang/ji oh,hwang/ji oh</t>
  </si>
  <si>
    <t xml:space="preserve">2767363	</t>
  </si>
  <si>
    <t xml:space="preserve">22026203	</t>
  </si>
  <si>
    <t xml:space="preserve">21624788370	</t>
  </si>
  <si>
    <t>[曼谷]曼谷维伊 - 美憬阁酒店 (SHA Plus+)(VIE Hotel Bangkok, MGallery Hotel Collection (SHA Plus+))(3906021)</t>
  </si>
  <si>
    <t>行政套房(连住3晚及以上)&lt;双人入住&gt;&lt;中宾&gt;&lt;双早&gt;</t>
  </si>
  <si>
    <t>WONG/KA CHUN</t>
  </si>
  <si>
    <t xml:space="preserve">2767423	</t>
  </si>
  <si>
    <t xml:space="preserve">7971752	</t>
  </si>
  <si>
    <t xml:space="preserve">21624863619	</t>
  </si>
  <si>
    <t>[马六甲]马六甲峇峇家(Baba House Melaka)(99731513)</t>
  </si>
  <si>
    <t>精致套房&lt;三人入住&gt;&lt;早餐&gt;</t>
  </si>
  <si>
    <t>Na Nakorn/Tanassaluck,Na Nakorn/Tanassaluck</t>
  </si>
  <si>
    <t xml:space="preserve">2767461	</t>
  </si>
  <si>
    <t xml:space="preserve">103094	</t>
  </si>
  <si>
    <t xml:space="preserve">21633441644	</t>
  </si>
  <si>
    <t>[努沙再也]新山青松度假村(Pinetree Marina Resort)(95225662)</t>
  </si>
  <si>
    <t>一卧室豪华房&lt;双人入住&gt;&lt;特价&gt;&lt;双早&gt;</t>
  </si>
  <si>
    <t>Shoo Cheong/Wan,Shoo Cheong/Wan</t>
  </si>
  <si>
    <t xml:space="preserve">2768042	</t>
  </si>
  <si>
    <t xml:space="preserve">104528	</t>
  </si>
  <si>
    <t xml:space="preserve">21634250926	</t>
  </si>
  <si>
    <t>[曼谷]曼谷大使酒店(Ambassador Hotel Bangkok)(28680259)</t>
  </si>
  <si>
    <t>标准主楼翼房&lt;双人入住&gt;&lt;双早&gt;</t>
  </si>
  <si>
    <t>YABE/MASAMI</t>
  </si>
  <si>
    <t xml:space="preserve">2768186	</t>
  </si>
  <si>
    <t xml:space="preserve">BK031910	</t>
  </si>
  <si>
    <t xml:space="preserve">21636215007	</t>
  </si>
  <si>
    <t>家庭套房&lt;三人入住&gt;&lt;早餐&gt;</t>
  </si>
  <si>
    <t>Yong/Genevie</t>
  </si>
  <si>
    <t xml:space="preserve">2768680	</t>
  </si>
  <si>
    <t xml:space="preserve">21636839782	</t>
  </si>
  <si>
    <t>[曼谷]曼谷布拉莎丽W22酒店 (SHA Plus+)(W22 by Burasari Hotel (SHA Plus+))(28557537)</t>
  </si>
  <si>
    <t>标准双床房&lt;双人入住&gt;&lt;无早&gt;</t>
  </si>
  <si>
    <t>Khongphonoi/Praphasiri,Khongphonoi/Praphasiri,Khongphonoi/Praphasiri,Khongphonoi/Praphasiri</t>
  </si>
  <si>
    <t xml:space="preserve">2768806	</t>
  </si>
  <si>
    <t xml:space="preserve">81180	</t>
  </si>
  <si>
    <t xml:space="preserve">21637244765	</t>
  </si>
  <si>
    <t>[罗马]锡拉库萨瑞伊里酒店(Raeli Hotel Siracusa)(98316954)</t>
  </si>
  <si>
    <t>经济双人或双床间&lt;双人入住&gt;&lt;预付&gt;&lt;无早&gt;</t>
  </si>
  <si>
    <t>Fierro/Enza</t>
  </si>
  <si>
    <t xml:space="preserve">2768934	</t>
  </si>
  <si>
    <t xml:space="preserve">21637902002	</t>
  </si>
  <si>
    <t>[曼谷]曼谷阁楼酒店(Loft Bangkok Hotel)(45537471)</t>
  </si>
  <si>
    <t>豪华房&lt;今日特价 &gt;&lt;三人入住&gt;&lt;无早&gt;</t>
  </si>
  <si>
    <t>Yan/Fong,Yan/Fong,Yan/Fong</t>
  </si>
  <si>
    <t xml:space="preserve">2769116	</t>
  </si>
  <si>
    <t xml:space="preserve">RR2201205	</t>
  </si>
  <si>
    <t xml:space="preserve">21681506249	</t>
  </si>
  <si>
    <t>[巴都丁宜]槟城宾乐雅饭店 (槟城对抗新冠肺炎认证)(PARKROYAL Penang Resort)(3737560)</t>
  </si>
  <si>
    <t>豪华面海双床房&lt;双人入住&gt;&lt;双早&gt;</t>
  </si>
  <si>
    <t>Phubalan/Naresh</t>
  </si>
  <si>
    <t xml:space="preserve">2769493	</t>
  </si>
  <si>
    <t xml:space="preserve">7368786	</t>
  </si>
  <si>
    <t xml:space="preserve">21682645176	</t>
  </si>
  <si>
    <t>[釜山]阿瓦尼中央酒店 釜山(Avani Central Busan)(97086698)</t>
  </si>
  <si>
    <t>Gu/Pyeong Mo</t>
  </si>
  <si>
    <t xml:space="preserve">2769719	</t>
  </si>
  <si>
    <t xml:space="preserve">399957	</t>
  </si>
  <si>
    <t xml:space="preserve">21682878536	</t>
  </si>
  <si>
    <t>HONG/SAERI</t>
  </si>
  <si>
    <t xml:space="preserve">2769772	</t>
  </si>
  <si>
    <t xml:space="preserve">399966	</t>
  </si>
  <si>
    <t xml:space="preserve">21683106643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</si>
  <si>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</si>
  <si>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</si>
  <si>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Noomprom/Raksina,Noomprom/Raksina,Noomprom/Raksina,Noomprom/Raksina</t>
  </si>
  <si>
    <t xml:space="preserve">2769830	</t>
  </si>
  <si>
    <t xml:space="preserve">53488163	</t>
  </si>
  <si>
    <t xml:space="preserve">21683623613	</t>
  </si>
  <si>
    <t>城景豪华双床房&lt;双人入住&gt;&lt;双早&gt;</t>
  </si>
  <si>
    <t>LEE/SANGHWA</t>
  </si>
  <si>
    <t xml:space="preserve">2769962	</t>
  </si>
  <si>
    <t xml:space="preserve">400001	</t>
  </si>
  <si>
    <t xml:space="preserve">21683662944	</t>
  </si>
  <si>
    <t>[长滩岛]赫纳恩棕榈滩度假酒店(Henann Palm Beach Resort)(16159799)</t>
  </si>
  <si>
    <t>至尊房(至少连住2晚及以上)&lt;限量特价&gt;&lt;三人入住&gt;&lt;早餐&gt;</t>
  </si>
  <si>
    <t>King Hojilla/William Erico,King Hojilla/William Erico</t>
  </si>
  <si>
    <t xml:space="preserve">2769968	</t>
  </si>
  <si>
    <t xml:space="preserve">HPB196-2564	</t>
  </si>
  <si>
    <t xml:space="preserve">21683695679	</t>
  </si>
  <si>
    <t>[曼谷]曼谷萨默塞特艾卡麦酒店(Somerset Ekamai Bangkok)(9134590)</t>
  </si>
  <si>
    <t>行政双床一室房(至少连住2晚及以上)&lt;双人入住&gt;&lt;双早&gt;</t>
  </si>
  <si>
    <t>PAK/CHUNGMING</t>
  </si>
  <si>
    <t xml:space="preserve">2769980	</t>
  </si>
  <si>
    <t xml:space="preserve">7547641	</t>
  </si>
  <si>
    <t xml:space="preserve">21686861930	</t>
  </si>
  <si>
    <t>[普吉岛]巴东山麦居酒店 (SHA Extra Plus)(MAI HOUSE Patong Hill (SHA Extra Plus))(9195953)</t>
  </si>
  <si>
    <t>家庭房(至少连住2晚及以上)&lt;特惠专享&gt;&lt;双人入住&gt;&lt;无早&gt;</t>
  </si>
  <si>
    <t>Dardarananda/Mustafa</t>
  </si>
  <si>
    <t xml:space="preserve">2770671	</t>
  </si>
  <si>
    <t xml:space="preserve">2201492	</t>
  </si>
  <si>
    <t xml:space="preserve">21687176871	</t>
  </si>
  <si>
    <t>Hwang/Jinyoung,Hwang/Jinyoung</t>
  </si>
  <si>
    <t xml:space="preserve">2770789	</t>
  </si>
  <si>
    <t xml:space="preserve">22026426	</t>
  </si>
  <si>
    <t xml:space="preserve">21687404847	</t>
  </si>
  <si>
    <t>[新加坡]黑姆雷兵营酒店 (SG Clean)(Hmlet Cantonment (SG Clean))(100475068)</t>
  </si>
  <si>
    <t>大型房(连住6晚及以上)&lt;双人入住&gt;&lt;无早&gt;</t>
  </si>
  <si>
    <t>Mon/K Khine Thura</t>
  </si>
  <si>
    <t xml:space="preserve">2770869	</t>
  </si>
  <si>
    <t xml:space="preserve">21688868058	</t>
  </si>
  <si>
    <t>[新山]希思尔新山酒店(Thistle Johor Bahru)(5624049)</t>
  </si>
  <si>
    <t>海景豪华特大床房&lt;双人入住&gt;&lt;双早&gt;</t>
  </si>
  <si>
    <t>Ariffin/Zainul</t>
  </si>
  <si>
    <t xml:space="preserve">2771287	</t>
  </si>
  <si>
    <t xml:space="preserve">162911	</t>
  </si>
  <si>
    <t xml:space="preserve">21692805132	</t>
  </si>
  <si>
    <t>[奎松市]马尼拉赛达北维迪斯酒店 - 多用途酒店(Seda Vertis North - Multiple Use Hotel)(17891668)</t>
  </si>
  <si>
    <t>豪华房&lt;特价大促销&gt;&lt;双人入住&gt;&lt;双早&gt;</t>
  </si>
  <si>
    <t>SOONG/WENG CHUEN</t>
  </si>
  <si>
    <t xml:space="preserve">2771535	</t>
  </si>
  <si>
    <t xml:space="preserve">2396209	</t>
  </si>
  <si>
    <t xml:space="preserve">21693160725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</si>
  <si>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</si>
  <si>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</si>
  <si>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SENA/CHRISTOPHER MAGNO</t>
  </si>
  <si>
    <t xml:space="preserve">2771615	</t>
  </si>
  <si>
    <t xml:space="preserve">7555475	</t>
  </si>
  <si>
    <t xml:space="preserve">21696050676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</si>
  <si>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</si>
  <si>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</si>
  <si>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AHMAD/IZHAM HAZIZI</t>
  </si>
  <si>
    <t xml:space="preserve">2772333	</t>
  </si>
  <si>
    <t xml:space="preserve">22110303505	</t>
  </si>
  <si>
    <t xml:space="preserve">21696631210	</t>
  </si>
  <si>
    <t>[曼谷]曼谷华昌传统酒店(Hua Chang Heritage Hotel Bangkok)(4494789)</t>
  </si>
  <si>
    <t>豪华房&lt;全日特价&gt;&lt;双人入住&gt;&lt;无早&gt;</t>
  </si>
  <si>
    <t>mat hashim/Noor Muzlina,mat hashim/Noor Muzlina,mat hashim/Noor Muzlina,mat hashim/Noor Muzlina,mat hashim/Noor Muzlina,mat hashim/Noor Muzlina</t>
  </si>
  <si>
    <t xml:space="preserve">2772457	</t>
  </si>
  <si>
    <t xml:space="preserve">acknowledged	</t>
  </si>
  <si>
    <t xml:space="preserve">21696719431	</t>
  </si>
  <si>
    <t>海景标准双人房&lt;双人入住&gt;&lt;双早&gt;</t>
  </si>
  <si>
    <t>SON/HYE JIN</t>
  </si>
  <si>
    <t xml:space="preserve">2772485	</t>
  </si>
  <si>
    <t xml:space="preserve">22219622	</t>
  </si>
  <si>
    <t xml:space="preserve">21696952148	</t>
  </si>
  <si>
    <t>JI/YUNA,JI/YUNA,JI/YUNA,JI/YUNA</t>
  </si>
  <si>
    <t xml:space="preserve">2772524	</t>
  </si>
  <si>
    <t>F1113929</t>
  </si>
  <si>
    <t xml:space="preserve">F1113930	</t>
  </si>
  <si>
    <t xml:space="preserve">21700082231	</t>
  </si>
  <si>
    <t>MAK/KA KIM</t>
  </si>
  <si>
    <t xml:space="preserve">2773648	</t>
  </si>
  <si>
    <t xml:space="preserve">RR2201243	</t>
  </si>
  <si>
    <t xml:space="preserve">21702460932	</t>
  </si>
  <si>
    <t>尊贵房(连住3晚及以上)&lt;特惠专享&gt;&lt;双人入住&gt;&lt;双早&gt;</t>
  </si>
  <si>
    <t>HUANG/HEPING</t>
  </si>
  <si>
    <t xml:space="preserve">2773848	</t>
  </si>
  <si>
    <t xml:space="preserve">837655	</t>
  </si>
  <si>
    <t xml:space="preserve">21697319364	</t>
  </si>
  <si>
    <t>[曼谷]素坤逸S33精品酒店(S33 Compact Sukhumvit Hotel)(28680817)</t>
  </si>
  <si>
    <t>S高级房&lt;双人入住&gt;&lt;双早&gt;</t>
  </si>
  <si>
    <t>PARYAD/JIRANUWAT</t>
  </si>
  <si>
    <t xml:space="preserve">2772651	</t>
  </si>
  <si>
    <t>56485311-1</t>
  </si>
  <si>
    <t xml:space="preserve">51305816-1	</t>
  </si>
  <si>
    <t xml:space="preserve">21697337031	</t>
  </si>
  <si>
    <t xml:space="preserve">2772656	</t>
  </si>
  <si>
    <t xml:space="preserve">21704032424	</t>
  </si>
  <si>
    <t>Kim/Minseo,Kim/Minseo</t>
  </si>
  <si>
    <t xml:space="preserve">2774250	</t>
  </si>
  <si>
    <t xml:space="preserve">F1113999	</t>
  </si>
  <si>
    <t xml:space="preserve">21704239281	</t>
  </si>
  <si>
    <t>윤/경진,윤/경진,윤/경진</t>
  </si>
  <si>
    <t xml:space="preserve">2774305	</t>
  </si>
  <si>
    <t xml:space="preserve">F1114001	</t>
  </si>
  <si>
    <t xml:space="preserve">21705256258	</t>
  </si>
  <si>
    <t>山景豪华特大床房&lt;双人入住&gt;&lt;无早&gt;</t>
  </si>
  <si>
    <t>jeon/kyuri</t>
  </si>
  <si>
    <t xml:space="preserve">2774546	</t>
  </si>
  <si>
    <t xml:space="preserve">400665	</t>
  </si>
  <si>
    <t xml:space="preserve">21706054534	</t>
  </si>
  <si>
    <t>Danviboon/Sirikarn,Danviboon/Sirikarn</t>
  </si>
  <si>
    <t xml:space="preserve">2774751	</t>
  </si>
  <si>
    <t xml:space="preserve">21707298972	</t>
  </si>
  <si>
    <t>尊贵豪华房&lt;全日特价&gt;&lt;双人入住&gt;&lt;双早&gt;</t>
  </si>
  <si>
    <t>Yongprasert/Phongsiri, Yongprasert/Phongsiri, Yongprasert/Phongsiri, Yongprasert/Phongsiri</t>
  </si>
  <si>
    <t xml:space="preserve">2775140	</t>
  </si>
  <si>
    <t xml:space="preserve">acknowledge	</t>
  </si>
  <si>
    <t xml:space="preserve">21708498933	</t>
  </si>
  <si>
    <t>YI/GYEHYUK</t>
  </si>
  <si>
    <t xml:space="preserve">2775480	</t>
  </si>
  <si>
    <t xml:space="preserve">F1114082	</t>
  </si>
  <si>
    <t xml:space="preserve">21711426880	</t>
  </si>
  <si>
    <t>Choi/Jeho,Choi/Jeho</t>
  </si>
  <si>
    <t xml:space="preserve">2775851	</t>
  </si>
  <si>
    <t xml:space="preserve">F1114099	</t>
  </si>
  <si>
    <t xml:space="preserve">21714651553	</t>
  </si>
  <si>
    <t>[兰塔岛]拉维瓦林温泉度假酒店(SHA Extra Plus)(Rawi Warin Resort and Spa(SHA Extra Plus))(4120234)</t>
  </si>
  <si>
    <t>豪华房&lt;双人入住&gt;&lt;双早&gt;</t>
  </si>
  <si>
    <t>rujipatcharakul/Chanon,rujipatcharakul/Chanon</t>
  </si>
  <si>
    <t xml:space="preserve">2776749	</t>
  </si>
  <si>
    <t xml:space="preserve">135934	</t>
  </si>
  <si>
    <t xml:space="preserve">21714661773	</t>
  </si>
  <si>
    <t>[吉隆坡]吉隆披武吉免登瑞园酒店(Swiss-Garden Hotel Bukit Bintang Kuala Lumpur)(24422053)</t>
  </si>
  <si>
    <t>尊贵双床房&lt;特惠&gt;&lt;双人入住&gt;&lt;双早&gt;</t>
  </si>
  <si>
    <t>Mohd Fitri/Hassim,Mohd Fitri/Hassim</t>
  </si>
  <si>
    <t xml:space="preserve">2776756	</t>
  </si>
  <si>
    <t xml:space="preserve">140848	</t>
  </si>
  <si>
    <t xml:space="preserve">21715998826	</t>
  </si>
  <si>
    <t>[科伦]科伦索雷快捷酒店(Coron Soleil Express Hotel)(98985053)</t>
  </si>
  <si>
    <t>标准房&lt;双人入住&gt;&lt;双早&gt;</t>
  </si>
  <si>
    <t>Kesselman/Jane</t>
  </si>
  <si>
    <t xml:space="preserve">2777080	</t>
  </si>
  <si>
    <t xml:space="preserve">21717252857	</t>
  </si>
  <si>
    <t>Kim/Jaegeun,Kim/Jaegeun</t>
  </si>
  <si>
    <t xml:space="preserve">2777324	</t>
  </si>
  <si>
    <t xml:space="preserve">F1114148	</t>
  </si>
  <si>
    <t xml:space="preserve">21717769413	</t>
  </si>
  <si>
    <t>[光州]ACC设计酒店(ACC Design Hotel)(28523273)</t>
  </si>
  <si>
    <t>豪华双床房&lt;双人入住&gt;&lt;预付&gt;&lt;双早&gt;</t>
  </si>
  <si>
    <t>KIM/JIWON</t>
  </si>
  <si>
    <t xml:space="preserve">2777398	</t>
  </si>
  <si>
    <t xml:space="preserve">20221105545981169	</t>
  </si>
  <si>
    <t xml:space="preserve">21718129584	</t>
  </si>
  <si>
    <t>豪华房&lt;全日特价&gt;&lt;双人入住&gt;&lt;双早&gt;</t>
  </si>
  <si>
    <t>Phuong anh/Nguyen tuyet,Phuong anh/Nguyen tuyet</t>
  </si>
  <si>
    <t xml:space="preserve">2777475	</t>
  </si>
  <si>
    <t xml:space="preserve">21718271247	</t>
  </si>
  <si>
    <t>KISHCHENKO/IVAN</t>
  </si>
  <si>
    <t xml:space="preserve">2777497	</t>
  </si>
  <si>
    <t xml:space="preserve">2398710	</t>
  </si>
  <si>
    <t xml:space="preserve">21718301208	</t>
  </si>
  <si>
    <t>[吉隆坡]吉隆坡柏威年酒店 · 悦榕庄管理(Pavilion Hotel Kuala Lumpur Managed by Banyan Tree)(25469067)</t>
  </si>
  <si>
    <t>城市绿洲双床房(至少提前7天预订)&lt;双人入住&gt;&lt;双早&gt;</t>
  </si>
  <si>
    <t>Wu/Wu Cian Fang</t>
  </si>
  <si>
    <t xml:space="preserve">2777505	</t>
  </si>
  <si>
    <t xml:space="preserve">200753	</t>
  </si>
  <si>
    <t xml:space="preserve">21719188691	</t>
  </si>
  <si>
    <t>[曼谷]曼谷美人鱼酒店(Hotel Mermaid Bangkok)(85397474)</t>
  </si>
  <si>
    <t>特大号床角落套房 - 带阳台(连住3晚及以上)&lt;今日特价 &gt;&lt;双人入住&gt;&lt;无早&gt;</t>
  </si>
  <si>
    <t>Nakatani/Noboru,Nakatani/Noboru</t>
  </si>
  <si>
    <t xml:space="preserve">2777674	</t>
  </si>
  <si>
    <t xml:space="preserve">59827	</t>
  </si>
  <si>
    <t xml:space="preserve">21725654997	</t>
  </si>
  <si>
    <t>teo/kenvin</t>
  </si>
  <si>
    <t xml:space="preserve">2778407	</t>
  </si>
  <si>
    <t xml:space="preserve">F1114199	</t>
  </si>
  <si>
    <t xml:space="preserve">21725944174	</t>
  </si>
  <si>
    <t>[万挠]吉隆玻雪兰莪州武吉贝鲁唐商务酒店(Bukit Beruntung Business Hotel)(98325227)</t>
  </si>
  <si>
    <t>四人房&lt;双人入住&gt;&lt;预付&gt;&lt;无早&gt;</t>
  </si>
  <si>
    <t>AHMAD/SU</t>
  </si>
  <si>
    <t xml:space="preserve">2778523	</t>
  </si>
  <si>
    <t xml:space="preserve">21725952970	</t>
  </si>
  <si>
    <t>双人床房&lt;双人入住&gt;&lt;预付&gt;&lt;无早&gt;</t>
  </si>
  <si>
    <t xml:space="preserve">2778529	</t>
  </si>
  <si>
    <t xml:space="preserve">21726620733	</t>
  </si>
  <si>
    <t>标准双人房&lt;双人入住&gt;&lt;无早&gt;</t>
  </si>
  <si>
    <t>punumnuai/pongrapee</t>
  </si>
  <si>
    <t xml:space="preserve">2778672	</t>
  </si>
  <si>
    <t xml:space="preserve">81814	</t>
  </si>
  <si>
    <t xml:space="preserve">21727265844	</t>
  </si>
  <si>
    <t>[曼谷]优本纳沙通(Urbana Sathorn, Bangkok)(5025085)</t>
  </si>
  <si>
    <t>一卧室豪华房&lt;超值特惠&gt;&lt;双人入住&gt;&lt;无早&gt;</t>
  </si>
  <si>
    <t>Zhang/Xiting</t>
  </si>
  <si>
    <t xml:space="preserve">2778829	</t>
  </si>
  <si>
    <t xml:space="preserve">4898477013935	</t>
  </si>
  <si>
    <t xml:space="preserve">21727877231	</t>
  </si>
  <si>
    <t>尊贵一室房&lt;双人入住&gt;&lt;双早&gt;</t>
  </si>
  <si>
    <t>Ai Ling/Teo,Ai Ling/Teo</t>
  </si>
  <si>
    <t xml:space="preserve">2778978	</t>
  </si>
  <si>
    <t xml:space="preserve">20994095-1	</t>
  </si>
  <si>
    <t xml:space="preserve">21729321194	</t>
  </si>
  <si>
    <t>CHANTAWONG/KANJNANA</t>
  </si>
  <si>
    <t xml:space="preserve">2779334	</t>
  </si>
  <si>
    <t xml:space="preserve">81853	</t>
  </si>
  <si>
    <t xml:space="preserve">21730611367	</t>
  </si>
  <si>
    <t>KHRUEAWAN/SUKONTA</t>
  </si>
  <si>
    <t xml:space="preserve">2779632	</t>
  </si>
  <si>
    <t xml:space="preserve">81865	</t>
  </si>
  <si>
    <t xml:space="preserve">21730959968	</t>
  </si>
  <si>
    <t>SRITHA/THANONGSAK</t>
  </si>
  <si>
    <t xml:space="preserve">2779746	</t>
  </si>
  <si>
    <t xml:space="preserve">81878	</t>
  </si>
  <si>
    <t xml:space="preserve">21735225819	</t>
  </si>
  <si>
    <t>[黎牙实比]阿尔拜东方酒店(Proxy by The Oriental Albay)(91457457)</t>
  </si>
  <si>
    <t>豪华双床房&lt;今日特价 &gt;&lt;双人入住&gt;&lt;双早&gt;</t>
  </si>
  <si>
    <t>Martinez/Maricel,Martinez/Maricel</t>
  </si>
  <si>
    <t xml:space="preserve">2780168	</t>
  </si>
  <si>
    <t xml:space="preserve">0002562	</t>
  </si>
  <si>
    <t xml:space="preserve">21735692704	</t>
  </si>
  <si>
    <t>Kim/Sang hal,Kim/Sang hal</t>
  </si>
  <si>
    <t xml:space="preserve">2780247	</t>
  </si>
  <si>
    <t xml:space="preserve">F1114274	</t>
  </si>
  <si>
    <t xml:space="preserve">21734312099	</t>
  </si>
  <si>
    <t>[曼谷]曼谷艾美酒店(Le Meridien Bangkok)(2778530)</t>
  </si>
  <si>
    <t>城景豪华都市特大床房(至少连住2晚及以上)&lt;双人入住&gt;&lt;不适用泰国客人&gt;&lt;双早&gt;</t>
  </si>
  <si>
    <t>WANG/WANBING,WANG/HAORUN</t>
  </si>
  <si>
    <t xml:space="preserve">2779941	</t>
  </si>
  <si>
    <t xml:space="preserve">97353440	</t>
  </si>
  <si>
    <t xml:space="preserve">21737500319	</t>
  </si>
  <si>
    <t>KIM/SEEUN</t>
  </si>
  <si>
    <t xml:space="preserve">2780870	</t>
  </si>
  <si>
    <t xml:space="preserve">22026893	</t>
  </si>
  <si>
    <t xml:space="preserve">21737602759	</t>
  </si>
  <si>
    <t>[芭堤雅]文华伊斯特维尔酒店(Mandarin Eastville, Pattaya)(101052800)</t>
  </si>
  <si>
    <t>禅至尊豪华特大床房&lt;双人入住&gt;&lt;双早&gt;</t>
  </si>
  <si>
    <t>Ratanarungsikul/Pornpak,Ratanarungsikul/Pornpak</t>
  </si>
  <si>
    <t xml:space="preserve">2780907	</t>
  </si>
  <si>
    <t xml:space="preserve">18490	</t>
  </si>
  <si>
    <t xml:space="preserve">21737835170	</t>
  </si>
  <si>
    <t>花园别墅(至少连住2晚及以上)&lt;限量特价&gt;&lt;双人入住&gt;&lt;双早&gt;</t>
  </si>
  <si>
    <t>Kui /Juan Seong</t>
  </si>
  <si>
    <t xml:space="preserve">2780969	</t>
  </si>
  <si>
    <t xml:space="preserve">160614982	</t>
  </si>
  <si>
    <t xml:space="preserve">21738007603	</t>
  </si>
  <si>
    <t>[胡志明市]胡志明市西贡柏悦酒店(Park Hyatt Saigon)(5611294)</t>
  </si>
  <si>
    <t>公园特大床房(至少连住2晚及以上)&lt;双人入住&gt;&lt;双早&gt;</t>
  </si>
  <si>
    <t>WONG/YING YING</t>
  </si>
  <si>
    <t xml:space="preserve">2781020	</t>
  </si>
  <si>
    <t xml:space="preserve">21739565419	</t>
  </si>
  <si>
    <t>[古晋]达迈海滩度假村(Damai Beach Resort)(28378129)</t>
  </si>
  <si>
    <t>巴鲁套房两张大床房&lt;双人入住&gt;&lt;双早&gt;</t>
  </si>
  <si>
    <t>Alli/Sarima</t>
  </si>
  <si>
    <t xml:space="preserve">2781583	</t>
  </si>
  <si>
    <t xml:space="preserve">227105076	</t>
  </si>
  <si>
    <t xml:space="preserve">21740103668	</t>
  </si>
  <si>
    <t>[拉普拉普]麦克坦新镇萨沃伊酒店(Savoy Hotel Mactan Newtown)(92828783)</t>
  </si>
  <si>
    <t>SeanGomez/Keanu,SeanGomez/Keanu</t>
  </si>
  <si>
    <t xml:space="preserve">2781774	</t>
  </si>
  <si>
    <t xml:space="preserve">36353	</t>
  </si>
  <si>
    <t xml:space="preserve">21740552680	</t>
  </si>
  <si>
    <t>豪华房(至少连住2晚及以上)&lt;双人入住&gt;&lt;双早&gt;</t>
  </si>
  <si>
    <t>Shanmuganathan/Dhaanes,Shanmuganathan/Dhaanes</t>
  </si>
  <si>
    <t xml:space="preserve">2781908	</t>
  </si>
  <si>
    <t xml:space="preserve">141046	</t>
  </si>
  <si>
    <t xml:space="preserve">21741184296	</t>
  </si>
  <si>
    <t>[曼谷]曼谷素坤逸 15 瑞享饭店 (SHA Plus+)(Mövenpick Hotel Sukhumvit 15 Bangkok (SHA Plus+))(5281523)</t>
  </si>
  <si>
    <t>豪华房&lt;双人入住&gt;&lt;预付&gt;&lt;双早&gt;</t>
  </si>
  <si>
    <t>Vrettos/Lisa Maria</t>
  </si>
  <si>
    <t xml:space="preserve">2782118	</t>
  </si>
  <si>
    <t xml:space="preserve">21741524420	</t>
  </si>
  <si>
    <t>[吉隆坡]吉隆坡美利亚酒店(Meliá Kuala Lumpur)(8872508)</t>
  </si>
  <si>
    <t>美利亚客房&lt;双人入住&gt;&lt;双早&gt;</t>
  </si>
  <si>
    <t>AMRAN/AMIRUDDIN</t>
  </si>
  <si>
    <t xml:space="preserve">2782249	</t>
  </si>
  <si>
    <t xml:space="preserve">679492	</t>
  </si>
  <si>
    <t xml:space="preserve">21742200530	</t>
  </si>
  <si>
    <t>[吉隆坡]吉隆坡千禧大酒店(Grand Millennium Kuala Lumpur)(5411063)</t>
  </si>
  <si>
    <t>豪华客房(至少连住2晚及以上)&lt;双人入住&gt;&lt;双早&gt;</t>
  </si>
  <si>
    <t>Omar/azlina omar</t>
  </si>
  <si>
    <t xml:space="preserve">2782527	</t>
  </si>
  <si>
    <t xml:space="preserve">25969683	</t>
  </si>
  <si>
    <t xml:space="preserve">21742549360	</t>
  </si>
  <si>
    <t>粹美阁客房&lt;双人入住&gt;&lt;双早&gt;</t>
  </si>
  <si>
    <t>NASUTION/REZA ANDRE</t>
  </si>
  <si>
    <t xml:space="preserve">2782583	</t>
  </si>
  <si>
    <t xml:space="preserve">679494	</t>
  </si>
  <si>
    <t xml:space="preserve">21742766963	</t>
  </si>
  <si>
    <t>[吉隆坡]吉隆坡邵氏广场美居酒店(Mercure Kuala Lumpur Shaw Parade)(28538026)</t>
  </si>
  <si>
    <t>豪华大床房(至少连住2晚及以上)&lt;双人入住&gt;&lt;不适用马来西亚客人&gt;&lt;双早&gt;</t>
  </si>
  <si>
    <t>LAM/CHING WAI</t>
  </si>
  <si>
    <t xml:space="preserve">2782677	</t>
  </si>
  <si>
    <t xml:space="preserve">934086	</t>
  </si>
  <si>
    <t xml:space="preserve">21743105651	</t>
  </si>
  <si>
    <t>[哥打京那巴鲁]哥打京那巴鲁元明大酒店(Ming Garden Hotel &amp; Residences Kota Kinabalu)(5281385)</t>
  </si>
  <si>
    <t>高级房&lt;双人入住&gt;&lt;双早&gt;</t>
  </si>
  <si>
    <t>Koek/Pamela,Koek/Pamela</t>
  </si>
  <si>
    <t xml:space="preserve">2782757	</t>
  </si>
  <si>
    <t xml:space="preserve">8567740	</t>
  </si>
  <si>
    <t xml:space="preserve">21743087986	</t>
  </si>
  <si>
    <t>[伊洛伊洛]因佳普大厦酒店(Injap Tower Hotel- Multi Use Hotel)(29573613)</t>
  </si>
  <si>
    <t>快乐双人间&lt;今日特价 &gt;&lt;双人入住&gt;&lt;无早&gt;</t>
  </si>
  <si>
    <t>Porquerino/Zhan Molina,Ponce de Leon/Verna Myrtel Matusa</t>
  </si>
  <si>
    <t xml:space="preserve">2782769	</t>
  </si>
  <si>
    <t xml:space="preserve">96704	</t>
  </si>
  <si>
    <t xml:space="preserve">21746973175	</t>
  </si>
  <si>
    <t>[曼谷]曼谷盛泰澜中央世界商业中心酒店  (SHA Plus+)(Centara Grand &amp; Bangkok Convention Centre at CentralWorld  (SHA Plus+))(5527365)</t>
  </si>
  <si>
    <t>豪华双床房&lt;今日特价 &gt;&lt;双人入住&gt;&lt;适用于除泰国的亚洲客人&gt;&lt;无早&gt;</t>
  </si>
  <si>
    <t>Tan/Yong Kit Dennis</t>
  </si>
  <si>
    <t xml:space="preserve">2783176	</t>
  </si>
  <si>
    <t xml:space="preserve">227310842	</t>
  </si>
  <si>
    <t xml:space="preserve">21747254503	</t>
  </si>
  <si>
    <t>行政双床一室房(至少连住2晚及以上)&lt;今日特价 &gt;&lt;双人入住&gt;&lt;双早&gt;</t>
  </si>
  <si>
    <t>Rafidi/Syafiqah,Rafidi/Syafiqah</t>
  </si>
  <si>
    <t xml:space="preserve">2783251	</t>
  </si>
  <si>
    <t xml:space="preserve">15796939-1	</t>
  </si>
  <si>
    <t xml:space="preserve">21747541204	</t>
  </si>
  <si>
    <t>城景经典双床房&lt;双人入住&gt;&lt;双早&gt;</t>
  </si>
  <si>
    <t>TRUONG/THAO</t>
  </si>
  <si>
    <t xml:space="preserve">2783342	</t>
  </si>
  <si>
    <t xml:space="preserve">599897	</t>
  </si>
  <si>
    <t xml:space="preserve">21748101546	</t>
  </si>
  <si>
    <t>高级房&lt;三人入住&gt;&lt;早餐&gt;</t>
  </si>
  <si>
    <t>junas/the</t>
  </si>
  <si>
    <t xml:space="preserve">2783536	</t>
  </si>
  <si>
    <t xml:space="preserve">8567830	</t>
  </si>
  <si>
    <t xml:space="preserve">21748138021	</t>
  </si>
  <si>
    <t>城市绿洲特大床房&lt;双人入住&gt;&lt;双早&gt;</t>
  </si>
  <si>
    <t>LIM/ANGIE</t>
  </si>
  <si>
    <t xml:space="preserve">2783553	</t>
  </si>
  <si>
    <t xml:space="preserve">201562	</t>
  </si>
  <si>
    <t xml:space="preserve">21748563557	</t>
  </si>
  <si>
    <t>[吉隆坡]铂尔曼吉隆坡城市中心大酒店(Pullman Kuala Lumpur City Centre Hotel &amp; Residences)(5073220)</t>
  </si>
  <si>
    <t>两卧室公寓&lt;四人入住&gt;&lt;早餐&gt;</t>
  </si>
  <si>
    <t>MAIDIN/ALAVI KUTTY</t>
  </si>
  <si>
    <t xml:space="preserve">2783682	</t>
  </si>
  <si>
    <t xml:space="preserve">883200	</t>
  </si>
  <si>
    <t xml:space="preserve">21749485696	</t>
  </si>
  <si>
    <t>至尊绿洲房&lt;双人入住&gt;&lt;双早&gt;</t>
  </si>
  <si>
    <t xml:space="preserve">2784012	</t>
  </si>
  <si>
    <t xml:space="preserve">201563	</t>
  </si>
  <si>
    <t xml:space="preserve">21749593081	</t>
  </si>
  <si>
    <t>[拉斯维加斯]卢克索酒店(Luxor Hotel &amp; Casino)(8235513)</t>
  </si>
  <si>
    <t>金字塔甄选特大床房&lt;双人入住&gt;&lt;预付&gt;&lt;无早&gt;</t>
  </si>
  <si>
    <t>Taylor /Victor</t>
  </si>
  <si>
    <t xml:space="preserve">2784057	</t>
  </si>
  <si>
    <t xml:space="preserve">21750359085	</t>
  </si>
  <si>
    <t>美利亚客房&lt;双人入住&gt;&lt;无早&gt;</t>
  </si>
  <si>
    <t>Narayanasamy/Sundararaju</t>
  </si>
  <si>
    <t xml:space="preserve">2784327	</t>
  </si>
  <si>
    <t xml:space="preserve">679668	</t>
  </si>
  <si>
    <t xml:space="preserve">21750384178	</t>
  </si>
  <si>
    <t>[吉隆坡]吉隆坡·觅酒店，傲途格精选(Hotel Stripes Kuala Lumpur, Autograph Collection)(9243083)</t>
  </si>
  <si>
    <t>豪华房(带沙发床)&lt;双人入住&gt;&lt;双早&gt;</t>
  </si>
  <si>
    <t>BOO/KHOON GUAN</t>
  </si>
  <si>
    <t xml:space="preserve">2784340	</t>
  </si>
  <si>
    <t xml:space="preserve">165693427	</t>
  </si>
  <si>
    <t xml:space="preserve">21750996602	</t>
  </si>
  <si>
    <t>[Na Chom Thian]芭提雅最佳西方至尊海湾酒店 (SHA Extra Plus)(Best Western Premier Bayphere Pattaya (SHA Extra Plus))(97721853)</t>
  </si>
  <si>
    <t>Lapwutirat/Duangjai,Lapwutirat/Duangjai</t>
  </si>
  <si>
    <t xml:space="preserve">2784589	</t>
  </si>
  <si>
    <t xml:space="preserve">BK021614	</t>
  </si>
  <si>
    <t xml:space="preserve">21751299765	</t>
  </si>
  <si>
    <t>Lussier/Louis-Philippe</t>
  </si>
  <si>
    <t xml:space="preserve">2784697	</t>
  </si>
  <si>
    <t xml:space="preserve">2201528	</t>
  </si>
  <si>
    <t xml:space="preserve">21753014764	</t>
  </si>
  <si>
    <t>一卧室豪华房&lt;特惠房&gt;&lt;双人入住&gt;&lt;双早&gt;</t>
  </si>
  <si>
    <t>WANG/BO QIAN</t>
  </si>
  <si>
    <t xml:space="preserve">2785348	</t>
  </si>
  <si>
    <t xml:space="preserve">2598254041016	</t>
  </si>
  <si>
    <t xml:space="preserve">21753567959	</t>
  </si>
  <si>
    <t>[芭堤雅]芭堤雅T酒店 (SHA Extra Plus)(T Pattaya Hotel (SHA Extra Plus))(28154562)</t>
  </si>
  <si>
    <t>高级房&lt;双人入住&gt;&lt;无早&gt;</t>
  </si>
  <si>
    <t>Nimsavangkul/Pantakan,Nimsavangkul/Pantakan</t>
  </si>
  <si>
    <t xml:space="preserve">2785517	</t>
  </si>
  <si>
    <t xml:space="preserve">43960	</t>
  </si>
  <si>
    <t xml:space="preserve">21754283589	</t>
  </si>
  <si>
    <t>[邦劳]莫达拉海滩度假酒店(Modala Beach Resort)(97897180)</t>
  </si>
  <si>
    <t>兰陶全景房&lt;今日特价 &gt;&lt;双人入住&gt;&lt;双早&gt;</t>
  </si>
  <si>
    <t>MEECHOT/SUNITA</t>
  </si>
  <si>
    <t xml:space="preserve">2785737	</t>
  </si>
  <si>
    <t xml:space="preserve">24963	</t>
  </si>
  <si>
    <t xml:space="preserve">21760415981	</t>
  </si>
  <si>
    <t>城市绿洲双床房&lt;双人入住&gt;&lt;双早&gt;</t>
  </si>
  <si>
    <t>LER/SHIRLEY PEI SHI</t>
  </si>
  <si>
    <t xml:space="preserve">2786632	</t>
  </si>
  <si>
    <t xml:space="preserve">201741	</t>
  </si>
  <si>
    <t xml:space="preserve">21761166731	</t>
  </si>
  <si>
    <t>Tang/Catherine,Tang/Catherine</t>
  </si>
  <si>
    <t xml:space="preserve">2786893	</t>
  </si>
  <si>
    <t xml:space="preserve">8568260	</t>
  </si>
  <si>
    <t xml:space="preserve">21761302014	</t>
  </si>
  <si>
    <t>[曼谷]曼谷瑞博朗得酒店(Rembrandt Hotel &amp; Suites Bangkok)(28597383)</t>
  </si>
  <si>
    <t>高级房&lt;双人入住&gt;&lt;适用于除泰国印度次大陆的亚洲及中东&gt;&lt;双早&gt;</t>
  </si>
  <si>
    <t>Han/Sangkyung</t>
  </si>
  <si>
    <t xml:space="preserve">2786944	</t>
  </si>
  <si>
    <t xml:space="preserve">116918506	</t>
  </si>
  <si>
    <t xml:space="preserve">21761659102	</t>
  </si>
  <si>
    <t>[曼谷]盛泰澜曼谷拉普崂中央广场酒店 (SHA Plus+)(Centara Grand at Central Plaza Ladprao Bangkok)(4955368)</t>
  </si>
  <si>
    <t>豪华套房（特大床）(至少连住2晚及以上)&lt;今日特价 &gt;&lt;双人入住&gt;&lt;中宾&gt;&lt;双早&gt;</t>
  </si>
  <si>
    <t>MAN/SUEN WING</t>
  </si>
  <si>
    <t xml:space="preserve">2787069	</t>
  </si>
  <si>
    <t xml:space="preserve">227795195	</t>
  </si>
  <si>
    <t xml:space="preserve">21761757713	</t>
  </si>
  <si>
    <t>[吉隆坡]吉隆坡斯特格酒店(Steg Hotel Kuala Lumpur)(101054897)</t>
  </si>
  <si>
    <t>时髦双床房&lt;双人入住&gt;&lt;双早&gt;</t>
  </si>
  <si>
    <t>Woon/Chris,Woon/Chris</t>
  </si>
  <si>
    <t xml:space="preserve">2787092	</t>
  </si>
  <si>
    <t xml:space="preserve">101545	</t>
  </si>
  <si>
    <t xml:space="preserve">21762201230	</t>
  </si>
  <si>
    <t>JINAL/ABU HANIF</t>
  </si>
  <si>
    <t xml:space="preserve">2787306	</t>
  </si>
  <si>
    <t xml:space="preserve">8568262	</t>
  </si>
  <si>
    <t xml:space="preserve">21762954739	</t>
  </si>
  <si>
    <t>LIM/JIHEUM</t>
  </si>
  <si>
    <t xml:space="preserve">2787518	</t>
  </si>
  <si>
    <t xml:space="preserve">7614575	</t>
  </si>
  <si>
    <t xml:space="preserve">21763359563	</t>
  </si>
  <si>
    <t>豪华房 1张双人床(至少连住2晚及以上)&lt;双人入住&gt;&lt;双早&gt;</t>
  </si>
  <si>
    <t>Chalermchai/Waranya,Chalermchai/Waranya</t>
  </si>
  <si>
    <t xml:space="preserve">2787616	</t>
  </si>
  <si>
    <t xml:space="preserve">BK021700	</t>
  </si>
  <si>
    <t xml:space="preserve">21763842112	</t>
  </si>
  <si>
    <t>binti Atong/Mahani,binti Atong/Mahani</t>
  </si>
  <si>
    <t xml:space="preserve">2787768	</t>
  </si>
  <si>
    <t xml:space="preserve">8568307	</t>
  </si>
  <si>
    <t xml:space="preserve">21764950046	</t>
  </si>
  <si>
    <t>行政双床一室房&lt;双人入住&gt;&lt;双早&gt;</t>
  </si>
  <si>
    <t>Tai/Jeff</t>
  </si>
  <si>
    <t xml:space="preserve">2788091	</t>
  </si>
  <si>
    <t xml:space="preserve">21765808750	</t>
  </si>
  <si>
    <t>LAU/KIN HO</t>
  </si>
  <si>
    <t xml:space="preserve">2788409	</t>
  </si>
  <si>
    <t xml:space="preserve">883798	</t>
  </si>
  <si>
    <t xml:space="preserve">21766539041	</t>
  </si>
  <si>
    <t>KAMALUDDIN/Kammy,KAMALUDDIN/Kammy</t>
  </si>
  <si>
    <t xml:space="preserve">2788666	</t>
  </si>
  <si>
    <t xml:space="preserve">8568383	</t>
  </si>
  <si>
    <t xml:space="preserve">21766847311	</t>
  </si>
  <si>
    <t>豪华房&lt;特价大促销&gt;&lt;双人入住&gt;&lt;无早&gt;</t>
  </si>
  <si>
    <t>Lao/Frans</t>
  </si>
  <si>
    <t xml:space="preserve">2788783	</t>
  </si>
  <si>
    <t xml:space="preserve">2408087	</t>
  </si>
  <si>
    <t xml:space="preserve">21766875414	</t>
  </si>
  <si>
    <t>俱乐部特大床房(至少连住2晚及以上)&lt;双人入住&gt;&lt;双早&gt;</t>
  </si>
  <si>
    <t>MOHD BADLI/NUR DANIA IZZATI</t>
  </si>
  <si>
    <t xml:space="preserve">2788798	</t>
  </si>
  <si>
    <t xml:space="preserve">25970670	</t>
  </si>
  <si>
    <t xml:space="preserve">21767231623	</t>
  </si>
  <si>
    <t>一室公寓大号床间&lt;今日特价 &gt;&lt;双人入住&gt;&lt;无早&gt;</t>
  </si>
  <si>
    <t>HATSUCHI/MASANOBU</t>
  </si>
  <si>
    <t xml:space="preserve">2788913	</t>
  </si>
  <si>
    <t xml:space="preserve">59939	</t>
  </si>
  <si>
    <t xml:space="preserve">21767727610	</t>
  </si>
  <si>
    <t>时髦大床房&lt;双人入住&gt;&lt;双早&gt;</t>
  </si>
  <si>
    <t>Chong/Shi Min,Chong/Shi Min</t>
  </si>
  <si>
    <t xml:space="preserve">2789094	</t>
  </si>
  <si>
    <t xml:space="preserve">101565	</t>
  </si>
  <si>
    <t xml:space="preserve">21767773541	</t>
  </si>
  <si>
    <t>Kim/Hyunseo,Kim/Hyunseo</t>
  </si>
  <si>
    <t xml:space="preserve">2789129	</t>
  </si>
  <si>
    <t xml:space="preserve">44019	</t>
  </si>
  <si>
    <t xml:space="preserve">21767830660	</t>
  </si>
  <si>
    <t>[哥打京那巴鲁]灵狮铂金酒店(Lintas Platinum Hotel)(99790378)</t>
  </si>
  <si>
    <t>豪华双床房&lt;双人入住&gt;&lt;双早&gt;</t>
  </si>
  <si>
    <t>Jibi/Mauralyn Laurie,Jibi/Mauralyn Laurie</t>
  </si>
  <si>
    <t xml:space="preserve">2789162	</t>
  </si>
  <si>
    <t xml:space="preserve">101971	</t>
  </si>
  <si>
    <t xml:space="preserve">21768175717	</t>
  </si>
  <si>
    <t>Choi/hyungyun,Choi/hyungyun</t>
  </si>
  <si>
    <t xml:space="preserve">2789320	</t>
  </si>
  <si>
    <t xml:space="preserve">F1114664	</t>
  </si>
  <si>
    <t xml:space="preserve">21771898688	</t>
  </si>
  <si>
    <t>豪华双床房&lt;双人入住&gt;&lt;无早&gt;</t>
  </si>
  <si>
    <t>MOHD AZAHAM/FARIZA,MOHD AZAHAM/FARIZA</t>
  </si>
  <si>
    <t xml:space="preserve">2789484	</t>
  </si>
  <si>
    <t xml:space="preserve"> 560701	</t>
  </si>
  <si>
    <t xml:space="preserve">21771920166	</t>
  </si>
  <si>
    <t>Guy A Ceniza/Jose</t>
  </si>
  <si>
    <t xml:space="preserve">2789492	</t>
  </si>
  <si>
    <t xml:space="preserve">21772595059	</t>
  </si>
  <si>
    <t>Monton/Agnes,Monton/Agnes</t>
  </si>
  <si>
    <t xml:space="preserve">2789675	</t>
  </si>
  <si>
    <t xml:space="preserve">2408134	</t>
  </si>
  <si>
    <t xml:space="preserve">21772693305	</t>
  </si>
  <si>
    <t>豪华大床房(至少连住2晚及以上)&lt;双人入住&gt;&lt;马来西亚客人专享&gt;&lt;双早&gt;</t>
  </si>
  <si>
    <t>CHANG/ZU YAO</t>
  </si>
  <si>
    <t xml:space="preserve">2789776	</t>
  </si>
  <si>
    <t xml:space="preserve">296632	</t>
  </si>
  <si>
    <t xml:space="preserve">21768017203	</t>
  </si>
  <si>
    <t>[曼谷]曼谷铂尔曼皇权酒店 (SHA Plus+)(Pullman Bangkok King Power)(1586177)</t>
  </si>
  <si>
    <t>豪华特大床房&lt;双人入住&gt;&lt;不适用泰国客人&gt;&lt;双早&gt;</t>
  </si>
  <si>
    <t>AHMED/MUHAMMAD</t>
  </si>
  <si>
    <t xml:space="preserve">2789249	</t>
  </si>
  <si>
    <t xml:space="preserve">1163695	</t>
  </si>
  <si>
    <t xml:space="preserve">21773395572	</t>
  </si>
  <si>
    <t>[岘港]岘港洲际阳光半岛度假酒店(InterContinental Danang Sun Peninsula Resort, an IHG Hotel)(5424757)</t>
  </si>
  <si>
    <t>1 张特大床经典全景海景房&lt;双人入住&gt;&lt;双早&gt;</t>
  </si>
  <si>
    <t>Russell/Jonathan</t>
  </si>
  <si>
    <t xml:space="preserve">2790045	</t>
  </si>
  <si>
    <t xml:space="preserve">11096867	</t>
  </si>
  <si>
    <t xml:space="preserve">21773736552	</t>
  </si>
  <si>
    <t>[芙蓉]芙蓉皇家朱兰酒店(Royale Chulan Seremban)(91100866)</t>
  </si>
  <si>
    <t>Sutton/Lina,Sutton/Lina</t>
  </si>
  <si>
    <t xml:space="preserve">2790194	</t>
  </si>
  <si>
    <t xml:space="preserve">1282968	</t>
  </si>
  <si>
    <t xml:space="preserve">21773739957	</t>
  </si>
  <si>
    <t>高级塔楼翼套房&lt;双人入住&gt;&lt;无早&gt;</t>
  </si>
  <si>
    <t>NIRMALRAJ/CRUZE RAJ</t>
  </si>
  <si>
    <t xml:space="preserve">2790201	</t>
  </si>
  <si>
    <t xml:space="preserve">BK033910	</t>
  </si>
  <si>
    <t xml:space="preserve">21773984826	</t>
  </si>
  <si>
    <t>Lee/Joohee,Lee/Joohee</t>
  </si>
  <si>
    <t xml:space="preserve">2790304	</t>
  </si>
  <si>
    <t xml:space="preserve">F1114710	</t>
  </si>
  <si>
    <t xml:space="preserve">21774103547	</t>
  </si>
  <si>
    <t>[京都]京都四季酒店(Four Seasons Hotel Kyoto)(25269387)</t>
  </si>
  <si>
    <t>豪华房&lt;单人入住&gt;&lt;中宾&gt;&lt;单早&gt;</t>
  </si>
  <si>
    <t>Li/Ting</t>
  </si>
  <si>
    <t xml:space="preserve">2790351	</t>
  </si>
  <si>
    <t xml:space="preserve">12245104	</t>
  </si>
  <si>
    <t xml:space="preserve">21774932254	</t>
  </si>
  <si>
    <t>豪华房&lt;三人入住&gt;&lt;早餐&gt;</t>
  </si>
  <si>
    <t>Chandran/Sheshan,Chandran/Sheshan,Chandran/Sheshan</t>
  </si>
  <si>
    <t xml:space="preserve">2790666	</t>
  </si>
  <si>
    <t xml:space="preserve">560714	</t>
  </si>
  <si>
    <t xml:space="preserve">21775391443	</t>
  </si>
  <si>
    <t>hwang/yeseo,hwang/yeseo</t>
  </si>
  <si>
    <t xml:space="preserve">2790816	</t>
  </si>
  <si>
    <t xml:space="preserve">F1114730	</t>
  </si>
  <si>
    <t xml:space="preserve">21775784525	</t>
  </si>
  <si>
    <t>行政特大床房&lt;特惠&gt;&lt;双人入住&gt;&lt;双早&gt;</t>
  </si>
  <si>
    <t>LOW/JAMES</t>
  </si>
  <si>
    <t xml:space="preserve">2790934	</t>
  </si>
  <si>
    <t xml:space="preserve">141360	</t>
  </si>
  <si>
    <t xml:space="preserve">21776248721	</t>
  </si>
  <si>
    <t>LEE/Ho Jung,LEE/Ho Jung</t>
  </si>
  <si>
    <t xml:space="preserve">2791109	</t>
  </si>
  <si>
    <t xml:space="preserve">F1114750	</t>
  </si>
  <si>
    <t xml:space="preserve">21776293020	</t>
  </si>
  <si>
    <t>Kim/Young sun,Kim/Young sun,Kim/Young sun</t>
  </si>
  <si>
    <t xml:space="preserve">2791132	</t>
  </si>
  <si>
    <t xml:space="preserve">F1114751	</t>
  </si>
  <si>
    <t xml:space="preserve">21776695056	</t>
  </si>
  <si>
    <t>[梳邦再也]双威豪华度假酒店(Sunway Resort)(5995432)</t>
  </si>
  <si>
    <t>NATTASA/SULAIMAN</t>
  </si>
  <si>
    <t xml:space="preserve">2791304	</t>
  </si>
  <si>
    <t xml:space="preserve">228295304	</t>
  </si>
  <si>
    <t xml:space="preserve">21777171471	</t>
  </si>
  <si>
    <t>Sjamsuddin/SAMSIRAH,Sjamsuddin/SAMSIRAH</t>
  </si>
  <si>
    <t xml:space="preserve">2791472	</t>
  </si>
  <si>
    <t xml:space="preserve">8568640	</t>
  </si>
  <si>
    <t xml:space="preserve">21778183243	</t>
  </si>
  <si>
    <t>[曼谷]曼谷都市酒店(Metropole Bangkok)(11085919)</t>
  </si>
  <si>
    <t>特大床一室房&lt;双人入住&gt;&lt;无早&gt;</t>
  </si>
  <si>
    <t>chen/juyi</t>
  </si>
  <si>
    <t xml:space="preserve">2791832	</t>
  </si>
  <si>
    <t xml:space="preserve">21778217335	</t>
  </si>
  <si>
    <t>Chuenkamon/Panida,Chuenkamon/Panida,Chuenkamon/Panida,Chuenkamon/Panida</t>
  </si>
  <si>
    <t xml:space="preserve">2791848	</t>
  </si>
  <si>
    <t xml:space="preserve">18718	</t>
  </si>
  <si>
    <t xml:space="preserve">21778387302	</t>
  </si>
  <si>
    <t>PauShin/Chang,PauShin/Chang</t>
  </si>
  <si>
    <t xml:space="preserve">2791891	</t>
  </si>
  <si>
    <t xml:space="preserve">1283209	</t>
  </si>
  <si>
    <t xml:space="preserve">21778494787	</t>
  </si>
  <si>
    <t>Dimson/Denise,Dimson/Denise</t>
  </si>
  <si>
    <t xml:space="preserve">2791935	</t>
  </si>
  <si>
    <t xml:space="preserve">2410195	</t>
  </si>
  <si>
    <t xml:space="preserve">21778675309	</t>
  </si>
  <si>
    <t>甄选豪华特大床房&lt;今日特价 &gt;&lt;双人入住&gt;&lt;中宾&gt;&lt;双早&gt;</t>
  </si>
  <si>
    <t>LIU/Ke</t>
  </si>
  <si>
    <t xml:space="preserve">2792002	</t>
  </si>
  <si>
    <t xml:space="preserve">228403402	</t>
  </si>
  <si>
    <t xml:space="preserve">21778683552	</t>
  </si>
  <si>
    <t>Aslam/Aizad,Aslam/Aizad</t>
  </si>
  <si>
    <t xml:space="preserve">2792006	</t>
  </si>
  <si>
    <t xml:space="preserve">21778926643	</t>
  </si>
  <si>
    <t>[哥打巴鲁]大雷奈酒店(The Grand Renai)(100907063)</t>
  </si>
  <si>
    <t>豪华特大床房 禁烟&lt;双人入住&gt;&lt;双早&gt;</t>
  </si>
  <si>
    <t>Norfarhah Tengku Hamzah/Tengku,Norfarhah Tengku Hamzah/Tengku</t>
  </si>
  <si>
    <t xml:space="preserve">2792096	</t>
  </si>
  <si>
    <t xml:space="preserve">188836	</t>
  </si>
  <si>
    <t xml:space="preserve">21779124380	</t>
  </si>
  <si>
    <t>[新山]康帕斯酒店集团新山柑橘酒店(Citrus Hotel Johor Bahru by Compass Hospitality)(28554525)</t>
  </si>
  <si>
    <t>标准双床房&lt;双人入住&gt;&lt;双早&gt;</t>
  </si>
  <si>
    <t>PHIRAPHATTHANAKAMPHON/CHUTIMA,INTRACHIT/PREEYAPORN</t>
  </si>
  <si>
    <t xml:space="preserve">2792167	</t>
  </si>
  <si>
    <t xml:space="preserve">163954	</t>
  </si>
  <si>
    <t xml:space="preserve">21779478458	</t>
  </si>
  <si>
    <t>甄选房&lt;双人入住&gt;&lt;无早&gt;</t>
  </si>
  <si>
    <t>Limewa/Fanny,Limewa/Fanny</t>
  </si>
  <si>
    <t xml:space="preserve">2792294	</t>
  </si>
  <si>
    <t xml:space="preserve">680466	</t>
  </si>
  <si>
    <t xml:space="preserve">21779516981	</t>
  </si>
  <si>
    <t>HING UNG/TONG,HING UNG/TONG</t>
  </si>
  <si>
    <t xml:space="preserve">2792312	</t>
  </si>
  <si>
    <t xml:space="preserve">8568734	</t>
  </si>
  <si>
    <t xml:space="preserve">21779561422	</t>
  </si>
  <si>
    <t>srisombat/Mananchaya,srisombat/Mananchaya</t>
  </si>
  <si>
    <t xml:space="preserve">2792328	</t>
  </si>
  <si>
    <t xml:space="preserve">44063	</t>
  </si>
  <si>
    <t xml:space="preserve">21779574198	</t>
  </si>
  <si>
    <t>NIE/YUHUI</t>
  </si>
  <si>
    <t xml:space="preserve">2792333	</t>
  </si>
  <si>
    <t xml:space="preserve">21779579314	</t>
  </si>
  <si>
    <t xml:space="preserve">2792335	</t>
  </si>
  <si>
    <t xml:space="preserve">188837	</t>
  </si>
  <si>
    <t xml:space="preserve">21779972933	</t>
  </si>
  <si>
    <t>saldivar/chris,saldivar/chris</t>
  </si>
  <si>
    <t xml:space="preserve">2792464	</t>
  </si>
  <si>
    <t xml:space="preserve">2410222	</t>
  </si>
  <si>
    <t xml:space="preserve">21780026397	</t>
  </si>
  <si>
    <t>diana/afiqah</t>
  </si>
  <si>
    <t xml:space="preserve">2792531	</t>
  </si>
  <si>
    <t xml:space="preserve">8568732	</t>
  </si>
  <si>
    <t xml:space="preserve">21780029098	</t>
  </si>
  <si>
    <t>FAZILA  AMBO/NOR,FAZILA  AMBO/NOR</t>
  </si>
  <si>
    <t xml:space="preserve">2792534	</t>
  </si>
  <si>
    <t xml:space="preserve">8568731	</t>
  </si>
  <si>
    <t xml:space="preserve">21780029353	</t>
  </si>
  <si>
    <t>Nilus Nilus/Christie,Nilus Nilus/Christie</t>
  </si>
  <si>
    <t xml:space="preserve">2792535	</t>
  </si>
  <si>
    <t xml:space="preserve">8568733	</t>
  </si>
  <si>
    <t xml:space="preserve">21780242687	</t>
  </si>
  <si>
    <t>MOHAMED JAHARI/ERVIANA</t>
  </si>
  <si>
    <t xml:space="preserve">2792654	</t>
  </si>
  <si>
    <t xml:space="preserve">8568735	</t>
  </si>
  <si>
    <t xml:space="preserve">21778810774	</t>
  </si>
  <si>
    <t>YEE/FLORENCE</t>
  </si>
  <si>
    <t xml:space="preserve">2792053	</t>
  </si>
  <si>
    <t xml:space="preserve">163953	</t>
  </si>
  <si>
    <t xml:space="preserve">21780477362	</t>
  </si>
  <si>
    <t>GANAPAHI PILLAI/BARANJOTHY</t>
  </si>
  <si>
    <t xml:space="preserve">2792706	</t>
  </si>
  <si>
    <t xml:space="preserve">680470	</t>
  </si>
  <si>
    <t xml:space="preserve">21780686715	</t>
  </si>
  <si>
    <t>medrano/christine,medrano/christine</t>
  </si>
  <si>
    <t xml:space="preserve">2792800	</t>
  </si>
  <si>
    <t xml:space="preserve">2410433	</t>
  </si>
  <si>
    <t xml:space="preserve">21780829618	</t>
  </si>
  <si>
    <t>[吉隆坡]国际大酒店(Hotel Grand Continental Kuala Lumpur)(59412316)</t>
  </si>
  <si>
    <t>甄选双床房&lt;双人入住&gt;&lt;双早&gt;</t>
  </si>
  <si>
    <t>MUSA/NOORHUDA</t>
  </si>
  <si>
    <t xml:space="preserve">2792879	</t>
  </si>
  <si>
    <t xml:space="preserve">044841	</t>
  </si>
  <si>
    <t xml:space="preserve">21781219823	</t>
  </si>
  <si>
    <t>Li/Xueliang ,Zhu/Feihu,Zhong/Ning</t>
  </si>
  <si>
    <t xml:space="preserve">2793101	</t>
  </si>
  <si>
    <t xml:space="preserve">116992507	</t>
  </si>
  <si>
    <t xml:space="preserve">21781260796	</t>
  </si>
  <si>
    <t>Co/Wilhen,Co/Wilhen</t>
  </si>
  <si>
    <t xml:space="preserve">2793127	</t>
  </si>
  <si>
    <t xml:space="preserve">2410712	</t>
  </si>
  <si>
    <t xml:space="preserve">21781290954	</t>
  </si>
  <si>
    <t>[梳邦再也]双威金字塔酒店(Sunway Pyramid Hotel)(17055173)</t>
  </si>
  <si>
    <t>园景豪华特大床房&lt;双人入住&gt;&lt;双早&gt;</t>
  </si>
  <si>
    <t>JAAFAR/SUHAIZA</t>
  </si>
  <si>
    <t xml:space="preserve">2793149	</t>
  </si>
  <si>
    <t xml:space="preserve">228471379	</t>
  </si>
  <si>
    <t xml:space="preserve">21781416041	</t>
  </si>
  <si>
    <t>[曼谷]曼谷素坤逸55号通罗中心点大酒店 (SHA Plus+)(Grande Centre Point Sukhumvit 55 Bangkok (SHA Plus+))(8173962)</t>
  </si>
  <si>
    <t>特色豪华房&lt;双人入住&gt;&lt;双早&gt;</t>
  </si>
  <si>
    <t>RAO/MADHAVI</t>
  </si>
  <si>
    <t xml:space="preserve">2793236	</t>
  </si>
  <si>
    <t xml:space="preserve">248786	</t>
  </si>
  <si>
    <t xml:space="preserve">21781442536	</t>
  </si>
  <si>
    <t>[普吉岛]普吉岛迈考美丽亚酒店(SHA Extra Plus)(Melia Phuket Mai Khao(SHA Extra Plus))(92000607)</t>
  </si>
  <si>
    <t>一卧室套房（带室外浴缸）&lt;今日特价 &gt;&lt;双人入住&gt;&lt;双早&gt;</t>
  </si>
  <si>
    <t>WANG/TONG</t>
  </si>
  <si>
    <t xml:space="preserve">2793251	</t>
  </si>
  <si>
    <t xml:space="preserve">26109	</t>
  </si>
  <si>
    <t xml:space="preserve">21782918622	</t>
  </si>
  <si>
    <t>ALDEA/VINA</t>
  </si>
  <si>
    <t xml:space="preserve">2793552	</t>
  </si>
  <si>
    <t xml:space="preserve">2411131	</t>
  </si>
  <si>
    <t xml:space="preserve">21783299817	</t>
  </si>
  <si>
    <t>San Juan/Jeanne Hanna,San Juan/Jeanne Hanna</t>
  </si>
  <si>
    <t xml:space="preserve">2793678	</t>
  </si>
  <si>
    <t xml:space="preserve">2411383	</t>
  </si>
  <si>
    <t>，</t>
  </si>
  <si>
    <t>A221116103851481</t>
  </si>
  <si>
    <t>A221116103946481</t>
  </si>
  <si>
    <t>CNY / HKD 当前参考汇率: 1.109213168</t>
  </si>
  <si>
    <t>总计： 264709.8 CNY/
293619.6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</si>
  <si>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</si>
  <si>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</si>
  <si>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</si>
  <si>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</si>
  <si>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</si>
  <si>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</si>
  <si>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</si>
  <si>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</si>
  <si>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</si>
  <si>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</si>
  <si>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</si>
  <si>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</si>
  <si>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</si>
  <si>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</si>
  <si>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</si>
  <si>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</si>
  <si>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</si>
  <si>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</si>
  <si>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</si>
  <si>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2022-11-12</t>
  </si>
  <si>
    <t>2793678</t>
  </si>
  <si>
    <t>马尼拉赛达北维迪斯酒店 - 多用途酒店</t>
  </si>
  <si>
    <t>San Juan Jeanne Hanna,San Juan Jeanne Hanna</t>
  </si>
  <si>
    <t>2022-11-13</t>
  </si>
  <si>
    <t>退房日周结</t>
  </si>
  <si>
    <t>578.00</t>
  </si>
  <si>
    <t>RMB</t>
  </si>
  <si>
    <t>0</t>
  </si>
  <si>
    <t>0.00</t>
  </si>
  <si>
    <t>携程国际直连(DD)</t>
  </si>
  <si>
    <t>01.011174</t>
  </si>
  <si>
    <t>2022-11-13 10:23:40</t>
  </si>
  <si>
    <t>否</t>
  </si>
  <si>
    <t>汇智国际旅游发展有限公司</t>
  </si>
  <si>
    <t>直采</t>
  </si>
  <si>
    <t>菲律宾</t>
  </si>
  <si>
    <t>2793552</t>
  </si>
  <si>
    <t>ALDEA VINA</t>
  </si>
  <si>
    <t>2022-11-13 12:40:45</t>
  </si>
  <si>
    <t>2793251</t>
  </si>
  <si>
    <t>普吉岛迈考美丽亚酒店(SHA Extra Plus)</t>
  </si>
  <si>
    <t>WANG TONG</t>
  </si>
  <si>
    <t>1208.00</t>
  </si>
  <si>
    <t>2022-11-12 15:59:41</t>
  </si>
  <si>
    <t>泰国</t>
  </si>
  <si>
    <t>2793236</t>
  </si>
  <si>
    <t>曼谷素坤逸55号通罗中心点大酒店 (SHA Plus+)</t>
  </si>
  <si>
    <t>RAO MADHAVI</t>
  </si>
  <si>
    <t>811.00</t>
  </si>
  <si>
    <t>2022-11-12 14:32:56</t>
  </si>
  <si>
    <t>2793149</t>
  </si>
  <si>
    <t>双威金字塔酒店</t>
  </si>
  <si>
    <t>JAAFAR SUHAIZA</t>
  </si>
  <si>
    <t>627.00</t>
  </si>
  <si>
    <t>2022-11-12 13:50:07</t>
  </si>
  <si>
    <t>马来西亚</t>
  </si>
  <si>
    <t>2793127</t>
  </si>
  <si>
    <t>Co Wilhen,Co Wilhen</t>
  </si>
  <si>
    <t>2022-11-12 13:10:07</t>
  </si>
  <si>
    <t>2793101</t>
  </si>
  <si>
    <t>曼谷瑞博朗得酒店</t>
  </si>
  <si>
    <t>Li Xueliang,Zhu Feihu,Zhong Ning</t>
  </si>
  <si>
    <t>854.00</t>
  </si>
  <si>
    <t>2022-11-12 13:01:34</t>
  </si>
  <si>
    <t>2792879</t>
  </si>
  <si>
    <t>吉隆坡大洲酒店</t>
  </si>
  <si>
    <t>MUSA NOORHUDA</t>
  </si>
  <si>
    <t>317.00</t>
  </si>
  <si>
    <t>2022-11-12 11:27:50</t>
  </si>
  <si>
    <t>2792800</t>
  </si>
  <si>
    <t>medrano christine,medrano christine</t>
  </si>
  <si>
    <t>2022-11-12 10:47:06</t>
  </si>
  <si>
    <t>2792706</t>
  </si>
  <si>
    <t>吉隆坡美利亚酒店</t>
  </si>
  <si>
    <t>GANAPAHI PILLAI BARANJOTHY</t>
  </si>
  <si>
    <t>420.00</t>
  </si>
  <si>
    <t>2022-11-12 09:58:47</t>
  </si>
  <si>
    <t>2792654</t>
  </si>
  <si>
    <t>哥打京那巴鲁元明大酒店</t>
  </si>
  <si>
    <t>MOHAMED JAHARI ERVIANA</t>
  </si>
  <si>
    <t>255.00</t>
  </si>
  <si>
    <t>2022-11-12 09:45:58</t>
  </si>
  <si>
    <t>2792535</t>
  </si>
  <si>
    <t>Nilus Nilus Christie,Nilus Nilus Christie</t>
  </si>
  <si>
    <t>235.00</t>
  </si>
  <si>
    <t>2022-11-12 09:33:59</t>
  </si>
  <si>
    <t>2792534</t>
  </si>
  <si>
    <t>FAZILA  AMBO NOR,FAZILA  AMBO NOR</t>
  </si>
  <si>
    <t>2022-11-12 09:28:15</t>
  </si>
  <si>
    <t>2792531</t>
  </si>
  <si>
    <t>diana afiqah</t>
  </si>
  <si>
    <t>2022-11-12 09:30:17</t>
  </si>
  <si>
    <t>2792464</t>
  </si>
  <si>
    <t>saldivar chris,saldivar chris</t>
  </si>
  <si>
    <t>2022-11-12 08:57:37</t>
  </si>
  <si>
    <t>2792335</t>
  </si>
  <si>
    <t>大雷奈酒店</t>
  </si>
  <si>
    <t>Norfarhah Tengku Hamzah Tengku,Norfarhah Tengku Hamzah Tengku</t>
  </si>
  <si>
    <t>400.00</t>
  </si>
  <si>
    <t>2022-11-12 08:52:06</t>
  </si>
  <si>
    <t>2792328</t>
  </si>
  <si>
    <t>芭堤雅T酒店 (SHA Extra Plus)</t>
  </si>
  <si>
    <t>srisombat Mananchaya,srisombat Mananchaya</t>
  </si>
  <si>
    <t>287.00</t>
  </si>
  <si>
    <t>2022-11-12 08:34:51</t>
  </si>
  <si>
    <t>2792312</t>
  </si>
  <si>
    <t>HING UNG TONG,HING UNG TONG</t>
  </si>
  <si>
    <t>2022-11-12 09:42:12</t>
  </si>
  <si>
    <t>2792294</t>
  </si>
  <si>
    <t>Limewa Fanny,Limewa Fanny</t>
  </si>
  <si>
    <t>2022-11-12 09:20:50</t>
  </si>
  <si>
    <t>2022-11-11</t>
  </si>
  <si>
    <t>2792167</t>
  </si>
  <si>
    <t>康帕斯酒店集团新山柑橘酒店</t>
  </si>
  <si>
    <t>PHIRAPHATTHANAKAMPHON CHUTIMA,INTRACHIT PREEYAPORN</t>
  </si>
  <si>
    <t>291.00</t>
  </si>
  <si>
    <t>2022-11-12 09:47:39</t>
  </si>
  <si>
    <t>2792096</t>
  </si>
  <si>
    <t>2022-11-12 08:49:27</t>
  </si>
  <si>
    <t>2792053</t>
  </si>
  <si>
    <t>YEE FLORENCE</t>
  </si>
  <si>
    <t>2022-11-12 09:49:07</t>
  </si>
  <si>
    <t>2792002</t>
  </si>
  <si>
    <t>盛泰澜拉普崂中央广场酒店</t>
  </si>
  <si>
    <t>LIU Ke</t>
  </si>
  <si>
    <t>610.00</t>
  </si>
  <si>
    <t>2022-11-12 09:56:27</t>
  </si>
  <si>
    <t>2791935</t>
  </si>
  <si>
    <t>Dimson Denise,Dimson Denise</t>
  </si>
  <si>
    <t>615.00</t>
  </si>
  <si>
    <t>2022-11-12 10:37:06</t>
  </si>
  <si>
    <t>2791891</t>
  </si>
  <si>
    <t>芙蓉皇家朱兰酒店</t>
  </si>
  <si>
    <t>PauShin Chang,PauShin Chang</t>
  </si>
  <si>
    <t>385.00</t>
  </si>
  <si>
    <t>2022-11-12 10:38:09</t>
  </si>
  <si>
    <t>2791848</t>
  </si>
  <si>
    <t>文华伊斯特维尔酒店</t>
  </si>
  <si>
    <t>Chuenkamon Panida,Chuenkamon Panida,Chuenkamon Panida,Chuenkamon Panida</t>
  </si>
  <si>
    <t>986.00</t>
  </si>
  <si>
    <t>2022-11-12 09:59:27</t>
  </si>
  <si>
    <t>2791472</t>
  </si>
  <si>
    <t>Sjamsuddin SAMSIRAH,Sjamsuddin SAMSIRAH</t>
  </si>
  <si>
    <t>2022-11-11 19:45:52</t>
  </si>
  <si>
    <t>2791304</t>
  </si>
  <si>
    <t>吉隆坡双威豪华度假酒店</t>
  </si>
  <si>
    <t>NATTASA SULAIMAN</t>
  </si>
  <si>
    <t>1207.00</t>
  </si>
  <si>
    <t>2022-11-11 19:14:35</t>
  </si>
  <si>
    <t>2791132</t>
  </si>
  <si>
    <t>仁川松岛空中花园酒店</t>
  </si>
  <si>
    <t>Kim Young sun,Kim Young sun,Kim Young sun</t>
  </si>
  <si>
    <t>722.00</t>
  </si>
  <si>
    <t>2022-11-11 17:29:06</t>
  </si>
  <si>
    <t>韩国</t>
  </si>
  <si>
    <t>2791109</t>
  </si>
  <si>
    <t>LEE Ho Jung,LEE Ho Jung</t>
  </si>
  <si>
    <t>620.00</t>
  </si>
  <si>
    <t>2022-11-11 17:15:24</t>
  </si>
  <si>
    <t>2790934</t>
  </si>
  <si>
    <t>吉隆坡瑞园酒店</t>
  </si>
  <si>
    <t>LOW JAMES</t>
  </si>
  <si>
    <t>530.00</t>
  </si>
  <si>
    <t>2022-11-11 16:31:00</t>
  </si>
  <si>
    <t>2790816</t>
  </si>
  <si>
    <t>hwang yeseo,hwang yeseo</t>
  </si>
  <si>
    <t>2022-11-11 15:08:53</t>
  </si>
  <si>
    <t>2790666</t>
  </si>
  <si>
    <t>怡保宴宾雅酒店</t>
  </si>
  <si>
    <t>Chandran Sheshan,Chandran Sheshan,Chandran Sheshan</t>
  </si>
  <si>
    <t>867.00</t>
  </si>
  <si>
    <t>2022-11-11 14:29:51</t>
  </si>
  <si>
    <t>2790351</t>
  </si>
  <si>
    <t>京都四季酒店</t>
  </si>
  <si>
    <t>Li Ting</t>
  </si>
  <si>
    <t>10972.00</t>
  </si>
  <si>
    <t>2022-11-11 12:20:53</t>
  </si>
  <si>
    <t>日本</t>
  </si>
  <si>
    <t>2790304</t>
  </si>
  <si>
    <t>Lee Joohee,Lee Joohee</t>
  </si>
  <si>
    <t>600.00</t>
  </si>
  <si>
    <t>2022-11-11 11:43:01</t>
  </si>
  <si>
    <t>2790201</t>
  </si>
  <si>
    <t>曼谷大使酒店</t>
  </si>
  <si>
    <t>NIRMALRAJ CRUZE RAJ</t>
  </si>
  <si>
    <t>1236.00</t>
  </si>
  <si>
    <t>2022-11-11 11:50:57</t>
  </si>
  <si>
    <t>2790194</t>
  </si>
  <si>
    <t>Sutton Lina,Sutton Lina</t>
  </si>
  <si>
    <t>380.00</t>
  </si>
  <si>
    <t>2022-11-11 11:50:59</t>
  </si>
  <si>
    <t>2790045</t>
  </si>
  <si>
    <t>岘港洲际阳光半岛度假酒店</t>
  </si>
  <si>
    <t>Russell Jonathan</t>
  </si>
  <si>
    <t>3750.00</t>
  </si>
  <si>
    <t>2022-11-11 18:37:38</t>
  </si>
  <si>
    <t>越南</t>
  </si>
  <si>
    <t>2789776</t>
  </si>
  <si>
    <t>吉隆坡邵氏广场美居酒店</t>
  </si>
  <si>
    <t>CHANG ZU YAO</t>
  </si>
  <si>
    <t>800.00</t>
  </si>
  <si>
    <t>2022-11-11 09:03:20</t>
  </si>
  <si>
    <t>2789675</t>
  </si>
  <si>
    <t>Monton Agnes,Monton Agnes</t>
  </si>
  <si>
    <t>1228.00</t>
  </si>
  <si>
    <t>2022-11-11 09:00:14</t>
  </si>
  <si>
    <t>2789492</t>
  </si>
  <si>
    <t>阿尔拜东方酒店</t>
  </si>
  <si>
    <t>Guy A Ceniza Jose</t>
  </si>
  <si>
    <t>690.00</t>
  </si>
  <si>
    <t>2022-11-11 08:25:54</t>
  </si>
  <si>
    <t>2789484</t>
  </si>
  <si>
    <t>MOHD AZAHAM FARIZA,MOHD AZAHAM FARIZA</t>
  </si>
  <si>
    <t>1304.00</t>
  </si>
  <si>
    <t>2022-11-11 10:37:38</t>
  </si>
  <si>
    <t>2022-11-10</t>
  </si>
  <si>
    <t>2789320</t>
  </si>
  <si>
    <t>Choi hyungyun,Choi hyungyun</t>
  </si>
  <si>
    <t>2022-11-10 23:34:16</t>
  </si>
  <si>
    <t>2789249</t>
  </si>
  <si>
    <t>曼谷铂尔曼皇权酒店</t>
  </si>
  <si>
    <t>AHMED MUHAMMAD</t>
  </si>
  <si>
    <t>770.00</t>
  </si>
  <si>
    <t>2022-11-11 10:18:44</t>
  </si>
  <si>
    <t>2789162</t>
  </si>
  <si>
    <t>灵狮铂金酒店</t>
  </si>
  <si>
    <t>Jibi Mauralyn Laurie,Jibi Mauralyn Laurie</t>
  </si>
  <si>
    <t>190.00</t>
  </si>
  <si>
    <t>2022-11-11 10:52:50</t>
  </si>
  <si>
    <t>2789129</t>
  </si>
  <si>
    <t>Kim Hyunseo,Kim Hyunseo</t>
  </si>
  <si>
    <t>442.00</t>
  </si>
  <si>
    <t>2022-11-11 11:08:38</t>
  </si>
  <si>
    <t>2789094</t>
  </si>
  <si>
    <t>吉隆坡斯特格酒店</t>
  </si>
  <si>
    <t>Chong Shi Min,Chong Shi Min</t>
  </si>
  <si>
    <t>305.00</t>
  </si>
  <si>
    <t>2022-11-11 09:48:19</t>
  </si>
  <si>
    <t>2788913</t>
  </si>
  <si>
    <t>曼谷美人鱼酒店</t>
  </si>
  <si>
    <t>HATSUCHI MASANOBU</t>
  </si>
  <si>
    <t>588.00</t>
  </si>
  <si>
    <t>2022-11-10 22:26:59</t>
  </si>
  <si>
    <t>2788798</t>
  </si>
  <si>
    <t>吉隆坡千禧大酒店</t>
  </si>
  <si>
    <t>MOHD BADLI NUR DANIA IZZATI</t>
  </si>
  <si>
    <t>1722.00</t>
  </si>
  <si>
    <t>2022-11-11 11:24:24</t>
  </si>
  <si>
    <t>2788783</t>
  </si>
  <si>
    <t>Lao Frans</t>
  </si>
  <si>
    <t>1128.00</t>
  </si>
  <si>
    <t>2022-11-11 10:54:35</t>
  </si>
  <si>
    <t>2788666</t>
  </si>
  <si>
    <t>KAMALUDDIN Kammy,KAMALUDDIN Kammy</t>
  </si>
  <si>
    <t>2022-11-10 19:16:51</t>
  </si>
  <si>
    <t>2788409</t>
  </si>
  <si>
    <t>铂尔曼吉隆坡城市中心大酒店</t>
  </si>
  <si>
    <t>LAU KIN HO</t>
  </si>
  <si>
    <t>1061.00</t>
  </si>
  <si>
    <t>2022-11-10 18:00:23</t>
  </si>
  <si>
    <t>2787768</t>
  </si>
  <si>
    <t>binti Atong Mahani,binti Atong Mahani</t>
  </si>
  <si>
    <t>2022-11-10 13:10:58</t>
  </si>
  <si>
    <t>2022-11-08</t>
  </si>
  <si>
    <t>2783342</t>
  </si>
  <si>
    <t>芽庄洲际酒店</t>
  </si>
  <si>
    <t>TRUONG THAO</t>
  </si>
  <si>
    <t>2680.00</t>
  </si>
  <si>
    <t>2022-11-08 16:15:19</t>
  </si>
  <si>
    <t>2022-10-23</t>
  </si>
  <si>
    <t>2755769</t>
  </si>
  <si>
    <t>PARK HYEJIN,JANG CHAEEUN</t>
  </si>
  <si>
    <t>1744.00</t>
  </si>
  <si>
    <t>2022-10-23 16:55:44</t>
  </si>
  <si>
    <t>2022-10-26</t>
  </si>
  <si>
    <t>2760629</t>
  </si>
  <si>
    <t>诺拉布里温泉度假酒店 (SHA Plus+)</t>
  </si>
  <si>
    <t>Kagri Sabah,Kagri Sabah</t>
  </si>
  <si>
    <t>1880.00</t>
  </si>
  <si>
    <t>2022-10-26 19:50:30</t>
  </si>
  <si>
    <t>2022-11-07</t>
  </si>
  <si>
    <t>2779941</t>
  </si>
  <si>
    <t>曼谷艾美酒店</t>
  </si>
  <si>
    <t>WANG WANBING,WANG HAORUN</t>
  </si>
  <si>
    <t>2022-11-09</t>
  </si>
  <si>
    <t>4000.00</t>
  </si>
  <si>
    <t>2022-11-07 09:49:43</t>
  </si>
  <si>
    <t>2022-11-06</t>
  </si>
  <si>
    <t>2778829</t>
  </si>
  <si>
    <t>优本纳沙通</t>
  </si>
  <si>
    <t>Zhang Xiting</t>
  </si>
  <si>
    <t>2202.00</t>
  </si>
  <si>
    <t>2022-11-06 15:24:16</t>
  </si>
  <si>
    <t>2785348</t>
  </si>
  <si>
    <t>WANG BO QIAN</t>
  </si>
  <si>
    <t>409.00</t>
  </si>
  <si>
    <t>2022-11-09 16:10:22</t>
  </si>
  <si>
    <t>2787306</t>
  </si>
  <si>
    <t>JINAL ABU HANIF</t>
  </si>
  <si>
    <t>2022-11-10 09:08:20</t>
  </si>
  <si>
    <t>2786893</t>
  </si>
  <si>
    <t>Tang Catherine,Tang Catherine</t>
  </si>
  <si>
    <t>2022-11-10 11:07:46</t>
  </si>
  <si>
    <t>2783536</t>
  </si>
  <si>
    <t>junas the</t>
  </si>
  <si>
    <t>710.00</t>
  </si>
  <si>
    <t>2022-11-08 18:03:16</t>
  </si>
  <si>
    <t>2782757</t>
  </si>
  <si>
    <t>Koek Pamela,Koek Pamela</t>
  </si>
  <si>
    <t>2022-11-08 13:23:55</t>
  </si>
  <si>
    <t>2783682</t>
  </si>
  <si>
    <t>MAIDIN ALAVI KUTTY</t>
  </si>
  <si>
    <t>2122.00</t>
  </si>
  <si>
    <t>2022-11-08 18:03:53</t>
  </si>
  <si>
    <t>2022-11-02</t>
  </si>
  <si>
    <t>2771287</t>
  </si>
  <si>
    <t>希思尔新山酒店</t>
  </si>
  <si>
    <t>Ariffin Zainul</t>
  </si>
  <si>
    <t>870.00</t>
  </si>
  <si>
    <t>2022-11-02 11:23:59</t>
  </si>
  <si>
    <t>2022-11-04</t>
  </si>
  <si>
    <t>2776749</t>
  </si>
  <si>
    <t>拉维瓦林温泉度假酒店(SHA Extra Plus)</t>
  </si>
  <si>
    <t>rujipatcharakul Chanon,rujipatcharakul Chanon</t>
  </si>
  <si>
    <t>856.00</t>
  </si>
  <si>
    <t>2022-11-07 13:26:41</t>
  </si>
  <si>
    <t>2022-10-28</t>
  </si>
  <si>
    <t>2763474</t>
  </si>
  <si>
    <t>曼谷利特酒店</t>
  </si>
  <si>
    <t>Beh Lingling</t>
  </si>
  <si>
    <t>2022-11-08 14:38:35</t>
  </si>
  <si>
    <t>2022-10-24</t>
  </si>
  <si>
    <t>2757138</t>
  </si>
  <si>
    <t>Samm To,Samm To</t>
  </si>
  <si>
    <t>467.00</t>
  </si>
  <si>
    <t>2022-10-24 15:28:05</t>
  </si>
  <si>
    <t>2775140</t>
  </si>
  <si>
    <t>曼谷华昌传统酒店</t>
  </si>
  <si>
    <t>Yongprasert Phongsiri,Yongprasert Phongsiri,Yongprasert Phongsiri,Yongprasert Phongsiri</t>
  </si>
  <si>
    <t>1790.00</t>
  </si>
  <si>
    <t>2022-11-04 11:19:52</t>
  </si>
  <si>
    <t>2774751</t>
  </si>
  <si>
    <t>Danviboon Sirikarn,Danviboon Sirikarn</t>
  </si>
  <si>
    <t>1252.00</t>
  </si>
  <si>
    <t>2022-11-04 11:22:00</t>
  </si>
  <si>
    <t>2772457</t>
  </si>
  <si>
    <t>mat hashim Noor Muzlina,mat hashim Noor Muzlina,mat hashim Noor Muzlina,mat hashim Noor Muzlina,mat hashim Noor Muzlina,mat hashim Noor Muzlina</t>
  </si>
  <si>
    <t>1878.00</t>
  </si>
  <si>
    <t>2022-11-03 14:54:13</t>
  </si>
  <si>
    <t>2022-11-05</t>
  </si>
  <si>
    <t>2777475</t>
  </si>
  <si>
    <t>Phuong anh Nguyen tuyet,Phuong anh Nguyen tuyet</t>
  </si>
  <si>
    <t>2109.00</t>
  </si>
  <si>
    <t>2022-11-05 14:32:47</t>
  </si>
  <si>
    <t>2784697</t>
  </si>
  <si>
    <t>巴东山麦居酒店</t>
  </si>
  <si>
    <t>Lussier Louis-Philippe</t>
  </si>
  <si>
    <t>954.00</t>
  </si>
  <si>
    <t>2022-11-09 11:31:07</t>
  </si>
  <si>
    <t>2022-11-01</t>
  </si>
  <si>
    <t>2770671</t>
  </si>
  <si>
    <t>Dardarananda Mustafa</t>
  </si>
  <si>
    <t>636.00</t>
  </si>
  <si>
    <t>2022-11-02 10:49:38</t>
  </si>
  <si>
    <t>2782527</t>
  </si>
  <si>
    <t>Omar azlina omar</t>
  </si>
  <si>
    <t>2512.00</t>
  </si>
  <si>
    <t>2022-11-08 10:38:32</t>
  </si>
  <si>
    <t>2022-10-31</t>
  </si>
  <si>
    <t>2768186</t>
  </si>
  <si>
    <t>YABE MASAMI</t>
  </si>
  <si>
    <t>230.00</t>
  </si>
  <si>
    <t>2022-10-31 21:30:14</t>
  </si>
  <si>
    <t>2783176</t>
  </si>
  <si>
    <t>曼谷盛泰澜中央世界商业中心酒店  (SHA Plus+)</t>
  </si>
  <si>
    <t>Tan Yong Kit Dennis</t>
  </si>
  <si>
    <t>943.00</t>
  </si>
  <si>
    <t>2022-11-08 15:15:36</t>
  </si>
  <si>
    <t>2767423</t>
  </si>
  <si>
    <t>曼谷维伊 - 美憬阁酒店</t>
  </si>
  <si>
    <t>WONG KA CHUN</t>
  </si>
  <si>
    <t>7120.00</t>
  </si>
  <si>
    <t>2022-11-01 15:44:14</t>
  </si>
  <si>
    <t>2022-10-30</t>
  </si>
  <si>
    <t>2767363</t>
  </si>
  <si>
    <t>首尔三井酒店</t>
  </si>
  <si>
    <t>hwang ji oh,hwang ji oh</t>
  </si>
  <si>
    <t>2022-10-31 08:46:06</t>
  </si>
  <si>
    <t>2022-10-27</t>
  </si>
  <si>
    <t>2761828</t>
  </si>
  <si>
    <t>RYU CHANGYEOL,RYU CHANGYEOL</t>
  </si>
  <si>
    <t>2022-10-27 16:55:19</t>
  </si>
  <si>
    <t>2780870</t>
  </si>
  <si>
    <t>KIM SEEUN</t>
  </si>
  <si>
    <t>860.00</t>
  </si>
  <si>
    <t>2022-11-07 16:03:21</t>
  </si>
  <si>
    <t>2770789</t>
  </si>
  <si>
    <t>Hwang Jinyoung,Hwang Jinyoung</t>
  </si>
  <si>
    <t>665.00</t>
  </si>
  <si>
    <t>2022-11-02 14:35:28</t>
  </si>
  <si>
    <t>2769980</t>
  </si>
  <si>
    <t>曼谷盛捷亿甲迈服务公寓</t>
  </si>
  <si>
    <t>PAK CHUNGMING</t>
  </si>
  <si>
    <t>1680.00</t>
  </si>
  <si>
    <t>2022-11-01 15:26:37</t>
  </si>
  <si>
    <t>2781583</t>
  </si>
  <si>
    <t>达迈海滩度假村</t>
  </si>
  <si>
    <t>Alli Sarima</t>
  </si>
  <si>
    <t>1013.00</t>
  </si>
  <si>
    <t>2022-11-07 20:51:24</t>
  </si>
  <si>
    <t>2782677</t>
  </si>
  <si>
    <t>LAM CHING WAI</t>
  </si>
  <si>
    <t>8780.00</t>
  </si>
  <si>
    <t>2022-11-08 11:41:44</t>
  </si>
  <si>
    <t>2784340</t>
  </si>
  <si>
    <t>吉隆坡·觅酒店，傲途格精选</t>
  </si>
  <si>
    <t>BOO KHOON GUAN</t>
  </si>
  <si>
    <t>558.00</t>
  </si>
  <si>
    <t>2022-11-09 17:42:02</t>
  </si>
  <si>
    <t>2782769</t>
  </si>
  <si>
    <t>Injap Tower Hotel (Multiple-Use Hotel)</t>
  </si>
  <si>
    <t>Porquerino Zhan Molina,Ponce de Leon Verna Myrtel Matusa</t>
  </si>
  <si>
    <t>204.00</t>
  </si>
  <si>
    <t>2022-11-08 14:12:48</t>
  </si>
  <si>
    <t>2766321</t>
  </si>
  <si>
    <t>马尼拉101酒店（多用途酒店）</t>
  </si>
  <si>
    <t>FERIA GEANNE,LEONARDO PRINCESS,BALAOING RAYMOND</t>
  </si>
  <si>
    <t>494.00</t>
  </si>
  <si>
    <t>2022-10-30 12:12:45</t>
  </si>
  <si>
    <t>2772333</t>
  </si>
  <si>
    <t>槟城长荣桂冠酒店</t>
  </si>
  <si>
    <t>AHMAD IZHAM HAZIZI</t>
  </si>
  <si>
    <t>332.00</t>
  </si>
  <si>
    <t>2022-11-03 10:40:49</t>
  </si>
  <si>
    <t>2769493</t>
  </si>
  <si>
    <t>槟城宾乐雅饭店</t>
  </si>
  <si>
    <t>Phubalan Naresh</t>
  </si>
  <si>
    <t>766.00</t>
  </si>
  <si>
    <t>2022-11-01 12:22:19</t>
  </si>
  <si>
    <t>2782583</t>
  </si>
  <si>
    <t>NASUTION REZA ANDRE</t>
  </si>
  <si>
    <t>641.00</t>
  </si>
  <si>
    <t>2022-11-08 12:01:39</t>
  </si>
  <si>
    <t>2782249</t>
  </si>
  <si>
    <t>AMRAN AMIRUDDIN</t>
  </si>
  <si>
    <t>408.00</t>
  </si>
  <si>
    <t>2022-11-08 11:42:22</t>
  </si>
  <si>
    <t>2784327</t>
  </si>
  <si>
    <t>Narayanasamy Sundararaju</t>
  </si>
  <si>
    <t>795.00</t>
  </si>
  <si>
    <t>2022-11-09 12:05:18</t>
  </si>
  <si>
    <t>2781908</t>
  </si>
  <si>
    <t>Shanmuganathan Dhaanes,Shanmuganathan Dhaanes</t>
  </si>
  <si>
    <t>696.00</t>
  </si>
  <si>
    <t>2022-11-08 11:21:27</t>
  </si>
  <si>
    <t>2776756</t>
  </si>
  <si>
    <t>Mohd Fitri Hassim,Mohd Fitri Hassim</t>
  </si>
  <si>
    <t>399.00</t>
  </si>
  <si>
    <t>2022-11-05 10:21:19</t>
  </si>
  <si>
    <t>2780969</t>
  </si>
  <si>
    <t>邦咯岛绿中海度假村</t>
  </si>
  <si>
    <t>Kui Juan Seong</t>
  </si>
  <si>
    <t>2980.00</t>
  </si>
  <si>
    <t>2022-11-10 15:23:55</t>
  </si>
  <si>
    <t>2772656</t>
  </si>
  <si>
    <t>素坤逸S33精品酒店</t>
  </si>
  <si>
    <t>PARYAD JIRANUWAT</t>
  </si>
  <si>
    <t>198.00</t>
  </si>
  <si>
    <t>2022-11-03 16:54:07</t>
  </si>
  <si>
    <t>2772651</t>
  </si>
  <si>
    <t>792.00</t>
  </si>
  <si>
    <t>2022-11-03 16:46:08</t>
  </si>
  <si>
    <t>2782118</t>
  </si>
  <si>
    <t>曼谷素坤逸 15 瑞享饭店 (SHA Plus+)</t>
  </si>
  <si>
    <t>Vrettos Lisa Maria</t>
  </si>
  <si>
    <t>622.20</t>
  </si>
  <si>
    <t>2022-11-08 00:19:31</t>
  </si>
  <si>
    <t>直连</t>
  </si>
  <si>
    <t>2769830</t>
  </si>
  <si>
    <t>曼谷阿瓦尼中庭酒店</t>
  </si>
  <si>
    <t>Noomprom Raksina,Noomprom Raksina,Noomprom Raksina,Noomprom Raksina</t>
  </si>
  <si>
    <t>1076.00</t>
  </si>
  <si>
    <t>2022-11-01 14:19:10</t>
  </si>
  <si>
    <t>2784057</t>
  </si>
  <si>
    <t>卢克索酒店</t>
  </si>
  <si>
    <t>Taylor Victor</t>
  </si>
  <si>
    <t>4377.84</t>
  </si>
  <si>
    <t>2022-11-08 20:20:16</t>
  </si>
  <si>
    <t>美国</t>
  </si>
  <si>
    <t>2786944</t>
  </si>
  <si>
    <t>Han Sangkyung</t>
  </si>
  <si>
    <t>1239.00</t>
  </si>
  <si>
    <t>2022-11-10 10:34:41</t>
  </si>
  <si>
    <t>2777497</t>
  </si>
  <si>
    <t>KISHCHENKO IVAN</t>
  </si>
  <si>
    <t>4287.00</t>
  </si>
  <si>
    <t>2022-11-05 15:04:04</t>
  </si>
  <si>
    <t>2771535</t>
  </si>
  <si>
    <t>SOONG WENG CHUEN</t>
  </si>
  <si>
    <t>2022-11-04 10:23:03</t>
  </si>
  <si>
    <t>2022-10-25</t>
  </si>
  <si>
    <t>2759113</t>
  </si>
  <si>
    <t>曼谷素坤逸11号美居酒店</t>
  </si>
  <si>
    <t>YA RAYMOND</t>
  </si>
  <si>
    <t>2022-10-25 18:38:47</t>
  </si>
  <si>
    <t>2768934</t>
  </si>
  <si>
    <t>锡拉库萨瑞伊里酒店</t>
  </si>
  <si>
    <t>Fierro Enza</t>
  </si>
  <si>
    <t>416.92</t>
  </si>
  <si>
    <t>2022-10-31 22:36:47</t>
  </si>
  <si>
    <t>意大利</t>
  </si>
  <si>
    <t>2769968</t>
  </si>
  <si>
    <t>赫纳恩棕榈滩度假酒店</t>
  </si>
  <si>
    <t>King Hojilla William Erico,King Hojilla William Erico</t>
  </si>
  <si>
    <t>2400.00</t>
  </si>
  <si>
    <t>2022-11-02 14:23:17</t>
  </si>
  <si>
    <t>2777674</t>
  </si>
  <si>
    <t>Nakatani Noboru,Nakatani Noboru</t>
  </si>
  <si>
    <t>1383.00</t>
  </si>
  <si>
    <t>2022-11-05 16:21:36</t>
  </si>
  <si>
    <t>2777505</t>
  </si>
  <si>
    <t>吉隆坡柏威年酒店 · 悦榕庄管理</t>
  </si>
  <si>
    <t>Wu Wu Cian Fang</t>
  </si>
  <si>
    <t>1590.00</t>
  </si>
  <si>
    <t>2022-11-06 11:19:21</t>
  </si>
  <si>
    <t>2786632</t>
  </si>
  <si>
    <t>LER SHIRLEY PEI SHI</t>
  </si>
  <si>
    <t>905.00</t>
  </si>
  <si>
    <t>2022-11-10 10:43:24</t>
  </si>
  <si>
    <t>2784012</t>
  </si>
  <si>
    <t>LIM ANGIE</t>
  </si>
  <si>
    <t>1027.00</t>
  </si>
  <si>
    <t>2022-11-09 13:47:20</t>
  </si>
  <si>
    <t>2783553</t>
  </si>
  <si>
    <t>2022-11-09 13:46:34</t>
  </si>
  <si>
    <t>2778672</t>
  </si>
  <si>
    <t>曼谷布拉纱里W22酒店</t>
  </si>
  <si>
    <t>punumnuai pongrapee</t>
  </si>
  <si>
    <t>179.00</t>
  </si>
  <si>
    <t>2022-11-06 10:24:37</t>
  </si>
  <si>
    <t>2779746</t>
  </si>
  <si>
    <t>SRITHA THANONGSAK</t>
  </si>
  <si>
    <t>2022-11-07 08:47:39</t>
  </si>
  <si>
    <t>2779632</t>
  </si>
  <si>
    <t>KHRUEAWAN SUKONTA</t>
  </si>
  <si>
    <t>180.00</t>
  </si>
  <si>
    <t>2022-11-06 21:47:00</t>
  </si>
  <si>
    <t>2779334</t>
  </si>
  <si>
    <t>CHANTAWONG KANJNANA</t>
  </si>
  <si>
    <t>2022-11-06 19:14:26</t>
  </si>
  <si>
    <t>2768806</t>
  </si>
  <si>
    <t>Khongphonoi Praphasiri,Khongphonoi Praphasiri,Khongphonoi Praphasiri,Khongphonoi Praphasiri</t>
  </si>
  <si>
    <t>358.00</t>
  </si>
  <si>
    <t>2022-11-01 10:27:22</t>
  </si>
  <si>
    <t>2787069</t>
  </si>
  <si>
    <t>MAN SUEN WING</t>
  </si>
  <si>
    <t>1180.00</t>
  </si>
  <si>
    <t>2022-11-10 09:53:31</t>
  </si>
  <si>
    <t>2785517</t>
  </si>
  <si>
    <t>Nimsavangkul Pantakan,Nimsavangkul Pantakan</t>
  </si>
  <si>
    <t>201.00</t>
  </si>
  <si>
    <t>2022-11-09 13:51:17</t>
  </si>
  <si>
    <t>2780247</t>
  </si>
  <si>
    <t>Kim Sang hal,Kim Sang hal</t>
  </si>
  <si>
    <t>555.00</t>
  </si>
  <si>
    <t>2022-11-07 10:05:32</t>
  </si>
  <si>
    <t>2778407</t>
  </si>
  <si>
    <t>teo kenvin</t>
  </si>
  <si>
    <t>2022-11-06 08:43:03</t>
  </si>
  <si>
    <t>2777324</t>
  </si>
  <si>
    <t>Kim Jaegeun,Kim Jaegeun</t>
  </si>
  <si>
    <t>2022-11-05 11:41:02</t>
  </si>
  <si>
    <t>2772524</t>
  </si>
  <si>
    <t>JI YUNA,JI YUNA,JI YUNA,JI YUNA</t>
  </si>
  <si>
    <t>2022-11-02 21:42:21</t>
  </si>
  <si>
    <t>2022-11-03</t>
  </si>
  <si>
    <t>2774305</t>
  </si>
  <si>
    <t>윤 경진,윤 경진,윤 경진</t>
  </si>
  <si>
    <t>2022-11-03 20:17:41</t>
  </si>
  <si>
    <t>2774250</t>
  </si>
  <si>
    <t>Kim Minseo,Kim Minseo</t>
  </si>
  <si>
    <t>538.00</t>
  </si>
  <si>
    <t>2022-11-03 19:34:17</t>
  </si>
  <si>
    <t>2775851</t>
  </si>
  <si>
    <t>Choi Jeho,Choi Jeho</t>
  </si>
  <si>
    <t>2022-11-04 16:22:20</t>
  </si>
  <si>
    <t>2775480</t>
  </si>
  <si>
    <t>YI GYEHYUK</t>
  </si>
  <si>
    <t>2022-11-04 13:12:48</t>
  </si>
  <si>
    <t>2022-10-22</t>
  </si>
  <si>
    <t>2753862</t>
  </si>
  <si>
    <t>Jang Kwonmi</t>
  </si>
  <si>
    <t>640.00</t>
  </si>
  <si>
    <t>2022-10-22 13:33:23</t>
  </si>
  <si>
    <t>2777398</t>
  </si>
  <si>
    <t>ACC设计酒店</t>
  </si>
  <si>
    <t>KIM JIWON</t>
  </si>
  <si>
    <t>718.85</t>
  </si>
  <si>
    <t>2022-11-05 12:42:06</t>
  </si>
  <si>
    <t>2778529</t>
  </si>
  <si>
    <t>幸运山商务酒店</t>
  </si>
  <si>
    <t>AHMAD SU</t>
  </si>
  <si>
    <t>123.49</t>
  </si>
  <si>
    <t>2022-11-06 07:19:21</t>
  </si>
  <si>
    <t>2778523</t>
  </si>
  <si>
    <t>166.50</t>
  </si>
  <si>
    <t>2022-11-06 07:10:31</t>
  </si>
  <si>
    <t>2773648</t>
  </si>
  <si>
    <t>曼谷阁楼酒店</t>
  </si>
  <si>
    <t>MAK KA KIM</t>
  </si>
  <si>
    <t>738.00</t>
  </si>
  <si>
    <t>2022-11-03 15:02:10</t>
  </si>
  <si>
    <t>2769116</t>
  </si>
  <si>
    <t>Yan Fong,Yan Fong,Yan Fong</t>
  </si>
  <si>
    <t>1840.00</t>
  </si>
  <si>
    <t>2022-11-01 09:56:08</t>
  </si>
  <si>
    <t>2759955</t>
  </si>
  <si>
    <t>皇后奢华大酒店</t>
  </si>
  <si>
    <t>WORACHATSIRINAN PALEEPHAT</t>
  </si>
  <si>
    <t>838.00</t>
  </si>
  <si>
    <t>2022-10-26 12:54:30</t>
  </si>
  <si>
    <t>2768042</t>
  </si>
  <si>
    <t>新山青松度假村</t>
  </si>
  <si>
    <t>Shoo Cheong Wan,Shoo Cheong Wan</t>
  </si>
  <si>
    <t>371.00</t>
  </si>
  <si>
    <t>2022-10-31 14:20:35</t>
  </si>
  <si>
    <t>2760974</t>
  </si>
  <si>
    <t>拉瓦尔斯酒店</t>
  </si>
  <si>
    <t>JANG MIJU</t>
  </si>
  <si>
    <t>750.00</t>
  </si>
  <si>
    <t>2022-10-27 10:32:54</t>
  </si>
  <si>
    <t>2755968</t>
  </si>
  <si>
    <t>DA SILVA SARA PESTANA</t>
  </si>
  <si>
    <t>2022-10-24 10:38:05</t>
  </si>
  <si>
    <t>2772485</t>
  </si>
  <si>
    <t>SON HYE JIN</t>
  </si>
  <si>
    <t>930.00</t>
  </si>
  <si>
    <t>2022-11-04 09:38:04</t>
  </si>
  <si>
    <t>2777080</t>
  </si>
  <si>
    <t>科伦索雷快捷酒店</t>
  </si>
  <si>
    <t>Kesselman Jane</t>
  </si>
  <si>
    <t>780.00</t>
  </si>
  <si>
    <t>2022-11-05 09:13:08</t>
  </si>
  <si>
    <t>2764296</t>
  </si>
  <si>
    <t>报春花海滩酒店</t>
  </si>
  <si>
    <t>MAHMUD AQIL HAZIQ,JAAFAR SULAIMAN,ABDUL RAHMAN TRY SUTRISNO FOO</t>
  </si>
  <si>
    <t>4416.00</t>
  </si>
  <si>
    <t>2022-10-29 10:11:30</t>
  </si>
  <si>
    <t>2769772</t>
  </si>
  <si>
    <t>阿瓦尼中央酒店 釜山</t>
  </si>
  <si>
    <t>HONG SAERI</t>
  </si>
  <si>
    <t>2022-11-01 13:48:56</t>
  </si>
  <si>
    <t>2769719</t>
  </si>
  <si>
    <t>Gu Pyeong Mo</t>
  </si>
  <si>
    <t>2022-11-01 12:55:03</t>
  </si>
  <si>
    <t>2769962</t>
  </si>
  <si>
    <t>LEE SANGHWA</t>
  </si>
  <si>
    <t>755.00</t>
  </si>
  <si>
    <t>2022-11-01 15:38:33</t>
  </si>
  <si>
    <t>2774546</t>
  </si>
  <si>
    <t>jeon kyuri</t>
  </si>
  <si>
    <t>628.00</t>
  </si>
  <si>
    <t>2022-11-04 10:30:31</t>
  </si>
  <si>
    <t>2773848</t>
  </si>
  <si>
    <t>洲际维涅特精选曼谷新浩中央酒店</t>
  </si>
  <si>
    <t>HUANG HEPING</t>
  </si>
  <si>
    <t>7263.00</t>
  </si>
  <si>
    <t>2022-11-03 16:05:57</t>
  </si>
  <si>
    <t>2022-10-29</t>
  </si>
  <si>
    <t>2765925</t>
  </si>
  <si>
    <t>LI LONG YEE</t>
  </si>
  <si>
    <t>1884.00</t>
  </si>
  <si>
    <t>2022-10-30 09:59:11</t>
  </si>
  <si>
    <t>2767461</t>
  </si>
  <si>
    <t>马六甲峇峇家</t>
  </si>
  <si>
    <t>Na Nakorn Tanassaluck,Na Nakorn Tanassaluck</t>
  </si>
  <si>
    <t>1270.00</t>
  </si>
  <si>
    <t>2022-10-31 09:27:23</t>
  </si>
  <si>
    <t>2771615</t>
  </si>
  <si>
    <t>曼谷lyf素坤逸8巷-雅诗阁管理</t>
  </si>
  <si>
    <t>SENA CHRISTOPHER MAGNO</t>
  </si>
  <si>
    <t>2022-11-02 16:31:57</t>
  </si>
  <si>
    <t>2787518</t>
  </si>
  <si>
    <t>LIM JIHEUM</t>
  </si>
  <si>
    <t>416.00</t>
  </si>
  <si>
    <t>2022-11-10 13:53:06</t>
  </si>
  <si>
    <t>2780907</t>
  </si>
  <si>
    <t>Ratanarungsikul Pornpak,Ratanarungsikul Pornpak</t>
  </si>
  <si>
    <t>485.00</t>
  </si>
  <si>
    <t>2022-11-08 21:56:09</t>
  </si>
  <si>
    <t>2781774</t>
  </si>
  <si>
    <t>麦克坦新镇萨沃伊酒店</t>
  </si>
  <si>
    <t>SeanGomez Keanu,SeanGomez Keanu</t>
  </si>
  <si>
    <t>2022-11-08 15:34:42</t>
  </si>
  <si>
    <t>2762870</t>
  </si>
  <si>
    <t>盖特43机场酒店</t>
  </si>
  <si>
    <t>Danielson Kyle,Danielson Kyle</t>
  </si>
  <si>
    <t>205.00</t>
  </si>
  <si>
    <t>2022-10-28 08:35:57</t>
  </si>
  <si>
    <t>2783251</t>
  </si>
  <si>
    <t>辉盛凯贝丽打</t>
  </si>
  <si>
    <t>Rafidi Syafiqah,Rafidi Syafiqah</t>
  </si>
  <si>
    <t>1160.00</t>
  </si>
  <si>
    <t>2022-11-08 16:25:15</t>
  </si>
  <si>
    <t>2778978</t>
  </si>
  <si>
    <t>Ai Ling Teo,Ai Ling Teo</t>
  </si>
  <si>
    <t>693.00</t>
  </si>
  <si>
    <t>2022-11-06 15:09:50</t>
  </si>
  <si>
    <t>2780168</t>
  </si>
  <si>
    <t>Martinez Maricel,Martinez Maricel</t>
  </si>
  <si>
    <t>1035.00</t>
  </si>
  <si>
    <t>2022-11-07 17:29:30</t>
  </si>
  <si>
    <t>2787616</t>
  </si>
  <si>
    <t>芭提雅最佳西方至尊海湾酒店 (SHA Extra Plus)</t>
  </si>
  <si>
    <t>Chalermchai Waranya,Chalermchai Waranya</t>
  </si>
  <si>
    <t>1108.00</t>
  </si>
  <si>
    <t>2022-11-10 15:56:34</t>
  </si>
  <si>
    <t>2784589</t>
  </si>
  <si>
    <t>Lapwutirat Duangjai,Lapwutirat Duangjai</t>
  </si>
  <si>
    <t>1040.00</t>
  </si>
  <si>
    <t>2022-11-09 10:37:21</t>
  </si>
  <si>
    <t>2785737</t>
  </si>
  <si>
    <t>莫达拉海滩度假酒店</t>
  </si>
  <si>
    <t>MEECHOT SUNITA</t>
  </si>
  <si>
    <t>1031.00</t>
  </si>
  <si>
    <t>2022-11-09 15:31:51</t>
  </si>
  <si>
    <t>2787092</t>
  </si>
  <si>
    <t>Woon Chris,Woon Chris</t>
  </si>
  <si>
    <t>274.00</t>
  </si>
  <si>
    <t>2022-11-10 09:50:57</t>
  </si>
  <si>
    <t>2022-09-12</t>
  </si>
  <si>
    <t>2688418</t>
  </si>
  <si>
    <t>华欣沃拉布拉华欣度假村</t>
  </si>
  <si>
    <t>nitiroajtarakul tunnapat,nitiroajtarakul tunnapat,nitiroajtarakul tunnapat,nitiroajtarakul tunnapat</t>
  </si>
  <si>
    <t>1006.00</t>
  </si>
  <si>
    <t>2022-09-12 15:46:13</t>
  </si>
  <si>
    <t>2022-10-02</t>
  </si>
  <si>
    <t>2720434</t>
  </si>
  <si>
    <t>芭堤雅阿瓦尼度假酒店</t>
  </si>
  <si>
    <t>SAHASHI YUSUKE,SAHASHI YUSUKE,SAHASHI YUSUKE,SAHASHI YUSUKE,SAHASHI YUSUKE</t>
  </si>
  <si>
    <t>3770.00</t>
  </si>
  <si>
    <t>2022-10-03 08:31:15</t>
  </si>
  <si>
    <t>2022-10-20</t>
  </si>
  <si>
    <t>2751095</t>
  </si>
  <si>
    <t>苏梅岛六善酒店</t>
  </si>
  <si>
    <t>TSANG SHUN LING,CHEUNG KAM PUI</t>
  </si>
  <si>
    <t>12852.00</t>
  </si>
  <si>
    <t>2022-10-21 16:01:58</t>
  </si>
  <si>
    <t>2022-10-18</t>
  </si>
  <si>
    <t>2746169</t>
  </si>
  <si>
    <t>曼谷素坤逸航站 21 中心酒店 (SHA Plus+)</t>
  </si>
  <si>
    <t>KWONG SEESEE,KWONG SYLVIAYUNYUN</t>
  </si>
  <si>
    <t>4914.00</t>
  </si>
  <si>
    <t>2022-10-18 16:12:56</t>
  </si>
  <si>
    <t>2022-09-26</t>
  </si>
  <si>
    <t>2710701</t>
  </si>
  <si>
    <t>民丹岛悦榕庄</t>
  </si>
  <si>
    <t>Adi Foiselle Anne,Adi Foiselle Anne</t>
  </si>
  <si>
    <t>4440.00</t>
  </si>
  <si>
    <t>2022-09-27 16:11:27</t>
  </si>
  <si>
    <t>印度尼西亚</t>
  </si>
  <si>
    <t>2022-10-01</t>
  </si>
  <si>
    <t>2719659</t>
  </si>
  <si>
    <t>普吉岛卡利马度假村及水疗中心 (SHA Extra Plus)</t>
  </si>
  <si>
    <t>Rui Jin Celine Koh,Rui Jin Celine Koh</t>
  </si>
  <si>
    <t>2520.00</t>
  </si>
  <si>
    <t>2022-10-02 11:49:32</t>
  </si>
  <si>
    <t>2022-08-11</t>
  </si>
  <si>
    <t>2651725</t>
  </si>
  <si>
    <t>马尼拉梦之城凯悦酒店</t>
  </si>
  <si>
    <t>lee jungseok</t>
  </si>
  <si>
    <t>7947.00</t>
  </si>
  <si>
    <t>2022-08-15 14:14:06</t>
  </si>
  <si>
    <t>2022-07-31</t>
  </si>
  <si>
    <t>2638742</t>
  </si>
  <si>
    <t>宿务迈瑞柏高碧海度假村</t>
  </si>
  <si>
    <t>Ypil Myrna,Ypil Myrna</t>
  </si>
  <si>
    <t>1016.00</t>
  </si>
  <si>
    <t>2022-08-03 13:29:35</t>
  </si>
  <si>
    <t>2022-08-31</t>
  </si>
  <si>
    <t>2674399</t>
  </si>
  <si>
    <t>YOSHIDA RYUTARO</t>
  </si>
  <si>
    <t>5080.00</t>
  </si>
  <si>
    <t>2022-09-05 16:31:28</t>
  </si>
  <si>
    <t>2746662</t>
  </si>
  <si>
    <t>kim suil</t>
  </si>
  <si>
    <t>598.00</t>
  </si>
  <si>
    <t>2022-10-19 10:43:27</t>
  </si>
  <si>
    <t>2022-10-17</t>
  </si>
  <si>
    <t>2745465</t>
  </si>
  <si>
    <t>曼谷大仓新颐饭店</t>
  </si>
  <si>
    <t>LI HIU TUNG CORA,LAU TSZ CHUN</t>
  </si>
  <si>
    <t>5328.00</t>
  </si>
  <si>
    <t>2022-10-18 17:09:17</t>
  </si>
  <si>
    <t>2750723</t>
  </si>
  <si>
    <t>Kwon Hyeokjin,Kwon Hyeokjin</t>
  </si>
  <si>
    <t>618.00</t>
  </si>
  <si>
    <t>2022-10-21 08:26:30</t>
  </si>
  <si>
    <t>2022-10-15</t>
  </si>
  <si>
    <t>2740809</t>
  </si>
  <si>
    <t>帝宫河滨酒店</t>
  </si>
  <si>
    <t>Rahman Dyana,Rahman Dyana</t>
  </si>
  <si>
    <t>240.00</t>
  </si>
  <si>
    <t>2022-10-15 08:55:48</t>
  </si>
  <si>
    <t>2022-10-13</t>
  </si>
  <si>
    <t>2737764</t>
  </si>
  <si>
    <t>格兰迪酒店&amp;度假村</t>
  </si>
  <si>
    <t>Che Mat Daon Adibah</t>
  </si>
  <si>
    <t>382.00</t>
  </si>
  <si>
    <t>2022-10-13 14:33:36</t>
  </si>
  <si>
    <t>2022-10-11</t>
  </si>
  <si>
    <t>2734876</t>
  </si>
  <si>
    <t>新加坡吉真宾乐雅酒店</t>
  </si>
  <si>
    <t>Lean Hong Lim,Lean Hong Lim</t>
  </si>
  <si>
    <t>1103.00</t>
  </si>
  <si>
    <t>2022-10-12 12:29:33</t>
  </si>
  <si>
    <t>新加坡</t>
  </si>
  <si>
    <t>2022-08-26</t>
  </si>
  <si>
    <t>2668429</t>
  </si>
  <si>
    <t>2022-11-10 15:23:45</t>
  </si>
  <si>
    <t>2022-09-29</t>
  </si>
  <si>
    <t>2715566</t>
  </si>
  <si>
    <t>menon sharmini</t>
  </si>
  <si>
    <t>4620.00</t>
  </si>
  <si>
    <t>2022-10-08 15:43:57</t>
  </si>
  <si>
    <t>2735055</t>
  </si>
  <si>
    <t>曼谷JW万豪酒店</t>
  </si>
  <si>
    <t>Chan Yan Yi,Yu Tsz Man,Chan Lung Ki,Tse Mei Wa</t>
  </si>
  <si>
    <t>12240.00</t>
  </si>
  <si>
    <t>2022-10-11 19:38:52</t>
  </si>
  <si>
    <t>2022-10-08</t>
  </si>
  <si>
    <t>2730946</t>
  </si>
  <si>
    <t>曼谷索菲特特色酒店</t>
  </si>
  <si>
    <t>CHAN HEI MAN</t>
  </si>
  <si>
    <t>1912.00</t>
  </si>
  <si>
    <t>2022-10-08 18:24:24</t>
  </si>
  <si>
    <t>2022-10-05</t>
  </si>
  <si>
    <t>2726542</t>
  </si>
  <si>
    <t>MA WAI HONG</t>
  </si>
  <si>
    <t>2022-10-06 19:36:16</t>
  </si>
  <si>
    <t>2725716</t>
  </si>
  <si>
    <t>Acosta Francis Nikolai Madayag</t>
  </si>
  <si>
    <t>2022-10-06 08:56:19</t>
  </si>
  <si>
    <t>2725711</t>
  </si>
  <si>
    <t>CHOW NGO NAM CALVIN</t>
  </si>
  <si>
    <t>2022-10-06 08:55:58</t>
  </si>
  <si>
    <t>2022-06-07</t>
  </si>
  <si>
    <t>2579172</t>
  </si>
  <si>
    <t>吉隆坡丽悦酒店</t>
  </si>
  <si>
    <t>Ong Desmond</t>
  </si>
  <si>
    <t>311.00</t>
  </si>
  <si>
    <t>2022-06-08 08:36:05</t>
  </si>
  <si>
    <t>2022-05-20</t>
  </si>
  <si>
    <t>2556922</t>
  </si>
  <si>
    <t>Goh Brandon,Goh Brandon</t>
  </si>
  <si>
    <t>258.00</t>
  </si>
  <si>
    <t>2022-05-20 10:08:59</t>
  </si>
  <si>
    <t>2022-05-19</t>
  </si>
  <si>
    <t>2556176</t>
  </si>
  <si>
    <t>Swee Boon Lee,Swee Boon Lee</t>
  </si>
  <si>
    <t>2022-05-19 15:56:21</t>
  </si>
  <si>
    <t>2022-09-24</t>
  </si>
  <si>
    <t>2707716</t>
  </si>
  <si>
    <t>Rosli Mohd Rosli Ritzza</t>
  </si>
  <si>
    <t>491.00</t>
  </si>
  <si>
    <t>2022-09-27 16:49:51</t>
  </si>
  <si>
    <t>2022-09-22</t>
  </si>
  <si>
    <t>2704099</t>
  </si>
  <si>
    <t>海滨双百道酒店</t>
  </si>
  <si>
    <t>hori mayumi</t>
  </si>
  <si>
    <t>470.00</t>
  </si>
  <si>
    <t>2022-09-23 18:05:43</t>
  </si>
  <si>
    <t>21761569374,</t>
  </si>
  <si>
    <t>2750557</t>
  </si>
  <si>
    <t>LEE WAIKONGADAM</t>
  </si>
  <si>
    <t>2022-11-10 11:42:51</t>
  </si>
  <si>
    <t>21775405626,</t>
  </si>
  <si>
    <t>2022-10-21</t>
  </si>
  <si>
    <t>2751610</t>
  </si>
  <si>
    <t>ZHOU SHUANG</t>
  </si>
  <si>
    <t>2022-11-11 16:10:17</t>
  </si>
  <si>
    <t>2746763</t>
  </si>
  <si>
    <t>Park Miyoung,Park Miyoung</t>
  </si>
  <si>
    <t>576.00</t>
  </si>
  <si>
    <t>2022-10-18 18:45:21</t>
  </si>
  <si>
    <t>2734277</t>
  </si>
  <si>
    <t>park seulgi,park seulgi,park seulgi</t>
  </si>
  <si>
    <t>670.00</t>
  </si>
  <si>
    <t>2022-10-11 12:05:25</t>
  </si>
  <si>
    <t>2022-09-04</t>
  </si>
  <si>
    <t>2678341</t>
  </si>
  <si>
    <t>新山凯贝丽酒店式服务公寓</t>
  </si>
  <si>
    <t>LOW CHING TENG,LEE PEI WEN STEPHANIE</t>
  </si>
  <si>
    <t>427.00</t>
  </si>
  <si>
    <t>2022-09-05 09:23:41</t>
  </si>
  <si>
    <t>2022-08-09</t>
  </si>
  <si>
    <t>2649350</t>
  </si>
  <si>
    <t>SEET CHENG LI</t>
  </si>
  <si>
    <t>2022-08-09 14:47:47</t>
  </si>
  <si>
    <t>2746623</t>
  </si>
  <si>
    <t>LEOW ZHENG XU,CHEN JUNLIANG QUINTEN</t>
  </si>
  <si>
    <t>2022-10-18 17:38:31</t>
  </si>
  <si>
    <t>2022-10-14</t>
  </si>
  <si>
    <t>2740276</t>
  </si>
  <si>
    <t>OH SANGTAEK</t>
  </si>
  <si>
    <t>2022-10-15 10:10:45</t>
  </si>
  <si>
    <t>2022-10-16</t>
  </si>
  <si>
    <t>2743465</t>
  </si>
  <si>
    <t>kang seorin,park jingoo</t>
  </si>
  <si>
    <t>850.00</t>
  </si>
  <si>
    <t>2022-10-17 10:28:50</t>
  </si>
  <si>
    <t>2745953</t>
  </si>
  <si>
    <t>JO HEEJUNG</t>
  </si>
  <si>
    <t>2022-10-18 13:20:14</t>
  </si>
  <si>
    <t>2022-10-09</t>
  </si>
  <si>
    <t>2732323</t>
  </si>
  <si>
    <t>KIM SUNYEOL</t>
  </si>
  <si>
    <t>2022-10-10 14:28:51</t>
  </si>
  <si>
    <t>2022-10-06</t>
  </si>
  <si>
    <t>2727099</t>
  </si>
  <si>
    <t>Bae Yun-Ui</t>
  </si>
  <si>
    <t>1130.00</t>
  </si>
  <si>
    <t>2022-10-06 13:43:23</t>
  </si>
  <si>
    <t>2732203</t>
  </si>
  <si>
    <t>海滨海滩温泉度假村 (SHA Extra Plus)</t>
  </si>
  <si>
    <t>Sejwal Manish,Sejwal Manish</t>
  </si>
  <si>
    <t>587.00</t>
  </si>
  <si>
    <t>2022-10-10 14:12:21</t>
  </si>
  <si>
    <t>2022-10-19</t>
  </si>
  <si>
    <t>2748037</t>
  </si>
  <si>
    <t>Lai Shannon,Tong Alfred</t>
  </si>
  <si>
    <t>1046.00</t>
  </si>
  <si>
    <t>2022-10-19 14:37:08</t>
  </si>
  <si>
    <t>2022-08-05</t>
  </si>
  <si>
    <t>2644862</t>
  </si>
  <si>
    <t>Zuri Resort</t>
  </si>
  <si>
    <t>Leon Monica,Leon Monica</t>
  </si>
  <si>
    <t>3000.00</t>
  </si>
  <si>
    <t>2022-08-05 11:25:58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</si>
</sst>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226</xdr:row>
      <xdr:rowOff>0</xdr:rowOff>
    </xdr:from>
    <xdr:to>
      <xdr:col>14</xdr:col>
      <xdr:colOff>104775</xdr:colOff>
      <xdr:row>255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204650"/>
          <a:ext cx="10496550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44877</v>
      </c>
      <c r="G2" s="7">
        <v>44878</v>
      </c>
      <c r="H2" s="5">
        <v>1</v>
      </c>
      <c r="I2" s="5">
        <v>1</v>
      </c>
      <c r="J2" s="5">
        <v>1</v>
      </c>
      <c r="K2" s="5" t="s">
        <v>30</v>
      </c>
      <c r="L2" s="5">
        <v>258</v>
      </c>
      <c r="M2" s="5">
        <v>258</v>
      </c>
      <c r="N2" s="5" t="s">
        <v>31</v>
      </c>
      <c r="O2" s="5" t="s">
        <v>32</v>
      </c>
      <c r="P2" s="5" t="s">
        <v>33</v>
      </c>
      <c r="Q2" s="5">
        <v>0</v>
      </c>
      <c r="R2" s="8">
        <v>44700</v>
      </c>
      <c r="S2" s="7">
        <v>44881</v>
      </c>
      <c r="T2" s="5" t="s">
        <v>34</v>
      </c>
      <c r="U2" s="5">
        <v>258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29</v>
      </c>
      <c r="F3" s="7">
        <v>44877</v>
      </c>
      <c r="G3" s="7">
        <v>44878</v>
      </c>
      <c r="H3" s="5">
        <v>1</v>
      </c>
      <c r="I3" s="5">
        <v>1</v>
      </c>
      <c r="J3" s="5">
        <v>1</v>
      </c>
      <c r="K3" s="5" t="s">
        <v>30</v>
      </c>
      <c r="L3" s="5">
        <v>258</v>
      </c>
      <c r="M3" s="5">
        <v>258</v>
      </c>
      <c r="N3" s="5" t="s">
        <v>38</v>
      </c>
      <c r="O3" s="5" t="s">
        <v>32</v>
      </c>
      <c r="P3" s="5" t="s">
        <v>33</v>
      </c>
      <c r="Q3" s="5">
        <v>0</v>
      </c>
      <c r="R3" s="8">
        <v>44701</v>
      </c>
      <c r="S3" s="7">
        <v>44881</v>
      </c>
      <c r="T3" s="5" t="s">
        <v>34</v>
      </c>
      <c r="U3" s="5">
        <v>258</v>
      </c>
      <c r="V3" s="5">
        <v>0</v>
      </c>
      <c r="W3" s="5">
        <v>0</v>
      </c>
      <c r="X3" s="5" t="s">
        <v>39</v>
      </c>
      <c r="Y3" s="5" t="s">
        <v>40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28</v>
      </c>
      <c r="E4" s="5" t="s">
        <v>42</v>
      </c>
      <c r="F4" s="7">
        <v>44877</v>
      </c>
      <c r="G4" s="7">
        <v>44878</v>
      </c>
      <c r="H4" s="5">
        <v>1</v>
      </c>
      <c r="I4" s="5">
        <v>1</v>
      </c>
      <c r="J4" s="5">
        <v>1</v>
      </c>
      <c r="K4" s="5" t="s">
        <v>30</v>
      </c>
      <c r="L4" s="5">
        <v>311</v>
      </c>
      <c r="M4" s="5">
        <v>311</v>
      </c>
      <c r="N4" s="5" t="s">
        <v>43</v>
      </c>
      <c r="O4" s="5" t="s">
        <v>32</v>
      </c>
      <c r="P4" s="5" t="s">
        <v>33</v>
      </c>
      <c r="Q4" s="5">
        <v>0</v>
      </c>
      <c r="R4" s="8">
        <v>44719</v>
      </c>
      <c r="S4" s="7">
        <v>44881</v>
      </c>
      <c r="T4" s="5" t="s">
        <v>34</v>
      </c>
      <c r="U4" s="5">
        <v>311</v>
      </c>
      <c r="V4" s="5">
        <v>0</v>
      </c>
      <c r="W4" s="5">
        <v>0</v>
      </c>
      <c r="X4" s="5" t="s">
        <v>44</v>
      </c>
      <c r="Y4" s="5" t="s">
        <v>45</v>
      </c>
    </row>
    <row r="5" s="5" customFormat="1" spans="1:25">
      <c r="A5" s="5" t="s">
        <v>46</v>
      </c>
      <c r="B5" s="5" t="s">
        <v>26</v>
      </c>
      <c r="C5" s="5" t="s">
        <v>27</v>
      </c>
      <c r="D5" s="5" t="s">
        <v>47</v>
      </c>
      <c r="E5" s="5" t="s">
        <v>48</v>
      </c>
      <c r="F5" s="7">
        <v>44876</v>
      </c>
      <c r="G5" s="7">
        <v>44878</v>
      </c>
      <c r="H5" s="5">
        <v>1</v>
      </c>
      <c r="I5" s="5">
        <v>2</v>
      </c>
      <c r="J5" s="5">
        <v>2</v>
      </c>
      <c r="K5" s="5" t="s">
        <v>30</v>
      </c>
      <c r="L5" s="5">
        <v>1016</v>
      </c>
      <c r="M5" s="5">
        <v>1016</v>
      </c>
      <c r="N5" s="5" t="s">
        <v>49</v>
      </c>
      <c r="O5" s="5" t="s">
        <v>32</v>
      </c>
      <c r="P5" s="5" t="s">
        <v>33</v>
      </c>
      <c r="Q5" s="5">
        <v>0</v>
      </c>
      <c r="R5" s="8">
        <v>44773</v>
      </c>
      <c r="S5" s="7">
        <v>44881</v>
      </c>
      <c r="T5" s="5" t="s">
        <v>34</v>
      </c>
      <c r="U5" s="5">
        <v>1016</v>
      </c>
      <c r="V5" s="5">
        <v>0</v>
      </c>
      <c r="W5" s="5">
        <v>0</v>
      </c>
      <c r="X5" s="5" t="s">
        <v>50</v>
      </c>
      <c r="Y5" s="5" t="s">
        <v>51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53</v>
      </c>
      <c r="E6" s="5" t="s">
        <v>54</v>
      </c>
      <c r="F6" s="7">
        <v>44874</v>
      </c>
      <c r="G6" s="7">
        <v>44878</v>
      </c>
      <c r="H6" s="5">
        <v>1</v>
      </c>
      <c r="I6" s="5">
        <v>4</v>
      </c>
      <c r="J6" s="5">
        <v>4</v>
      </c>
      <c r="K6" s="5" t="s">
        <v>30</v>
      </c>
      <c r="L6" s="5">
        <v>3000</v>
      </c>
      <c r="M6" s="5">
        <v>3000</v>
      </c>
      <c r="N6" s="5" t="s">
        <v>55</v>
      </c>
      <c r="O6" s="5" t="s">
        <v>32</v>
      </c>
      <c r="P6" s="5" t="s">
        <v>33</v>
      </c>
      <c r="Q6" s="5">
        <v>0</v>
      </c>
      <c r="R6" s="8">
        <v>44778</v>
      </c>
      <c r="S6" s="7">
        <v>44881</v>
      </c>
      <c r="T6" s="5" t="s">
        <v>34</v>
      </c>
      <c r="U6" s="5">
        <v>3000</v>
      </c>
      <c r="V6" s="5">
        <v>0</v>
      </c>
      <c r="W6" s="5">
        <v>0</v>
      </c>
      <c r="X6" s="5" t="s">
        <v>56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44877</v>
      </c>
      <c r="G7" s="7">
        <v>44878</v>
      </c>
      <c r="H7" s="5">
        <v>1</v>
      </c>
      <c r="I7" s="5">
        <v>1</v>
      </c>
      <c r="J7" s="5">
        <v>1</v>
      </c>
      <c r="K7" s="5" t="s">
        <v>30</v>
      </c>
      <c r="L7" s="5">
        <v>427</v>
      </c>
      <c r="M7" s="5">
        <v>427</v>
      </c>
      <c r="N7" s="5" t="s">
        <v>61</v>
      </c>
      <c r="O7" s="5" t="s">
        <v>32</v>
      </c>
      <c r="P7" s="5" t="s">
        <v>33</v>
      </c>
      <c r="Q7" s="5">
        <v>0</v>
      </c>
      <c r="R7" s="8">
        <v>44782</v>
      </c>
      <c r="S7" s="7">
        <v>44881</v>
      </c>
      <c r="T7" s="5" t="s">
        <v>34</v>
      </c>
      <c r="U7" s="5">
        <v>427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44875</v>
      </c>
      <c r="G8" s="7">
        <v>44878</v>
      </c>
      <c r="H8" s="5">
        <v>3</v>
      </c>
      <c r="I8" s="5">
        <v>3</v>
      </c>
      <c r="J8" s="5">
        <v>9</v>
      </c>
      <c r="K8" s="5" t="s">
        <v>30</v>
      </c>
      <c r="L8" s="5">
        <v>7947</v>
      </c>
      <c r="M8" s="5">
        <v>7947</v>
      </c>
      <c r="N8" s="5" t="s">
        <v>67</v>
      </c>
      <c r="O8" s="5" t="s">
        <v>32</v>
      </c>
      <c r="P8" s="5" t="s">
        <v>33</v>
      </c>
      <c r="Q8" s="5">
        <v>0</v>
      </c>
      <c r="R8" s="8">
        <v>44784</v>
      </c>
      <c r="S8" s="7">
        <v>44881</v>
      </c>
      <c r="T8" s="5" t="s">
        <v>34</v>
      </c>
      <c r="U8" s="5">
        <v>7947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44876</v>
      </c>
      <c r="G9" s="7">
        <v>44878</v>
      </c>
      <c r="H9" s="5">
        <v>1</v>
      </c>
      <c r="I9" s="5">
        <v>2</v>
      </c>
      <c r="J9" s="5">
        <v>2</v>
      </c>
      <c r="K9" s="5" t="s">
        <v>30</v>
      </c>
      <c r="L9" s="5">
        <v>2070</v>
      </c>
      <c r="M9" s="5">
        <v>2070</v>
      </c>
      <c r="N9" s="5" t="s">
        <v>73</v>
      </c>
      <c r="O9" s="5" t="s">
        <v>32</v>
      </c>
      <c r="P9" s="5" t="s">
        <v>33</v>
      </c>
      <c r="Q9" s="5">
        <v>0</v>
      </c>
      <c r="R9" s="8">
        <v>44803</v>
      </c>
      <c r="S9" s="7">
        <v>44881</v>
      </c>
      <c r="T9" s="5" t="s">
        <v>34</v>
      </c>
      <c r="U9" s="5">
        <v>2070</v>
      </c>
      <c r="V9" s="5">
        <v>0</v>
      </c>
      <c r="W9" s="5">
        <v>0</v>
      </c>
      <c r="X9" s="5" t="s">
        <v>74</v>
      </c>
      <c r="Y9" s="5" t="s">
        <v>75</v>
      </c>
    </row>
    <row r="10" s="5" customFormat="1" spans="1:25">
      <c r="A10" s="5" t="s">
        <v>70</v>
      </c>
      <c r="B10" s="5" t="s">
        <v>26</v>
      </c>
      <c r="C10" s="5" t="s">
        <v>76</v>
      </c>
      <c r="D10" s="5" t="s">
        <v>71</v>
      </c>
      <c r="E10" s="5" t="s">
        <v>72</v>
      </c>
      <c r="F10" s="7">
        <v>44876</v>
      </c>
      <c r="G10" s="7">
        <v>44878</v>
      </c>
      <c r="H10" s="5">
        <v>1</v>
      </c>
      <c r="I10" s="5">
        <v>2</v>
      </c>
      <c r="J10" s="5">
        <v>2</v>
      </c>
      <c r="K10" s="5" t="s">
        <v>30</v>
      </c>
      <c r="L10" s="5">
        <v>-2070</v>
      </c>
      <c r="M10" s="5">
        <v>-2070</v>
      </c>
      <c r="N10" s="5" t="s">
        <v>73</v>
      </c>
      <c r="O10" s="5" t="s">
        <v>32</v>
      </c>
      <c r="P10" s="5" t="s">
        <v>33</v>
      </c>
      <c r="Q10" s="5">
        <v>0</v>
      </c>
      <c r="R10" s="8">
        <v>44803</v>
      </c>
      <c r="S10" s="7">
        <v>44881</v>
      </c>
      <c r="T10" s="5" t="s">
        <v>34</v>
      </c>
      <c r="U10" s="5">
        <v>-2070</v>
      </c>
      <c r="V10" s="5">
        <v>0</v>
      </c>
      <c r="W10" s="5">
        <v>0</v>
      </c>
      <c r="X10" s="5" t="s">
        <v>74</v>
      </c>
      <c r="Y10" s="5" t="s">
        <v>75</v>
      </c>
    </row>
    <row r="11" s="5" customFormat="1" spans="1:25">
      <c r="A11" s="5" t="s">
        <v>77</v>
      </c>
      <c r="B11" s="5" t="s">
        <v>26</v>
      </c>
      <c r="C11" s="5" t="s">
        <v>27</v>
      </c>
      <c r="D11" s="5" t="s">
        <v>47</v>
      </c>
      <c r="E11" s="5" t="s">
        <v>48</v>
      </c>
      <c r="F11" s="7">
        <v>44868</v>
      </c>
      <c r="G11" s="7">
        <v>44878</v>
      </c>
      <c r="H11" s="5">
        <v>1</v>
      </c>
      <c r="I11" s="5">
        <v>10</v>
      </c>
      <c r="J11" s="5">
        <v>10</v>
      </c>
      <c r="K11" s="5" t="s">
        <v>30</v>
      </c>
      <c r="L11" s="5">
        <v>5080</v>
      </c>
      <c r="M11" s="5">
        <v>5080</v>
      </c>
      <c r="N11" s="5" t="s">
        <v>78</v>
      </c>
      <c r="O11" s="5" t="s">
        <v>32</v>
      </c>
      <c r="P11" s="5" t="s">
        <v>33</v>
      </c>
      <c r="Q11" s="5">
        <v>0</v>
      </c>
      <c r="R11" s="8">
        <v>44804</v>
      </c>
      <c r="S11" s="7">
        <v>44881</v>
      </c>
      <c r="T11" s="5" t="s">
        <v>34</v>
      </c>
      <c r="U11" s="5">
        <v>5080</v>
      </c>
      <c r="V11" s="5">
        <v>0</v>
      </c>
      <c r="W11" s="5">
        <v>0</v>
      </c>
      <c r="X11" s="5" t="s">
        <v>79</v>
      </c>
      <c r="Y11" s="5" t="s">
        <v>80</v>
      </c>
    </row>
    <row r="12" s="5" customFormat="1" spans="1:25">
      <c r="A12" s="5" t="s">
        <v>81</v>
      </c>
      <c r="B12" s="5" t="s">
        <v>26</v>
      </c>
      <c r="C12" s="5" t="s">
        <v>27</v>
      </c>
      <c r="D12" s="5" t="s">
        <v>59</v>
      </c>
      <c r="E12" s="5" t="s">
        <v>60</v>
      </c>
      <c r="F12" s="7">
        <v>44877</v>
      </c>
      <c r="G12" s="7">
        <v>44878</v>
      </c>
      <c r="H12" s="5">
        <v>1</v>
      </c>
      <c r="I12" s="5">
        <v>1</v>
      </c>
      <c r="J12" s="5">
        <v>1</v>
      </c>
      <c r="K12" s="5" t="s">
        <v>30</v>
      </c>
      <c r="L12" s="5">
        <v>427</v>
      </c>
      <c r="M12" s="5">
        <v>427</v>
      </c>
      <c r="N12" s="5" t="s">
        <v>82</v>
      </c>
      <c r="O12" s="5" t="s">
        <v>32</v>
      </c>
      <c r="P12" s="5" t="s">
        <v>33</v>
      </c>
      <c r="Q12" s="5">
        <v>0</v>
      </c>
      <c r="R12" s="8">
        <v>44808</v>
      </c>
      <c r="S12" s="7">
        <v>44881</v>
      </c>
      <c r="T12" s="5" t="s">
        <v>34</v>
      </c>
      <c r="U12" s="5">
        <v>427</v>
      </c>
      <c r="V12" s="5">
        <v>0</v>
      </c>
      <c r="W12" s="5">
        <v>0</v>
      </c>
      <c r="X12" s="5" t="s">
        <v>83</v>
      </c>
      <c r="Y12" s="5" t="s">
        <v>84</v>
      </c>
    </row>
    <row r="13" s="5" customFormat="1" spans="1:25">
      <c r="A13" s="5" t="s">
        <v>85</v>
      </c>
      <c r="B13" s="5" t="s">
        <v>26</v>
      </c>
      <c r="C13" s="5" t="s">
        <v>27</v>
      </c>
      <c r="D13" s="5" t="s">
        <v>86</v>
      </c>
      <c r="E13" s="5" t="s">
        <v>87</v>
      </c>
      <c r="F13" s="7">
        <v>44877</v>
      </c>
      <c r="G13" s="7">
        <v>44878</v>
      </c>
      <c r="H13" s="5">
        <v>2</v>
      </c>
      <c r="I13" s="5">
        <v>1</v>
      </c>
      <c r="J13" s="5">
        <v>2</v>
      </c>
      <c r="K13" s="5" t="s">
        <v>30</v>
      </c>
      <c r="L13" s="5">
        <v>1006</v>
      </c>
      <c r="M13" s="5">
        <v>1006</v>
      </c>
      <c r="N13" s="5" t="s">
        <v>88</v>
      </c>
      <c r="O13" s="5" t="s">
        <v>32</v>
      </c>
      <c r="P13" s="5" t="s">
        <v>33</v>
      </c>
      <c r="Q13" s="5">
        <v>0</v>
      </c>
      <c r="R13" s="8">
        <v>44816</v>
      </c>
      <c r="S13" s="7">
        <v>44881</v>
      </c>
      <c r="T13" s="5" t="s">
        <v>34</v>
      </c>
      <c r="U13" s="5">
        <v>1006</v>
      </c>
      <c r="V13" s="5">
        <v>0</v>
      </c>
      <c r="W13" s="5">
        <v>0</v>
      </c>
      <c r="X13" s="5" t="s">
        <v>89</v>
      </c>
      <c r="Y13" s="5" t="s">
        <v>90</v>
      </c>
    </row>
    <row r="14" s="5" customFormat="1" spans="1:25">
      <c r="A14" s="5" t="s">
        <v>91</v>
      </c>
      <c r="B14" s="5" t="s">
        <v>26</v>
      </c>
      <c r="C14" s="5" t="s">
        <v>27</v>
      </c>
      <c r="D14" s="5" t="s">
        <v>92</v>
      </c>
      <c r="E14" s="5" t="s">
        <v>93</v>
      </c>
      <c r="F14" s="7">
        <v>44877</v>
      </c>
      <c r="G14" s="7">
        <v>44878</v>
      </c>
      <c r="H14" s="5">
        <v>1</v>
      </c>
      <c r="I14" s="5">
        <v>1</v>
      </c>
      <c r="J14" s="5">
        <v>1</v>
      </c>
      <c r="K14" s="5" t="s">
        <v>30</v>
      </c>
      <c r="L14" s="5">
        <v>470</v>
      </c>
      <c r="M14" s="5">
        <v>470</v>
      </c>
      <c r="N14" s="5" t="s">
        <v>94</v>
      </c>
      <c r="O14" s="5" t="s">
        <v>32</v>
      </c>
      <c r="P14" s="5" t="s">
        <v>33</v>
      </c>
      <c r="Q14" s="5">
        <v>0</v>
      </c>
      <c r="R14" s="8">
        <v>44826</v>
      </c>
      <c r="S14" s="7">
        <v>44881</v>
      </c>
      <c r="T14" s="5" t="s">
        <v>34</v>
      </c>
      <c r="U14" s="5">
        <v>470</v>
      </c>
      <c r="V14" s="5">
        <v>0</v>
      </c>
      <c r="W14" s="5">
        <v>0</v>
      </c>
      <c r="X14" s="5" t="s">
        <v>95</v>
      </c>
      <c r="Y14" s="5" t="s">
        <v>95</v>
      </c>
    </row>
    <row r="15" s="5" customFormat="1" spans="1:25">
      <c r="A15" s="5" t="s">
        <v>96</v>
      </c>
      <c r="B15" s="5" t="s">
        <v>26</v>
      </c>
      <c r="C15" s="5" t="s">
        <v>27</v>
      </c>
      <c r="D15" s="5" t="s">
        <v>97</v>
      </c>
      <c r="E15" s="5" t="s">
        <v>98</v>
      </c>
      <c r="F15" s="7">
        <v>44877</v>
      </c>
      <c r="G15" s="7">
        <v>44878</v>
      </c>
      <c r="H15" s="5">
        <v>1</v>
      </c>
      <c r="I15" s="5">
        <v>1</v>
      </c>
      <c r="J15" s="5">
        <v>1</v>
      </c>
      <c r="K15" s="5" t="s">
        <v>30</v>
      </c>
      <c r="L15" s="5">
        <v>491</v>
      </c>
      <c r="M15" s="5">
        <v>491</v>
      </c>
      <c r="N15" s="5" t="s">
        <v>99</v>
      </c>
      <c r="O15" s="5" t="s">
        <v>32</v>
      </c>
      <c r="P15" s="5" t="s">
        <v>33</v>
      </c>
      <c r="Q15" s="5">
        <v>0</v>
      </c>
      <c r="R15" s="8">
        <v>44828</v>
      </c>
      <c r="S15" s="7">
        <v>44881</v>
      </c>
      <c r="T15" s="5" t="s">
        <v>34</v>
      </c>
      <c r="U15" s="5">
        <v>491</v>
      </c>
      <c r="V15" s="5">
        <v>0</v>
      </c>
      <c r="W15" s="5">
        <v>0</v>
      </c>
      <c r="X15" s="5" t="s">
        <v>100</v>
      </c>
      <c r="Y15" s="5" t="s">
        <v>101</v>
      </c>
    </row>
    <row r="16" s="5" customFormat="1" spans="1:25">
      <c r="A16" s="5" t="s">
        <v>102</v>
      </c>
      <c r="B16" s="5" t="s">
        <v>26</v>
      </c>
      <c r="C16" s="5" t="s">
        <v>27</v>
      </c>
      <c r="D16" s="5" t="s">
        <v>103</v>
      </c>
      <c r="E16" s="5" t="s">
        <v>104</v>
      </c>
      <c r="F16" s="7">
        <v>44876</v>
      </c>
      <c r="G16" s="7">
        <v>44878</v>
      </c>
      <c r="H16" s="5">
        <v>1</v>
      </c>
      <c r="I16" s="5">
        <v>2</v>
      </c>
      <c r="J16" s="5">
        <v>2</v>
      </c>
      <c r="K16" s="5" t="s">
        <v>30</v>
      </c>
      <c r="L16" s="5">
        <v>4440</v>
      </c>
      <c r="M16" s="5">
        <v>4440</v>
      </c>
      <c r="N16" s="5" t="s">
        <v>105</v>
      </c>
      <c r="O16" s="5" t="s">
        <v>32</v>
      </c>
      <c r="P16" s="5" t="s">
        <v>33</v>
      </c>
      <c r="Q16" s="5">
        <v>0</v>
      </c>
      <c r="R16" s="8">
        <v>44830</v>
      </c>
      <c r="S16" s="7">
        <v>44881</v>
      </c>
      <c r="T16" s="5" t="s">
        <v>34</v>
      </c>
      <c r="U16" s="5">
        <v>4440</v>
      </c>
      <c r="V16" s="5">
        <v>0</v>
      </c>
      <c r="W16" s="5">
        <v>0</v>
      </c>
      <c r="X16" s="5" t="s">
        <v>106</v>
      </c>
      <c r="Y16" s="5" t="s">
        <v>107</v>
      </c>
    </row>
    <row r="17" s="5" customFormat="1" spans="1:25">
      <c r="A17" s="5" t="s">
        <v>108</v>
      </c>
      <c r="B17" s="5" t="s">
        <v>26</v>
      </c>
      <c r="C17" s="5" t="s">
        <v>27</v>
      </c>
      <c r="D17" s="5" t="s">
        <v>109</v>
      </c>
      <c r="E17" s="5" t="s">
        <v>110</v>
      </c>
      <c r="F17" s="7">
        <v>44876</v>
      </c>
      <c r="G17" s="7">
        <v>44878</v>
      </c>
      <c r="H17" s="5">
        <v>1</v>
      </c>
      <c r="I17" s="5">
        <v>2</v>
      </c>
      <c r="J17" s="5">
        <v>2</v>
      </c>
      <c r="K17" s="5" t="s">
        <v>30</v>
      </c>
      <c r="L17" s="5">
        <v>4620</v>
      </c>
      <c r="M17" s="5">
        <v>4620</v>
      </c>
      <c r="N17" s="5" t="s">
        <v>111</v>
      </c>
      <c r="O17" s="5" t="s">
        <v>32</v>
      </c>
      <c r="P17" s="5" t="s">
        <v>33</v>
      </c>
      <c r="Q17" s="5">
        <v>0</v>
      </c>
      <c r="R17" s="8">
        <v>44833</v>
      </c>
      <c r="S17" s="7">
        <v>44881</v>
      </c>
      <c r="T17" s="5" t="s">
        <v>34</v>
      </c>
      <c r="U17" s="5">
        <v>4620</v>
      </c>
      <c r="V17" s="5">
        <v>0</v>
      </c>
      <c r="W17" s="5">
        <v>0</v>
      </c>
      <c r="X17" s="5" t="s">
        <v>112</v>
      </c>
      <c r="Y17" s="5" t="s">
        <v>75</v>
      </c>
    </row>
    <row r="18" s="5" customFormat="1" spans="1:25">
      <c r="A18" s="5" t="s">
        <v>113</v>
      </c>
      <c r="B18" s="5" t="s">
        <v>26</v>
      </c>
      <c r="C18" s="5" t="s">
        <v>27</v>
      </c>
      <c r="D18" s="5" t="s">
        <v>114</v>
      </c>
      <c r="E18" s="5" t="s">
        <v>115</v>
      </c>
      <c r="F18" s="7">
        <v>44875</v>
      </c>
      <c r="G18" s="7">
        <v>44878</v>
      </c>
      <c r="H18" s="5">
        <v>1</v>
      </c>
      <c r="I18" s="5">
        <v>3</v>
      </c>
      <c r="J18" s="5">
        <v>3</v>
      </c>
      <c r="K18" s="5" t="s">
        <v>30</v>
      </c>
      <c r="L18" s="5">
        <v>2520</v>
      </c>
      <c r="M18" s="5">
        <v>2520</v>
      </c>
      <c r="N18" s="5" t="s">
        <v>116</v>
      </c>
      <c r="O18" s="5" t="s">
        <v>32</v>
      </c>
      <c r="P18" s="5" t="s">
        <v>33</v>
      </c>
      <c r="Q18" s="5">
        <v>0</v>
      </c>
      <c r="R18" s="8">
        <v>44835</v>
      </c>
      <c r="S18" s="7">
        <v>44881</v>
      </c>
      <c r="T18" s="5" t="s">
        <v>34</v>
      </c>
      <c r="U18" s="5">
        <v>2520</v>
      </c>
      <c r="V18" s="5">
        <v>0</v>
      </c>
      <c r="W18" s="5">
        <v>0</v>
      </c>
      <c r="X18" s="5" t="s">
        <v>117</v>
      </c>
      <c r="Y18" s="5" t="s">
        <v>118</v>
      </c>
    </row>
    <row r="19" s="5" customFormat="1" spans="1:25">
      <c r="A19" s="5" t="s">
        <v>119</v>
      </c>
      <c r="B19" s="5" t="s">
        <v>26</v>
      </c>
      <c r="C19" s="5" t="s">
        <v>27</v>
      </c>
      <c r="D19" s="5" t="s">
        <v>120</v>
      </c>
      <c r="E19" s="5" t="s">
        <v>121</v>
      </c>
      <c r="F19" s="7">
        <v>44877</v>
      </c>
      <c r="G19" s="7">
        <v>44878</v>
      </c>
      <c r="H19" s="5">
        <v>5</v>
      </c>
      <c r="I19" s="5">
        <v>1</v>
      </c>
      <c r="J19" s="5">
        <v>5</v>
      </c>
      <c r="K19" s="5" t="s">
        <v>30</v>
      </c>
      <c r="L19" s="5">
        <v>3770</v>
      </c>
      <c r="M19" s="5">
        <v>3770</v>
      </c>
      <c r="N19" s="5" t="s">
        <v>122</v>
      </c>
      <c r="O19" s="5" t="s">
        <v>32</v>
      </c>
      <c r="P19" s="5" t="s">
        <v>33</v>
      </c>
      <c r="Q19" s="5">
        <v>0</v>
      </c>
      <c r="R19" s="8">
        <v>44836</v>
      </c>
      <c r="S19" s="7">
        <v>44881</v>
      </c>
      <c r="T19" s="5" t="s">
        <v>34</v>
      </c>
      <c r="U19" s="5">
        <v>3770</v>
      </c>
      <c r="V19" s="5">
        <v>0</v>
      </c>
      <c r="W19" s="5">
        <v>0</v>
      </c>
      <c r="X19" s="5" t="s">
        <v>123</v>
      </c>
      <c r="Y19" s="5" t="s">
        <v>124</v>
      </c>
    </row>
    <row r="20" s="5" customFormat="1" spans="1:25">
      <c r="A20" s="5" t="s">
        <v>125</v>
      </c>
      <c r="B20" s="5" t="s">
        <v>26</v>
      </c>
      <c r="C20" s="5" t="s">
        <v>27</v>
      </c>
      <c r="D20" s="5" t="s">
        <v>126</v>
      </c>
      <c r="E20" s="5" t="s">
        <v>127</v>
      </c>
      <c r="F20" s="7">
        <v>44876</v>
      </c>
      <c r="G20" s="7">
        <v>44878</v>
      </c>
      <c r="H20" s="5">
        <v>1</v>
      </c>
      <c r="I20" s="5">
        <v>2</v>
      </c>
      <c r="J20" s="5">
        <v>2</v>
      </c>
      <c r="K20" s="5" t="s">
        <v>30</v>
      </c>
      <c r="L20" s="5">
        <v>1912</v>
      </c>
      <c r="M20" s="5">
        <v>1912</v>
      </c>
      <c r="N20" s="5" t="s">
        <v>128</v>
      </c>
      <c r="O20" s="5" t="s">
        <v>32</v>
      </c>
      <c r="P20" s="5" t="s">
        <v>33</v>
      </c>
      <c r="Q20" s="5">
        <v>0</v>
      </c>
      <c r="R20" s="8">
        <v>44839</v>
      </c>
      <c r="S20" s="7">
        <v>44881</v>
      </c>
      <c r="T20" s="5" t="s">
        <v>34</v>
      </c>
      <c r="U20" s="5">
        <v>1912</v>
      </c>
      <c r="V20" s="5">
        <v>0</v>
      </c>
      <c r="W20" s="5">
        <v>0</v>
      </c>
      <c r="X20" s="5" t="s">
        <v>129</v>
      </c>
      <c r="Y20" s="5" t="s">
        <v>130</v>
      </c>
    </row>
    <row r="21" s="5" customFormat="1" spans="1:25">
      <c r="A21" s="5" t="s">
        <v>131</v>
      </c>
      <c r="B21" s="5" t="s">
        <v>26</v>
      </c>
      <c r="C21" s="5" t="s">
        <v>27</v>
      </c>
      <c r="D21" s="5" t="s">
        <v>126</v>
      </c>
      <c r="E21" s="5" t="s">
        <v>127</v>
      </c>
      <c r="F21" s="7">
        <v>44876</v>
      </c>
      <c r="G21" s="7">
        <v>44878</v>
      </c>
      <c r="H21" s="5">
        <v>1</v>
      </c>
      <c r="I21" s="5">
        <v>2</v>
      </c>
      <c r="J21" s="5">
        <v>2</v>
      </c>
      <c r="K21" s="5" t="s">
        <v>30</v>
      </c>
      <c r="L21" s="5">
        <v>1912</v>
      </c>
      <c r="M21" s="5">
        <v>1912</v>
      </c>
      <c r="N21" s="5" t="s">
        <v>132</v>
      </c>
      <c r="O21" s="5" t="s">
        <v>32</v>
      </c>
      <c r="P21" s="5" t="s">
        <v>33</v>
      </c>
      <c r="Q21" s="5">
        <v>0</v>
      </c>
      <c r="R21" s="8">
        <v>44839</v>
      </c>
      <c r="S21" s="7">
        <v>44881</v>
      </c>
      <c r="T21" s="5" t="s">
        <v>34</v>
      </c>
      <c r="U21" s="5">
        <v>1912</v>
      </c>
      <c r="V21" s="5">
        <v>0</v>
      </c>
      <c r="W21" s="5">
        <v>0</v>
      </c>
      <c r="X21" s="5" t="s">
        <v>133</v>
      </c>
      <c r="Y21" s="5" t="s">
        <v>134</v>
      </c>
    </row>
    <row r="22" s="5" customFormat="1" spans="1:25">
      <c r="A22" s="5" t="s">
        <v>135</v>
      </c>
      <c r="B22" s="5" t="s">
        <v>26</v>
      </c>
      <c r="C22" s="5" t="s">
        <v>27</v>
      </c>
      <c r="D22" s="5" t="s">
        <v>126</v>
      </c>
      <c r="E22" s="5" t="s">
        <v>127</v>
      </c>
      <c r="F22" s="7">
        <v>44876</v>
      </c>
      <c r="G22" s="7">
        <v>44878</v>
      </c>
      <c r="H22" s="5">
        <v>1</v>
      </c>
      <c r="I22" s="5">
        <v>2</v>
      </c>
      <c r="J22" s="5">
        <v>2</v>
      </c>
      <c r="K22" s="5" t="s">
        <v>30</v>
      </c>
      <c r="L22" s="5">
        <v>1912</v>
      </c>
      <c r="M22" s="5">
        <v>1912</v>
      </c>
      <c r="N22" s="5" t="s">
        <v>136</v>
      </c>
      <c r="O22" s="5" t="s">
        <v>32</v>
      </c>
      <c r="P22" s="5" t="s">
        <v>33</v>
      </c>
      <c r="Q22" s="5">
        <v>0</v>
      </c>
      <c r="R22" s="8">
        <v>44839</v>
      </c>
      <c r="S22" s="7">
        <v>44881</v>
      </c>
      <c r="T22" s="5" t="s">
        <v>34</v>
      </c>
      <c r="U22" s="5">
        <v>1912</v>
      </c>
      <c r="V22" s="5">
        <v>0</v>
      </c>
      <c r="W22" s="5">
        <v>0</v>
      </c>
      <c r="X22" s="5" t="s">
        <v>137</v>
      </c>
      <c r="Y22" s="5" t="s">
        <v>138</v>
      </c>
    </row>
    <row r="23" s="5" customFormat="1" spans="1:25">
      <c r="A23" s="5" t="s">
        <v>139</v>
      </c>
      <c r="B23" s="5" t="s">
        <v>26</v>
      </c>
      <c r="C23" s="5" t="s">
        <v>27</v>
      </c>
      <c r="D23" s="5" t="s">
        <v>140</v>
      </c>
      <c r="E23" s="5" t="s">
        <v>141</v>
      </c>
      <c r="F23" s="7">
        <v>44877</v>
      </c>
      <c r="G23" s="7">
        <v>44878</v>
      </c>
      <c r="H23" s="5">
        <v>1</v>
      </c>
      <c r="I23" s="5">
        <v>1</v>
      </c>
      <c r="J23" s="5">
        <v>1</v>
      </c>
      <c r="K23" s="5" t="s">
        <v>30</v>
      </c>
      <c r="L23" s="5">
        <v>1130</v>
      </c>
      <c r="M23" s="5">
        <v>1130</v>
      </c>
      <c r="N23" s="5" t="s">
        <v>142</v>
      </c>
      <c r="O23" s="5" t="s">
        <v>32</v>
      </c>
      <c r="P23" s="5" t="s">
        <v>33</v>
      </c>
      <c r="Q23" s="5">
        <v>0</v>
      </c>
      <c r="R23" s="8">
        <v>44840</v>
      </c>
      <c r="S23" s="7">
        <v>44881</v>
      </c>
      <c r="T23" s="5" t="s">
        <v>34</v>
      </c>
      <c r="U23" s="5">
        <v>1130</v>
      </c>
      <c r="V23" s="5">
        <v>0</v>
      </c>
      <c r="W23" s="5">
        <v>0</v>
      </c>
      <c r="X23" s="5" t="s">
        <v>143</v>
      </c>
      <c r="Y23" s="5" t="s">
        <v>144</v>
      </c>
    </row>
    <row r="24" s="5" customFormat="1" spans="1:25">
      <c r="A24" s="5" t="s">
        <v>145</v>
      </c>
      <c r="B24" s="5" t="s">
        <v>26</v>
      </c>
      <c r="C24" s="5" t="s">
        <v>27</v>
      </c>
      <c r="D24" s="5" t="s">
        <v>126</v>
      </c>
      <c r="E24" s="5" t="s">
        <v>146</v>
      </c>
      <c r="F24" s="7">
        <v>44876</v>
      </c>
      <c r="G24" s="7">
        <v>44878</v>
      </c>
      <c r="H24" s="5">
        <v>1</v>
      </c>
      <c r="I24" s="5">
        <v>2</v>
      </c>
      <c r="J24" s="5">
        <v>2</v>
      </c>
      <c r="K24" s="5" t="s">
        <v>30</v>
      </c>
      <c r="L24" s="5">
        <v>1912</v>
      </c>
      <c r="M24" s="5">
        <v>1912</v>
      </c>
      <c r="N24" s="5" t="s">
        <v>147</v>
      </c>
      <c r="O24" s="5" t="s">
        <v>32</v>
      </c>
      <c r="P24" s="5" t="s">
        <v>33</v>
      </c>
      <c r="Q24" s="5">
        <v>0</v>
      </c>
      <c r="R24" s="8">
        <v>44842</v>
      </c>
      <c r="S24" s="7">
        <v>44881</v>
      </c>
      <c r="T24" s="5" t="s">
        <v>34</v>
      </c>
      <c r="U24" s="5">
        <v>1912</v>
      </c>
      <c r="V24" s="5">
        <v>0</v>
      </c>
      <c r="W24" s="5">
        <v>0</v>
      </c>
      <c r="X24" s="5" t="s">
        <v>148</v>
      </c>
      <c r="Y24" s="5" t="s">
        <v>149</v>
      </c>
    </row>
    <row r="25" s="5" customFormat="1" spans="1:25">
      <c r="A25" s="5" t="s">
        <v>150</v>
      </c>
      <c r="B25" s="5" t="s">
        <v>26</v>
      </c>
      <c r="C25" s="5" t="s">
        <v>27</v>
      </c>
      <c r="D25" s="5" t="s">
        <v>151</v>
      </c>
      <c r="E25" s="5" t="s">
        <v>152</v>
      </c>
      <c r="F25" s="7">
        <v>44877</v>
      </c>
      <c r="G25" s="7">
        <v>44878</v>
      </c>
      <c r="H25" s="5">
        <v>1</v>
      </c>
      <c r="I25" s="5">
        <v>1</v>
      </c>
      <c r="J25" s="5">
        <v>1</v>
      </c>
      <c r="K25" s="5" t="s">
        <v>30</v>
      </c>
      <c r="L25" s="5">
        <v>587</v>
      </c>
      <c r="M25" s="5">
        <v>587</v>
      </c>
      <c r="N25" s="5" t="s">
        <v>153</v>
      </c>
      <c r="O25" s="5" t="s">
        <v>32</v>
      </c>
      <c r="P25" s="5" t="s">
        <v>33</v>
      </c>
      <c r="Q25" s="5">
        <v>0</v>
      </c>
      <c r="R25" s="8">
        <v>44843</v>
      </c>
      <c r="S25" s="7">
        <v>44881</v>
      </c>
      <c r="T25" s="5" t="s">
        <v>34</v>
      </c>
      <c r="U25" s="5">
        <v>587</v>
      </c>
      <c r="V25" s="5">
        <v>0</v>
      </c>
      <c r="W25" s="5">
        <v>0</v>
      </c>
      <c r="X25" s="5" t="s">
        <v>154</v>
      </c>
      <c r="Y25" s="5" t="s">
        <v>155</v>
      </c>
    </row>
    <row r="26" s="5" customFormat="1" spans="1:25">
      <c r="A26" s="5" t="s">
        <v>156</v>
      </c>
      <c r="B26" s="5" t="s">
        <v>26</v>
      </c>
      <c r="C26" s="5" t="s">
        <v>27</v>
      </c>
      <c r="D26" s="5" t="s">
        <v>140</v>
      </c>
      <c r="E26" s="5" t="s">
        <v>157</v>
      </c>
      <c r="F26" s="7">
        <v>44877</v>
      </c>
      <c r="G26" s="7">
        <v>44878</v>
      </c>
      <c r="H26" s="5">
        <v>1</v>
      </c>
      <c r="I26" s="5">
        <v>1</v>
      </c>
      <c r="J26" s="5">
        <v>1</v>
      </c>
      <c r="K26" s="5" t="s">
        <v>30</v>
      </c>
      <c r="L26" s="5">
        <v>750</v>
      </c>
      <c r="M26" s="5">
        <v>750</v>
      </c>
      <c r="N26" s="5" t="s">
        <v>158</v>
      </c>
      <c r="O26" s="5" t="s">
        <v>32</v>
      </c>
      <c r="P26" s="5" t="s">
        <v>33</v>
      </c>
      <c r="Q26" s="5">
        <v>0</v>
      </c>
      <c r="R26" s="8">
        <v>44843</v>
      </c>
      <c r="S26" s="7">
        <v>44881</v>
      </c>
      <c r="T26" s="5" t="s">
        <v>34</v>
      </c>
      <c r="U26" s="5">
        <v>750</v>
      </c>
      <c r="V26" s="5">
        <v>0</v>
      </c>
      <c r="W26" s="5">
        <v>0</v>
      </c>
      <c r="X26" s="5" t="s">
        <v>159</v>
      </c>
      <c r="Y26" s="5" t="s">
        <v>160</v>
      </c>
    </row>
    <row r="27" s="5" customFormat="1" spans="1:25">
      <c r="A27" s="5" t="s">
        <v>161</v>
      </c>
      <c r="B27" s="5" t="s">
        <v>26</v>
      </c>
      <c r="C27" s="5" t="s">
        <v>27</v>
      </c>
      <c r="D27" s="5" t="s">
        <v>162</v>
      </c>
      <c r="E27" s="5" t="s">
        <v>163</v>
      </c>
      <c r="F27" s="7">
        <v>44877</v>
      </c>
      <c r="G27" s="7">
        <v>44878</v>
      </c>
      <c r="H27" s="5">
        <v>1</v>
      </c>
      <c r="I27" s="5">
        <v>1</v>
      </c>
      <c r="J27" s="5">
        <v>1</v>
      </c>
      <c r="K27" s="5" t="s">
        <v>30</v>
      </c>
      <c r="L27" s="5">
        <v>670</v>
      </c>
      <c r="M27" s="5">
        <v>670</v>
      </c>
      <c r="N27" s="5" t="s">
        <v>164</v>
      </c>
      <c r="O27" s="5" t="s">
        <v>32</v>
      </c>
      <c r="P27" s="5" t="s">
        <v>33</v>
      </c>
      <c r="Q27" s="5">
        <v>0</v>
      </c>
      <c r="R27" s="8">
        <v>44845</v>
      </c>
      <c r="S27" s="7">
        <v>44881</v>
      </c>
      <c r="T27" s="5" t="s">
        <v>34</v>
      </c>
      <c r="U27" s="5">
        <v>670</v>
      </c>
      <c r="V27" s="5">
        <v>0</v>
      </c>
      <c r="W27" s="5">
        <v>0</v>
      </c>
      <c r="X27" s="5" t="s">
        <v>165</v>
      </c>
      <c r="Y27" s="5" t="s">
        <v>166</v>
      </c>
    </row>
    <row r="28" s="5" customFormat="1" spans="1:25">
      <c r="A28" s="5" t="s">
        <v>167</v>
      </c>
      <c r="B28" s="5" t="s">
        <v>26</v>
      </c>
      <c r="C28" s="5" t="s">
        <v>27</v>
      </c>
      <c r="D28" s="5" t="s">
        <v>168</v>
      </c>
      <c r="E28" s="5" t="s">
        <v>169</v>
      </c>
      <c r="F28" s="7">
        <v>44877</v>
      </c>
      <c r="G28" s="7">
        <v>44878</v>
      </c>
      <c r="H28" s="5">
        <v>1</v>
      </c>
      <c r="I28" s="5">
        <v>1</v>
      </c>
      <c r="J28" s="5">
        <v>1</v>
      </c>
      <c r="K28" s="5" t="s">
        <v>30</v>
      </c>
      <c r="L28" s="5">
        <v>1103</v>
      </c>
      <c r="M28" s="5">
        <v>1103</v>
      </c>
      <c r="N28" s="5" t="s">
        <v>170</v>
      </c>
      <c r="O28" s="5" t="s">
        <v>32</v>
      </c>
      <c r="P28" s="5" t="s">
        <v>33</v>
      </c>
      <c r="Q28" s="5">
        <v>0</v>
      </c>
      <c r="R28" s="8">
        <v>44845</v>
      </c>
      <c r="S28" s="7">
        <v>44881</v>
      </c>
      <c r="T28" s="5" t="s">
        <v>34</v>
      </c>
      <c r="U28" s="5">
        <v>1103</v>
      </c>
      <c r="V28" s="5">
        <v>0</v>
      </c>
      <c r="W28" s="5">
        <v>0</v>
      </c>
      <c r="X28" s="5" t="s">
        <v>171</v>
      </c>
      <c r="Y28" s="5" t="s">
        <v>172</v>
      </c>
    </row>
    <row r="29" s="5" customFormat="1" spans="1:26">
      <c r="A29" s="5" t="s">
        <v>173</v>
      </c>
      <c r="B29" s="5" t="s">
        <v>26</v>
      </c>
      <c r="C29" s="5" t="s">
        <v>27</v>
      </c>
      <c r="D29" s="5" t="s">
        <v>174</v>
      </c>
      <c r="E29" s="5" t="s">
        <v>175</v>
      </c>
      <c r="F29" s="7">
        <v>44872</v>
      </c>
      <c r="G29" s="7">
        <v>44878</v>
      </c>
      <c r="H29" s="5">
        <v>2</v>
      </c>
      <c r="I29" s="5">
        <v>6</v>
      </c>
      <c r="J29" s="5">
        <v>12</v>
      </c>
      <c r="K29" s="5" t="s">
        <v>30</v>
      </c>
      <c r="L29" s="5">
        <v>12240</v>
      </c>
      <c r="M29" s="5">
        <v>12240</v>
      </c>
      <c r="N29" s="5" t="s">
        <v>176</v>
      </c>
      <c r="O29" s="5" t="s">
        <v>32</v>
      </c>
      <c r="P29" s="5" t="s">
        <v>33</v>
      </c>
      <c r="Q29" s="5">
        <v>0</v>
      </c>
      <c r="R29" s="8">
        <v>44845</v>
      </c>
      <c r="S29" s="7">
        <v>44881</v>
      </c>
      <c r="T29" s="5" t="s">
        <v>34</v>
      </c>
      <c r="U29" s="5">
        <v>12240</v>
      </c>
      <c r="V29" s="5">
        <v>0</v>
      </c>
      <c r="W29" s="5">
        <v>0</v>
      </c>
      <c r="X29" s="5" t="s">
        <v>177</v>
      </c>
      <c r="Y29" s="5">
        <v>73038622</v>
      </c>
      <c r="Z29" s="5" t="s">
        <v>178</v>
      </c>
    </row>
    <row r="30" s="5" customFormat="1" spans="1:25">
      <c r="A30" s="5" t="s">
        <v>179</v>
      </c>
      <c r="B30" s="5" t="s">
        <v>26</v>
      </c>
      <c r="C30" s="5" t="s">
        <v>27</v>
      </c>
      <c r="D30" s="5" t="s">
        <v>180</v>
      </c>
      <c r="E30" s="5" t="s">
        <v>181</v>
      </c>
      <c r="F30" s="7">
        <v>44877</v>
      </c>
      <c r="G30" s="7">
        <v>44878</v>
      </c>
      <c r="H30" s="5">
        <v>1</v>
      </c>
      <c r="I30" s="5">
        <v>1</v>
      </c>
      <c r="J30" s="5">
        <v>1</v>
      </c>
      <c r="K30" s="5" t="s">
        <v>30</v>
      </c>
      <c r="L30" s="5">
        <v>382</v>
      </c>
      <c r="M30" s="5">
        <v>382</v>
      </c>
      <c r="N30" s="5" t="s">
        <v>182</v>
      </c>
      <c r="O30" s="5" t="s">
        <v>32</v>
      </c>
      <c r="P30" s="5" t="s">
        <v>33</v>
      </c>
      <c r="Q30" s="5">
        <v>0</v>
      </c>
      <c r="R30" s="8">
        <v>44847</v>
      </c>
      <c r="S30" s="7">
        <v>44881</v>
      </c>
      <c r="T30" s="5" t="s">
        <v>34</v>
      </c>
      <c r="U30" s="5">
        <v>382</v>
      </c>
      <c r="V30" s="5">
        <v>0</v>
      </c>
      <c r="W30" s="5">
        <v>0</v>
      </c>
      <c r="X30" s="5" t="s">
        <v>183</v>
      </c>
      <c r="Y30" s="5" t="s">
        <v>184</v>
      </c>
    </row>
    <row r="31" s="5" customFormat="1" spans="1:25">
      <c r="A31" s="5" t="s">
        <v>185</v>
      </c>
      <c r="B31" s="5" t="s">
        <v>26</v>
      </c>
      <c r="C31" s="5" t="s">
        <v>27</v>
      </c>
      <c r="D31" s="5" t="s">
        <v>140</v>
      </c>
      <c r="E31" s="5" t="s">
        <v>186</v>
      </c>
      <c r="F31" s="7">
        <v>44877</v>
      </c>
      <c r="G31" s="7">
        <v>44878</v>
      </c>
      <c r="H31" s="5">
        <v>1</v>
      </c>
      <c r="I31" s="5">
        <v>1</v>
      </c>
      <c r="J31" s="5">
        <v>1</v>
      </c>
      <c r="K31" s="5" t="s">
        <v>30</v>
      </c>
      <c r="L31" s="5">
        <v>640</v>
      </c>
      <c r="M31" s="5">
        <v>640</v>
      </c>
      <c r="N31" s="5" t="s">
        <v>187</v>
      </c>
      <c r="O31" s="5" t="s">
        <v>32</v>
      </c>
      <c r="P31" s="5" t="s">
        <v>33</v>
      </c>
      <c r="Q31" s="5">
        <v>0</v>
      </c>
      <c r="R31" s="8">
        <v>44848</v>
      </c>
      <c r="S31" s="7">
        <v>44881</v>
      </c>
      <c r="T31" s="5" t="s">
        <v>34</v>
      </c>
      <c r="U31" s="5">
        <v>640</v>
      </c>
      <c r="V31" s="5">
        <v>0</v>
      </c>
      <c r="W31" s="5">
        <v>0</v>
      </c>
      <c r="X31" s="5" t="s">
        <v>188</v>
      </c>
      <c r="Y31" s="5" t="s">
        <v>189</v>
      </c>
    </row>
    <row r="32" s="5" customFormat="1" spans="1:25">
      <c r="A32" s="5" t="s">
        <v>190</v>
      </c>
      <c r="B32" s="5" t="s">
        <v>26</v>
      </c>
      <c r="C32" s="5" t="s">
        <v>27</v>
      </c>
      <c r="D32" s="5" t="s">
        <v>191</v>
      </c>
      <c r="E32" s="5" t="s">
        <v>192</v>
      </c>
      <c r="F32" s="7">
        <v>44877</v>
      </c>
      <c r="G32" s="7">
        <v>44878</v>
      </c>
      <c r="H32" s="5">
        <v>1</v>
      </c>
      <c r="I32" s="5">
        <v>1</v>
      </c>
      <c r="J32" s="5">
        <v>1</v>
      </c>
      <c r="K32" s="5" t="s">
        <v>30</v>
      </c>
      <c r="L32" s="5">
        <v>240</v>
      </c>
      <c r="M32" s="5">
        <v>240</v>
      </c>
      <c r="N32" s="5" t="s">
        <v>193</v>
      </c>
      <c r="O32" s="5" t="s">
        <v>32</v>
      </c>
      <c r="P32" s="5" t="s">
        <v>33</v>
      </c>
      <c r="Q32" s="5">
        <v>0</v>
      </c>
      <c r="R32" s="8">
        <v>44849</v>
      </c>
      <c r="S32" s="7">
        <v>44881</v>
      </c>
      <c r="T32" s="5" t="s">
        <v>34</v>
      </c>
      <c r="U32" s="5">
        <v>240</v>
      </c>
      <c r="V32" s="5">
        <v>0</v>
      </c>
      <c r="W32" s="5">
        <v>0</v>
      </c>
      <c r="X32" s="5" t="s">
        <v>194</v>
      </c>
      <c r="Y32" s="5" t="s">
        <v>195</v>
      </c>
    </row>
    <row r="33" s="5" customFormat="1" spans="1:25">
      <c r="A33" s="5" t="s">
        <v>196</v>
      </c>
      <c r="B33" s="5" t="s">
        <v>26</v>
      </c>
      <c r="C33" s="5" t="s">
        <v>27</v>
      </c>
      <c r="D33" s="5" t="s">
        <v>140</v>
      </c>
      <c r="E33" s="5" t="s">
        <v>197</v>
      </c>
      <c r="F33" s="7">
        <v>44877</v>
      </c>
      <c r="G33" s="7">
        <v>44878</v>
      </c>
      <c r="H33" s="5">
        <v>1</v>
      </c>
      <c r="I33" s="5">
        <v>1</v>
      </c>
      <c r="J33" s="5">
        <v>1</v>
      </c>
      <c r="K33" s="5" t="s">
        <v>30</v>
      </c>
      <c r="L33" s="5">
        <v>850</v>
      </c>
      <c r="M33" s="5">
        <v>850</v>
      </c>
      <c r="N33" s="5" t="s">
        <v>198</v>
      </c>
      <c r="O33" s="5" t="s">
        <v>32</v>
      </c>
      <c r="P33" s="5" t="s">
        <v>33</v>
      </c>
      <c r="Q33" s="5">
        <v>0</v>
      </c>
      <c r="R33" s="8">
        <v>44850</v>
      </c>
      <c r="S33" s="7">
        <v>44881</v>
      </c>
      <c r="T33" s="5" t="s">
        <v>34</v>
      </c>
      <c r="U33" s="5">
        <v>850</v>
      </c>
      <c r="V33" s="5">
        <v>0</v>
      </c>
      <c r="W33" s="5">
        <v>0</v>
      </c>
      <c r="X33" s="5" t="s">
        <v>199</v>
      </c>
      <c r="Y33" s="5" t="s">
        <v>200</v>
      </c>
    </row>
    <row r="34" s="5" customFormat="1" spans="1:25">
      <c r="A34" s="5" t="s">
        <v>201</v>
      </c>
      <c r="B34" s="5" t="s">
        <v>26</v>
      </c>
      <c r="C34" s="5" t="s">
        <v>27</v>
      </c>
      <c r="D34" s="5" t="s">
        <v>202</v>
      </c>
      <c r="E34" s="5" t="s">
        <v>203</v>
      </c>
      <c r="F34" s="7">
        <v>44874</v>
      </c>
      <c r="G34" s="7">
        <v>44878</v>
      </c>
      <c r="H34" s="5">
        <v>1</v>
      </c>
      <c r="I34" s="5">
        <v>4</v>
      </c>
      <c r="J34" s="5">
        <v>4</v>
      </c>
      <c r="K34" s="5" t="s">
        <v>30</v>
      </c>
      <c r="L34" s="5">
        <v>5328</v>
      </c>
      <c r="M34" s="5">
        <v>5328</v>
      </c>
      <c r="N34" s="5" t="s">
        <v>204</v>
      </c>
      <c r="O34" s="5" t="s">
        <v>32</v>
      </c>
      <c r="P34" s="5" t="s">
        <v>33</v>
      </c>
      <c r="Q34" s="5">
        <v>0</v>
      </c>
      <c r="R34" s="8">
        <v>44851</v>
      </c>
      <c r="S34" s="7">
        <v>44881</v>
      </c>
      <c r="T34" s="5" t="s">
        <v>34</v>
      </c>
      <c r="U34" s="5">
        <v>5328</v>
      </c>
      <c r="V34" s="5">
        <v>0</v>
      </c>
      <c r="W34" s="5">
        <v>0</v>
      </c>
      <c r="X34" s="5" t="s">
        <v>205</v>
      </c>
      <c r="Y34" s="5" t="s">
        <v>206</v>
      </c>
    </row>
    <row r="35" s="5" customFormat="1" spans="1:25">
      <c r="A35" s="5" t="s">
        <v>207</v>
      </c>
      <c r="B35" s="5" t="s">
        <v>26</v>
      </c>
      <c r="C35" s="5" t="s">
        <v>27</v>
      </c>
      <c r="D35" s="5" t="s">
        <v>140</v>
      </c>
      <c r="E35" s="5" t="s">
        <v>208</v>
      </c>
      <c r="F35" s="7">
        <v>44877</v>
      </c>
      <c r="G35" s="7">
        <v>44878</v>
      </c>
      <c r="H35" s="5">
        <v>1</v>
      </c>
      <c r="I35" s="5">
        <v>1</v>
      </c>
      <c r="J35" s="5">
        <v>1</v>
      </c>
      <c r="K35" s="5" t="s">
        <v>30</v>
      </c>
      <c r="L35" s="5">
        <v>750</v>
      </c>
      <c r="M35" s="5">
        <v>750</v>
      </c>
      <c r="N35" s="5" t="s">
        <v>209</v>
      </c>
      <c r="O35" s="5" t="s">
        <v>32</v>
      </c>
      <c r="P35" s="5" t="s">
        <v>33</v>
      </c>
      <c r="Q35" s="5">
        <v>0</v>
      </c>
      <c r="R35" s="8">
        <v>44852</v>
      </c>
      <c r="S35" s="7">
        <v>44881</v>
      </c>
      <c r="T35" s="5" t="s">
        <v>34</v>
      </c>
      <c r="U35" s="5">
        <v>750</v>
      </c>
      <c r="V35" s="5">
        <v>0</v>
      </c>
      <c r="W35" s="5">
        <v>0</v>
      </c>
      <c r="X35" s="5" t="s">
        <v>210</v>
      </c>
      <c r="Y35" s="5" t="s">
        <v>211</v>
      </c>
    </row>
    <row r="36" s="5" customFormat="1" spans="1:25">
      <c r="A36" s="5" t="s">
        <v>212</v>
      </c>
      <c r="B36" s="5" t="s">
        <v>26</v>
      </c>
      <c r="C36" s="5" t="s">
        <v>27</v>
      </c>
      <c r="D36" s="5" t="s">
        <v>213</v>
      </c>
      <c r="E36" s="5" t="s">
        <v>214</v>
      </c>
      <c r="F36" s="7">
        <v>44874</v>
      </c>
      <c r="G36" s="7">
        <v>44878</v>
      </c>
      <c r="H36" s="5">
        <v>1</v>
      </c>
      <c r="I36" s="5">
        <v>4</v>
      </c>
      <c r="J36" s="5">
        <v>4</v>
      </c>
      <c r="K36" s="5" t="s">
        <v>30</v>
      </c>
      <c r="L36" s="5">
        <v>4914</v>
      </c>
      <c r="M36" s="5">
        <v>4914</v>
      </c>
      <c r="N36" s="5" t="s">
        <v>215</v>
      </c>
      <c r="O36" s="5" t="s">
        <v>32</v>
      </c>
      <c r="P36" s="5" t="s">
        <v>33</v>
      </c>
      <c r="Q36" s="5">
        <v>0</v>
      </c>
      <c r="R36" s="8">
        <v>44852</v>
      </c>
      <c r="S36" s="7">
        <v>44881</v>
      </c>
      <c r="T36" s="5" t="s">
        <v>34</v>
      </c>
      <c r="U36" s="5">
        <v>4914</v>
      </c>
      <c r="V36" s="5">
        <v>0</v>
      </c>
      <c r="W36" s="5">
        <v>0</v>
      </c>
      <c r="X36" s="5" t="s">
        <v>216</v>
      </c>
      <c r="Y36" s="5" t="s">
        <v>217</v>
      </c>
    </row>
    <row r="37" s="5" customFormat="1" spans="1:25">
      <c r="A37" s="5" t="s">
        <v>218</v>
      </c>
      <c r="B37" s="5" t="s">
        <v>26</v>
      </c>
      <c r="C37" s="5" t="s">
        <v>27</v>
      </c>
      <c r="D37" s="5" t="s">
        <v>219</v>
      </c>
      <c r="E37" s="5" t="s">
        <v>220</v>
      </c>
      <c r="F37" s="7">
        <v>44876</v>
      </c>
      <c r="G37" s="7">
        <v>44878</v>
      </c>
      <c r="H37" s="5">
        <v>1</v>
      </c>
      <c r="I37" s="5">
        <v>2</v>
      </c>
      <c r="J37" s="5">
        <v>2</v>
      </c>
      <c r="K37" s="5" t="s">
        <v>30</v>
      </c>
      <c r="L37" s="5">
        <v>838</v>
      </c>
      <c r="M37" s="5">
        <v>838</v>
      </c>
      <c r="N37" s="5" t="s">
        <v>221</v>
      </c>
      <c r="O37" s="5" t="s">
        <v>32</v>
      </c>
      <c r="P37" s="5" t="s">
        <v>33</v>
      </c>
      <c r="Q37" s="5">
        <v>0</v>
      </c>
      <c r="R37" s="8">
        <v>44852</v>
      </c>
      <c r="S37" s="7">
        <v>44881</v>
      </c>
      <c r="T37" s="5" t="s">
        <v>34</v>
      </c>
      <c r="U37" s="5">
        <v>838</v>
      </c>
      <c r="V37" s="5">
        <v>0</v>
      </c>
      <c r="W37" s="5">
        <v>0</v>
      </c>
      <c r="X37" s="5" t="s">
        <v>222</v>
      </c>
      <c r="Y37" s="5" t="s">
        <v>223</v>
      </c>
    </row>
    <row r="38" s="5" customFormat="1" spans="1:25">
      <c r="A38" s="5" t="s">
        <v>224</v>
      </c>
      <c r="B38" s="5" t="s">
        <v>26</v>
      </c>
      <c r="C38" s="5" t="s">
        <v>27</v>
      </c>
      <c r="D38" s="5" t="s">
        <v>47</v>
      </c>
      <c r="E38" s="5" t="s">
        <v>225</v>
      </c>
      <c r="F38" s="7">
        <v>44877</v>
      </c>
      <c r="G38" s="7">
        <v>44878</v>
      </c>
      <c r="H38" s="5">
        <v>1</v>
      </c>
      <c r="I38" s="5">
        <v>1</v>
      </c>
      <c r="J38" s="5">
        <v>1</v>
      </c>
      <c r="K38" s="5" t="s">
        <v>30</v>
      </c>
      <c r="L38" s="5">
        <v>598</v>
      </c>
      <c r="M38" s="5">
        <v>598</v>
      </c>
      <c r="N38" s="5" t="s">
        <v>226</v>
      </c>
      <c r="O38" s="5" t="s">
        <v>32</v>
      </c>
      <c r="P38" s="5" t="s">
        <v>33</v>
      </c>
      <c r="Q38" s="5">
        <v>0</v>
      </c>
      <c r="R38" s="8">
        <v>44852</v>
      </c>
      <c r="S38" s="7">
        <v>44881</v>
      </c>
      <c r="T38" s="5" t="s">
        <v>34</v>
      </c>
      <c r="U38" s="5">
        <v>598</v>
      </c>
      <c r="V38" s="5">
        <v>0</v>
      </c>
      <c r="W38" s="5">
        <v>0</v>
      </c>
      <c r="X38" s="5" t="s">
        <v>227</v>
      </c>
      <c r="Y38" s="5" t="s">
        <v>228</v>
      </c>
    </row>
    <row r="39" s="5" customFormat="1" spans="1:25">
      <c r="A39" s="5" t="s">
        <v>229</v>
      </c>
      <c r="B39" s="5" t="s">
        <v>26</v>
      </c>
      <c r="C39" s="5" t="s">
        <v>27</v>
      </c>
      <c r="D39" s="5" t="s">
        <v>162</v>
      </c>
      <c r="E39" s="5" t="s">
        <v>230</v>
      </c>
      <c r="F39" s="7">
        <v>44877</v>
      </c>
      <c r="G39" s="7">
        <v>44878</v>
      </c>
      <c r="H39" s="5">
        <v>1</v>
      </c>
      <c r="I39" s="5">
        <v>1</v>
      </c>
      <c r="J39" s="5">
        <v>1</v>
      </c>
      <c r="K39" s="5" t="s">
        <v>30</v>
      </c>
      <c r="L39" s="5">
        <v>576</v>
      </c>
      <c r="M39" s="5">
        <v>576</v>
      </c>
      <c r="N39" s="5" t="s">
        <v>231</v>
      </c>
      <c r="O39" s="5" t="s">
        <v>32</v>
      </c>
      <c r="P39" s="5" t="s">
        <v>33</v>
      </c>
      <c r="Q39" s="5">
        <v>0</v>
      </c>
      <c r="R39" s="8">
        <v>44852</v>
      </c>
      <c r="S39" s="7">
        <v>44881</v>
      </c>
      <c r="T39" s="5" t="s">
        <v>34</v>
      </c>
      <c r="U39" s="5">
        <v>576</v>
      </c>
      <c r="V39" s="5">
        <v>0</v>
      </c>
      <c r="W39" s="5">
        <v>0</v>
      </c>
      <c r="X39" s="5" t="s">
        <v>232</v>
      </c>
      <c r="Y39" s="5" t="s">
        <v>233</v>
      </c>
    </row>
    <row r="40" s="5" customFormat="1" spans="1:25">
      <c r="A40" s="5" t="s">
        <v>234</v>
      </c>
      <c r="B40" s="5" t="s">
        <v>26</v>
      </c>
      <c r="C40" s="5" t="s">
        <v>27</v>
      </c>
      <c r="D40" s="5" t="s">
        <v>235</v>
      </c>
      <c r="E40" s="5" t="s">
        <v>236</v>
      </c>
      <c r="F40" s="7">
        <v>44876</v>
      </c>
      <c r="G40" s="7">
        <v>44878</v>
      </c>
      <c r="H40" s="5">
        <v>1</v>
      </c>
      <c r="I40" s="5">
        <v>2</v>
      </c>
      <c r="J40" s="5">
        <v>2</v>
      </c>
      <c r="K40" s="5" t="s">
        <v>30</v>
      </c>
      <c r="L40" s="5">
        <v>1046</v>
      </c>
      <c r="M40" s="5">
        <v>1046</v>
      </c>
      <c r="N40" s="5" t="s">
        <v>237</v>
      </c>
      <c r="O40" s="5" t="s">
        <v>32</v>
      </c>
      <c r="P40" s="5" t="s">
        <v>33</v>
      </c>
      <c r="Q40" s="5">
        <v>0</v>
      </c>
      <c r="R40" s="8">
        <v>44853</v>
      </c>
      <c r="S40" s="7">
        <v>44881</v>
      </c>
      <c r="T40" s="5" t="s">
        <v>34</v>
      </c>
      <c r="U40" s="5">
        <v>1046</v>
      </c>
      <c r="V40" s="5">
        <v>0</v>
      </c>
      <c r="W40" s="5">
        <v>0</v>
      </c>
      <c r="X40" s="5" t="s">
        <v>238</v>
      </c>
      <c r="Y40" s="5" t="s">
        <v>239</v>
      </c>
    </row>
    <row r="41" s="5" customFormat="1" spans="1:25">
      <c r="A41" s="5" t="s">
        <v>240</v>
      </c>
      <c r="B41" s="5" t="s">
        <v>26</v>
      </c>
      <c r="C41" s="5" t="s">
        <v>27</v>
      </c>
      <c r="D41" s="5" t="s">
        <v>241</v>
      </c>
      <c r="E41" s="5" t="s">
        <v>242</v>
      </c>
      <c r="F41" s="7">
        <v>44877</v>
      </c>
      <c r="G41" s="7">
        <v>44878</v>
      </c>
      <c r="H41" s="5">
        <v>1</v>
      </c>
      <c r="I41" s="5">
        <v>1</v>
      </c>
      <c r="J41" s="5">
        <v>1</v>
      </c>
      <c r="K41" s="5" t="s">
        <v>30</v>
      </c>
      <c r="L41" s="5">
        <v>618</v>
      </c>
      <c r="M41" s="5">
        <v>618</v>
      </c>
      <c r="N41" s="5" t="s">
        <v>243</v>
      </c>
      <c r="O41" s="5" t="s">
        <v>32</v>
      </c>
      <c r="P41" s="5" t="s">
        <v>33</v>
      </c>
      <c r="Q41" s="5">
        <v>0</v>
      </c>
      <c r="R41" s="8">
        <v>44854</v>
      </c>
      <c r="S41" s="7">
        <v>44881</v>
      </c>
      <c r="T41" s="5" t="s">
        <v>34</v>
      </c>
      <c r="U41" s="5">
        <v>618</v>
      </c>
      <c r="V41" s="5">
        <v>0</v>
      </c>
      <c r="W41" s="5">
        <v>0</v>
      </c>
      <c r="X41" s="5" t="s">
        <v>244</v>
      </c>
      <c r="Y41" s="5" t="s">
        <v>245</v>
      </c>
    </row>
    <row r="42" s="5" customFormat="1" spans="1:25">
      <c r="A42" s="5" t="s">
        <v>246</v>
      </c>
      <c r="B42" s="5" t="s">
        <v>26</v>
      </c>
      <c r="C42" s="5" t="s">
        <v>27</v>
      </c>
      <c r="D42" s="5" t="s">
        <v>247</v>
      </c>
      <c r="E42" s="5" t="s">
        <v>248</v>
      </c>
      <c r="F42" s="7">
        <v>44874</v>
      </c>
      <c r="G42" s="7">
        <v>44878</v>
      </c>
      <c r="H42" s="5">
        <v>1</v>
      </c>
      <c r="I42" s="5">
        <v>4</v>
      </c>
      <c r="J42" s="5">
        <v>4</v>
      </c>
      <c r="K42" s="5" t="s">
        <v>30</v>
      </c>
      <c r="L42" s="5">
        <v>12852</v>
      </c>
      <c r="M42" s="5">
        <v>12852</v>
      </c>
      <c r="N42" s="5" t="s">
        <v>249</v>
      </c>
      <c r="O42" s="5" t="s">
        <v>32</v>
      </c>
      <c r="P42" s="5" t="s">
        <v>33</v>
      </c>
      <c r="Q42" s="5">
        <v>0</v>
      </c>
      <c r="R42" s="8">
        <v>44854</v>
      </c>
      <c r="S42" s="7">
        <v>44881</v>
      </c>
      <c r="T42" s="5" t="s">
        <v>34</v>
      </c>
      <c r="U42" s="5">
        <v>12852</v>
      </c>
      <c r="V42" s="5">
        <v>0</v>
      </c>
      <c r="W42" s="5">
        <v>0</v>
      </c>
      <c r="X42" s="5" t="s">
        <v>250</v>
      </c>
      <c r="Y42" s="5" t="s">
        <v>251</v>
      </c>
    </row>
    <row r="43" s="5" customFormat="1" spans="1:25">
      <c r="A43" s="5" t="s">
        <v>252</v>
      </c>
      <c r="B43" s="5" t="s">
        <v>26</v>
      </c>
      <c r="C43" s="5" t="s">
        <v>27</v>
      </c>
      <c r="D43" s="5" t="s">
        <v>162</v>
      </c>
      <c r="E43" s="5" t="s">
        <v>253</v>
      </c>
      <c r="F43" s="7">
        <v>44877</v>
      </c>
      <c r="G43" s="7">
        <v>44878</v>
      </c>
      <c r="H43" s="5">
        <v>1</v>
      </c>
      <c r="I43" s="5">
        <v>1</v>
      </c>
      <c r="J43" s="5">
        <v>1</v>
      </c>
      <c r="K43" s="5" t="s">
        <v>30</v>
      </c>
      <c r="L43" s="5">
        <v>640</v>
      </c>
      <c r="M43" s="5">
        <v>640</v>
      </c>
      <c r="N43" s="5" t="s">
        <v>254</v>
      </c>
      <c r="O43" s="5" t="s">
        <v>32</v>
      </c>
      <c r="P43" s="5" t="s">
        <v>33</v>
      </c>
      <c r="Q43" s="5">
        <v>0</v>
      </c>
      <c r="R43" s="8">
        <v>44856</v>
      </c>
      <c r="S43" s="7">
        <v>44881</v>
      </c>
      <c r="T43" s="5" t="s">
        <v>34</v>
      </c>
      <c r="U43" s="5">
        <v>640</v>
      </c>
      <c r="V43" s="5">
        <v>0</v>
      </c>
      <c r="W43" s="5">
        <v>0</v>
      </c>
      <c r="X43" s="5" t="s">
        <v>255</v>
      </c>
      <c r="Y43" s="5" t="s">
        <v>256</v>
      </c>
    </row>
    <row r="44" s="5" customFormat="1" spans="1:25">
      <c r="A44" s="5" t="s">
        <v>257</v>
      </c>
      <c r="B44" s="5" t="s">
        <v>26</v>
      </c>
      <c r="C44" s="5" t="s">
        <v>27</v>
      </c>
      <c r="D44" s="5" t="s">
        <v>258</v>
      </c>
      <c r="E44" s="5" t="s">
        <v>259</v>
      </c>
      <c r="F44" s="7">
        <v>44876</v>
      </c>
      <c r="G44" s="7">
        <v>44878</v>
      </c>
      <c r="H44" s="5">
        <v>1</v>
      </c>
      <c r="I44" s="5">
        <v>2</v>
      </c>
      <c r="J44" s="5">
        <v>2</v>
      </c>
      <c r="K44" s="5" t="s">
        <v>30</v>
      </c>
      <c r="L44" s="5">
        <v>1744</v>
      </c>
      <c r="M44" s="5">
        <v>1744</v>
      </c>
      <c r="N44" s="5" t="s">
        <v>260</v>
      </c>
      <c r="O44" s="5" t="s">
        <v>32</v>
      </c>
      <c r="P44" s="5" t="s">
        <v>33</v>
      </c>
      <c r="Q44" s="5">
        <v>0</v>
      </c>
      <c r="R44" s="8">
        <v>44857</v>
      </c>
      <c r="S44" s="7">
        <v>44881</v>
      </c>
      <c r="T44" s="5" t="s">
        <v>34</v>
      </c>
      <c r="U44" s="5">
        <v>1744</v>
      </c>
      <c r="V44" s="5">
        <v>0</v>
      </c>
      <c r="W44" s="5">
        <v>0</v>
      </c>
      <c r="X44" s="5" t="s">
        <v>261</v>
      </c>
      <c r="Y44" s="5" t="s">
        <v>262</v>
      </c>
    </row>
    <row r="45" s="5" customFormat="1" spans="1:25">
      <c r="A45" s="5" t="s">
        <v>263</v>
      </c>
      <c r="B45" s="5" t="s">
        <v>26</v>
      </c>
      <c r="C45" s="5" t="s">
        <v>27</v>
      </c>
      <c r="D45" s="5" t="s">
        <v>140</v>
      </c>
      <c r="E45" s="5" t="s">
        <v>186</v>
      </c>
      <c r="F45" s="7">
        <v>44877</v>
      </c>
      <c r="G45" s="7">
        <v>44878</v>
      </c>
      <c r="H45" s="5">
        <v>1</v>
      </c>
      <c r="I45" s="5">
        <v>1</v>
      </c>
      <c r="J45" s="5">
        <v>1</v>
      </c>
      <c r="K45" s="5" t="s">
        <v>30</v>
      </c>
      <c r="L45" s="5">
        <v>640</v>
      </c>
      <c r="M45" s="5">
        <v>640</v>
      </c>
      <c r="N45" s="5" t="s">
        <v>264</v>
      </c>
      <c r="O45" s="5" t="s">
        <v>32</v>
      </c>
      <c r="P45" s="5" t="s">
        <v>33</v>
      </c>
      <c r="Q45" s="5">
        <v>0</v>
      </c>
      <c r="R45" s="8">
        <v>44857</v>
      </c>
      <c r="S45" s="7">
        <v>44881</v>
      </c>
      <c r="T45" s="5" t="s">
        <v>34</v>
      </c>
      <c r="U45" s="5">
        <v>640</v>
      </c>
      <c r="V45" s="5">
        <v>0</v>
      </c>
      <c r="W45" s="5">
        <v>0</v>
      </c>
      <c r="X45" s="5" t="s">
        <v>265</v>
      </c>
      <c r="Y45" s="5" t="s">
        <v>266</v>
      </c>
    </row>
    <row r="46" s="5" customFormat="1" spans="1:25">
      <c r="A46" s="5" t="s">
        <v>267</v>
      </c>
      <c r="B46" s="5" t="s">
        <v>26</v>
      </c>
      <c r="C46" s="5" t="s">
        <v>27</v>
      </c>
      <c r="D46" s="5" t="s">
        <v>268</v>
      </c>
      <c r="E46" s="5" t="s">
        <v>269</v>
      </c>
      <c r="F46" s="7">
        <v>44876</v>
      </c>
      <c r="G46" s="7">
        <v>44878</v>
      </c>
      <c r="H46" s="5">
        <v>1</v>
      </c>
      <c r="I46" s="5">
        <v>2</v>
      </c>
      <c r="J46" s="5">
        <v>2</v>
      </c>
      <c r="K46" s="5" t="s">
        <v>30</v>
      </c>
      <c r="L46" s="5">
        <v>990</v>
      </c>
      <c r="M46" s="5">
        <v>990</v>
      </c>
      <c r="N46" s="5" t="s">
        <v>270</v>
      </c>
      <c r="O46" s="5" t="s">
        <v>32</v>
      </c>
      <c r="P46" s="5" t="s">
        <v>33</v>
      </c>
      <c r="Q46" s="5">
        <v>0</v>
      </c>
      <c r="R46" s="8">
        <v>44857</v>
      </c>
      <c r="S46" s="7">
        <v>44881</v>
      </c>
      <c r="T46" s="5" t="s">
        <v>34</v>
      </c>
      <c r="U46" s="5">
        <v>990</v>
      </c>
      <c r="V46" s="5">
        <v>0</v>
      </c>
      <c r="W46" s="5">
        <v>0</v>
      </c>
      <c r="X46" s="5" t="s">
        <v>75</v>
      </c>
      <c r="Y46" s="5" t="s">
        <v>75</v>
      </c>
    </row>
    <row r="47" s="5" customFormat="1" spans="1:25">
      <c r="A47" s="5" t="s">
        <v>267</v>
      </c>
      <c r="B47" s="5" t="s">
        <v>26</v>
      </c>
      <c r="C47" s="5" t="s">
        <v>76</v>
      </c>
      <c r="D47" s="5" t="s">
        <v>268</v>
      </c>
      <c r="E47" s="5" t="s">
        <v>269</v>
      </c>
      <c r="F47" s="7">
        <v>44876</v>
      </c>
      <c r="G47" s="7">
        <v>44878</v>
      </c>
      <c r="H47" s="5">
        <v>1</v>
      </c>
      <c r="I47" s="5">
        <v>2</v>
      </c>
      <c r="J47" s="5">
        <v>2</v>
      </c>
      <c r="K47" s="5" t="s">
        <v>30</v>
      </c>
      <c r="L47" s="5">
        <v>-990</v>
      </c>
      <c r="M47" s="5">
        <v>-990</v>
      </c>
      <c r="N47" s="5" t="s">
        <v>270</v>
      </c>
      <c r="O47" s="5" t="s">
        <v>32</v>
      </c>
      <c r="P47" s="5" t="s">
        <v>33</v>
      </c>
      <c r="Q47" s="5">
        <v>0</v>
      </c>
      <c r="R47" s="8">
        <v>44857</v>
      </c>
      <c r="S47" s="7">
        <v>44881</v>
      </c>
      <c r="T47" s="5" t="s">
        <v>34</v>
      </c>
      <c r="U47" s="5">
        <v>-990</v>
      </c>
      <c r="V47" s="5">
        <v>0</v>
      </c>
      <c r="W47" s="5">
        <v>0</v>
      </c>
      <c r="X47" s="5" t="s">
        <v>75</v>
      </c>
      <c r="Y47" s="5" t="s">
        <v>75</v>
      </c>
    </row>
    <row r="48" s="5" customFormat="1" spans="1:25">
      <c r="A48" s="5" t="s">
        <v>271</v>
      </c>
      <c r="B48" s="5" t="s">
        <v>26</v>
      </c>
      <c r="C48" s="5" t="s">
        <v>27</v>
      </c>
      <c r="D48" s="5" t="s">
        <v>272</v>
      </c>
      <c r="E48" s="5" t="s">
        <v>273</v>
      </c>
      <c r="F48" s="7">
        <v>44877</v>
      </c>
      <c r="G48" s="7">
        <v>44878</v>
      </c>
      <c r="H48" s="5">
        <v>1</v>
      </c>
      <c r="I48" s="5">
        <v>1</v>
      </c>
      <c r="J48" s="5">
        <v>1</v>
      </c>
      <c r="K48" s="5" t="s">
        <v>30</v>
      </c>
      <c r="L48" s="5">
        <v>467</v>
      </c>
      <c r="M48" s="5">
        <v>467</v>
      </c>
      <c r="N48" s="5" t="s">
        <v>274</v>
      </c>
      <c r="O48" s="5" t="s">
        <v>32</v>
      </c>
      <c r="P48" s="5" t="s">
        <v>33</v>
      </c>
      <c r="Q48" s="5">
        <v>0</v>
      </c>
      <c r="R48" s="8">
        <v>44858</v>
      </c>
      <c r="S48" s="7">
        <v>44881</v>
      </c>
      <c r="T48" s="5" t="s">
        <v>34</v>
      </c>
      <c r="U48" s="5">
        <v>467</v>
      </c>
      <c r="V48" s="5">
        <v>0</v>
      </c>
      <c r="W48" s="5">
        <v>0</v>
      </c>
      <c r="X48" s="5" t="s">
        <v>275</v>
      </c>
      <c r="Y48" s="5" t="s">
        <v>276</v>
      </c>
    </row>
    <row r="49" s="5" customFormat="1" spans="1:25">
      <c r="A49" s="5" t="s">
        <v>277</v>
      </c>
      <c r="B49" s="5" t="s">
        <v>26</v>
      </c>
      <c r="C49" s="5" t="s">
        <v>27</v>
      </c>
      <c r="D49" s="5" t="s">
        <v>278</v>
      </c>
      <c r="E49" s="5" t="s">
        <v>279</v>
      </c>
      <c r="F49" s="7">
        <v>44876</v>
      </c>
      <c r="G49" s="7">
        <v>44878</v>
      </c>
      <c r="H49" s="5">
        <v>1</v>
      </c>
      <c r="I49" s="5">
        <v>2</v>
      </c>
      <c r="J49" s="5">
        <v>2</v>
      </c>
      <c r="K49" s="5" t="s">
        <v>30</v>
      </c>
      <c r="L49" s="5">
        <v>1076</v>
      </c>
      <c r="M49" s="5">
        <v>1076</v>
      </c>
      <c r="N49" s="5" t="s">
        <v>280</v>
      </c>
      <c r="O49" s="5" t="s">
        <v>32</v>
      </c>
      <c r="P49" s="5" t="s">
        <v>33</v>
      </c>
      <c r="Q49" s="5">
        <v>0</v>
      </c>
      <c r="R49" s="8">
        <v>44859</v>
      </c>
      <c r="S49" s="7">
        <v>44881</v>
      </c>
      <c r="T49" s="5" t="s">
        <v>34</v>
      </c>
      <c r="U49" s="5">
        <v>1076</v>
      </c>
      <c r="V49" s="5">
        <v>0</v>
      </c>
      <c r="W49" s="5">
        <v>0</v>
      </c>
      <c r="X49" s="5" t="s">
        <v>281</v>
      </c>
      <c r="Y49" s="5" t="s">
        <v>282</v>
      </c>
    </row>
    <row r="50" s="5" customFormat="1" spans="1:25">
      <c r="A50" s="5" t="s">
        <v>283</v>
      </c>
      <c r="B50" s="5" t="s">
        <v>26</v>
      </c>
      <c r="C50" s="5" t="s">
        <v>27</v>
      </c>
      <c r="D50" s="5" t="s">
        <v>219</v>
      </c>
      <c r="E50" s="5" t="s">
        <v>220</v>
      </c>
      <c r="F50" s="7">
        <v>44877</v>
      </c>
      <c r="G50" s="7">
        <v>44878</v>
      </c>
      <c r="H50" s="5">
        <v>2</v>
      </c>
      <c r="I50" s="5">
        <v>1</v>
      </c>
      <c r="J50" s="5">
        <v>2</v>
      </c>
      <c r="K50" s="5" t="s">
        <v>30</v>
      </c>
      <c r="L50" s="5">
        <v>838</v>
      </c>
      <c r="M50" s="5">
        <v>838</v>
      </c>
      <c r="N50" s="5" t="s">
        <v>284</v>
      </c>
      <c r="O50" s="5" t="s">
        <v>32</v>
      </c>
      <c r="P50" s="5" t="s">
        <v>33</v>
      </c>
      <c r="Q50" s="5">
        <v>0</v>
      </c>
      <c r="R50" s="8">
        <v>44860</v>
      </c>
      <c r="S50" s="7">
        <v>44881</v>
      </c>
      <c r="T50" s="5" t="s">
        <v>34</v>
      </c>
      <c r="U50" s="5">
        <v>838</v>
      </c>
      <c r="V50" s="5">
        <v>0</v>
      </c>
      <c r="W50" s="5">
        <v>0</v>
      </c>
      <c r="X50" s="5" t="s">
        <v>285</v>
      </c>
      <c r="Y50" s="5" t="s">
        <v>286</v>
      </c>
    </row>
    <row r="51" s="5" customFormat="1" spans="1:25">
      <c r="A51" s="5" t="s">
        <v>287</v>
      </c>
      <c r="B51" s="5" t="s">
        <v>26</v>
      </c>
      <c r="C51" s="5" t="s">
        <v>27</v>
      </c>
      <c r="D51" s="5" t="s">
        <v>288</v>
      </c>
      <c r="E51" s="5" t="s">
        <v>289</v>
      </c>
      <c r="F51" s="7">
        <v>44876</v>
      </c>
      <c r="G51" s="7">
        <v>44878</v>
      </c>
      <c r="H51" s="5">
        <v>1</v>
      </c>
      <c r="I51" s="5">
        <v>2</v>
      </c>
      <c r="J51" s="5">
        <v>2</v>
      </c>
      <c r="K51" s="5" t="s">
        <v>30</v>
      </c>
      <c r="L51" s="5">
        <v>1880</v>
      </c>
      <c r="M51" s="5">
        <v>1880</v>
      </c>
      <c r="N51" s="5" t="s">
        <v>290</v>
      </c>
      <c r="O51" s="5" t="s">
        <v>32</v>
      </c>
      <c r="P51" s="5" t="s">
        <v>33</v>
      </c>
      <c r="Q51" s="5">
        <v>0</v>
      </c>
      <c r="R51" s="8">
        <v>44860</v>
      </c>
      <c r="S51" s="7">
        <v>44881</v>
      </c>
      <c r="T51" s="5" t="s">
        <v>34</v>
      </c>
      <c r="U51" s="5">
        <v>1880</v>
      </c>
      <c r="V51" s="5">
        <v>0</v>
      </c>
      <c r="W51" s="5">
        <v>0</v>
      </c>
      <c r="X51" s="5" t="s">
        <v>291</v>
      </c>
      <c r="Y51" s="5" t="s">
        <v>292</v>
      </c>
    </row>
    <row r="52" s="5" customFormat="1" spans="1:25">
      <c r="A52" s="5" t="s">
        <v>293</v>
      </c>
      <c r="B52" s="5" t="s">
        <v>26</v>
      </c>
      <c r="C52" s="5" t="s">
        <v>27</v>
      </c>
      <c r="D52" s="5" t="s">
        <v>140</v>
      </c>
      <c r="E52" s="5" t="s">
        <v>157</v>
      </c>
      <c r="F52" s="7">
        <v>44877</v>
      </c>
      <c r="G52" s="7">
        <v>44878</v>
      </c>
      <c r="H52" s="5">
        <v>1</v>
      </c>
      <c r="I52" s="5">
        <v>1</v>
      </c>
      <c r="J52" s="5">
        <v>1</v>
      </c>
      <c r="K52" s="5" t="s">
        <v>30</v>
      </c>
      <c r="L52" s="5">
        <v>750</v>
      </c>
      <c r="M52" s="5">
        <v>750</v>
      </c>
      <c r="N52" s="5" t="s">
        <v>294</v>
      </c>
      <c r="O52" s="5" t="s">
        <v>32</v>
      </c>
      <c r="P52" s="5" t="s">
        <v>33</v>
      </c>
      <c r="Q52" s="5">
        <v>0</v>
      </c>
      <c r="R52" s="8">
        <v>44860</v>
      </c>
      <c r="S52" s="7">
        <v>44881</v>
      </c>
      <c r="T52" s="5" t="s">
        <v>34</v>
      </c>
      <c r="U52" s="5">
        <v>750</v>
      </c>
      <c r="V52" s="5">
        <v>0</v>
      </c>
      <c r="W52" s="5">
        <v>0</v>
      </c>
      <c r="X52" s="5" t="s">
        <v>295</v>
      </c>
      <c r="Y52" s="5" t="s">
        <v>296</v>
      </c>
    </row>
    <row r="53" s="5" customFormat="1" spans="1:25">
      <c r="A53" s="5" t="s">
        <v>297</v>
      </c>
      <c r="B53" s="5" t="s">
        <v>26</v>
      </c>
      <c r="C53" s="5" t="s">
        <v>27</v>
      </c>
      <c r="D53" s="5" t="s">
        <v>241</v>
      </c>
      <c r="E53" s="5" t="s">
        <v>298</v>
      </c>
      <c r="F53" s="7">
        <v>44877</v>
      </c>
      <c r="G53" s="7">
        <v>44878</v>
      </c>
      <c r="H53" s="5">
        <v>1</v>
      </c>
      <c r="I53" s="5">
        <v>1</v>
      </c>
      <c r="J53" s="5">
        <v>1</v>
      </c>
      <c r="K53" s="5" t="s">
        <v>30</v>
      </c>
      <c r="L53" s="5">
        <v>620</v>
      </c>
      <c r="M53" s="5">
        <v>620</v>
      </c>
      <c r="N53" s="5" t="s">
        <v>299</v>
      </c>
      <c r="O53" s="5" t="s">
        <v>32</v>
      </c>
      <c r="P53" s="5" t="s">
        <v>33</v>
      </c>
      <c r="Q53" s="5">
        <v>0</v>
      </c>
      <c r="R53" s="8">
        <v>44861</v>
      </c>
      <c r="S53" s="7">
        <v>44881</v>
      </c>
      <c r="T53" s="5" t="s">
        <v>34</v>
      </c>
      <c r="U53" s="5">
        <v>620</v>
      </c>
      <c r="V53" s="5">
        <v>0</v>
      </c>
      <c r="W53" s="5">
        <v>0</v>
      </c>
      <c r="X53" s="5" t="s">
        <v>300</v>
      </c>
      <c r="Y53" s="5" t="s">
        <v>301</v>
      </c>
    </row>
    <row r="54" s="5" customFormat="1" spans="1:25">
      <c r="A54" s="5" t="s">
        <v>302</v>
      </c>
      <c r="B54" s="5" t="s">
        <v>26</v>
      </c>
      <c r="C54" s="5" t="s">
        <v>27</v>
      </c>
      <c r="D54" s="5" t="s">
        <v>303</v>
      </c>
      <c r="E54" s="5" t="s">
        <v>304</v>
      </c>
      <c r="F54" s="7">
        <v>44877</v>
      </c>
      <c r="G54" s="7">
        <v>44878</v>
      </c>
      <c r="H54" s="5">
        <v>1</v>
      </c>
      <c r="I54" s="5">
        <v>1</v>
      </c>
      <c r="J54" s="5">
        <v>1</v>
      </c>
      <c r="K54" s="5" t="s">
        <v>30</v>
      </c>
      <c r="L54" s="5">
        <v>205</v>
      </c>
      <c r="M54" s="5">
        <v>205</v>
      </c>
      <c r="N54" s="5" t="s">
        <v>305</v>
      </c>
      <c r="O54" s="5" t="s">
        <v>32</v>
      </c>
      <c r="P54" s="5" t="s">
        <v>33</v>
      </c>
      <c r="Q54" s="5">
        <v>0</v>
      </c>
      <c r="R54" s="8">
        <v>44862</v>
      </c>
      <c r="S54" s="7">
        <v>44881</v>
      </c>
      <c r="T54" s="5" t="s">
        <v>34</v>
      </c>
      <c r="U54" s="5">
        <v>205</v>
      </c>
      <c r="V54" s="5">
        <v>0</v>
      </c>
      <c r="W54" s="5">
        <v>0</v>
      </c>
      <c r="X54" s="5" t="s">
        <v>306</v>
      </c>
      <c r="Y54" s="5" t="s">
        <v>307</v>
      </c>
    </row>
    <row r="55" s="5" customFormat="1" spans="1:25">
      <c r="A55" s="5" t="s">
        <v>308</v>
      </c>
      <c r="B55" s="5" t="s">
        <v>26</v>
      </c>
      <c r="C55" s="5" t="s">
        <v>27</v>
      </c>
      <c r="D55" s="5" t="s">
        <v>309</v>
      </c>
      <c r="E55" s="5" t="s">
        <v>310</v>
      </c>
      <c r="F55" s="7">
        <v>44874</v>
      </c>
      <c r="G55" s="7">
        <v>44878</v>
      </c>
      <c r="H55" s="5">
        <v>3</v>
      </c>
      <c r="I55" s="5">
        <v>4</v>
      </c>
      <c r="J55" s="5">
        <v>12</v>
      </c>
      <c r="K55" s="5" t="s">
        <v>30</v>
      </c>
      <c r="L55" s="5">
        <v>4416</v>
      </c>
      <c r="M55" s="5">
        <v>4416</v>
      </c>
      <c r="N55" s="5" t="s">
        <v>311</v>
      </c>
      <c r="O55" s="5" t="s">
        <v>32</v>
      </c>
      <c r="P55" s="5" t="s">
        <v>33</v>
      </c>
      <c r="Q55" s="5">
        <v>0</v>
      </c>
      <c r="R55" s="8">
        <v>44862</v>
      </c>
      <c r="S55" s="7">
        <v>44881</v>
      </c>
      <c r="T55" s="5" t="s">
        <v>34</v>
      </c>
      <c r="U55" s="5">
        <v>4416</v>
      </c>
      <c r="V55" s="5">
        <v>0</v>
      </c>
      <c r="W55" s="5">
        <v>0</v>
      </c>
      <c r="X55" s="5" t="s">
        <v>312</v>
      </c>
      <c r="Y55" s="5" t="s">
        <v>313</v>
      </c>
    </row>
    <row r="56" s="5" customFormat="1" spans="1:25">
      <c r="A56" s="5" t="s">
        <v>314</v>
      </c>
      <c r="B56" s="5" t="s">
        <v>26</v>
      </c>
      <c r="C56" s="5" t="s">
        <v>27</v>
      </c>
      <c r="D56" s="5" t="s">
        <v>315</v>
      </c>
      <c r="E56" s="5" t="s">
        <v>316</v>
      </c>
      <c r="F56" s="7">
        <v>44875</v>
      </c>
      <c r="G56" s="7">
        <v>44878</v>
      </c>
      <c r="H56" s="5">
        <v>1</v>
      </c>
      <c r="I56" s="5">
        <v>3</v>
      </c>
      <c r="J56" s="5">
        <v>3</v>
      </c>
      <c r="K56" s="5" t="s">
        <v>30</v>
      </c>
      <c r="L56" s="5">
        <v>1884</v>
      </c>
      <c r="M56" s="5">
        <v>1884</v>
      </c>
      <c r="N56" s="5" t="s">
        <v>317</v>
      </c>
      <c r="O56" s="5" t="s">
        <v>32</v>
      </c>
      <c r="P56" s="5" t="s">
        <v>33</v>
      </c>
      <c r="Q56" s="5">
        <v>0</v>
      </c>
      <c r="R56" s="8">
        <v>44863</v>
      </c>
      <c r="S56" s="7">
        <v>44881</v>
      </c>
      <c r="T56" s="5" t="s">
        <v>34</v>
      </c>
      <c r="U56" s="5">
        <v>1884</v>
      </c>
      <c r="V56" s="5">
        <v>0</v>
      </c>
      <c r="W56" s="5">
        <v>0</v>
      </c>
      <c r="X56" s="5" t="s">
        <v>318</v>
      </c>
      <c r="Y56" s="5" t="s">
        <v>319</v>
      </c>
    </row>
    <row r="57" s="5" customFormat="1" spans="1:25">
      <c r="A57" s="5" t="s">
        <v>320</v>
      </c>
      <c r="B57" s="5" t="s">
        <v>26</v>
      </c>
      <c r="C57" s="5" t="s">
        <v>27</v>
      </c>
      <c r="D57" s="5" t="s">
        <v>321</v>
      </c>
      <c r="E57" s="5" t="s">
        <v>322</v>
      </c>
      <c r="F57" s="7">
        <v>44877</v>
      </c>
      <c r="G57" s="7">
        <v>44878</v>
      </c>
      <c r="H57" s="5">
        <v>1</v>
      </c>
      <c r="I57" s="5">
        <v>1</v>
      </c>
      <c r="J57" s="5">
        <v>1</v>
      </c>
      <c r="K57" s="5" t="s">
        <v>30</v>
      </c>
      <c r="L57" s="5">
        <v>494</v>
      </c>
      <c r="M57" s="5">
        <v>494</v>
      </c>
      <c r="N57" s="5" t="s">
        <v>323</v>
      </c>
      <c r="O57" s="5" t="s">
        <v>32</v>
      </c>
      <c r="P57" s="5" t="s">
        <v>33</v>
      </c>
      <c r="Q57" s="5">
        <v>0</v>
      </c>
      <c r="R57" s="8">
        <v>44864</v>
      </c>
      <c r="S57" s="7">
        <v>44881</v>
      </c>
      <c r="T57" s="5" t="s">
        <v>34</v>
      </c>
      <c r="U57" s="5">
        <v>494</v>
      </c>
      <c r="V57" s="5">
        <v>0</v>
      </c>
      <c r="W57" s="5">
        <v>0</v>
      </c>
      <c r="X57" s="5" t="s">
        <v>324</v>
      </c>
      <c r="Y57" s="5" t="s">
        <v>325</v>
      </c>
    </row>
    <row r="58" s="5" customFormat="1" spans="1:25">
      <c r="A58" s="5" t="s">
        <v>326</v>
      </c>
      <c r="B58" s="5" t="s">
        <v>26</v>
      </c>
      <c r="C58" s="5" t="s">
        <v>27</v>
      </c>
      <c r="D58" s="5" t="s">
        <v>241</v>
      </c>
      <c r="E58" s="5" t="s">
        <v>242</v>
      </c>
      <c r="F58" s="7">
        <v>44877</v>
      </c>
      <c r="G58" s="7">
        <v>44878</v>
      </c>
      <c r="H58" s="5">
        <v>1</v>
      </c>
      <c r="I58" s="5">
        <v>1</v>
      </c>
      <c r="J58" s="5">
        <v>1</v>
      </c>
      <c r="K58" s="5" t="s">
        <v>30</v>
      </c>
      <c r="L58" s="5">
        <v>615</v>
      </c>
      <c r="M58" s="5">
        <v>615</v>
      </c>
      <c r="N58" s="5" t="s">
        <v>327</v>
      </c>
      <c r="O58" s="5" t="s">
        <v>32</v>
      </c>
      <c r="P58" s="5" t="s">
        <v>33</v>
      </c>
      <c r="Q58" s="5">
        <v>0</v>
      </c>
      <c r="R58" s="8">
        <v>44864</v>
      </c>
      <c r="S58" s="7">
        <v>44881</v>
      </c>
      <c r="T58" s="5" t="s">
        <v>34</v>
      </c>
      <c r="U58" s="5">
        <v>615</v>
      </c>
      <c r="V58" s="5">
        <v>0</v>
      </c>
      <c r="W58" s="5">
        <v>0</v>
      </c>
      <c r="X58" s="5" t="s">
        <v>328</v>
      </c>
      <c r="Y58" s="5" t="s">
        <v>329</v>
      </c>
    </row>
    <row r="59" s="5" customFormat="1" spans="1:25">
      <c r="A59" s="5" t="s">
        <v>330</v>
      </c>
      <c r="B59" s="5" t="s">
        <v>26</v>
      </c>
      <c r="C59" s="5" t="s">
        <v>27</v>
      </c>
      <c r="D59" s="5" t="s">
        <v>331</v>
      </c>
      <c r="E59" s="5" t="s">
        <v>332</v>
      </c>
      <c r="F59" s="7">
        <v>44870</v>
      </c>
      <c r="G59" s="7">
        <v>44878</v>
      </c>
      <c r="H59" s="5">
        <v>1</v>
      </c>
      <c r="I59" s="5">
        <v>8</v>
      </c>
      <c r="J59" s="5">
        <v>8</v>
      </c>
      <c r="K59" s="5" t="s">
        <v>30</v>
      </c>
      <c r="L59" s="5">
        <v>7120</v>
      </c>
      <c r="M59" s="5">
        <v>7120</v>
      </c>
      <c r="N59" s="5" t="s">
        <v>333</v>
      </c>
      <c r="O59" s="5" t="s">
        <v>32</v>
      </c>
      <c r="P59" s="5" t="s">
        <v>33</v>
      </c>
      <c r="Q59" s="5">
        <v>0</v>
      </c>
      <c r="R59" s="8">
        <v>44865</v>
      </c>
      <c r="S59" s="7">
        <v>44881</v>
      </c>
      <c r="T59" s="5" t="s">
        <v>34</v>
      </c>
      <c r="U59" s="5">
        <v>7120</v>
      </c>
      <c r="V59" s="5">
        <v>0</v>
      </c>
      <c r="W59" s="5">
        <v>0</v>
      </c>
      <c r="X59" s="5" t="s">
        <v>334</v>
      </c>
      <c r="Y59" s="5" t="s">
        <v>335</v>
      </c>
    </row>
    <row r="60" s="5" customFormat="1" spans="1:25">
      <c r="A60" s="5" t="s">
        <v>336</v>
      </c>
      <c r="B60" s="5" t="s">
        <v>26</v>
      </c>
      <c r="C60" s="5" t="s">
        <v>27</v>
      </c>
      <c r="D60" s="5" t="s">
        <v>337</v>
      </c>
      <c r="E60" s="5" t="s">
        <v>338</v>
      </c>
      <c r="F60" s="7">
        <v>44876</v>
      </c>
      <c r="G60" s="7">
        <v>44878</v>
      </c>
      <c r="H60" s="5">
        <v>1</v>
      </c>
      <c r="I60" s="5">
        <v>2</v>
      </c>
      <c r="J60" s="5">
        <v>2</v>
      </c>
      <c r="K60" s="5" t="s">
        <v>30</v>
      </c>
      <c r="L60" s="5">
        <v>1270</v>
      </c>
      <c r="M60" s="5">
        <v>1270</v>
      </c>
      <c r="N60" s="5" t="s">
        <v>339</v>
      </c>
      <c r="O60" s="5" t="s">
        <v>32</v>
      </c>
      <c r="P60" s="5" t="s">
        <v>33</v>
      </c>
      <c r="Q60" s="5">
        <v>0</v>
      </c>
      <c r="R60" s="8">
        <v>44865</v>
      </c>
      <c r="S60" s="7">
        <v>44881</v>
      </c>
      <c r="T60" s="5" t="s">
        <v>34</v>
      </c>
      <c r="U60" s="5">
        <v>1270</v>
      </c>
      <c r="V60" s="5">
        <v>0</v>
      </c>
      <c r="W60" s="5">
        <v>0</v>
      </c>
      <c r="X60" s="5" t="s">
        <v>340</v>
      </c>
      <c r="Y60" s="5" t="s">
        <v>341</v>
      </c>
    </row>
    <row r="61" s="5" customFormat="1" spans="1:25">
      <c r="A61" s="5" t="s">
        <v>342</v>
      </c>
      <c r="B61" s="5" t="s">
        <v>26</v>
      </c>
      <c r="C61" s="5" t="s">
        <v>27</v>
      </c>
      <c r="D61" s="5" t="s">
        <v>343</v>
      </c>
      <c r="E61" s="5" t="s">
        <v>344</v>
      </c>
      <c r="F61" s="7">
        <v>44877</v>
      </c>
      <c r="G61" s="7">
        <v>44878</v>
      </c>
      <c r="H61" s="5">
        <v>1</v>
      </c>
      <c r="I61" s="5">
        <v>1</v>
      </c>
      <c r="J61" s="5">
        <v>1</v>
      </c>
      <c r="K61" s="5" t="s">
        <v>30</v>
      </c>
      <c r="L61" s="5">
        <v>371</v>
      </c>
      <c r="M61" s="5">
        <v>371</v>
      </c>
      <c r="N61" s="5" t="s">
        <v>345</v>
      </c>
      <c r="O61" s="5" t="s">
        <v>32</v>
      </c>
      <c r="P61" s="5" t="s">
        <v>33</v>
      </c>
      <c r="Q61" s="5">
        <v>0</v>
      </c>
      <c r="R61" s="8">
        <v>44865</v>
      </c>
      <c r="S61" s="7">
        <v>44881</v>
      </c>
      <c r="T61" s="5" t="s">
        <v>34</v>
      </c>
      <c r="U61" s="5">
        <v>371</v>
      </c>
      <c r="V61" s="5">
        <v>0</v>
      </c>
      <c r="W61" s="5">
        <v>0</v>
      </c>
      <c r="X61" s="5" t="s">
        <v>346</v>
      </c>
      <c r="Y61" s="5" t="s">
        <v>347</v>
      </c>
    </row>
    <row r="62" s="5" customFormat="1" spans="1:25">
      <c r="A62" s="5" t="s">
        <v>348</v>
      </c>
      <c r="B62" s="5" t="s">
        <v>26</v>
      </c>
      <c r="C62" s="5" t="s">
        <v>27</v>
      </c>
      <c r="D62" s="5" t="s">
        <v>349</v>
      </c>
      <c r="E62" s="5" t="s">
        <v>350</v>
      </c>
      <c r="F62" s="7">
        <v>44877</v>
      </c>
      <c r="G62" s="7">
        <v>44878</v>
      </c>
      <c r="H62" s="5">
        <v>1</v>
      </c>
      <c r="I62" s="5">
        <v>1</v>
      </c>
      <c r="J62" s="5">
        <v>1</v>
      </c>
      <c r="K62" s="5" t="s">
        <v>30</v>
      </c>
      <c r="L62" s="5">
        <v>230</v>
      </c>
      <c r="M62" s="5">
        <v>230</v>
      </c>
      <c r="N62" s="5" t="s">
        <v>351</v>
      </c>
      <c r="O62" s="5" t="s">
        <v>32</v>
      </c>
      <c r="P62" s="5" t="s">
        <v>33</v>
      </c>
      <c r="Q62" s="5">
        <v>0</v>
      </c>
      <c r="R62" s="8">
        <v>44865</v>
      </c>
      <c r="S62" s="7">
        <v>44881</v>
      </c>
      <c r="T62" s="5" t="s">
        <v>34</v>
      </c>
      <c r="U62" s="5">
        <v>230</v>
      </c>
      <c r="V62" s="5">
        <v>0</v>
      </c>
      <c r="W62" s="5">
        <v>0</v>
      </c>
      <c r="X62" s="5" t="s">
        <v>352</v>
      </c>
      <c r="Y62" s="5" t="s">
        <v>353</v>
      </c>
    </row>
    <row r="63" s="5" customFormat="1" spans="1:25">
      <c r="A63" s="5" t="s">
        <v>354</v>
      </c>
      <c r="B63" s="5" t="s">
        <v>26</v>
      </c>
      <c r="C63" s="5" t="s">
        <v>27</v>
      </c>
      <c r="D63" s="5" t="s">
        <v>337</v>
      </c>
      <c r="E63" s="5" t="s">
        <v>355</v>
      </c>
      <c r="F63" s="7">
        <v>44877</v>
      </c>
      <c r="G63" s="7">
        <v>44878</v>
      </c>
      <c r="H63" s="5">
        <v>1</v>
      </c>
      <c r="I63" s="5">
        <v>1</v>
      </c>
      <c r="J63" s="5">
        <v>1</v>
      </c>
      <c r="K63" s="5" t="s">
        <v>30</v>
      </c>
      <c r="L63" s="5">
        <v>1018</v>
      </c>
      <c r="M63" s="5">
        <v>1018</v>
      </c>
      <c r="N63" s="5" t="s">
        <v>356</v>
      </c>
      <c r="O63" s="5" t="s">
        <v>32</v>
      </c>
      <c r="P63" s="5" t="s">
        <v>33</v>
      </c>
      <c r="Q63" s="5">
        <v>0</v>
      </c>
      <c r="R63" s="8">
        <v>44865</v>
      </c>
      <c r="S63" s="7">
        <v>44881</v>
      </c>
      <c r="T63" s="5" t="s">
        <v>34</v>
      </c>
      <c r="U63" s="5">
        <v>1018</v>
      </c>
      <c r="V63" s="5">
        <v>0</v>
      </c>
      <c r="W63" s="5">
        <v>0</v>
      </c>
      <c r="X63" s="5" t="s">
        <v>357</v>
      </c>
      <c r="Y63" s="5" t="s">
        <v>75</v>
      </c>
    </row>
    <row r="64" s="5" customFormat="1" spans="1:25">
      <c r="A64" s="5" t="s">
        <v>358</v>
      </c>
      <c r="B64" s="5" t="s">
        <v>26</v>
      </c>
      <c r="C64" s="5" t="s">
        <v>27</v>
      </c>
      <c r="D64" s="5" t="s">
        <v>359</v>
      </c>
      <c r="E64" s="5" t="s">
        <v>360</v>
      </c>
      <c r="F64" s="7">
        <v>44877</v>
      </c>
      <c r="G64" s="7">
        <v>44878</v>
      </c>
      <c r="H64" s="5">
        <v>2</v>
      </c>
      <c r="I64" s="5">
        <v>1</v>
      </c>
      <c r="J64" s="5">
        <v>2</v>
      </c>
      <c r="K64" s="5" t="s">
        <v>30</v>
      </c>
      <c r="L64" s="5">
        <v>358</v>
      </c>
      <c r="M64" s="5">
        <v>358</v>
      </c>
      <c r="N64" s="5" t="s">
        <v>361</v>
      </c>
      <c r="O64" s="5" t="s">
        <v>32</v>
      </c>
      <c r="P64" s="5" t="s">
        <v>33</v>
      </c>
      <c r="Q64" s="5">
        <v>0</v>
      </c>
      <c r="R64" s="8">
        <v>44865</v>
      </c>
      <c r="S64" s="7">
        <v>44881</v>
      </c>
      <c r="T64" s="5" t="s">
        <v>34</v>
      </c>
      <c r="U64" s="5">
        <v>358</v>
      </c>
      <c r="V64" s="5">
        <v>0</v>
      </c>
      <c r="W64" s="5">
        <v>0</v>
      </c>
      <c r="X64" s="5" t="s">
        <v>362</v>
      </c>
      <c r="Y64" s="5" t="s">
        <v>363</v>
      </c>
    </row>
    <row r="65" s="5" customFormat="1" spans="1:25">
      <c r="A65" s="5" t="s">
        <v>364</v>
      </c>
      <c r="B65" s="5" t="s">
        <v>26</v>
      </c>
      <c r="C65" s="5" t="s">
        <v>27</v>
      </c>
      <c r="D65" s="5" t="s">
        <v>365</v>
      </c>
      <c r="E65" s="5" t="s">
        <v>366</v>
      </c>
      <c r="F65" s="7">
        <v>44877</v>
      </c>
      <c r="G65" s="7">
        <v>44878</v>
      </c>
      <c r="H65" s="5">
        <v>1</v>
      </c>
      <c r="I65" s="5">
        <v>1</v>
      </c>
      <c r="J65" s="5">
        <v>1</v>
      </c>
      <c r="K65" s="5" t="s">
        <v>30</v>
      </c>
      <c r="L65" s="5">
        <v>416.92</v>
      </c>
      <c r="M65" s="5">
        <v>416.92</v>
      </c>
      <c r="N65" s="5" t="s">
        <v>367</v>
      </c>
      <c r="O65" s="5" t="s">
        <v>32</v>
      </c>
      <c r="P65" s="5" t="s">
        <v>33</v>
      </c>
      <c r="Q65" s="5">
        <v>0</v>
      </c>
      <c r="R65" s="8">
        <v>44865</v>
      </c>
      <c r="S65" s="7">
        <v>44881</v>
      </c>
      <c r="T65" s="5" t="s">
        <v>34</v>
      </c>
      <c r="U65" s="5">
        <v>416.92</v>
      </c>
      <c r="V65" s="5">
        <v>0</v>
      </c>
      <c r="W65" s="5">
        <v>0</v>
      </c>
      <c r="X65" s="5" t="s">
        <v>368</v>
      </c>
      <c r="Y65" s="5" t="s">
        <v>75</v>
      </c>
    </row>
    <row r="66" s="5" customFormat="1" spans="1:25">
      <c r="A66" s="5" t="s">
        <v>369</v>
      </c>
      <c r="B66" s="5" t="s">
        <v>26</v>
      </c>
      <c r="C66" s="5" t="s">
        <v>27</v>
      </c>
      <c r="D66" s="5" t="s">
        <v>370</v>
      </c>
      <c r="E66" s="5" t="s">
        <v>371</v>
      </c>
      <c r="F66" s="7">
        <v>44874</v>
      </c>
      <c r="G66" s="7">
        <v>44878</v>
      </c>
      <c r="H66" s="5">
        <v>1</v>
      </c>
      <c r="I66" s="5">
        <v>4</v>
      </c>
      <c r="J66" s="5">
        <v>4</v>
      </c>
      <c r="K66" s="5" t="s">
        <v>30</v>
      </c>
      <c r="L66" s="5">
        <v>1840</v>
      </c>
      <c r="M66" s="5">
        <v>1840</v>
      </c>
      <c r="N66" s="5" t="s">
        <v>372</v>
      </c>
      <c r="O66" s="5" t="s">
        <v>32</v>
      </c>
      <c r="P66" s="5" t="s">
        <v>33</v>
      </c>
      <c r="Q66" s="5">
        <v>0</v>
      </c>
      <c r="R66" s="8">
        <v>44866</v>
      </c>
      <c r="S66" s="7">
        <v>44881</v>
      </c>
      <c r="T66" s="5" t="s">
        <v>34</v>
      </c>
      <c r="U66" s="5">
        <v>1840</v>
      </c>
      <c r="V66" s="5">
        <v>0</v>
      </c>
      <c r="W66" s="5">
        <v>0</v>
      </c>
      <c r="X66" s="5" t="s">
        <v>373</v>
      </c>
      <c r="Y66" s="5" t="s">
        <v>374</v>
      </c>
    </row>
    <row r="67" s="5" customFormat="1" spans="1:25">
      <c r="A67" s="5" t="s">
        <v>354</v>
      </c>
      <c r="B67" s="5" t="s">
        <v>26</v>
      </c>
      <c r="C67" s="5" t="s">
        <v>76</v>
      </c>
      <c r="D67" s="5" t="s">
        <v>337</v>
      </c>
      <c r="E67" s="5" t="s">
        <v>355</v>
      </c>
      <c r="F67" s="7">
        <v>44877</v>
      </c>
      <c r="G67" s="7">
        <v>44878</v>
      </c>
      <c r="H67" s="5">
        <v>1</v>
      </c>
      <c r="I67" s="5">
        <v>1</v>
      </c>
      <c r="J67" s="5">
        <v>1</v>
      </c>
      <c r="K67" s="5" t="s">
        <v>30</v>
      </c>
      <c r="L67" s="5">
        <v>-1018</v>
      </c>
      <c r="M67" s="5">
        <v>-1018</v>
      </c>
      <c r="N67" s="5" t="s">
        <v>356</v>
      </c>
      <c r="O67" s="5" t="s">
        <v>32</v>
      </c>
      <c r="P67" s="5" t="s">
        <v>33</v>
      </c>
      <c r="Q67" s="5">
        <v>0</v>
      </c>
      <c r="R67" s="8">
        <v>44865</v>
      </c>
      <c r="S67" s="7">
        <v>44881</v>
      </c>
      <c r="T67" s="5" t="s">
        <v>34</v>
      </c>
      <c r="U67" s="5">
        <v>-1018</v>
      </c>
      <c r="V67" s="5">
        <v>0</v>
      </c>
      <c r="W67" s="5">
        <v>0</v>
      </c>
      <c r="X67" s="5" t="s">
        <v>357</v>
      </c>
      <c r="Y67" s="5" t="s">
        <v>75</v>
      </c>
    </row>
    <row r="68" s="5" customFormat="1" spans="1:25">
      <c r="A68" s="5" t="s">
        <v>375</v>
      </c>
      <c r="B68" s="5" t="s">
        <v>26</v>
      </c>
      <c r="C68" s="5" t="s">
        <v>27</v>
      </c>
      <c r="D68" s="5" t="s">
        <v>376</v>
      </c>
      <c r="E68" s="5" t="s">
        <v>377</v>
      </c>
      <c r="F68" s="7">
        <v>44877</v>
      </c>
      <c r="G68" s="7">
        <v>44878</v>
      </c>
      <c r="H68" s="5">
        <v>1</v>
      </c>
      <c r="I68" s="5">
        <v>1</v>
      </c>
      <c r="J68" s="5">
        <v>1</v>
      </c>
      <c r="K68" s="5" t="s">
        <v>30</v>
      </c>
      <c r="L68" s="5">
        <v>766</v>
      </c>
      <c r="M68" s="5">
        <v>766</v>
      </c>
      <c r="N68" s="5" t="s">
        <v>378</v>
      </c>
      <c r="O68" s="5" t="s">
        <v>32</v>
      </c>
      <c r="P68" s="5" t="s">
        <v>33</v>
      </c>
      <c r="Q68" s="5">
        <v>0</v>
      </c>
      <c r="R68" s="8">
        <v>44866</v>
      </c>
      <c r="S68" s="7">
        <v>44881</v>
      </c>
      <c r="T68" s="5" t="s">
        <v>34</v>
      </c>
      <c r="U68" s="5">
        <v>766</v>
      </c>
      <c r="V68" s="5">
        <v>0</v>
      </c>
      <c r="W68" s="5">
        <v>0</v>
      </c>
      <c r="X68" s="5" t="s">
        <v>379</v>
      </c>
      <c r="Y68" s="5" t="s">
        <v>380</v>
      </c>
    </row>
    <row r="69" s="5" customFormat="1" spans="1:25">
      <c r="A69" s="5" t="s">
        <v>381</v>
      </c>
      <c r="B69" s="5" t="s">
        <v>26</v>
      </c>
      <c r="C69" s="5" t="s">
        <v>27</v>
      </c>
      <c r="D69" s="5" t="s">
        <v>382</v>
      </c>
      <c r="E69" s="5" t="s">
        <v>269</v>
      </c>
      <c r="F69" s="7">
        <v>44877</v>
      </c>
      <c r="G69" s="7">
        <v>44878</v>
      </c>
      <c r="H69" s="5">
        <v>1</v>
      </c>
      <c r="I69" s="5">
        <v>1</v>
      </c>
      <c r="J69" s="5">
        <v>1</v>
      </c>
      <c r="K69" s="5" t="s">
        <v>30</v>
      </c>
      <c r="L69" s="5">
        <v>588</v>
      </c>
      <c r="M69" s="5">
        <v>588</v>
      </c>
      <c r="N69" s="5" t="s">
        <v>383</v>
      </c>
      <c r="O69" s="5" t="s">
        <v>32</v>
      </c>
      <c r="P69" s="5" t="s">
        <v>33</v>
      </c>
      <c r="Q69" s="5">
        <v>0</v>
      </c>
      <c r="R69" s="8">
        <v>44866</v>
      </c>
      <c r="S69" s="7">
        <v>44881</v>
      </c>
      <c r="T69" s="5" t="s">
        <v>34</v>
      </c>
      <c r="U69" s="5">
        <v>588</v>
      </c>
      <c r="V69" s="5">
        <v>0</v>
      </c>
      <c r="W69" s="5">
        <v>0</v>
      </c>
      <c r="X69" s="5" t="s">
        <v>384</v>
      </c>
      <c r="Y69" s="5" t="s">
        <v>385</v>
      </c>
    </row>
    <row r="70" s="5" customFormat="1" spans="1:25">
      <c r="A70" s="5" t="s">
        <v>386</v>
      </c>
      <c r="B70" s="5" t="s">
        <v>26</v>
      </c>
      <c r="C70" s="5" t="s">
        <v>27</v>
      </c>
      <c r="D70" s="5" t="s">
        <v>382</v>
      </c>
      <c r="E70" s="5" t="s">
        <v>269</v>
      </c>
      <c r="F70" s="7">
        <v>44877</v>
      </c>
      <c r="G70" s="7">
        <v>44878</v>
      </c>
      <c r="H70" s="5">
        <v>1</v>
      </c>
      <c r="I70" s="5">
        <v>1</v>
      </c>
      <c r="J70" s="5">
        <v>1</v>
      </c>
      <c r="K70" s="5" t="s">
        <v>30</v>
      </c>
      <c r="L70" s="5">
        <v>588</v>
      </c>
      <c r="M70" s="5">
        <v>588</v>
      </c>
      <c r="N70" s="5" t="s">
        <v>387</v>
      </c>
      <c r="O70" s="5" t="s">
        <v>32</v>
      </c>
      <c r="P70" s="5" t="s">
        <v>33</v>
      </c>
      <c r="Q70" s="5">
        <v>0</v>
      </c>
      <c r="R70" s="8">
        <v>44866</v>
      </c>
      <c r="S70" s="7">
        <v>44881</v>
      </c>
      <c r="T70" s="5" t="s">
        <v>34</v>
      </c>
      <c r="U70" s="5">
        <v>588</v>
      </c>
      <c r="V70" s="5">
        <v>0</v>
      </c>
      <c r="W70" s="5">
        <v>0</v>
      </c>
      <c r="X70" s="5" t="s">
        <v>388</v>
      </c>
      <c r="Y70" s="5" t="s">
        <v>389</v>
      </c>
    </row>
    <row r="71" s="5" customFormat="1" spans="1:25">
      <c r="A71" s="5" t="s">
        <v>390</v>
      </c>
      <c r="B71" s="5" t="s">
        <v>26</v>
      </c>
      <c r="C71" s="5" t="s">
        <v>27</v>
      </c>
      <c r="D71" s="5" t="s">
        <v>391</v>
      </c>
      <c r="E71" s="5" t="s">
        <v>392</v>
      </c>
      <c r="F71" s="7">
        <v>44876</v>
      </c>
      <c r="G71" s="7">
        <v>44878</v>
      </c>
      <c r="H71" s="5">
        <v>2</v>
      </c>
      <c r="I71" s="5">
        <v>2</v>
      </c>
      <c r="J71" s="5">
        <v>4</v>
      </c>
      <c r="K71" s="5" t="s">
        <v>30</v>
      </c>
      <c r="L71" s="5">
        <v>1076</v>
      </c>
      <c r="M71" s="5">
        <v>1076</v>
      </c>
      <c r="N71" s="5" t="s">
        <v>393</v>
      </c>
      <c r="O71" s="5" t="s">
        <v>32</v>
      </c>
      <c r="P71" s="5" t="s">
        <v>33</v>
      </c>
      <c r="Q71" s="5">
        <v>0</v>
      </c>
      <c r="R71" s="8">
        <v>44866</v>
      </c>
      <c r="S71" s="7">
        <v>44881</v>
      </c>
      <c r="T71" s="5" t="s">
        <v>34</v>
      </c>
      <c r="U71" s="5">
        <v>1076</v>
      </c>
      <c r="V71" s="5">
        <v>0</v>
      </c>
      <c r="W71" s="5">
        <v>0</v>
      </c>
      <c r="X71" s="5" t="s">
        <v>394</v>
      </c>
      <c r="Y71" s="5" t="s">
        <v>395</v>
      </c>
    </row>
    <row r="72" s="5" customFormat="1" spans="1:25">
      <c r="A72" s="5" t="s">
        <v>396</v>
      </c>
      <c r="B72" s="5" t="s">
        <v>26</v>
      </c>
      <c r="C72" s="5" t="s">
        <v>27</v>
      </c>
      <c r="D72" s="5" t="s">
        <v>382</v>
      </c>
      <c r="E72" s="5" t="s">
        <v>397</v>
      </c>
      <c r="F72" s="7">
        <v>44877</v>
      </c>
      <c r="G72" s="7">
        <v>44878</v>
      </c>
      <c r="H72" s="5">
        <v>1</v>
      </c>
      <c r="I72" s="5">
        <v>1</v>
      </c>
      <c r="J72" s="5">
        <v>1</v>
      </c>
      <c r="K72" s="5" t="s">
        <v>30</v>
      </c>
      <c r="L72" s="5">
        <v>755</v>
      </c>
      <c r="M72" s="5">
        <v>755</v>
      </c>
      <c r="N72" s="5" t="s">
        <v>398</v>
      </c>
      <c r="O72" s="5" t="s">
        <v>32</v>
      </c>
      <c r="P72" s="5" t="s">
        <v>33</v>
      </c>
      <c r="Q72" s="5">
        <v>0</v>
      </c>
      <c r="R72" s="8">
        <v>44866</v>
      </c>
      <c r="S72" s="7">
        <v>44881</v>
      </c>
      <c r="T72" s="5" t="s">
        <v>34</v>
      </c>
      <c r="U72" s="5">
        <v>755</v>
      </c>
      <c r="V72" s="5">
        <v>0</v>
      </c>
      <c r="W72" s="5">
        <v>0</v>
      </c>
      <c r="X72" s="5" t="s">
        <v>399</v>
      </c>
      <c r="Y72" s="5" t="s">
        <v>400</v>
      </c>
    </row>
    <row r="73" s="5" customFormat="1" spans="1:25">
      <c r="A73" s="5" t="s">
        <v>401</v>
      </c>
      <c r="B73" s="5" t="s">
        <v>26</v>
      </c>
      <c r="C73" s="5" t="s">
        <v>27</v>
      </c>
      <c r="D73" s="5" t="s">
        <v>402</v>
      </c>
      <c r="E73" s="5" t="s">
        <v>403</v>
      </c>
      <c r="F73" s="7">
        <v>44876</v>
      </c>
      <c r="G73" s="7">
        <v>44878</v>
      </c>
      <c r="H73" s="5">
        <v>1</v>
      </c>
      <c r="I73" s="5">
        <v>2</v>
      </c>
      <c r="J73" s="5">
        <v>2</v>
      </c>
      <c r="K73" s="5" t="s">
        <v>30</v>
      </c>
      <c r="L73" s="5">
        <v>2400</v>
      </c>
      <c r="M73" s="5">
        <v>2400</v>
      </c>
      <c r="N73" s="5" t="s">
        <v>404</v>
      </c>
      <c r="O73" s="5" t="s">
        <v>32</v>
      </c>
      <c r="P73" s="5" t="s">
        <v>33</v>
      </c>
      <c r="Q73" s="5">
        <v>0</v>
      </c>
      <c r="R73" s="8">
        <v>44866</v>
      </c>
      <c r="S73" s="7">
        <v>44881</v>
      </c>
      <c r="T73" s="5" t="s">
        <v>34</v>
      </c>
      <c r="U73" s="5">
        <v>2400</v>
      </c>
      <c r="V73" s="5">
        <v>0</v>
      </c>
      <c r="W73" s="5">
        <v>0</v>
      </c>
      <c r="X73" s="5" t="s">
        <v>405</v>
      </c>
      <c r="Y73" s="5" t="s">
        <v>406</v>
      </c>
    </row>
    <row r="74" s="5" customFormat="1" spans="1:25">
      <c r="A74" s="5" t="s">
        <v>407</v>
      </c>
      <c r="B74" s="5" t="s">
        <v>26</v>
      </c>
      <c r="C74" s="5" t="s">
        <v>27</v>
      </c>
      <c r="D74" s="5" t="s">
        <v>408</v>
      </c>
      <c r="E74" s="5" t="s">
        <v>409</v>
      </c>
      <c r="F74" s="7">
        <v>44874</v>
      </c>
      <c r="G74" s="7">
        <v>44878</v>
      </c>
      <c r="H74" s="5">
        <v>1</v>
      </c>
      <c r="I74" s="5">
        <v>4</v>
      </c>
      <c r="J74" s="5">
        <v>4</v>
      </c>
      <c r="K74" s="5" t="s">
        <v>30</v>
      </c>
      <c r="L74" s="5">
        <v>1680</v>
      </c>
      <c r="M74" s="5">
        <v>1680</v>
      </c>
      <c r="N74" s="5" t="s">
        <v>410</v>
      </c>
      <c r="O74" s="5" t="s">
        <v>32</v>
      </c>
      <c r="P74" s="5" t="s">
        <v>33</v>
      </c>
      <c r="Q74" s="5">
        <v>0</v>
      </c>
      <c r="R74" s="8">
        <v>44866</v>
      </c>
      <c r="S74" s="7">
        <v>44881</v>
      </c>
      <c r="T74" s="5" t="s">
        <v>34</v>
      </c>
      <c r="U74" s="5">
        <v>1680</v>
      </c>
      <c r="V74" s="5">
        <v>0</v>
      </c>
      <c r="W74" s="5">
        <v>0</v>
      </c>
      <c r="X74" s="5" t="s">
        <v>411</v>
      </c>
      <c r="Y74" s="5" t="s">
        <v>412</v>
      </c>
    </row>
    <row r="75" s="5" customFormat="1" spans="1:25">
      <c r="A75" s="5" t="s">
        <v>413</v>
      </c>
      <c r="B75" s="5" t="s">
        <v>26</v>
      </c>
      <c r="C75" s="5" t="s">
        <v>27</v>
      </c>
      <c r="D75" s="5" t="s">
        <v>414</v>
      </c>
      <c r="E75" s="5" t="s">
        <v>415</v>
      </c>
      <c r="F75" s="7">
        <v>44876</v>
      </c>
      <c r="G75" s="7">
        <v>44878</v>
      </c>
      <c r="H75" s="5">
        <v>1</v>
      </c>
      <c r="I75" s="5">
        <v>2</v>
      </c>
      <c r="J75" s="5">
        <v>2</v>
      </c>
      <c r="K75" s="5" t="s">
        <v>30</v>
      </c>
      <c r="L75" s="5">
        <v>636</v>
      </c>
      <c r="M75" s="5">
        <v>636</v>
      </c>
      <c r="N75" s="5" t="s">
        <v>416</v>
      </c>
      <c r="O75" s="5" t="s">
        <v>32</v>
      </c>
      <c r="P75" s="5" t="s">
        <v>33</v>
      </c>
      <c r="Q75" s="5">
        <v>0</v>
      </c>
      <c r="R75" s="8">
        <v>44866</v>
      </c>
      <c r="S75" s="7">
        <v>44881</v>
      </c>
      <c r="T75" s="5" t="s">
        <v>34</v>
      </c>
      <c r="U75" s="5">
        <v>636</v>
      </c>
      <c r="V75" s="5">
        <v>0</v>
      </c>
      <c r="W75" s="5">
        <v>0</v>
      </c>
      <c r="X75" s="5" t="s">
        <v>417</v>
      </c>
      <c r="Y75" s="5" t="s">
        <v>418</v>
      </c>
    </row>
    <row r="76" s="5" customFormat="1" spans="1:25">
      <c r="A76" s="5" t="s">
        <v>419</v>
      </c>
      <c r="B76" s="5" t="s">
        <v>26</v>
      </c>
      <c r="C76" s="5" t="s">
        <v>27</v>
      </c>
      <c r="D76" s="5" t="s">
        <v>241</v>
      </c>
      <c r="E76" s="5" t="s">
        <v>242</v>
      </c>
      <c r="F76" s="7">
        <v>44877</v>
      </c>
      <c r="G76" s="7">
        <v>44878</v>
      </c>
      <c r="H76" s="5">
        <v>1</v>
      </c>
      <c r="I76" s="5">
        <v>1</v>
      </c>
      <c r="J76" s="5">
        <v>1</v>
      </c>
      <c r="K76" s="5" t="s">
        <v>30</v>
      </c>
      <c r="L76" s="5">
        <v>665</v>
      </c>
      <c r="M76" s="5">
        <v>665</v>
      </c>
      <c r="N76" s="5" t="s">
        <v>420</v>
      </c>
      <c r="O76" s="5" t="s">
        <v>32</v>
      </c>
      <c r="P76" s="5" t="s">
        <v>33</v>
      </c>
      <c r="Q76" s="5">
        <v>0</v>
      </c>
      <c r="R76" s="8">
        <v>44866</v>
      </c>
      <c r="S76" s="7">
        <v>44881</v>
      </c>
      <c r="T76" s="5" t="s">
        <v>34</v>
      </c>
      <c r="U76" s="5">
        <v>665</v>
      </c>
      <c r="V76" s="5">
        <v>0</v>
      </c>
      <c r="W76" s="5">
        <v>0</v>
      </c>
      <c r="X76" s="5" t="s">
        <v>421</v>
      </c>
      <c r="Y76" s="5" t="s">
        <v>422</v>
      </c>
    </row>
    <row r="77" s="5" customFormat="1" spans="1:25">
      <c r="A77" s="5" t="s">
        <v>423</v>
      </c>
      <c r="B77" s="5" t="s">
        <v>26</v>
      </c>
      <c r="C77" s="5" t="s">
        <v>27</v>
      </c>
      <c r="D77" s="5" t="s">
        <v>424</v>
      </c>
      <c r="E77" s="5" t="s">
        <v>425</v>
      </c>
      <c r="F77" s="7">
        <v>44871</v>
      </c>
      <c r="G77" s="7">
        <v>44878</v>
      </c>
      <c r="H77" s="5">
        <v>1</v>
      </c>
      <c r="I77" s="5">
        <v>7</v>
      </c>
      <c r="J77" s="5">
        <v>7</v>
      </c>
      <c r="K77" s="5" t="s">
        <v>30</v>
      </c>
      <c r="L77" s="5">
        <v>8683</v>
      </c>
      <c r="M77" s="5">
        <v>8683</v>
      </c>
      <c r="N77" s="5" t="s">
        <v>426</v>
      </c>
      <c r="O77" s="5" t="s">
        <v>32</v>
      </c>
      <c r="P77" s="5" t="s">
        <v>33</v>
      </c>
      <c r="Q77" s="5">
        <v>0</v>
      </c>
      <c r="R77" s="8">
        <v>44867</v>
      </c>
      <c r="S77" s="7">
        <v>44881</v>
      </c>
      <c r="T77" s="5" t="s">
        <v>34</v>
      </c>
      <c r="U77" s="5">
        <v>8683</v>
      </c>
      <c r="V77" s="5">
        <v>0</v>
      </c>
      <c r="W77" s="5">
        <v>0</v>
      </c>
      <c r="X77" s="5" t="s">
        <v>427</v>
      </c>
      <c r="Y77" s="5" t="s">
        <v>75</v>
      </c>
    </row>
    <row r="78" s="5" customFormat="1" spans="1:25">
      <c r="A78" s="5" t="s">
        <v>423</v>
      </c>
      <c r="B78" s="5" t="s">
        <v>26</v>
      </c>
      <c r="C78" s="5" t="s">
        <v>76</v>
      </c>
      <c r="D78" s="5" t="s">
        <v>424</v>
      </c>
      <c r="E78" s="5" t="s">
        <v>425</v>
      </c>
      <c r="F78" s="7">
        <v>44871</v>
      </c>
      <c r="G78" s="7">
        <v>44878</v>
      </c>
      <c r="H78" s="5">
        <v>1</v>
      </c>
      <c r="I78" s="5">
        <v>7</v>
      </c>
      <c r="J78" s="5">
        <v>7</v>
      </c>
      <c r="K78" s="5" t="s">
        <v>30</v>
      </c>
      <c r="L78" s="5">
        <v>-8683</v>
      </c>
      <c r="M78" s="5">
        <v>-8683</v>
      </c>
      <c r="N78" s="5" t="s">
        <v>426</v>
      </c>
      <c r="O78" s="5" t="s">
        <v>32</v>
      </c>
      <c r="P78" s="5" t="s">
        <v>33</v>
      </c>
      <c r="Q78" s="5">
        <v>0</v>
      </c>
      <c r="R78" s="8">
        <v>44867</v>
      </c>
      <c r="S78" s="7">
        <v>44881</v>
      </c>
      <c r="T78" s="5" t="s">
        <v>34</v>
      </c>
      <c r="U78" s="5">
        <v>-8683</v>
      </c>
      <c r="V78" s="5">
        <v>0</v>
      </c>
      <c r="W78" s="5">
        <v>0</v>
      </c>
      <c r="X78" s="5" t="s">
        <v>427</v>
      </c>
      <c r="Y78" s="5" t="s">
        <v>75</v>
      </c>
    </row>
    <row r="79" s="5" customFormat="1" spans="1:25">
      <c r="A79" s="5" t="s">
        <v>428</v>
      </c>
      <c r="B79" s="5" t="s">
        <v>26</v>
      </c>
      <c r="C79" s="5" t="s">
        <v>27</v>
      </c>
      <c r="D79" s="5" t="s">
        <v>429</v>
      </c>
      <c r="E79" s="5" t="s">
        <v>430</v>
      </c>
      <c r="F79" s="7">
        <v>44876</v>
      </c>
      <c r="G79" s="7">
        <v>44878</v>
      </c>
      <c r="H79" s="5">
        <v>1</v>
      </c>
      <c r="I79" s="5">
        <v>2</v>
      </c>
      <c r="J79" s="5">
        <v>2</v>
      </c>
      <c r="K79" s="5" t="s">
        <v>30</v>
      </c>
      <c r="L79" s="5">
        <v>870</v>
      </c>
      <c r="M79" s="5">
        <v>870</v>
      </c>
      <c r="N79" s="5" t="s">
        <v>431</v>
      </c>
      <c r="O79" s="5" t="s">
        <v>32</v>
      </c>
      <c r="P79" s="5" t="s">
        <v>33</v>
      </c>
      <c r="Q79" s="5">
        <v>0</v>
      </c>
      <c r="R79" s="8">
        <v>44867</v>
      </c>
      <c r="S79" s="7">
        <v>44881</v>
      </c>
      <c r="T79" s="5" t="s">
        <v>34</v>
      </c>
      <c r="U79" s="5">
        <v>870</v>
      </c>
      <c r="V79" s="5">
        <v>0</v>
      </c>
      <c r="W79" s="5">
        <v>0</v>
      </c>
      <c r="X79" s="5" t="s">
        <v>432</v>
      </c>
      <c r="Y79" s="5" t="s">
        <v>433</v>
      </c>
    </row>
    <row r="80" s="5" customFormat="1" spans="1:25">
      <c r="A80" s="5" t="s">
        <v>434</v>
      </c>
      <c r="B80" s="5" t="s">
        <v>26</v>
      </c>
      <c r="C80" s="5" t="s">
        <v>27</v>
      </c>
      <c r="D80" s="5" t="s">
        <v>435</v>
      </c>
      <c r="E80" s="5" t="s">
        <v>436</v>
      </c>
      <c r="F80" s="7">
        <v>44871</v>
      </c>
      <c r="G80" s="7">
        <v>44878</v>
      </c>
      <c r="H80" s="5">
        <v>1</v>
      </c>
      <c r="I80" s="5">
        <v>7</v>
      </c>
      <c r="J80" s="5">
        <v>7</v>
      </c>
      <c r="K80" s="5" t="s">
        <v>30</v>
      </c>
      <c r="L80" s="5">
        <v>4287</v>
      </c>
      <c r="M80" s="5">
        <v>4287</v>
      </c>
      <c r="N80" s="5" t="s">
        <v>437</v>
      </c>
      <c r="O80" s="5" t="s">
        <v>32</v>
      </c>
      <c r="P80" s="5" t="s">
        <v>33</v>
      </c>
      <c r="Q80" s="5">
        <v>0</v>
      </c>
      <c r="R80" s="8">
        <v>44867</v>
      </c>
      <c r="S80" s="7">
        <v>44881</v>
      </c>
      <c r="T80" s="5" t="s">
        <v>34</v>
      </c>
      <c r="U80" s="5">
        <v>4287</v>
      </c>
      <c r="V80" s="5">
        <v>0</v>
      </c>
      <c r="W80" s="5">
        <v>0</v>
      </c>
      <c r="X80" s="5" t="s">
        <v>438</v>
      </c>
      <c r="Y80" s="5" t="s">
        <v>439</v>
      </c>
    </row>
    <row r="81" s="5" customFormat="1" spans="1:25">
      <c r="A81" s="5" t="s">
        <v>440</v>
      </c>
      <c r="B81" s="5" t="s">
        <v>26</v>
      </c>
      <c r="C81" s="5" t="s">
        <v>27</v>
      </c>
      <c r="D81" s="5" t="s">
        <v>441</v>
      </c>
      <c r="E81" s="5" t="s">
        <v>442</v>
      </c>
      <c r="F81" s="7">
        <v>44876</v>
      </c>
      <c r="G81" s="7">
        <v>44878</v>
      </c>
      <c r="H81" s="5">
        <v>1</v>
      </c>
      <c r="I81" s="5">
        <v>2</v>
      </c>
      <c r="J81" s="5">
        <v>2</v>
      </c>
      <c r="K81" s="5" t="s">
        <v>30</v>
      </c>
      <c r="L81" s="5">
        <v>400</v>
      </c>
      <c r="M81" s="5">
        <v>400</v>
      </c>
      <c r="N81" s="5" t="s">
        <v>443</v>
      </c>
      <c r="O81" s="5" t="s">
        <v>32</v>
      </c>
      <c r="P81" s="5" t="s">
        <v>33</v>
      </c>
      <c r="Q81" s="5">
        <v>0</v>
      </c>
      <c r="R81" s="8">
        <v>44867</v>
      </c>
      <c r="S81" s="7">
        <v>44881</v>
      </c>
      <c r="T81" s="5" t="s">
        <v>34</v>
      </c>
      <c r="U81" s="5">
        <v>400</v>
      </c>
      <c r="V81" s="5">
        <v>0</v>
      </c>
      <c r="W81" s="5">
        <v>0</v>
      </c>
      <c r="X81" s="5" t="s">
        <v>444</v>
      </c>
      <c r="Y81" s="5" t="s">
        <v>445</v>
      </c>
    </row>
    <row r="82" s="5" customFormat="1" spans="1:25">
      <c r="A82" s="5" t="s">
        <v>446</v>
      </c>
      <c r="B82" s="5" t="s">
        <v>26</v>
      </c>
      <c r="C82" s="5" t="s">
        <v>27</v>
      </c>
      <c r="D82" s="5" t="s">
        <v>447</v>
      </c>
      <c r="E82" s="5" t="s">
        <v>448</v>
      </c>
      <c r="F82" s="7">
        <v>44877</v>
      </c>
      <c r="G82" s="7">
        <v>44878</v>
      </c>
      <c r="H82" s="5">
        <v>1</v>
      </c>
      <c r="I82" s="5">
        <v>1</v>
      </c>
      <c r="J82" s="5">
        <v>1</v>
      </c>
      <c r="K82" s="5" t="s">
        <v>30</v>
      </c>
      <c r="L82" s="5">
        <v>332</v>
      </c>
      <c r="M82" s="5">
        <v>332</v>
      </c>
      <c r="N82" s="5" t="s">
        <v>449</v>
      </c>
      <c r="O82" s="5" t="s">
        <v>32</v>
      </c>
      <c r="P82" s="5" t="s">
        <v>33</v>
      </c>
      <c r="Q82" s="5">
        <v>0</v>
      </c>
      <c r="R82" s="8">
        <v>44867</v>
      </c>
      <c r="S82" s="7">
        <v>44881</v>
      </c>
      <c r="T82" s="5" t="s">
        <v>34</v>
      </c>
      <c r="U82" s="5">
        <v>332</v>
      </c>
      <c r="V82" s="5">
        <v>0</v>
      </c>
      <c r="W82" s="5">
        <v>0</v>
      </c>
      <c r="X82" s="5" t="s">
        <v>450</v>
      </c>
      <c r="Y82" s="5" t="s">
        <v>451</v>
      </c>
    </row>
    <row r="83" s="5" customFormat="1" spans="1:25">
      <c r="A83" s="5" t="s">
        <v>452</v>
      </c>
      <c r="B83" s="5" t="s">
        <v>26</v>
      </c>
      <c r="C83" s="5" t="s">
        <v>27</v>
      </c>
      <c r="D83" s="5" t="s">
        <v>453</v>
      </c>
      <c r="E83" s="5" t="s">
        <v>454</v>
      </c>
      <c r="F83" s="7">
        <v>44877</v>
      </c>
      <c r="G83" s="7">
        <v>44878</v>
      </c>
      <c r="H83" s="5">
        <v>3</v>
      </c>
      <c r="I83" s="5">
        <v>1</v>
      </c>
      <c r="J83" s="5">
        <v>3</v>
      </c>
      <c r="K83" s="5" t="s">
        <v>30</v>
      </c>
      <c r="L83" s="5">
        <v>1878</v>
      </c>
      <c r="M83" s="5">
        <v>1878</v>
      </c>
      <c r="N83" s="5" t="s">
        <v>455</v>
      </c>
      <c r="O83" s="5" t="s">
        <v>32</v>
      </c>
      <c r="P83" s="5" t="s">
        <v>33</v>
      </c>
      <c r="Q83" s="5">
        <v>0</v>
      </c>
      <c r="R83" s="8">
        <v>44867</v>
      </c>
      <c r="S83" s="7">
        <v>44881</v>
      </c>
      <c r="T83" s="5" t="s">
        <v>34</v>
      </c>
      <c r="U83" s="5">
        <v>1878</v>
      </c>
      <c r="V83" s="5">
        <v>0</v>
      </c>
      <c r="W83" s="5">
        <v>0</v>
      </c>
      <c r="X83" s="5" t="s">
        <v>456</v>
      </c>
      <c r="Y83" s="5" t="s">
        <v>457</v>
      </c>
    </row>
    <row r="84" s="5" customFormat="1" spans="1:25">
      <c r="A84" s="5" t="s">
        <v>458</v>
      </c>
      <c r="B84" s="5" t="s">
        <v>26</v>
      </c>
      <c r="C84" s="5" t="s">
        <v>27</v>
      </c>
      <c r="D84" s="5" t="s">
        <v>140</v>
      </c>
      <c r="E84" s="5" t="s">
        <v>459</v>
      </c>
      <c r="F84" s="7">
        <v>44877</v>
      </c>
      <c r="G84" s="7">
        <v>44878</v>
      </c>
      <c r="H84" s="5">
        <v>1</v>
      </c>
      <c r="I84" s="5">
        <v>1</v>
      </c>
      <c r="J84" s="5">
        <v>1</v>
      </c>
      <c r="K84" s="5" t="s">
        <v>30</v>
      </c>
      <c r="L84" s="5">
        <v>930</v>
      </c>
      <c r="M84" s="5">
        <v>930</v>
      </c>
      <c r="N84" s="5" t="s">
        <v>460</v>
      </c>
      <c r="O84" s="5" t="s">
        <v>32</v>
      </c>
      <c r="P84" s="5" t="s">
        <v>33</v>
      </c>
      <c r="Q84" s="5">
        <v>0</v>
      </c>
      <c r="R84" s="8">
        <v>44867</v>
      </c>
      <c r="S84" s="7">
        <v>44881</v>
      </c>
      <c r="T84" s="5" t="s">
        <v>34</v>
      </c>
      <c r="U84" s="5">
        <v>930</v>
      </c>
      <c r="V84" s="5">
        <v>0</v>
      </c>
      <c r="W84" s="5">
        <v>0</v>
      </c>
      <c r="X84" s="5" t="s">
        <v>461</v>
      </c>
      <c r="Y84" s="5" t="s">
        <v>462</v>
      </c>
    </row>
    <row r="85" s="5" customFormat="1" spans="1:26">
      <c r="A85" s="5" t="s">
        <v>463</v>
      </c>
      <c r="B85" s="5" t="s">
        <v>26</v>
      </c>
      <c r="C85" s="5" t="s">
        <v>27</v>
      </c>
      <c r="D85" s="5" t="s">
        <v>162</v>
      </c>
      <c r="E85" s="5" t="s">
        <v>230</v>
      </c>
      <c r="F85" s="7">
        <v>44877</v>
      </c>
      <c r="G85" s="7">
        <v>44878</v>
      </c>
      <c r="H85" s="5">
        <v>2</v>
      </c>
      <c r="I85" s="5">
        <v>1</v>
      </c>
      <c r="J85" s="5">
        <v>2</v>
      </c>
      <c r="K85" s="5" t="s">
        <v>30</v>
      </c>
      <c r="L85" s="5">
        <v>1076</v>
      </c>
      <c r="M85" s="5">
        <v>1076</v>
      </c>
      <c r="N85" s="5" t="s">
        <v>464</v>
      </c>
      <c r="O85" s="5" t="s">
        <v>32</v>
      </c>
      <c r="P85" s="5" t="s">
        <v>33</v>
      </c>
      <c r="Q85" s="5">
        <v>0</v>
      </c>
      <c r="R85" s="8">
        <v>44867</v>
      </c>
      <c r="S85" s="7">
        <v>44881</v>
      </c>
      <c r="T85" s="5" t="s">
        <v>34</v>
      </c>
      <c r="U85" s="5">
        <v>1076</v>
      </c>
      <c r="V85" s="5">
        <v>0</v>
      </c>
      <c r="W85" s="5">
        <v>0</v>
      </c>
      <c r="X85" s="5" t="s">
        <v>465</v>
      </c>
      <c r="Y85" s="5" t="s">
        <v>466</v>
      </c>
      <c r="Z85" s="5" t="s">
        <v>467</v>
      </c>
    </row>
    <row r="86" s="5" customFormat="1" spans="1:25">
      <c r="A86" s="5" t="s">
        <v>468</v>
      </c>
      <c r="B86" s="5" t="s">
        <v>26</v>
      </c>
      <c r="C86" s="5" t="s">
        <v>27</v>
      </c>
      <c r="D86" s="5" t="s">
        <v>370</v>
      </c>
      <c r="E86" s="5" t="s">
        <v>54</v>
      </c>
      <c r="F86" s="7">
        <v>44876</v>
      </c>
      <c r="G86" s="7">
        <v>44878</v>
      </c>
      <c r="H86" s="5">
        <v>1</v>
      </c>
      <c r="I86" s="5">
        <v>2</v>
      </c>
      <c r="J86" s="5">
        <v>2</v>
      </c>
      <c r="K86" s="5" t="s">
        <v>30</v>
      </c>
      <c r="L86" s="5">
        <v>738</v>
      </c>
      <c r="M86" s="5">
        <v>738</v>
      </c>
      <c r="N86" s="5" t="s">
        <v>469</v>
      </c>
      <c r="O86" s="5" t="s">
        <v>32</v>
      </c>
      <c r="P86" s="5" t="s">
        <v>33</v>
      </c>
      <c r="Q86" s="5">
        <v>0</v>
      </c>
      <c r="R86" s="8">
        <v>44868</v>
      </c>
      <c r="S86" s="7">
        <v>44881</v>
      </c>
      <c r="T86" s="5" t="s">
        <v>34</v>
      </c>
      <c r="U86" s="5">
        <v>738</v>
      </c>
      <c r="V86" s="5">
        <v>0</v>
      </c>
      <c r="W86" s="5">
        <v>0</v>
      </c>
      <c r="X86" s="5" t="s">
        <v>470</v>
      </c>
      <c r="Y86" s="5" t="s">
        <v>471</v>
      </c>
    </row>
    <row r="87" s="5" customFormat="1" spans="1:25">
      <c r="A87" s="5" t="s">
        <v>472</v>
      </c>
      <c r="B87" s="5" t="s">
        <v>26</v>
      </c>
      <c r="C87" s="5" t="s">
        <v>27</v>
      </c>
      <c r="D87" s="5" t="s">
        <v>315</v>
      </c>
      <c r="E87" s="5" t="s">
        <v>473</v>
      </c>
      <c r="F87" s="7">
        <v>44869</v>
      </c>
      <c r="G87" s="7">
        <v>44878</v>
      </c>
      <c r="H87" s="5">
        <v>1</v>
      </c>
      <c r="I87" s="5">
        <v>9</v>
      </c>
      <c r="J87" s="5">
        <v>9</v>
      </c>
      <c r="K87" s="5" t="s">
        <v>30</v>
      </c>
      <c r="L87" s="5">
        <v>7263</v>
      </c>
      <c r="M87" s="5">
        <v>7263</v>
      </c>
      <c r="N87" s="5" t="s">
        <v>474</v>
      </c>
      <c r="O87" s="5" t="s">
        <v>32</v>
      </c>
      <c r="P87" s="5" t="s">
        <v>33</v>
      </c>
      <c r="Q87" s="5">
        <v>0</v>
      </c>
      <c r="R87" s="8">
        <v>44868</v>
      </c>
      <c r="S87" s="7">
        <v>44881</v>
      </c>
      <c r="T87" s="5" t="s">
        <v>34</v>
      </c>
      <c r="U87" s="5">
        <v>7263</v>
      </c>
      <c r="V87" s="5">
        <v>0</v>
      </c>
      <c r="W87" s="5">
        <v>0</v>
      </c>
      <c r="X87" s="5" t="s">
        <v>475</v>
      </c>
      <c r="Y87" s="5" t="s">
        <v>476</v>
      </c>
    </row>
    <row r="88" s="5" customFormat="1" spans="1:26">
      <c r="A88" s="5" t="s">
        <v>477</v>
      </c>
      <c r="B88" s="5" t="s">
        <v>26</v>
      </c>
      <c r="C88" s="5" t="s">
        <v>27</v>
      </c>
      <c r="D88" s="5" t="s">
        <v>478</v>
      </c>
      <c r="E88" s="5" t="s">
        <v>479</v>
      </c>
      <c r="F88" s="7">
        <v>44876</v>
      </c>
      <c r="G88" s="7">
        <v>44878</v>
      </c>
      <c r="H88" s="5">
        <v>2</v>
      </c>
      <c r="I88" s="5">
        <v>2</v>
      </c>
      <c r="J88" s="5">
        <v>4</v>
      </c>
      <c r="K88" s="5" t="s">
        <v>30</v>
      </c>
      <c r="L88" s="5">
        <v>792</v>
      </c>
      <c r="M88" s="5">
        <v>792</v>
      </c>
      <c r="N88" s="5" t="s">
        <v>480</v>
      </c>
      <c r="O88" s="5" t="s">
        <v>32</v>
      </c>
      <c r="P88" s="5" t="s">
        <v>33</v>
      </c>
      <c r="Q88" s="5">
        <v>0</v>
      </c>
      <c r="R88" s="8">
        <v>44867</v>
      </c>
      <c r="S88" s="7">
        <v>44881</v>
      </c>
      <c r="T88" s="5" t="s">
        <v>34</v>
      </c>
      <c r="U88" s="5">
        <v>792</v>
      </c>
      <c r="V88" s="5">
        <v>0</v>
      </c>
      <c r="W88" s="5">
        <v>0</v>
      </c>
      <c r="X88" s="5" t="s">
        <v>481</v>
      </c>
      <c r="Y88" s="5" t="s">
        <v>482</v>
      </c>
      <c r="Z88" s="5" t="s">
        <v>483</v>
      </c>
    </row>
    <row r="89" s="5" customFormat="1" spans="1:25">
      <c r="A89" s="5" t="s">
        <v>484</v>
      </c>
      <c r="B89" s="5" t="s">
        <v>26</v>
      </c>
      <c r="C89" s="5" t="s">
        <v>27</v>
      </c>
      <c r="D89" s="5" t="s">
        <v>478</v>
      </c>
      <c r="E89" s="5" t="s">
        <v>479</v>
      </c>
      <c r="F89" s="7">
        <v>44877</v>
      </c>
      <c r="G89" s="7">
        <v>44878</v>
      </c>
      <c r="H89" s="5">
        <v>1</v>
      </c>
      <c r="I89" s="5">
        <v>1</v>
      </c>
      <c r="J89" s="5">
        <v>1</v>
      </c>
      <c r="K89" s="5" t="s">
        <v>30</v>
      </c>
      <c r="L89" s="5">
        <v>198</v>
      </c>
      <c r="M89" s="5">
        <v>198</v>
      </c>
      <c r="N89" s="5" t="s">
        <v>480</v>
      </c>
      <c r="O89" s="5" t="s">
        <v>32</v>
      </c>
      <c r="P89" s="5" t="s">
        <v>33</v>
      </c>
      <c r="Q89" s="5">
        <v>0</v>
      </c>
      <c r="R89" s="8">
        <v>44867</v>
      </c>
      <c r="S89" s="7">
        <v>44881</v>
      </c>
      <c r="T89" s="5" t="s">
        <v>34</v>
      </c>
      <c r="U89" s="5">
        <v>198</v>
      </c>
      <c r="V89" s="5">
        <v>0</v>
      </c>
      <c r="W89" s="5">
        <v>0</v>
      </c>
      <c r="X89" s="5" t="s">
        <v>485</v>
      </c>
      <c r="Y89" s="5" t="s">
        <v>75</v>
      </c>
    </row>
    <row r="90" s="5" customFormat="1" spans="1:25">
      <c r="A90" s="5" t="s">
        <v>486</v>
      </c>
      <c r="B90" s="5" t="s">
        <v>26</v>
      </c>
      <c r="C90" s="5" t="s">
        <v>27</v>
      </c>
      <c r="D90" s="5" t="s">
        <v>162</v>
      </c>
      <c r="E90" s="5" t="s">
        <v>230</v>
      </c>
      <c r="F90" s="7">
        <v>44877</v>
      </c>
      <c r="G90" s="7">
        <v>44878</v>
      </c>
      <c r="H90" s="5">
        <v>1</v>
      </c>
      <c r="I90" s="5">
        <v>1</v>
      </c>
      <c r="J90" s="5">
        <v>1</v>
      </c>
      <c r="K90" s="5" t="s">
        <v>30</v>
      </c>
      <c r="L90" s="5">
        <v>538</v>
      </c>
      <c r="M90" s="5">
        <v>538</v>
      </c>
      <c r="N90" s="5" t="s">
        <v>487</v>
      </c>
      <c r="O90" s="5" t="s">
        <v>32</v>
      </c>
      <c r="P90" s="5" t="s">
        <v>33</v>
      </c>
      <c r="Q90" s="5">
        <v>0</v>
      </c>
      <c r="R90" s="8">
        <v>44868</v>
      </c>
      <c r="S90" s="7">
        <v>44881</v>
      </c>
      <c r="T90" s="5" t="s">
        <v>34</v>
      </c>
      <c r="U90" s="5">
        <v>538</v>
      </c>
      <c r="V90" s="5">
        <v>0</v>
      </c>
      <c r="W90" s="5">
        <v>0</v>
      </c>
      <c r="X90" s="5" t="s">
        <v>488</v>
      </c>
      <c r="Y90" s="5" t="s">
        <v>489</v>
      </c>
    </row>
    <row r="91" s="5" customFormat="1" spans="1:25">
      <c r="A91" s="5" t="s">
        <v>490</v>
      </c>
      <c r="B91" s="5" t="s">
        <v>26</v>
      </c>
      <c r="C91" s="5" t="s">
        <v>27</v>
      </c>
      <c r="D91" s="5" t="s">
        <v>162</v>
      </c>
      <c r="E91" s="5" t="s">
        <v>163</v>
      </c>
      <c r="F91" s="7">
        <v>44877</v>
      </c>
      <c r="G91" s="7">
        <v>44878</v>
      </c>
      <c r="H91" s="5">
        <v>1</v>
      </c>
      <c r="I91" s="5">
        <v>1</v>
      </c>
      <c r="J91" s="5">
        <v>1</v>
      </c>
      <c r="K91" s="5" t="s">
        <v>30</v>
      </c>
      <c r="L91" s="5">
        <v>722</v>
      </c>
      <c r="M91" s="5">
        <v>722</v>
      </c>
      <c r="N91" s="5" t="s">
        <v>491</v>
      </c>
      <c r="O91" s="5" t="s">
        <v>32</v>
      </c>
      <c r="P91" s="5" t="s">
        <v>33</v>
      </c>
      <c r="Q91" s="5">
        <v>0</v>
      </c>
      <c r="R91" s="8">
        <v>44868</v>
      </c>
      <c r="S91" s="7">
        <v>44881</v>
      </c>
      <c r="T91" s="5" t="s">
        <v>34</v>
      </c>
      <c r="U91" s="5">
        <v>722</v>
      </c>
      <c r="V91" s="5">
        <v>0</v>
      </c>
      <c r="W91" s="5">
        <v>0</v>
      </c>
      <c r="X91" s="5" t="s">
        <v>492</v>
      </c>
      <c r="Y91" s="5" t="s">
        <v>493</v>
      </c>
    </row>
    <row r="92" s="5" customFormat="1" spans="1:25">
      <c r="A92" s="5" t="s">
        <v>494</v>
      </c>
      <c r="B92" s="5" t="s">
        <v>26</v>
      </c>
      <c r="C92" s="5" t="s">
        <v>27</v>
      </c>
      <c r="D92" s="5" t="s">
        <v>382</v>
      </c>
      <c r="E92" s="5" t="s">
        <v>495</v>
      </c>
      <c r="F92" s="7">
        <v>44877</v>
      </c>
      <c r="G92" s="7">
        <v>44878</v>
      </c>
      <c r="H92" s="5">
        <v>1</v>
      </c>
      <c r="I92" s="5">
        <v>1</v>
      </c>
      <c r="J92" s="5">
        <v>1</v>
      </c>
      <c r="K92" s="5" t="s">
        <v>30</v>
      </c>
      <c r="L92" s="5">
        <v>628</v>
      </c>
      <c r="M92" s="5">
        <v>628</v>
      </c>
      <c r="N92" s="5" t="s">
        <v>496</v>
      </c>
      <c r="O92" s="5" t="s">
        <v>32</v>
      </c>
      <c r="P92" s="5" t="s">
        <v>33</v>
      </c>
      <c r="Q92" s="5">
        <v>0</v>
      </c>
      <c r="R92" s="8">
        <v>44868</v>
      </c>
      <c r="S92" s="7">
        <v>44881</v>
      </c>
      <c r="T92" s="5" t="s">
        <v>34</v>
      </c>
      <c r="U92" s="5">
        <v>628</v>
      </c>
      <c r="V92" s="5">
        <v>0</v>
      </c>
      <c r="W92" s="5">
        <v>0</v>
      </c>
      <c r="X92" s="5" t="s">
        <v>497</v>
      </c>
      <c r="Y92" s="5" t="s">
        <v>498</v>
      </c>
    </row>
    <row r="93" s="5" customFormat="1" spans="1:25">
      <c r="A93" s="5" t="s">
        <v>499</v>
      </c>
      <c r="B93" s="5" t="s">
        <v>26</v>
      </c>
      <c r="C93" s="5" t="s">
        <v>27</v>
      </c>
      <c r="D93" s="5" t="s">
        <v>453</v>
      </c>
      <c r="E93" s="5" t="s">
        <v>454</v>
      </c>
      <c r="F93" s="7">
        <v>44876</v>
      </c>
      <c r="G93" s="7">
        <v>44878</v>
      </c>
      <c r="H93" s="5">
        <v>1</v>
      </c>
      <c r="I93" s="5">
        <v>2</v>
      </c>
      <c r="J93" s="5">
        <v>2</v>
      </c>
      <c r="K93" s="5" t="s">
        <v>30</v>
      </c>
      <c r="L93" s="5">
        <v>1252</v>
      </c>
      <c r="M93" s="5">
        <v>1252</v>
      </c>
      <c r="N93" s="5" t="s">
        <v>500</v>
      </c>
      <c r="O93" s="5" t="s">
        <v>32</v>
      </c>
      <c r="P93" s="5" t="s">
        <v>33</v>
      </c>
      <c r="Q93" s="5">
        <v>0</v>
      </c>
      <c r="R93" s="8">
        <v>44869</v>
      </c>
      <c r="S93" s="7">
        <v>44881</v>
      </c>
      <c r="T93" s="5" t="s">
        <v>34</v>
      </c>
      <c r="U93" s="5">
        <v>1252</v>
      </c>
      <c r="V93" s="5">
        <v>0</v>
      </c>
      <c r="W93" s="5">
        <v>0</v>
      </c>
      <c r="X93" s="5" t="s">
        <v>501</v>
      </c>
      <c r="Y93" s="5" t="s">
        <v>307</v>
      </c>
    </row>
    <row r="94" s="5" customFormat="1" spans="1:25">
      <c r="A94" s="5" t="s">
        <v>502</v>
      </c>
      <c r="B94" s="5" t="s">
        <v>26</v>
      </c>
      <c r="C94" s="5" t="s">
        <v>27</v>
      </c>
      <c r="D94" s="5" t="s">
        <v>453</v>
      </c>
      <c r="E94" s="5" t="s">
        <v>503</v>
      </c>
      <c r="F94" s="7">
        <v>44877</v>
      </c>
      <c r="G94" s="7">
        <v>44878</v>
      </c>
      <c r="H94" s="5">
        <v>2</v>
      </c>
      <c r="I94" s="5">
        <v>1</v>
      </c>
      <c r="J94" s="5">
        <v>2</v>
      </c>
      <c r="K94" s="5" t="s">
        <v>30</v>
      </c>
      <c r="L94" s="5">
        <v>1790</v>
      </c>
      <c r="M94" s="5">
        <v>1790</v>
      </c>
      <c r="N94" s="5" t="s">
        <v>504</v>
      </c>
      <c r="O94" s="5" t="s">
        <v>32</v>
      </c>
      <c r="P94" s="5" t="s">
        <v>33</v>
      </c>
      <c r="Q94" s="5">
        <v>0</v>
      </c>
      <c r="R94" s="8">
        <v>44869</v>
      </c>
      <c r="S94" s="7">
        <v>44881</v>
      </c>
      <c r="T94" s="5" t="s">
        <v>34</v>
      </c>
      <c r="U94" s="5">
        <v>1790</v>
      </c>
      <c r="V94" s="5">
        <v>0</v>
      </c>
      <c r="W94" s="5">
        <v>0</v>
      </c>
      <c r="X94" s="5" t="s">
        <v>505</v>
      </c>
      <c r="Y94" s="5" t="s">
        <v>506</v>
      </c>
    </row>
    <row r="95" s="5" customFormat="1" spans="1:25">
      <c r="A95" s="5" t="s">
        <v>507</v>
      </c>
      <c r="B95" s="5" t="s">
        <v>26</v>
      </c>
      <c r="C95" s="5" t="s">
        <v>27</v>
      </c>
      <c r="D95" s="5" t="s">
        <v>162</v>
      </c>
      <c r="E95" s="5" t="s">
        <v>230</v>
      </c>
      <c r="F95" s="7">
        <v>44877</v>
      </c>
      <c r="G95" s="7">
        <v>44878</v>
      </c>
      <c r="H95" s="5">
        <v>1</v>
      </c>
      <c r="I95" s="5">
        <v>1</v>
      </c>
      <c r="J95" s="5">
        <v>1</v>
      </c>
      <c r="K95" s="5" t="s">
        <v>30</v>
      </c>
      <c r="L95" s="5">
        <v>538</v>
      </c>
      <c r="M95" s="5">
        <v>538</v>
      </c>
      <c r="N95" s="5" t="s">
        <v>508</v>
      </c>
      <c r="O95" s="5" t="s">
        <v>32</v>
      </c>
      <c r="P95" s="5" t="s">
        <v>33</v>
      </c>
      <c r="Q95" s="5">
        <v>0</v>
      </c>
      <c r="R95" s="8">
        <v>44869</v>
      </c>
      <c r="S95" s="7">
        <v>44881</v>
      </c>
      <c r="T95" s="5" t="s">
        <v>34</v>
      </c>
      <c r="U95" s="5">
        <v>538</v>
      </c>
      <c r="V95" s="5">
        <v>0</v>
      </c>
      <c r="W95" s="5">
        <v>0</v>
      </c>
      <c r="X95" s="5" t="s">
        <v>509</v>
      </c>
      <c r="Y95" s="5" t="s">
        <v>510</v>
      </c>
    </row>
    <row r="96" s="5" customFormat="1" spans="1:25">
      <c r="A96" s="5" t="s">
        <v>511</v>
      </c>
      <c r="B96" s="5" t="s">
        <v>26</v>
      </c>
      <c r="C96" s="5" t="s">
        <v>27</v>
      </c>
      <c r="D96" s="5" t="s">
        <v>162</v>
      </c>
      <c r="E96" s="5" t="s">
        <v>230</v>
      </c>
      <c r="F96" s="7">
        <v>44877</v>
      </c>
      <c r="G96" s="7">
        <v>44878</v>
      </c>
      <c r="H96" s="5">
        <v>1</v>
      </c>
      <c r="I96" s="5">
        <v>1</v>
      </c>
      <c r="J96" s="5">
        <v>1</v>
      </c>
      <c r="K96" s="5" t="s">
        <v>30</v>
      </c>
      <c r="L96" s="5">
        <v>538</v>
      </c>
      <c r="M96" s="5">
        <v>538</v>
      </c>
      <c r="N96" s="5" t="s">
        <v>512</v>
      </c>
      <c r="O96" s="5" t="s">
        <v>32</v>
      </c>
      <c r="P96" s="5" t="s">
        <v>33</v>
      </c>
      <c r="Q96" s="5">
        <v>0</v>
      </c>
      <c r="R96" s="8">
        <v>44869</v>
      </c>
      <c r="S96" s="7">
        <v>44881</v>
      </c>
      <c r="T96" s="5" t="s">
        <v>34</v>
      </c>
      <c r="U96" s="5">
        <v>538</v>
      </c>
      <c r="V96" s="5">
        <v>0</v>
      </c>
      <c r="W96" s="5">
        <v>0</v>
      </c>
      <c r="X96" s="5" t="s">
        <v>513</v>
      </c>
      <c r="Y96" s="5" t="s">
        <v>514</v>
      </c>
    </row>
    <row r="97" s="5" customFormat="1" spans="1:25">
      <c r="A97" s="5" t="s">
        <v>515</v>
      </c>
      <c r="B97" s="5" t="s">
        <v>26</v>
      </c>
      <c r="C97" s="5" t="s">
        <v>27</v>
      </c>
      <c r="D97" s="5" t="s">
        <v>516</v>
      </c>
      <c r="E97" s="5" t="s">
        <v>517</v>
      </c>
      <c r="F97" s="7">
        <v>44877</v>
      </c>
      <c r="G97" s="7">
        <v>44878</v>
      </c>
      <c r="H97" s="5">
        <v>1</v>
      </c>
      <c r="I97" s="5">
        <v>1</v>
      </c>
      <c r="J97" s="5">
        <v>1</v>
      </c>
      <c r="K97" s="5" t="s">
        <v>30</v>
      </c>
      <c r="L97" s="5">
        <v>856</v>
      </c>
      <c r="M97" s="5">
        <v>856</v>
      </c>
      <c r="N97" s="5" t="s">
        <v>518</v>
      </c>
      <c r="O97" s="5" t="s">
        <v>32</v>
      </c>
      <c r="P97" s="5" t="s">
        <v>33</v>
      </c>
      <c r="Q97" s="5">
        <v>0</v>
      </c>
      <c r="R97" s="8">
        <v>44869</v>
      </c>
      <c r="S97" s="7">
        <v>44881</v>
      </c>
      <c r="T97" s="5" t="s">
        <v>34</v>
      </c>
      <c r="U97" s="5">
        <v>856</v>
      </c>
      <c r="V97" s="5">
        <v>0</v>
      </c>
      <c r="W97" s="5">
        <v>0</v>
      </c>
      <c r="X97" s="5" t="s">
        <v>519</v>
      </c>
      <c r="Y97" s="5" t="s">
        <v>520</v>
      </c>
    </row>
    <row r="98" s="5" customFormat="1" spans="1:25">
      <c r="A98" s="5" t="s">
        <v>521</v>
      </c>
      <c r="B98" s="5" t="s">
        <v>26</v>
      </c>
      <c r="C98" s="5" t="s">
        <v>27</v>
      </c>
      <c r="D98" s="5" t="s">
        <v>522</v>
      </c>
      <c r="E98" s="5" t="s">
        <v>523</v>
      </c>
      <c r="F98" s="7">
        <v>44877</v>
      </c>
      <c r="G98" s="7">
        <v>44878</v>
      </c>
      <c r="H98" s="5">
        <v>1</v>
      </c>
      <c r="I98" s="5">
        <v>1</v>
      </c>
      <c r="J98" s="5">
        <v>1</v>
      </c>
      <c r="K98" s="5" t="s">
        <v>30</v>
      </c>
      <c r="L98" s="5">
        <v>399</v>
      </c>
      <c r="M98" s="5">
        <v>399</v>
      </c>
      <c r="N98" s="5" t="s">
        <v>524</v>
      </c>
      <c r="O98" s="5" t="s">
        <v>32</v>
      </c>
      <c r="P98" s="5" t="s">
        <v>33</v>
      </c>
      <c r="Q98" s="5">
        <v>0</v>
      </c>
      <c r="R98" s="8">
        <v>44869</v>
      </c>
      <c r="S98" s="7">
        <v>44881</v>
      </c>
      <c r="T98" s="5" t="s">
        <v>34</v>
      </c>
      <c r="U98" s="5">
        <v>399</v>
      </c>
      <c r="V98" s="5">
        <v>0</v>
      </c>
      <c r="W98" s="5">
        <v>0</v>
      </c>
      <c r="X98" s="5" t="s">
        <v>525</v>
      </c>
      <c r="Y98" s="5" t="s">
        <v>526</v>
      </c>
    </row>
    <row r="99" s="5" customFormat="1" spans="1:25">
      <c r="A99" s="5" t="s">
        <v>527</v>
      </c>
      <c r="B99" s="5" t="s">
        <v>26</v>
      </c>
      <c r="C99" s="5" t="s">
        <v>27</v>
      </c>
      <c r="D99" s="5" t="s">
        <v>528</v>
      </c>
      <c r="E99" s="5" t="s">
        <v>529</v>
      </c>
      <c r="F99" s="7">
        <v>44876</v>
      </c>
      <c r="G99" s="7">
        <v>44878</v>
      </c>
      <c r="H99" s="5">
        <v>1</v>
      </c>
      <c r="I99" s="5">
        <v>2</v>
      </c>
      <c r="J99" s="5">
        <v>2</v>
      </c>
      <c r="K99" s="5" t="s">
        <v>30</v>
      </c>
      <c r="L99" s="5">
        <v>780</v>
      </c>
      <c r="M99" s="5">
        <v>780</v>
      </c>
      <c r="N99" s="5" t="s">
        <v>530</v>
      </c>
      <c r="O99" s="5" t="s">
        <v>32</v>
      </c>
      <c r="P99" s="5" t="s">
        <v>33</v>
      </c>
      <c r="Q99" s="5">
        <v>0</v>
      </c>
      <c r="R99" s="8">
        <v>44870</v>
      </c>
      <c r="S99" s="7">
        <v>44881</v>
      </c>
      <c r="T99" s="5" t="s">
        <v>34</v>
      </c>
      <c r="U99" s="5">
        <v>780</v>
      </c>
      <c r="V99" s="5">
        <v>0</v>
      </c>
      <c r="W99" s="5">
        <v>0</v>
      </c>
      <c r="X99" s="5" t="s">
        <v>531</v>
      </c>
      <c r="Y99" s="5" t="s">
        <v>307</v>
      </c>
    </row>
    <row r="100" s="5" customFormat="1" spans="1:25">
      <c r="A100" s="5" t="s">
        <v>532</v>
      </c>
      <c r="B100" s="5" t="s">
        <v>26</v>
      </c>
      <c r="C100" s="5" t="s">
        <v>27</v>
      </c>
      <c r="D100" s="5" t="s">
        <v>162</v>
      </c>
      <c r="E100" s="5" t="s">
        <v>230</v>
      </c>
      <c r="F100" s="7">
        <v>44877</v>
      </c>
      <c r="G100" s="7">
        <v>44878</v>
      </c>
      <c r="H100" s="5">
        <v>1</v>
      </c>
      <c r="I100" s="5">
        <v>1</v>
      </c>
      <c r="J100" s="5">
        <v>1</v>
      </c>
      <c r="K100" s="5" t="s">
        <v>30</v>
      </c>
      <c r="L100" s="5">
        <v>555</v>
      </c>
      <c r="M100" s="5">
        <v>555</v>
      </c>
      <c r="N100" s="5" t="s">
        <v>533</v>
      </c>
      <c r="O100" s="5" t="s">
        <v>32</v>
      </c>
      <c r="P100" s="5" t="s">
        <v>33</v>
      </c>
      <c r="Q100" s="5">
        <v>0</v>
      </c>
      <c r="R100" s="8">
        <v>44870</v>
      </c>
      <c r="S100" s="7">
        <v>44881</v>
      </c>
      <c r="T100" s="5" t="s">
        <v>34</v>
      </c>
      <c r="U100" s="5">
        <v>555</v>
      </c>
      <c r="V100" s="5">
        <v>0</v>
      </c>
      <c r="W100" s="5">
        <v>0</v>
      </c>
      <c r="X100" s="5" t="s">
        <v>534</v>
      </c>
      <c r="Y100" s="5" t="s">
        <v>535</v>
      </c>
    </row>
    <row r="101" s="5" customFormat="1" spans="1:25">
      <c r="A101" s="5" t="s">
        <v>536</v>
      </c>
      <c r="B101" s="5" t="s">
        <v>26</v>
      </c>
      <c r="C101" s="5" t="s">
        <v>27</v>
      </c>
      <c r="D101" s="5" t="s">
        <v>537</v>
      </c>
      <c r="E101" s="5" t="s">
        <v>538</v>
      </c>
      <c r="F101" s="7">
        <v>44877</v>
      </c>
      <c r="G101" s="7">
        <v>44878</v>
      </c>
      <c r="H101" s="5">
        <v>1</v>
      </c>
      <c r="I101" s="5">
        <v>1</v>
      </c>
      <c r="J101" s="5">
        <v>1</v>
      </c>
      <c r="K101" s="5" t="s">
        <v>30</v>
      </c>
      <c r="L101" s="5">
        <v>718.85</v>
      </c>
      <c r="M101" s="5">
        <v>718.85</v>
      </c>
      <c r="N101" s="5" t="s">
        <v>539</v>
      </c>
      <c r="O101" s="5" t="s">
        <v>32</v>
      </c>
      <c r="P101" s="5" t="s">
        <v>33</v>
      </c>
      <c r="Q101" s="5">
        <v>0</v>
      </c>
      <c r="R101" s="8">
        <v>44870</v>
      </c>
      <c r="S101" s="7">
        <v>44881</v>
      </c>
      <c r="T101" s="5" t="s">
        <v>34</v>
      </c>
      <c r="U101" s="5">
        <v>718.85</v>
      </c>
      <c r="V101" s="5">
        <v>0</v>
      </c>
      <c r="W101" s="5">
        <v>0</v>
      </c>
      <c r="X101" s="5" t="s">
        <v>540</v>
      </c>
      <c r="Y101" s="5" t="s">
        <v>541</v>
      </c>
    </row>
    <row r="102" s="5" customFormat="1" spans="1:25">
      <c r="A102" s="5" t="s">
        <v>542</v>
      </c>
      <c r="B102" s="5" t="s">
        <v>26</v>
      </c>
      <c r="C102" s="5" t="s">
        <v>27</v>
      </c>
      <c r="D102" s="5" t="s">
        <v>453</v>
      </c>
      <c r="E102" s="5" t="s">
        <v>543</v>
      </c>
      <c r="F102" s="7">
        <v>44875</v>
      </c>
      <c r="G102" s="7">
        <v>44878</v>
      </c>
      <c r="H102" s="5">
        <v>1</v>
      </c>
      <c r="I102" s="5">
        <v>3</v>
      </c>
      <c r="J102" s="5">
        <v>3</v>
      </c>
      <c r="K102" s="5" t="s">
        <v>30</v>
      </c>
      <c r="L102" s="5">
        <v>2109</v>
      </c>
      <c r="M102" s="5">
        <v>2109</v>
      </c>
      <c r="N102" s="5" t="s">
        <v>544</v>
      </c>
      <c r="O102" s="5" t="s">
        <v>32</v>
      </c>
      <c r="P102" s="5" t="s">
        <v>33</v>
      </c>
      <c r="Q102" s="5">
        <v>0</v>
      </c>
      <c r="R102" s="8">
        <v>44870</v>
      </c>
      <c r="S102" s="7">
        <v>44881</v>
      </c>
      <c r="T102" s="5" t="s">
        <v>34</v>
      </c>
      <c r="U102" s="5">
        <v>2109</v>
      </c>
      <c r="V102" s="5">
        <v>0</v>
      </c>
      <c r="W102" s="5">
        <v>0</v>
      </c>
      <c r="X102" s="5" t="s">
        <v>545</v>
      </c>
      <c r="Y102" s="5" t="s">
        <v>506</v>
      </c>
    </row>
    <row r="103" s="5" customFormat="1" spans="1:25">
      <c r="A103" s="5" t="s">
        <v>546</v>
      </c>
      <c r="B103" s="5" t="s">
        <v>26</v>
      </c>
      <c r="C103" s="5" t="s">
        <v>27</v>
      </c>
      <c r="D103" s="5" t="s">
        <v>435</v>
      </c>
      <c r="E103" s="5" t="s">
        <v>436</v>
      </c>
      <c r="F103" s="7">
        <v>44871</v>
      </c>
      <c r="G103" s="7">
        <v>44878</v>
      </c>
      <c r="H103" s="5">
        <v>1</v>
      </c>
      <c r="I103" s="5">
        <v>7</v>
      </c>
      <c r="J103" s="5">
        <v>7</v>
      </c>
      <c r="K103" s="5" t="s">
        <v>30</v>
      </c>
      <c r="L103" s="5">
        <v>4287</v>
      </c>
      <c r="M103" s="5">
        <v>4287</v>
      </c>
      <c r="N103" s="5" t="s">
        <v>547</v>
      </c>
      <c r="O103" s="5" t="s">
        <v>32</v>
      </c>
      <c r="P103" s="5" t="s">
        <v>33</v>
      </c>
      <c r="Q103" s="5">
        <v>0</v>
      </c>
      <c r="R103" s="8">
        <v>44870</v>
      </c>
      <c r="S103" s="7">
        <v>44881</v>
      </c>
      <c r="T103" s="5" t="s">
        <v>34</v>
      </c>
      <c r="U103" s="5">
        <v>4287</v>
      </c>
      <c r="V103" s="5">
        <v>0</v>
      </c>
      <c r="W103" s="5">
        <v>0</v>
      </c>
      <c r="X103" s="5" t="s">
        <v>548</v>
      </c>
      <c r="Y103" s="5" t="s">
        <v>549</v>
      </c>
    </row>
    <row r="104" s="5" customFormat="1" spans="1:25">
      <c r="A104" s="5" t="s">
        <v>550</v>
      </c>
      <c r="B104" s="5" t="s">
        <v>26</v>
      </c>
      <c r="C104" s="5" t="s">
        <v>27</v>
      </c>
      <c r="D104" s="5" t="s">
        <v>551</v>
      </c>
      <c r="E104" s="5" t="s">
        <v>552</v>
      </c>
      <c r="F104" s="7">
        <v>44877</v>
      </c>
      <c r="G104" s="7">
        <v>44878</v>
      </c>
      <c r="H104" s="5">
        <v>2</v>
      </c>
      <c r="I104" s="5">
        <v>1</v>
      </c>
      <c r="J104" s="5">
        <v>2</v>
      </c>
      <c r="K104" s="5" t="s">
        <v>30</v>
      </c>
      <c r="L104" s="5">
        <v>1590</v>
      </c>
      <c r="M104" s="5">
        <v>1590</v>
      </c>
      <c r="N104" s="5" t="s">
        <v>553</v>
      </c>
      <c r="O104" s="5" t="s">
        <v>32</v>
      </c>
      <c r="P104" s="5" t="s">
        <v>33</v>
      </c>
      <c r="Q104" s="5">
        <v>0</v>
      </c>
      <c r="R104" s="8">
        <v>44870</v>
      </c>
      <c r="S104" s="7">
        <v>44881</v>
      </c>
      <c r="T104" s="5" t="s">
        <v>34</v>
      </c>
      <c r="U104" s="5">
        <v>1590</v>
      </c>
      <c r="V104" s="5">
        <v>0</v>
      </c>
      <c r="W104" s="5">
        <v>0</v>
      </c>
      <c r="X104" s="5" t="s">
        <v>554</v>
      </c>
      <c r="Y104" s="5" t="s">
        <v>555</v>
      </c>
    </row>
    <row r="105" s="5" customFormat="1" spans="1:25">
      <c r="A105" s="5" t="s">
        <v>556</v>
      </c>
      <c r="B105" s="5" t="s">
        <v>26</v>
      </c>
      <c r="C105" s="5" t="s">
        <v>27</v>
      </c>
      <c r="D105" s="5" t="s">
        <v>557</v>
      </c>
      <c r="E105" s="5" t="s">
        <v>558</v>
      </c>
      <c r="F105" s="7">
        <v>44875</v>
      </c>
      <c r="G105" s="7">
        <v>44878</v>
      </c>
      <c r="H105" s="5">
        <v>1</v>
      </c>
      <c r="I105" s="5">
        <v>3</v>
      </c>
      <c r="J105" s="5">
        <v>3</v>
      </c>
      <c r="K105" s="5" t="s">
        <v>30</v>
      </c>
      <c r="L105" s="5">
        <v>1383</v>
      </c>
      <c r="M105" s="5">
        <v>1383</v>
      </c>
      <c r="N105" s="5" t="s">
        <v>559</v>
      </c>
      <c r="O105" s="5" t="s">
        <v>32</v>
      </c>
      <c r="P105" s="5" t="s">
        <v>33</v>
      </c>
      <c r="Q105" s="5">
        <v>0</v>
      </c>
      <c r="R105" s="8">
        <v>44870</v>
      </c>
      <c r="S105" s="7">
        <v>44881</v>
      </c>
      <c r="T105" s="5" t="s">
        <v>34</v>
      </c>
      <c r="U105" s="5">
        <v>1383</v>
      </c>
      <c r="V105" s="5">
        <v>0</v>
      </c>
      <c r="W105" s="5">
        <v>0</v>
      </c>
      <c r="X105" s="5" t="s">
        <v>560</v>
      </c>
      <c r="Y105" s="5" t="s">
        <v>561</v>
      </c>
    </row>
    <row r="106" s="5" customFormat="1" spans="1:25">
      <c r="A106" s="5" t="s">
        <v>562</v>
      </c>
      <c r="B106" s="5" t="s">
        <v>26</v>
      </c>
      <c r="C106" s="5" t="s">
        <v>27</v>
      </c>
      <c r="D106" s="5" t="s">
        <v>162</v>
      </c>
      <c r="E106" s="5" t="s">
        <v>230</v>
      </c>
      <c r="F106" s="7">
        <v>44877</v>
      </c>
      <c r="G106" s="7">
        <v>44878</v>
      </c>
      <c r="H106" s="5">
        <v>1</v>
      </c>
      <c r="I106" s="5">
        <v>1</v>
      </c>
      <c r="J106" s="5">
        <v>1</v>
      </c>
      <c r="K106" s="5" t="s">
        <v>30</v>
      </c>
      <c r="L106" s="5">
        <v>555</v>
      </c>
      <c r="M106" s="5">
        <v>555</v>
      </c>
      <c r="N106" s="5" t="s">
        <v>563</v>
      </c>
      <c r="O106" s="5" t="s">
        <v>32</v>
      </c>
      <c r="P106" s="5" t="s">
        <v>33</v>
      </c>
      <c r="Q106" s="5">
        <v>0</v>
      </c>
      <c r="R106" s="8">
        <v>44871</v>
      </c>
      <c r="S106" s="7">
        <v>44881</v>
      </c>
      <c r="T106" s="5" t="s">
        <v>34</v>
      </c>
      <c r="U106" s="5">
        <v>555</v>
      </c>
      <c r="V106" s="5">
        <v>0</v>
      </c>
      <c r="W106" s="5">
        <v>0</v>
      </c>
      <c r="X106" s="5" t="s">
        <v>564</v>
      </c>
      <c r="Y106" s="5" t="s">
        <v>565</v>
      </c>
    </row>
    <row r="107" s="5" customFormat="1" spans="1:25">
      <c r="A107" s="5" t="s">
        <v>566</v>
      </c>
      <c r="B107" s="5" t="s">
        <v>26</v>
      </c>
      <c r="C107" s="5" t="s">
        <v>27</v>
      </c>
      <c r="D107" s="5" t="s">
        <v>567</v>
      </c>
      <c r="E107" s="5" t="s">
        <v>568</v>
      </c>
      <c r="F107" s="7">
        <v>44877</v>
      </c>
      <c r="G107" s="7">
        <v>44878</v>
      </c>
      <c r="H107" s="5">
        <v>1</v>
      </c>
      <c r="I107" s="5">
        <v>1</v>
      </c>
      <c r="J107" s="5">
        <v>1</v>
      </c>
      <c r="K107" s="5" t="s">
        <v>30</v>
      </c>
      <c r="L107" s="5">
        <v>166.5</v>
      </c>
      <c r="M107" s="5">
        <v>166.5</v>
      </c>
      <c r="N107" s="5" t="s">
        <v>569</v>
      </c>
      <c r="O107" s="5" t="s">
        <v>32</v>
      </c>
      <c r="P107" s="5" t="s">
        <v>33</v>
      </c>
      <c r="Q107" s="5">
        <v>0</v>
      </c>
      <c r="R107" s="8">
        <v>44871</v>
      </c>
      <c r="S107" s="7">
        <v>44881</v>
      </c>
      <c r="T107" s="5" t="s">
        <v>34</v>
      </c>
      <c r="U107" s="5">
        <v>166.5</v>
      </c>
      <c r="V107" s="5">
        <v>0</v>
      </c>
      <c r="W107" s="5">
        <v>0</v>
      </c>
      <c r="X107" s="5" t="s">
        <v>570</v>
      </c>
      <c r="Y107" s="5" t="s">
        <v>75</v>
      </c>
    </row>
    <row r="108" s="5" customFormat="1" spans="1:25">
      <c r="A108" s="5" t="s">
        <v>571</v>
      </c>
      <c r="B108" s="5" t="s">
        <v>26</v>
      </c>
      <c r="C108" s="5" t="s">
        <v>27</v>
      </c>
      <c r="D108" s="5" t="s">
        <v>567</v>
      </c>
      <c r="E108" s="5" t="s">
        <v>572</v>
      </c>
      <c r="F108" s="7">
        <v>44877</v>
      </c>
      <c r="G108" s="7">
        <v>44878</v>
      </c>
      <c r="H108" s="5">
        <v>1</v>
      </c>
      <c r="I108" s="5">
        <v>1</v>
      </c>
      <c r="J108" s="5">
        <v>1</v>
      </c>
      <c r="K108" s="5" t="s">
        <v>30</v>
      </c>
      <c r="L108" s="5">
        <v>123.49</v>
      </c>
      <c r="M108" s="5">
        <v>123.49</v>
      </c>
      <c r="N108" s="5" t="s">
        <v>569</v>
      </c>
      <c r="O108" s="5" t="s">
        <v>32</v>
      </c>
      <c r="P108" s="5" t="s">
        <v>33</v>
      </c>
      <c r="Q108" s="5">
        <v>0</v>
      </c>
      <c r="R108" s="8">
        <v>44871</v>
      </c>
      <c r="S108" s="7">
        <v>44881</v>
      </c>
      <c r="T108" s="5" t="s">
        <v>34</v>
      </c>
      <c r="U108" s="5">
        <v>123.49</v>
      </c>
      <c r="V108" s="5">
        <v>0</v>
      </c>
      <c r="W108" s="5">
        <v>0</v>
      </c>
      <c r="X108" s="5" t="s">
        <v>573</v>
      </c>
      <c r="Y108" s="5" t="s">
        <v>75</v>
      </c>
    </row>
    <row r="109" s="5" customFormat="1" spans="1:25">
      <c r="A109" s="5" t="s">
        <v>574</v>
      </c>
      <c r="B109" s="5" t="s">
        <v>26</v>
      </c>
      <c r="C109" s="5" t="s">
        <v>27</v>
      </c>
      <c r="D109" s="5" t="s">
        <v>359</v>
      </c>
      <c r="E109" s="5" t="s">
        <v>575</v>
      </c>
      <c r="F109" s="7">
        <v>44877</v>
      </c>
      <c r="G109" s="7">
        <v>44878</v>
      </c>
      <c r="H109" s="5">
        <v>1</v>
      </c>
      <c r="I109" s="5">
        <v>1</v>
      </c>
      <c r="J109" s="5">
        <v>1</v>
      </c>
      <c r="K109" s="5" t="s">
        <v>30</v>
      </c>
      <c r="L109" s="5">
        <v>179</v>
      </c>
      <c r="M109" s="5">
        <v>179</v>
      </c>
      <c r="N109" s="5" t="s">
        <v>576</v>
      </c>
      <c r="O109" s="5" t="s">
        <v>32</v>
      </c>
      <c r="P109" s="5" t="s">
        <v>33</v>
      </c>
      <c r="Q109" s="5">
        <v>0</v>
      </c>
      <c r="R109" s="8">
        <v>44871</v>
      </c>
      <c r="S109" s="7">
        <v>44881</v>
      </c>
      <c r="T109" s="5" t="s">
        <v>34</v>
      </c>
      <c r="U109" s="5">
        <v>179</v>
      </c>
      <c r="V109" s="5">
        <v>0</v>
      </c>
      <c r="W109" s="5">
        <v>0</v>
      </c>
      <c r="X109" s="5" t="s">
        <v>577</v>
      </c>
      <c r="Y109" s="5" t="s">
        <v>578</v>
      </c>
    </row>
    <row r="110" s="5" customFormat="1" spans="1:25">
      <c r="A110" s="5" t="s">
        <v>579</v>
      </c>
      <c r="B110" s="5" t="s">
        <v>26</v>
      </c>
      <c r="C110" s="5" t="s">
        <v>27</v>
      </c>
      <c r="D110" s="5" t="s">
        <v>580</v>
      </c>
      <c r="E110" s="5" t="s">
        <v>581</v>
      </c>
      <c r="F110" s="7">
        <v>44872</v>
      </c>
      <c r="G110" s="7">
        <v>44878</v>
      </c>
      <c r="H110" s="5">
        <v>1</v>
      </c>
      <c r="I110" s="5">
        <v>6</v>
      </c>
      <c r="J110" s="5">
        <v>6</v>
      </c>
      <c r="K110" s="5" t="s">
        <v>30</v>
      </c>
      <c r="L110" s="5">
        <v>2202</v>
      </c>
      <c r="M110" s="5">
        <v>2202</v>
      </c>
      <c r="N110" s="5" t="s">
        <v>582</v>
      </c>
      <c r="O110" s="5" t="s">
        <v>32</v>
      </c>
      <c r="P110" s="5" t="s">
        <v>33</v>
      </c>
      <c r="Q110" s="5">
        <v>0</v>
      </c>
      <c r="R110" s="8">
        <v>44871</v>
      </c>
      <c r="S110" s="7">
        <v>44881</v>
      </c>
      <c r="T110" s="5" t="s">
        <v>34</v>
      </c>
      <c r="U110" s="5">
        <v>2202</v>
      </c>
      <c r="V110" s="5">
        <v>0</v>
      </c>
      <c r="W110" s="5">
        <v>0</v>
      </c>
      <c r="X110" s="5" t="s">
        <v>583</v>
      </c>
      <c r="Y110" s="5" t="s">
        <v>584</v>
      </c>
    </row>
    <row r="111" s="5" customFormat="1" spans="1:25">
      <c r="A111" s="5" t="s">
        <v>585</v>
      </c>
      <c r="B111" s="5" t="s">
        <v>26</v>
      </c>
      <c r="C111" s="5" t="s">
        <v>27</v>
      </c>
      <c r="D111" s="5" t="s">
        <v>235</v>
      </c>
      <c r="E111" s="5" t="s">
        <v>586</v>
      </c>
      <c r="F111" s="7">
        <v>44877</v>
      </c>
      <c r="G111" s="7">
        <v>44878</v>
      </c>
      <c r="H111" s="5">
        <v>1</v>
      </c>
      <c r="I111" s="5">
        <v>1</v>
      </c>
      <c r="J111" s="5">
        <v>1</v>
      </c>
      <c r="K111" s="5" t="s">
        <v>30</v>
      </c>
      <c r="L111" s="5">
        <v>693</v>
      </c>
      <c r="M111" s="5">
        <v>693</v>
      </c>
      <c r="N111" s="5" t="s">
        <v>587</v>
      </c>
      <c r="O111" s="5" t="s">
        <v>32</v>
      </c>
      <c r="P111" s="5" t="s">
        <v>33</v>
      </c>
      <c r="Q111" s="5">
        <v>0</v>
      </c>
      <c r="R111" s="8">
        <v>44871</v>
      </c>
      <c r="S111" s="7">
        <v>44881</v>
      </c>
      <c r="T111" s="5" t="s">
        <v>34</v>
      </c>
      <c r="U111" s="5">
        <v>693</v>
      </c>
      <c r="V111" s="5">
        <v>0</v>
      </c>
      <c r="W111" s="5">
        <v>0</v>
      </c>
      <c r="X111" s="5" t="s">
        <v>588</v>
      </c>
      <c r="Y111" s="5" t="s">
        <v>589</v>
      </c>
    </row>
    <row r="112" s="5" customFormat="1" spans="1:25">
      <c r="A112" s="5" t="s">
        <v>590</v>
      </c>
      <c r="B112" s="5" t="s">
        <v>26</v>
      </c>
      <c r="C112" s="5" t="s">
        <v>27</v>
      </c>
      <c r="D112" s="5" t="s">
        <v>359</v>
      </c>
      <c r="E112" s="5" t="s">
        <v>575</v>
      </c>
      <c r="F112" s="7">
        <v>44877</v>
      </c>
      <c r="G112" s="7">
        <v>44878</v>
      </c>
      <c r="H112" s="5">
        <v>1</v>
      </c>
      <c r="I112" s="5">
        <v>1</v>
      </c>
      <c r="J112" s="5">
        <v>1</v>
      </c>
      <c r="K112" s="5" t="s">
        <v>30</v>
      </c>
      <c r="L112" s="5">
        <v>179</v>
      </c>
      <c r="M112" s="5">
        <v>179</v>
      </c>
      <c r="N112" s="5" t="s">
        <v>591</v>
      </c>
      <c r="O112" s="5" t="s">
        <v>32</v>
      </c>
      <c r="P112" s="5" t="s">
        <v>33</v>
      </c>
      <c r="Q112" s="5">
        <v>0</v>
      </c>
      <c r="R112" s="8">
        <v>44871</v>
      </c>
      <c r="S112" s="7">
        <v>44881</v>
      </c>
      <c r="T112" s="5" t="s">
        <v>34</v>
      </c>
      <c r="U112" s="5">
        <v>179</v>
      </c>
      <c r="V112" s="5">
        <v>0</v>
      </c>
      <c r="W112" s="5">
        <v>0</v>
      </c>
      <c r="X112" s="5" t="s">
        <v>592</v>
      </c>
      <c r="Y112" s="5" t="s">
        <v>593</v>
      </c>
    </row>
    <row r="113" s="5" customFormat="1" spans="1:25">
      <c r="A113" s="5" t="s">
        <v>594</v>
      </c>
      <c r="B113" s="5" t="s">
        <v>26</v>
      </c>
      <c r="C113" s="5" t="s">
        <v>27</v>
      </c>
      <c r="D113" s="5" t="s">
        <v>359</v>
      </c>
      <c r="E113" s="5" t="s">
        <v>360</v>
      </c>
      <c r="F113" s="7">
        <v>44877</v>
      </c>
      <c r="G113" s="7">
        <v>44878</v>
      </c>
      <c r="H113" s="5">
        <v>1</v>
      </c>
      <c r="I113" s="5">
        <v>1</v>
      </c>
      <c r="J113" s="5">
        <v>1</v>
      </c>
      <c r="K113" s="5" t="s">
        <v>30</v>
      </c>
      <c r="L113" s="5">
        <v>180</v>
      </c>
      <c r="M113" s="5">
        <v>180</v>
      </c>
      <c r="N113" s="5" t="s">
        <v>595</v>
      </c>
      <c r="O113" s="5" t="s">
        <v>32</v>
      </c>
      <c r="P113" s="5" t="s">
        <v>33</v>
      </c>
      <c r="Q113" s="5">
        <v>0</v>
      </c>
      <c r="R113" s="8">
        <v>44871</v>
      </c>
      <c r="S113" s="7">
        <v>44881</v>
      </c>
      <c r="T113" s="5" t="s">
        <v>34</v>
      </c>
      <c r="U113" s="5">
        <v>180</v>
      </c>
      <c r="V113" s="5">
        <v>0</v>
      </c>
      <c r="W113" s="5">
        <v>0</v>
      </c>
      <c r="X113" s="5" t="s">
        <v>596</v>
      </c>
      <c r="Y113" s="5" t="s">
        <v>597</v>
      </c>
    </row>
    <row r="114" s="5" customFormat="1" spans="1:25">
      <c r="A114" s="5" t="s">
        <v>598</v>
      </c>
      <c r="B114" s="5" t="s">
        <v>26</v>
      </c>
      <c r="C114" s="5" t="s">
        <v>27</v>
      </c>
      <c r="D114" s="5" t="s">
        <v>359</v>
      </c>
      <c r="E114" s="5" t="s">
        <v>575</v>
      </c>
      <c r="F114" s="7">
        <v>44877</v>
      </c>
      <c r="G114" s="7">
        <v>44878</v>
      </c>
      <c r="H114" s="5">
        <v>1</v>
      </c>
      <c r="I114" s="5">
        <v>1</v>
      </c>
      <c r="J114" s="5">
        <v>1</v>
      </c>
      <c r="K114" s="5" t="s">
        <v>30</v>
      </c>
      <c r="L114" s="5">
        <v>179</v>
      </c>
      <c r="M114" s="5">
        <v>179</v>
      </c>
      <c r="N114" s="5" t="s">
        <v>599</v>
      </c>
      <c r="O114" s="5" t="s">
        <v>32</v>
      </c>
      <c r="P114" s="5" t="s">
        <v>33</v>
      </c>
      <c r="Q114" s="5">
        <v>0</v>
      </c>
      <c r="R114" s="8">
        <v>44871</v>
      </c>
      <c r="S114" s="7">
        <v>44881</v>
      </c>
      <c r="T114" s="5" t="s">
        <v>34</v>
      </c>
      <c r="U114" s="5">
        <v>179</v>
      </c>
      <c r="V114" s="5">
        <v>0</v>
      </c>
      <c r="W114" s="5">
        <v>0</v>
      </c>
      <c r="X114" s="5" t="s">
        <v>600</v>
      </c>
      <c r="Y114" s="5" t="s">
        <v>601</v>
      </c>
    </row>
    <row r="115" s="5" customFormat="1" spans="1:25">
      <c r="A115" s="5" t="s">
        <v>602</v>
      </c>
      <c r="B115" s="5" t="s">
        <v>26</v>
      </c>
      <c r="C115" s="5" t="s">
        <v>27</v>
      </c>
      <c r="D115" s="5" t="s">
        <v>603</v>
      </c>
      <c r="E115" s="5" t="s">
        <v>604</v>
      </c>
      <c r="F115" s="7">
        <v>44875</v>
      </c>
      <c r="G115" s="7">
        <v>44878</v>
      </c>
      <c r="H115" s="5">
        <v>1</v>
      </c>
      <c r="I115" s="5">
        <v>3</v>
      </c>
      <c r="J115" s="5">
        <v>3</v>
      </c>
      <c r="K115" s="5" t="s">
        <v>30</v>
      </c>
      <c r="L115" s="5">
        <v>1035</v>
      </c>
      <c r="M115" s="5">
        <v>1035</v>
      </c>
      <c r="N115" s="5" t="s">
        <v>605</v>
      </c>
      <c r="O115" s="5" t="s">
        <v>32</v>
      </c>
      <c r="P115" s="5" t="s">
        <v>33</v>
      </c>
      <c r="Q115" s="5">
        <v>0</v>
      </c>
      <c r="R115" s="8">
        <v>44872</v>
      </c>
      <c r="S115" s="7">
        <v>44881</v>
      </c>
      <c r="T115" s="5" t="s">
        <v>34</v>
      </c>
      <c r="U115" s="5">
        <v>1035</v>
      </c>
      <c r="V115" s="5">
        <v>0</v>
      </c>
      <c r="W115" s="5">
        <v>0</v>
      </c>
      <c r="X115" s="5" t="s">
        <v>606</v>
      </c>
      <c r="Y115" s="5" t="s">
        <v>607</v>
      </c>
    </row>
    <row r="116" s="5" customFormat="1" spans="1:25">
      <c r="A116" s="5" t="s">
        <v>608</v>
      </c>
      <c r="B116" s="5" t="s">
        <v>26</v>
      </c>
      <c r="C116" s="5" t="s">
        <v>27</v>
      </c>
      <c r="D116" s="5" t="s">
        <v>162</v>
      </c>
      <c r="E116" s="5" t="s">
        <v>230</v>
      </c>
      <c r="F116" s="7">
        <v>44877</v>
      </c>
      <c r="G116" s="7">
        <v>44878</v>
      </c>
      <c r="H116" s="5">
        <v>1</v>
      </c>
      <c r="I116" s="5">
        <v>1</v>
      </c>
      <c r="J116" s="5">
        <v>1</v>
      </c>
      <c r="K116" s="5" t="s">
        <v>30</v>
      </c>
      <c r="L116" s="5">
        <v>555</v>
      </c>
      <c r="M116" s="5">
        <v>555</v>
      </c>
      <c r="N116" s="5" t="s">
        <v>609</v>
      </c>
      <c r="O116" s="5" t="s">
        <v>32</v>
      </c>
      <c r="P116" s="5" t="s">
        <v>33</v>
      </c>
      <c r="Q116" s="5">
        <v>0</v>
      </c>
      <c r="R116" s="8">
        <v>44872</v>
      </c>
      <c r="S116" s="7">
        <v>44881</v>
      </c>
      <c r="T116" s="5" t="s">
        <v>34</v>
      </c>
      <c r="U116" s="5">
        <v>555</v>
      </c>
      <c r="V116" s="5">
        <v>0</v>
      </c>
      <c r="W116" s="5">
        <v>0</v>
      </c>
      <c r="X116" s="5" t="s">
        <v>610</v>
      </c>
      <c r="Y116" s="5" t="s">
        <v>611</v>
      </c>
    </row>
    <row r="117" s="5" customFormat="1" spans="1:25">
      <c r="A117" s="5" t="s">
        <v>612</v>
      </c>
      <c r="B117" s="5" t="s">
        <v>26</v>
      </c>
      <c r="C117" s="5" t="s">
        <v>27</v>
      </c>
      <c r="D117" s="5" t="s">
        <v>613</v>
      </c>
      <c r="E117" s="5" t="s">
        <v>614</v>
      </c>
      <c r="F117" s="7">
        <v>44874</v>
      </c>
      <c r="G117" s="7">
        <v>44878</v>
      </c>
      <c r="H117" s="5">
        <v>1</v>
      </c>
      <c r="I117" s="5">
        <v>4</v>
      </c>
      <c r="J117" s="5">
        <v>4</v>
      </c>
      <c r="K117" s="5" t="s">
        <v>30</v>
      </c>
      <c r="L117" s="5">
        <v>4000</v>
      </c>
      <c r="M117" s="5">
        <v>4000</v>
      </c>
      <c r="N117" s="5" t="s">
        <v>615</v>
      </c>
      <c r="O117" s="5" t="s">
        <v>32</v>
      </c>
      <c r="P117" s="5" t="s">
        <v>33</v>
      </c>
      <c r="Q117" s="5">
        <v>0</v>
      </c>
      <c r="R117" s="8">
        <v>44872</v>
      </c>
      <c r="S117" s="7">
        <v>44881</v>
      </c>
      <c r="T117" s="5" t="s">
        <v>34</v>
      </c>
      <c r="U117" s="5">
        <v>4000</v>
      </c>
      <c r="V117" s="5">
        <v>0</v>
      </c>
      <c r="W117" s="5">
        <v>0</v>
      </c>
      <c r="X117" s="5" t="s">
        <v>616</v>
      </c>
      <c r="Y117" s="5" t="s">
        <v>617</v>
      </c>
    </row>
    <row r="118" s="5" customFormat="1" spans="1:25">
      <c r="A118" s="5" t="s">
        <v>618</v>
      </c>
      <c r="B118" s="5" t="s">
        <v>26</v>
      </c>
      <c r="C118" s="5" t="s">
        <v>27</v>
      </c>
      <c r="D118" s="5" t="s">
        <v>241</v>
      </c>
      <c r="E118" s="5" t="s">
        <v>298</v>
      </c>
      <c r="F118" s="7">
        <v>44877</v>
      </c>
      <c r="G118" s="7">
        <v>44878</v>
      </c>
      <c r="H118" s="5">
        <v>1</v>
      </c>
      <c r="I118" s="5">
        <v>1</v>
      </c>
      <c r="J118" s="5">
        <v>1</v>
      </c>
      <c r="K118" s="5" t="s">
        <v>30</v>
      </c>
      <c r="L118" s="5">
        <v>860</v>
      </c>
      <c r="M118" s="5">
        <v>860</v>
      </c>
      <c r="N118" s="5" t="s">
        <v>619</v>
      </c>
      <c r="O118" s="5" t="s">
        <v>32</v>
      </c>
      <c r="P118" s="5" t="s">
        <v>33</v>
      </c>
      <c r="Q118" s="5">
        <v>0</v>
      </c>
      <c r="R118" s="8">
        <v>44872</v>
      </c>
      <c r="S118" s="7">
        <v>44881</v>
      </c>
      <c r="T118" s="5" t="s">
        <v>34</v>
      </c>
      <c r="U118" s="5">
        <v>860</v>
      </c>
      <c r="V118" s="5">
        <v>0</v>
      </c>
      <c r="W118" s="5">
        <v>0</v>
      </c>
      <c r="X118" s="5" t="s">
        <v>620</v>
      </c>
      <c r="Y118" s="5" t="s">
        <v>621</v>
      </c>
    </row>
    <row r="119" s="5" customFormat="1" spans="1:25">
      <c r="A119" s="5" t="s">
        <v>622</v>
      </c>
      <c r="B119" s="5" t="s">
        <v>26</v>
      </c>
      <c r="C119" s="5" t="s">
        <v>27</v>
      </c>
      <c r="D119" s="5" t="s">
        <v>623</v>
      </c>
      <c r="E119" s="5" t="s">
        <v>624</v>
      </c>
      <c r="F119" s="7">
        <v>44877</v>
      </c>
      <c r="G119" s="7">
        <v>44878</v>
      </c>
      <c r="H119" s="5">
        <v>1</v>
      </c>
      <c r="I119" s="5">
        <v>1</v>
      </c>
      <c r="J119" s="5">
        <v>1</v>
      </c>
      <c r="K119" s="5" t="s">
        <v>30</v>
      </c>
      <c r="L119" s="5">
        <v>485</v>
      </c>
      <c r="M119" s="5">
        <v>485</v>
      </c>
      <c r="N119" s="5" t="s">
        <v>625</v>
      </c>
      <c r="O119" s="5" t="s">
        <v>32</v>
      </c>
      <c r="P119" s="5" t="s">
        <v>33</v>
      </c>
      <c r="Q119" s="5">
        <v>0</v>
      </c>
      <c r="R119" s="8">
        <v>44872</v>
      </c>
      <c r="S119" s="7">
        <v>44881</v>
      </c>
      <c r="T119" s="5" t="s">
        <v>34</v>
      </c>
      <c r="U119" s="5">
        <v>485</v>
      </c>
      <c r="V119" s="5">
        <v>0</v>
      </c>
      <c r="W119" s="5">
        <v>0</v>
      </c>
      <c r="X119" s="5" t="s">
        <v>626</v>
      </c>
      <c r="Y119" s="5" t="s">
        <v>627</v>
      </c>
    </row>
    <row r="120" s="5" customFormat="1" spans="1:25">
      <c r="A120" s="5" t="s">
        <v>628</v>
      </c>
      <c r="B120" s="5" t="s">
        <v>26</v>
      </c>
      <c r="C120" s="5" t="s">
        <v>27</v>
      </c>
      <c r="D120" s="5" t="s">
        <v>109</v>
      </c>
      <c r="E120" s="5" t="s">
        <v>629</v>
      </c>
      <c r="F120" s="7">
        <v>44876</v>
      </c>
      <c r="G120" s="7">
        <v>44878</v>
      </c>
      <c r="H120" s="5">
        <v>1</v>
      </c>
      <c r="I120" s="5">
        <v>2</v>
      </c>
      <c r="J120" s="5">
        <v>2</v>
      </c>
      <c r="K120" s="5" t="s">
        <v>30</v>
      </c>
      <c r="L120" s="5">
        <v>2980</v>
      </c>
      <c r="M120" s="5">
        <v>2980</v>
      </c>
      <c r="N120" s="5" t="s">
        <v>630</v>
      </c>
      <c r="O120" s="5" t="s">
        <v>32</v>
      </c>
      <c r="P120" s="5" t="s">
        <v>33</v>
      </c>
      <c r="Q120" s="5">
        <v>0</v>
      </c>
      <c r="R120" s="8">
        <v>44872</v>
      </c>
      <c r="S120" s="7">
        <v>44881</v>
      </c>
      <c r="T120" s="5" t="s">
        <v>34</v>
      </c>
      <c r="U120" s="5">
        <v>2980</v>
      </c>
      <c r="V120" s="5">
        <v>0</v>
      </c>
      <c r="W120" s="5">
        <v>0</v>
      </c>
      <c r="X120" s="5" t="s">
        <v>631</v>
      </c>
      <c r="Y120" s="5" t="s">
        <v>632</v>
      </c>
    </row>
    <row r="121" s="5" customFormat="1" spans="1:25">
      <c r="A121" s="5" t="s">
        <v>633</v>
      </c>
      <c r="B121" s="5" t="s">
        <v>26</v>
      </c>
      <c r="C121" s="5" t="s">
        <v>27</v>
      </c>
      <c r="D121" s="5" t="s">
        <v>634</v>
      </c>
      <c r="E121" s="5" t="s">
        <v>635</v>
      </c>
      <c r="F121" s="7">
        <v>44873</v>
      </c>
      <c r="G121" s="7">
        <v>44878</v>
      </c>
      <c r="H121" s="5">
        <v>1</v>
      </c>
      <c r="I121" s="5">
        <v>5</v>
      </c>
      <c r="J121" s="5">
        <v>5</v>
      </c>
      <c r="K121" s="5" t="s">
        <v>30</v>
      </c>
      <c r="L121" s="5">
        <v>15000</v>
      </c>
      <c r="M121" s="5">
        <v>15000</v>
      </c>
      <c r="N121" s="5" t="s">
        <v>636</v>
      </c>
      <c r="O121" s="5" t="s">
        <v>32</v>
      </c>
      <c r="P121" s="5" t="s">
        <v>33</v>
      </c>
      <c r="Q121" s="5">
        <v>0</v>
      </c>
      <c r="R121" s="8">
        <v>44872</v>
      </c>
      <c r="S121" s="7">
        <v>44881</v>
      </c>
      <c r="T121" s="5" t="s">
        <v>34</v>
      </c>
      <c r="U121" s="5">
        <v>15000</v>
      </c>
      <c r="V121" s="5">
        <v>0</v>
      </c>
      <c r="W121" s="5">
        <v>0</v>
      </c>
      <c r="X121" s="5" t="s">
        <v>637</v>
      </c>
      <c r="Y121" s="5" t="s">
        <v>75</v>
      </c>
    </row>
    <row r="122" s="5" customFormat="1" spans="1:25">
      <c r="A122" s="5" t="s">
        <v>633</v>
      </c>
      <c r="B122" s="5" t="s">
        <v>26</v>
      </c>
      <c r="C122" s="5" t="s">
        <v>76</v>
      </c>
      <c r="D122" s="5" t="s">
        <v>634</v>
      </c>
      <c r="E122" s="5" t="s">
        <v>635</v>
      </c>
      <c r="F122" s="7">
        <v>44873</v>
      </c>
      <c r="G122" s="7">
        <v>44878</v>
      </c>
      <c r="H122" s="5">
        <v>1</v>
      </c>
      <c r="I122" s="5">
        <v>5</v>
      </c>
      <c r="J122" s="5">
        <v>5</v>
      </c>
      <c r="K122" s="5" t="s">
        <v>30</v>
      </c>
      <c r="L122" s="5">
        <v>-15000</v>
      </c>
      <c r="M122" s="5">
        <v>-15000</v>
      </c>
      <c r="N122" s="5" t="s">
        <v>636</v>
      </c>
      <c r="O122" s="5" t="s">
        <v>32</v>
      </c>
      <c r="P122" s="5" t="s">
        <v>33</v>
      </c>
      <c r="Q122" s="5">
        <v>0</v>
      </c>
      <c r="R122" s="8">
        <v>44872</v>
      </c>
      <c r="S122" s="7">
        <v>44881</v>
      </c>
      <c r="T122" s="5" t="s">
        <v>34</v>
      </c>
      <c r="U122" s="5">
        <v>-15000</v>
      </c>
      <c r="V122" s="5">
        <v>0</v>
      </c>
      <c r="W122" s="5">
        <v>0</v>
      </c>
      <c r="X122" s="5" t="s">
        <v>637</v>
      </c>
      <c r="Y122" s="5" t="s">
        <v>75</v>
      </c>
    </row>
    <row r="123" s="5" customFormat="1" spans="1:25">
      <c r="A123" s="5" t="s">
        <v>638</v>
      </c>
      <c r="B123" s="5" t="s">
        <v>26</v>
      </c>
      <c r="C123" s="5" t="s">
        <v>27</v>
      </c>
      <c r="D123" s="5" t="s">
        <v>639</v>
      </c>
      <c r="E123" s="5" t="s">
        <v>640</v>
      </c>
      <c r="F123" s="7">
        <v>44877</v>
      </c>
      <c r="G123" s="7">
        <v>44878</v>
      </c>
      <c r="H123" s="5">
        <v>1</v>
      </c>
      <c r="I123" s="5">
        <v>1</v>
      </c>
      <c r="J123" s="5">
        <v>1</v>
      </c>
      <c r="K123" s="5" t="s">
        <v>30</v>
      </c>
      <c r="L123" s="5">
        <v>1013</v>
      </c>
      <c r="M123" s="5">
        <v>1013</v>
      </c>
      <c r="N123" s="5" t="s">
        <v>641</v>
      </c>
      <c r="O123" s="5" t="s">
        <v>32</v>
      </c>
      <c r="P123" s="5" t="s">
        <v>33</v>
      </c>
      <c r="Q123" s="5">
        <v>0</v>
      </c>
      <c r="R123" s="8">
        <v>44872</v>
      </c>
      <c r="S123" s="7">
        <v>44881</v>
      </c>
      <c r="T123" s="5" t="s">
        <v>34</v>
      </c>
      <c r="U123" s="5">
        <v>1013</v>
      </c>
      <c r="V123" s="5">
        <v>0</v>
      </c>
      <c r="W123" s="5">
        <v>0</v>
      </c>
      <c r="X123" s="5" t="s">
        <v>642</v>
      </c>
      <c r="Y123" s="5" t="s">
        <v>643</v>
      </c>
    </row>
    <row r="124" s="5" customFormat="1" spans="1:25">
      <c r="A124" s="5" t="s">
        <v>644</v>
      </c>
      <c r="B124" s="5" t="s">
        <v>26</v>
      </c>
      <c r="C124" s="5" t="s">
        <v>27</v>
      </c>
      <c r="D124" s="5" t="s">
        <v>645</v>
      </c>
      <c r="E124" s="5" t="s">
        <v>436</v>
      </c>
      <c r="F124" s="7">
        <v>44877</v>
      </c>
      <c r="G124" s="7">
        <v>44878</v>
      </c>
      <c r="H124" s="5">
        <v>1</v>
      </c>
      <c r="I124" s="5">
        <v>1</v>
      </c>
      <c r="J124" s="5">
        <v>1</v>
      </c>
      <c r="K124" s="5" t="s">
        <v>30</v>
      </c>
      <c r="L124" s="5">
        <v>400</v>
      </c>
      <c r="M124" s="5">
        <v>400</v>
      </c>
      <c r="N124" s="5" t="s">
        <v>646</v>
      </c>
      <c r="O124" s="5" t="s">
        <v>32</v>
      </c>
      <c r="P124" s="5" t="s">
        <v>33</v>
      </c>
      <c r="Q124" s="5">
        <v>0</v>
      </c>
      <c r="R124" s="8">
        <v>44872</v>
      </c>
      <c r="S124" s="7">
        <v>44881</v>
      </c>
      <c r="T124" s="5" t="s">
        <v>34</v>
      </c>
      <c r="U124" s="5">
        <v>400</v>
      </c>
      <c r="V124" s="5">
        <v>0</v>
      </c>
      <c r="W124" s="5">
        <v>0</v>
      </c>
      <c r="X124" s="5" t="s">
        <v>647</v>
      </c>
      <c r="Y124" s="5" t="s">
        <v>648</v>
      </c>
    </row>
    <row r="125" s="5" customFormat="1" spans="1:25">
      <c r="A125" s="5" t="s">
        <v>649</v>
      </c>
      <c r="B125" s="5" t="s">
        <v>26</v>
      </c>
      <c r="C125" s="5" t="s">
        <v>27</v>
      </c>
      <c r="D125" s="5" t="s">
        <v>522</v>
      </c>
      <c r="E125" s="5" t="s">
        <v>650</v>
      </c>
      <c r="F125" s="7">
        <v>44876</v>
      </c>
      <c r="G125" s="7">
        <v>44878</v>
      </c>
      <c r="H125" s="5">
        <v>1</v>
      </c>
      <c r="I125" s="5">
        <v>2</v>
      </c>
      <c r="J125" s="5">
        <v>2</v>
      </c>
      <c r="K125" s="5" t="s">
        <v>30</v>
      </c>
      <c r="L125" s="5">
        <v>696</v>
      </c>
      <c r="M125" s="5">
        <v>696</v>
      </c>
      <c r="N125" s="5" t="s">
        <v>651</v>
      </c>
      <c r="O125" s="5" t="s">
        <v>32</v>
      </c>
      <c r="P125" s="5" t="s">
        <v>33</v>
      </c>
      <c r="Q125" s="5">
        <v>0</v>
      </c>
      <c r="R125" s="8">
        <v>44872</v>
      </c>
      <c r="S125" s="7">
        <v>44881</v>
      </c>
      <c r="T125" s="5" t="s">
        <v>34</v>
      </c>
      <c r="U125" s="5">
        <v>696</v>
      </c>
      <c r="V125" s="5">
        <v>0</v>
      </c>
      <c r="W125" s="5">
        <v>0</v>
      </c>
      <c r="X125" s="5" t="s">
        <v>652</v>
      </c>
      <c r="Y125" s="5" t="s">
        <v>653</v>
      </c>
    </row>
    <row r="126" s="5" customFormat="1" spans="1:25">
      <c r="A126" s="5" t="s">
        <v>654</v>
      </c>
      <c r="B126" s="5" t="s">
        <v>26</v>
      </c>
      <c r="C126" s="5" t="s">
        <v>27</v>
      </c>
      <c r="D126" s="5" t="s">
        <v>655</v>
      </c>
      <c r="E126" s="5" t="s">
        <v>656</v>
      </c>
      <c r="F126" s="7">
        <v>44877</v>
      </c>
      <c r="G126" s="7">
        <v>44878</v>
      </c>
      <c r="H126" s="5">
        <v>1</v>
      </c>
      <c r="I126" s="5">
        <v>1</v>
      </c>
      <c r="J126" s="5">
        <v>1</v>
      </c>
      <c r="K126" s="5" t="s">
        <v>30</v>
      </c>
      <c r="L126" s="5">
        <v>622.2</v>
      </c>
      <c r="M126" s="5">
        <v>622.2</v>
      </c>
      <c r="N126" s="5" t="s">
        <v>657</v>
      </c>
      <c r="O126" s="5" t="s">
        <v>32</v>
      </c>
      <c r="P126" s="5" t="s">
        <v>33</v>
      </c>
      <c r="Q126" s="5">
        <v>0</v>
      </c>
      <c r="R126" s="8">
        <v>44873</v>
      </c>
      <c r="S126" s="7">
        <v>44881</v>
      </c>
      <c r="T126" s="5" t="s">
        <v>34</v>
      </c>
      <c r="U126" s="5">
        <v>622.2</v>
      </c>
      <c r="V126" s="5">
        <v>0</v>
      </c>
      <c r="W126" s="5">
        <v>0</v>
      </c>
      <c r="X126" s="5" t="s">
        <v>658</v>
      </c>
      <c r="Y126" s="5" t="s">
        <v>75</v>
      </c>
    </row>
    <row r="127" s="5" customFormat="1" spans="1:25">
      <c r="A127" s="5" t="s">
        <v>659</v>
      </c>
      <c r="B127" s="5" t="s">
        <v>26</v>
      </c>
      <c r="C127" s="5" t="s">
        <v>27</v>
      </c>
      <c r="D127" s="5" t="s">
        <v>660</v>
      </c>
      <c r="E127" s="5" t="s">
        <v>661</v>
      </c>
      <c r="F127" s="7">
        <v>44877</v>
      </c>
      <c r="G127" s="7">
        <v>44878</v>
      </c>
      <c r="H127" s="5">
        <v>1</v>
      </c>
      <c r="I127" s="5">
        <v>1</v>
      </c>
      <c r="J127" s="5">
        <v>1</v>
      </c>
      <c r="K127" s="5" t="s">
        <v>30</v>
      </c>
      <c r="L127" s="5">
        <v>408</v>
      </c>
      <c r="M127" s="5">
        <v>408</v>
      </c>
      <c r="N127" s="5" t="s">
        <v>662</v>
      </c>
      <c r="O127" s="5" t="s">
        <v>32</v>
      </c>
      <c r="P127" s="5" t="s">
        <v>33</v>
      </c>
      <c r="Q127" s="5">
        <v>0</v>
      </c>
      <c r="R127" s="8">
        <v>44873</v>
      </c>
      <c r="S127" s="7">
        <v>44881</v>
      </c>
      <c r="T127" s="5" t="s">
        <v>34</v>
      </c>
      <c r="U127" s="5">
        <v>408</v>
      </c>
      <c r="V127" s="5">
        <v>0</v>
      </c>
      <c r="W127" s="5">
        <v>0</v>
      </c>
      <c r="X127" s="5" t="s">
        <v>663</v>
      </c>
      <c r="Y127" s="5" t="s">
        <v>664</v>
      </c>
    </row>
    <row r="128" s="5" customFormat="1" spans="1:25">
      <c r="A128" s="5" t="s">
        <v>665</v>
      </c>
      <c r="B128" s="5" t="s">
        <v>26</v>
      </c>
      <c r="C128" s="5" t="s">
        <v>27</v>
      </c>
      <c r="D128" s="5" t="s">
        <v>666</v>
      </c>
      <c r="E128" s="5" t="s">
        <v>667</v>
      </c>
      <c r="F128" s="7">
        <v>44876</v>
      </c>
      <c r="G128" s="7">
        <v>44878</v>
      </c>
      <c r="H128" s="5">
        <v>2</v>
      </c>
      <c r="I128" s="5">
        <v>2</v>
      </c>
      <c r="J128" s="5">
        <v>4</v>
      </c>
      <c r="K128" s="5" t="s">
        <v>30</v>
      </c>
      <c r="L128" s="5">
        <v>2512</v>
      </c>
      <c r="M128" s="5">
        <v>2512</v>
      </c>
      <c r="N128" s="5" t="s">
        <v>668</v>
      </c>
      <c r="O128" s="5" t="s">
        <v>32</v>
      </c>
      <c r="P128" s="5" t="s">
        <v>33</v>
      </c>
      <c r="Q128" s="5">
        <v>0</v>
      </c>
      <c r="R128" s="8">
        <v>44873</v>
      </c>
      <c r="S128" s="7">
        <v>44881</v>
      </c>
      <c r="T128" s="5" t="s">
        <v>34</v>
      </c>
      <c r="U128" s="5">
        <v>2512</v>
      </c>
      <c r="V128" s="5">
        <v>0</v>
      </c>
      <c r="W128" s="5">
        <v>0</v>
      </c>
      <c r="X128" s="5" t="s">
        <v>669</v>
      </c>
      <c r="Y128" s="5" t="s">
        <v>670</v>
      </c>
    </row>
    <row r="129" s="5" customFormat="1" spans="1:25">
      <c r="A129" s="5" t="s">
        <v>671</v>
      </c>
      <c r="B129" s="5" t="s">
        <v>26</v>
      </c>
      <c r="C129" s="5" t="s">
        <v>27</v>
      </c>
      <c r="D129" s="5" t="s">
        <v>660</v>
      </c>
      <c r="E129" s="5" t="s">
        <v>672</v>
      </c>
      <c r="F129" s="7">
        <v>44877</v>
      </c>
      <c r="G129" s="7">
        <v>44878</v>
      </c>
      <c r="H129" s="5">
        <v>1</v>
      </c>
      <c r="I129" s="5">
        <v>1</v>
      </c>
      <c r="J129" s="5">
        <v>1</v>
      </c>
      <c r="K129" s="5" t="s">
        <v>30</v>
      </c>
      <c r="L129" s="5">
        <v>641</v>
      </c>
      <c r="M129" s="5">
        <v>641</v>
      </c>
      <c r="N129" s="5" t="s">
        <v>673</v>
      </c>
      <c r="O129" s="5" t="s">
        <v>32</v>
      </c>
      <c r="P129" s="5" t="s">
        <v>33</v>
      </c>
      <c r="Q129" s="5">
        <v>0</v>
      </c>
      <c r="R129" s="8">
        <v>44873</v>
      </c>
      <c r="S129" s="7">
        <v>44881</v>
      </c>
      <c r="T129" s="5" t="s">
        <v>34</v>
      </c>
      <c r="U129" s="5">
        <v>641</v>
      </c>
      <c r="V129" s="5">
        <v>0</v>
      </c>
      <c r="W129" s="5">
        <v>0</v>
      </c>
      <c r="X129" s="5" t="s">
        <v>674</v>
      </c>
      <c r="Y129" s="5" t="s">
        <v>675</v>
      </c>
    </row>
    <row r="130" s="5" customFormat="1" spans="1:25">
      <c r="A130" s="5" t="s">
        <v>676</v>
      </c>
      <c r="B130" s="5" t="s">
        <v>26</v>
      </c>
      <c r="C130" s="5" t="s">
        <v>27</v>
      </c>
      <c r="D130" s="5" t="s">
        <v>677</v>
      </c>
      <c r="E130" s="5" t="s">
        <v>678</v>
      </c>
      <c r="F130" s="7">
        <v>44873</v>
      </c>
      <c r="G130" s="7">
        <v>44878</v>
      </c>
      <c r="H130" s="5">
        <v>4</v>
      </c>
      <c r="I130" s="5">
        <v>5</v>
      </c>
      <c r="J130" s="5">
        <v>20</v>
      </c>
      <c r="K130" s="5" t="s">
        <v>30</v>
      </c>
      <c r="L130" s="5">
        <v>8780</v>
      </c>
      <c r="M130" s="5">
        <v>8780</v>
      </c>
      <c r="N130" s="5" t="s">
        <v>679</v>
      </c>
      <c r="O130" s="5" t="s">
        <v>32</v>
      </c>
      <c r="P130" s="5" t="s">
        <v>33</v>
      </c>
      <c r="Q130" s="5">
        <v>0</v>
      </c>
      <c r="R130" s="8">
        <v>44873</v>
      </c>
      <c r="S130" s="7">
        <v>44881</v>
      </c>
      <c r="T130" s="5" t="s">
        <v>34</v>
      </c>
      <c r="U130" s="5">
        <v>8780</v>
      </c>
      <c r="V130" s="5">
        <v>0</v>
      </c>
      <c r="W130" s="5">
        <v>0</v>
      </c>
      <c r="X130" s="5" t="s">
        <v>680</v>
      </c>
      <c r="Y130" s="5" t="s">
        <v>681</v>
      </c>
    </row>
    <row r="131" s="5" customFormat="1" spans="1:25">
      <c r="A131" s="5" t="s">
        <v>682</v>
      </c>
      <c r="B131" s="5" t="s">
        <v>26</v>
      </c>
      <c r="C131" s="5" t="s">
        <v>27</v>
      </c>
      <c r="D131" s="5" t="s">
        <v>683</v>
      </c>
      <c r="E131" s="5" t="s">
        <v>684</v>
      </c>
      <c r="F131" s="7">
        <v>44877</v>
      </c>
      <c r="G131" s="7">
        <v>44878</v>
      </c>
      <c r="H131" s="5">
        <v>1</v>
      </c>
      <c r="I131" s="5">
        <v>1</v>
      </c>
      <c r="J131" s="5">
        <v>1</v>
      </c>
      <c r="K131" s="5" t="s">
        <v>30</v>
      </c>
      <c r="L131" s="5">
        <v>235</v>
      </c>
      <c r="M131" s="5">
        <v>235</v>
      </c>
      <c r="N131" s="5" t="s">
        <v>685</v>
      </c>
      <c r="O131" s="5" t="s">
        <v>32</v>
      </c>
      <c r="P131" s="5" t="s">
        <v>33</v>
      </c>
      <c r="Q131" s="5">
        <v>0</v>
      </c>
      <c r="R131" s="8">
        <v>44873</v>
      </c>
      <c r="S131" s="7">
        <v>44881</v>
      </c>
      <c r="T131" s="5" t="s">
        <v>34</v>
      </c>
      <c r="U131" s="5">
        <v>235</v>
      </c>
      <c r="V131" s="5">
        <v>0</v>
      </c>
      <c r="W131" s="5">
        <v>0</v>
      </c>
      <c r="X131" s="5" t="s">
        <v>686</v>
      </c>
      <c r="Y131" s="5" t="s">
        <v>687</v>
      </c>
    </row>
    <row r="132" s="5" customFormat="1" spans="1:25">
      <c r="A132" s="5" t="s">
        <v>688</v>
      </c>
      <c r="B132" s="5" t="s">
        <v>26</v>
      </c>
      <c r="C132" s="5" t="s">
        <v>27</v>
      </c>
      <c r="D132" s="5" t="s">
        <v>689</v>
      </c>
      <c r="E132" s="5" t="s">
        <v>690</v>
      </c>
      <c r="F132" s="7">
        <v>44877</v>
      </c>
      <c r="G132" s="7">
        <v>44878</v>
      </c>
      <c r="H132" s="5">
        <v>1</v>
      </c>
      <c r="I132" s="5">
        <v>1</v>
      </c>
      <c r="J132" s="5">
        <v>1</v>
      </c>
      <c r="K132" s="5" t="s">
        <v>30</v>
      </c>
      <c r="L132" s="5">
        <v>204</v>
      </c>
      <c r="M132" s="5">
        <v>204</v>
      </c>
      <c r="N132" s="5" t="s">
        <v>691</v>
      </c>
      <c r="O132" s="5" t="s">
        <v>32</v>
      </c>
      <c r="P132" s="5" t="s">
        <v>33</v>
      </c>
      <c r="Q132" s="5">
        <v>0</v>
      </c>
      <c r="R132" s="8">
        <v>44873</v>
      </c>
      <c r="S132" s="7">
        <v>44881</v>
      </c>
      <c r="T132" s="5" t="s">
        <v>34</v>
      </c>
      <c r="U132" s="5">
        <v>204</v>
      </c>
      <c r="V132" s="5">
        <v>0</v>
      </c>
      <c r="W132" s="5">
        <v>0</v>
      </c>
      <c r="X132" s="5" t="s">
        <v>692</v>
      </c>
      <c r="Y132" s="5" t="s">
        <v>693</v>
      </c>
    </row>
    <row r="133" s="5" customFormat="1" spans="1:25">
      <c r="A133" s="5" t="s">
        <v>694</v>
      </c>
      <c r="B133" s="5" t="s">
        <v>26</v>
      </c>
      <c r="C133" s="5" t="s">
        <v>27</v>
      </c>
      <c r="D133" s="5" t="s">
        <v>695</v>
      </c>
      <c r="E133" s="5" t="s">
        <v>696</v>
      </c>
      <c r="F133" s="7">
        <v>44877</v>
      </c>
      <c r="G133" s="7">
        <v>44878</v>
      </c>
      <c r="H133" s="5">
        <v>1</v>
      </c>
      <c r="I133" s="5">
        <v>1</v>
      </c>
      <c r="J133" s="5">
        <v>1</v>
      </c>
      <c r="K133" s="5" t="s">
        <v>30</v>
      </c>
      <c r="L133" s="5">
        <v>943</v>
      </c>
      <c r="M133" s="5">
        <v>943</v>
      </c>
      <c r="N133" s="5" t="s">
        <v>697</v>
      </c>
      <c r="O133" s="5" t="s">
        <v>32</v>
      </c>
      <c r="P133" s="5" t="s">
        <v>33</v>
      </c>
      <c r="Q133" s="5">
        <v>0</v>
      </c>
      <c r="R133" s="8">
        <v>44873</v>
      </c>
      <c r="S133" s="7">
        <v>44881</v>
      </c>
      <c r="T133" s="5" t="s">
        <v>34</v>
      </c>
      <c r="U133" s="5">
        <v>943</v>
      </c>
      <c r="V133" s="5">
        <v>0</v>
      </c>
      <c r="W133" s="5">
        <v>0</v>
      </c>
      <c r="X133" s="5" t="s">
        <v>698</v>
      </c>
      <c r="Y133" s="5" t="s">
        <v>699</v>
      </c>
    </row>
    <row r="134" s="5" customFormat="1" spans="1:25">
      <c r="A134" s="5" t="s">
        <v>700</v>
      </c>
      <c r="B134" s="5" t="s">
        <v>26</v>
      </c>
      <c r="C134" s="5" t="s">
        <v>27</v>
      </c>
      <c r="D134" s="5" t="s">
        <v>235</v>
      </c>
      <c r="E134" s="5" t="s">
        <v>701</v>
      </c>
      <c r="F134" s="7">
        <v>44876</v>
      </c>
      <c r="G134" s="7">
        <v>44878</v>
      </c>
      <c r="H134" s="5">
        <v>1</v>
      </c>
      <c r="I134" s="5">
        <v>2</v>
      </c>
      <c r="J134" s="5">
        <v>2</v>
      </c>
      <c r="K134" s="5" t="s">
        <v>30</v>
      </c>
      <c r="L134" s="5">
        <v>1160</v>
      </c>
      <c r="M134" s="5">
        <v>1160</v>
      </c>
      <c r="N134" s="5" t="s">
        <v>702</v>
      </c>
      <c r="O134" s="5" t="s">
        <v>32</v>
      </c>
      <c r="P134" s="5" t="s">
        <v>33</v>
      </c>
      <c r="Q134" s="5">
        <v>0</v>
      </c>
      <c r="R134" s="8">
        <v>44873</v>
      </c>
      <c r="S134" s="7">
        <v>44881</v>
      </c>
      <c r="T134" s="5" t="s">
        <v>34</v>
      </c>
      <c r="U134" s="5">
        <v>1160</v>
      </c>
      <c r="V134" s="5">
        <v>0</v>
      </c>
      <c r="W134" s="5">
        <v>0</v>
      </c>
      <c r="X134" s="5" t="s">
        <v>703</v>
      </c>
      <c r="Y134" s="5" t="s">
        <v>704</v>
      </c>
    </row>
    <row r="135" s="5" customFormat="1" spans="1:25">
      <c r="A135" s="5" t="s">
        <v>705</v>
      </c>
      <c r="B135" s="5" t="s">
        <v>26</v>
      </c>
      <c r="C135" s="5" t="s">
        <v>27</v>
      </c>
      <c r="D135" s="5" t="s">
        <v>258</v>
      </c>
      <c r="E135" s="5" t="s">
        <v>706</v>
      </c>
      <c r="F135" s="7">
        <v>44875</v>
      </c>
      <c r="G135" s="7">
        <v>44878</v>
      </c>
      <c r="H135" s="5">
        <v>1</v>
      </c>
      <c r="I135" s="5">
        <v>3</v>
      </c>
      <c r="J135" s="5">
        <v>3</v>
      </c>
      <c r="K135" s="5" t="s">
        <v>30</v>
      </c>
      <c r="L135" s="5">
        <v>2680</v>
      </c>
      <c r="M135" s="5">
        <v>2680</v>
      </c>
      <c r="N135" s="5" t="s">
        <v>707</v>
      </c>
      <c r="O135" s="5" t="s">
        <v>32</v>
      </c>
      <c r="P135" s="5" t="s">
        <v>33</v>
      </c>
      <c r="Q135" s="5">
        <v>0</v>
      </c>
      <c r="R135" s="8">
        <v>44873</v>
      </c>
      <c r="S135" s="7">
        <v>44881</v>
      </c>
      <c r="T135" s="5" t="s">
        <v>34</v>
      </c>
      <c r="U135" s="5">
        <v>2680</v>
      </c>
      <c r="V135" s="5">
        <v>0</v>
      </c>
      <c r="W135" s="5">
        <v>0</v>
      </c>
      <c r="X135" s="5" t="s">
        <v>708</v>
      </c>
      <c r="Y135" s="5" t="s">
        <v>709</v>
      </c>
    </row>
    <row r="136" s="5" customFormat="1" spans="1:25">
      <c r="A136" s="5" t="s">
        <v>710</v>
      </c>
      <c r="B136" s="5" t="s">
        <v>26</v>
      </c>
      <c r="C136" s="5" t="s">
        <v>27</v>
      </c>
      <c r="D136" s="5" t="s">
        <v>683</v>
      </c>
      <c r="E136" s="5" t="s">
        <v>711</v>
      </c>
      <c r="F136" s="7">
        <v>44876</v>
      </c>
      <c r="G136" s="7">
        <v>44878</v>
      </c>
      <c r="H136" s="5">
        <v>1</v>
      </c>
      <c r="I136" s="5">
        <v>2</v>
      </c>
      <c r="J136" s="5">
        <v>2</v>
      </c>
      <c r="K136" s="5" t="s">
        <v>30</v>
      </c>
      <c r="L136" s="5">
        <v>710</v>
      </c>
      <c r="M136" s="5">
        <v>710</v>
      </c>
      <c r="N136" s="5" t="s">
        <v>712</v>
      </c>
      <c r="O136" s="5" t="s">
        <v>32</v>
      </c>
      <c r="P136" s="5" t="s">
        <v>33</v>
      </c>
      <c r="Q136" s="5">
        <v>0</v>
      </c>
      <c r="R136" s="8">
        <v>44873</v>
      </c>
      <c r="S136" s="7">
        <v>44881</v>
      </c>
      <c r="T136" s="5" t="s">
        <v>34</v>
      </c>
      <c r="U136" s="5">
        <v>710</v>
      </c>
      <c r="V136" s="5">
        <v>0</v>
      </c>
      <c r="W136" s="5">
        <v>0</v>
      </c>
      <c r="X136" s="5" t="s">
        <v>713</v>
      </c>
      <c r="Y136" s="5" t="s">
        <v>714</v>
      </c>
    </row>
    <row r="137" s="5" customFormat="1" spans="1:25">
      <c r="A137" s="5" t="s">
        <v>715</v>
      </c>
      <c r="B137" s="5" t="s">
        <v>26</v>
      </c>
      <c r="C137" s="5" t="s">
        <v>27</v>
      </c>
      <c r="D137" s="5" t="s">
        <v>551</v>
      </c>
      <c r="E137" s="5" t="s">
        <v>716</v>
      </c>
      <c r="F137" s="7">
        <v>44877</v>
      </c>
      <c r="G137" s="7">
        <v>44878</v>
      </c>
      <c r="H137" s="5">
        <v>1</v>
      </c>
      <c r="I137" s="5">
        <v>1</v>
      </c>
      <c r="J137" s="5">
        <v>1</v>
      </c>
      <c r="K137" s="5" t="s">
        <v>30</v>
      </c>
      <c r="L137" s="5">
        <v>905</v>
      </c>
      <c r="M137" s="5">
        <v>905</v>
      </c>
      <c r="N137" s="5" t="s">
        <v>717</v>
      </c>
      <c r="O137" s="5" t="s">
        <v>32</v>
      </c>
      <c r="P137" s="5" t="s">
        <v>33</v>
      </c>
      <c r="Q137" s="5">
        <v>0</v>
      </c>
      <c r="R137" s="8">
        <v>44873</v>
      </c>
      <c r="S137" s="7">
        <v>44881</v>
      </c>
      <c r="T137" s="5" t="s">
        <v>34</v>
      </c>
      <c r="U137" s="5">
        <v>905</v>
      </c>
      <c r="V137" s="5">
        <v>0</v>
      </c>
      <c r="W137" s="5">
        <v>0</v>
      </c>
      <c r="X137" s="5" t="s">
        <v>718</v>
      </c>
      <c r="Y137" s="5" t="s">
        <v>719</v>
      </c>
    </row>
    <row r="138" s="5" customFormat="1" spans="1:25">
      <c r="A138" s="5" t="s">
        <v>720</v>
      </c>
      <c r="B138" s="5" t="s">
        <v>26</v>
      </c>
      <c r="C138" s="5" t="s">
        <v>27</v>
      </c>
      <c r="D138" s="5" t="s">
        <v>721</v>
      </c>
      <c r="E138" s="5" t="s">
        <v>722</v>
      </c>
      <c r="F138" s="7">
        <v>44876</v>
      </c>
      <c r="G138" s="7">
        <v>44878</v>
      </c>
      <c r="H138" s="5">
        <v>1</v>
      </c>
      <c r="I138" s="5">
        <v>2</v>
      </c>
      <c r="J138" s="5">
        <v>2</v>
      </c>
      <c r="K138" s="5" t="s">
        <v>30</v>
      </c>
      <c r="L138" s="5">
        <v>2122</v>
      </c>
      <c r="M138" s="5">
        <v>2122</v>
      </c>
      <c r="N138" s="5" t="s">
        <v>723</v>
      </c>
      <c r="O138" s="5" t="s">
        <v>32</v>
      </c>
      <c r="P138" s="5" t="s">
        <v>33</v>
      </c>
      <c r="Q138" s="5">
        <v>0</v>
      </c>
      <c r="R138" s="8">
        <v>44873</v>
      </c>
      <c r="S138" s="7">
        <v>44881</v>
      </c>
      <c r="T138" s="5" t="s">
        <v>34</v>
      </c>
      <c r="U138" s="5">
        <v>2122</v>
      </c>
      <c r="V138" s="5">
        <v>0</v>
      </c>
      <c r="W138" s="5">
        <v>0</v>
      </c>
      <c r="X138" s="5" t="s">
        <v>724</v>
      </c>
      <c r="Y138" s="5" t="s">
        <v>725</v>
      </c>
    </row>
    <row r="139" s="5" customFormat="1" spans="1:25">
      <c r="A139" s="5" t="s">
        <v>726</v>
      </c>
      <c r="B139" s="5" t="s">
        <v>26</v>
      </c>
      <c r="C139" s="5" t="s">
        <v>27</v>
      </c>
      <c r="D139" s="5" t="s">
        <v>551</v>
      </c>
      <c r="E139" s="5" t="s">
        <v>727</v>
      </c>
      <c r="F139" s="7">
        <v>44877</v>
      </c>
      <c r="G139" s="7">
        <v>44878</v>
      </c>
      <c r="H139" s="5">
        <v>1</v>
      </c>
      <c r="I139" s="5">
        <v>1</v>
      </c>
      <c r="J139" s="5">
        <v>1</v>
      </c>
      <c r="K139" s="5" t="s">
        <v>30</v>
      </c>
      <c r="L139" s="5">
        <v>1027</v>
      </c>
      <c r="M139" s="5">
        <v>1027</v>
      </c>
      <c r="N139" s="5" t="s">
        <v>717</v>
      </c>
      <c r="O139" s="5" t="s">
        <v>32</v>
      </c>
      <c r="P139" s="5" t="s">
        <v>33</v>
      </c>
      <c r="Q139" s="5">
        <v>0</v>
      </c>
      <c r="R139" s="8">
        <v>44873</v>
      </c>
      <c r="S139" s="7">
        <v>44881</v>
      </c>
      <c r="T139" s="5" t="s">
        <v>34</v>
      </c>
      <c r="U139" s="5">
        <v>1027</v>
      </c>
      <c r="V139" s="5">
        <v>0</v>
      </c>
      <c r="W139" s="5">
        <v>0</v>
      </c>
      <c r="X139" s="5" t="s">
        <v>728</v>
      </c>
      <c r="Y139" s="5" t="s">
        <v>729</v>
      </c>
    </row>
    <row r="140" s="5" customFormat="1" spans="1:25">
      <c r="A140" s="5" t="s">
        <v>730</v>
      </c>
      <c r="B140" s="5" t="s">
        <v>26</v>
      </c>
      <c r="C140" s="5" t="s">
        <v>27</v>
      </c>
      <c r="D140" s="5" t="s">
        <v>731</v>
      </c>
      <c r="E140" s="5" t="s">
        <v>732</v>
      </c>
      <c r="F140" s="7">
        <v>44876</v>
      </c>
      <c r="G140" s="7">
        <v>44878</v>
      </c>
      <c r="H140" s="5">
        <v>1</v>
      </c>
      <c r="I140" s="5">
        <v>2</v>
      </c>
      <c r="J140" s="5">
        <v>2</v>
      </c>
      <c r="K140" s="5" t="s">
        <v>30</v>
      </c>
      <c r="L140" s="5">
        <v>4377.84</v>
      </c>
      <c r="M140" s="5">
        <v>4377.84</v>
      </c>
      <c r="N140" s="5" t="s">
        <v>733</v>
      </c>
      <c r="O140" s="5" t="s">
        <v>32</v>
      </c>
      <c r="P140" s="5" t="s">
        <v>33</v>
      </c>
      <c r="Q140" s="5">
        <v>0</v>
      </c>
      <c r="R140" s="8">
        <v>44873</v>
      </c>
      <c r="S140" s="7">
        <v>44881</v>
      </c>
      <c r="T140" s="5" t="s">
        <v>34</v>
      </c>
      <c r="U140" s="5">
        <v>4377.84</v>
      </c>
      <c r="V140" s="5">
        <v>0</v>
      </c>
      <c r="W140" s="5">
        <v>0</v>
      </c>
      <c r="X140" s="5" t="s">
        <v>734</v>
      </c>
      <c r="Y140" s="5" t="s">
        <v>75</v>
      </c>
    </row>
    <row r="141" s="5" customFormat="1" spans="1:25">
      <c r="A141" s="5" t="s">
        <v>735</v>
      </c>
      <c r="B141" s="5" t="s">
        <v>26</v>
      </c>
      <c r="C141" s="5" t="s">
        <v>27</v>
      </c>
      <c r="D141" s="5" t="s">
        <v>660</v>
      </c>
      <c r="E141" s="5" t="s">
        <v>736</v>
      </c>
      <c r="F141" s="7">
        <v>44876</v>
      </c>
      <c r="G141" s="7">
        <v>44878</v>
      </c>
      <c r="H141" s="5">
        <v>1</v>
      </c>
      <c r="I141" s="5">
        <v>2</v>
      </c>
      <c r="J141" s="5">
        <v>2</v>
      </c>
      <c r="K141" s="5" t="s">
        <v>30</v>
      </c>
      <c r="L141" s="5">
        <v>795</v>
      </c>
      <c r="M141" s="5">
        <v>795</v>
      </c>
      <c r="N141" s="5" t="s">
        <v>737</v>
      </c>
      <c r="O141" s="5" t="s">
        <v>32</v>
      </c>
      <c r="P141" s="5" t="s">
        <v>33</v>
      </c>
      <c r="Q141" s="5">
        <v>0</v>
      </c>
      <c r="R141" s="8">
        <v>44873</v>
      </c>
      <c r="S141" s="7">
        <v>44881</v>
      </c>
      <c r="T141" s="5" t="s">
        <v>34</v>
      </c>
      <c r="U141" s="5">
        <v>795</v>
      </c>
      <c r="V141" s="5">
        <v>0</v>
      </c>
      <c r="W141" s="5">
        <v>0</v>
      </c>
      <c r="X141" s="5" t="s">
        <v>738</v>
      </c>
      <c r="Y141" s="5" t="s">
        <v>739</v>
      </c>
    </row>
    <row r="142" s="5" customFormat="1" spans="1:25">
      <c r="A142" s="5" t="s">
        <v>740</v>
      </c>
      <c r="B142" s="5" t="s">
        <v>26</v>
      </c>
      <c r="C142" s="5" t="s">
        <v>27</v>
      </c>
      <c r="D142" s="5" t="s">
        <v>741</v>
      </c>
      <c r="E142" s="5" t="s">
        <v>742</v>
      </c>
      <c r="F142" s="7">
        <v>44877</v>
      </c>
      <c r="G142" s="7">
        <v>44878</v>
      </c>
      <c r="H142" s="5">
        <v>1</v>
      </c>
      <c r="I142" s="5">
        <v>1</v>
      </c>
      <c r="J142" s="5">
        <v>1</v>
      </c>
      <c r="K142" s="5" t="s">
        <v>30</v>
      </c>
      <c r="L142" s="5">
        <v>558</v>
      </c>
      <c r="M142" s="5">
        <v>558</v>
      </c>
      <c r="N142" s="5" t="s">
        <v>743</v>
      </c>
      <c r="O142" s="5" t="s">
        <v>32</v>
      </c>
      <c r="P142" s="5" t="s">
        <v>33</v>
      </c>
      <c r="Q142" s="5">
        <v>0</v>
      </c>
      <c r="R142" s="8">
        <v>44873</v>
      </c>
      <c r="S142" s="7">
        <v>44881</v>
      </c>
      <c r="T142" s="5" t="s">
        <v>34</v>
      </c>
      <c r="U142" s="5">
        <v>558</v>
      </c>
      <c r="V142" s="5">
        <v>0</v>
      </c>
      <c r="W142" s="5">
        <v>0</v>
      </c>
      <c r="X142" s="5" t="s">
        <v>744</v>
      </c>
      <c r="Y142" s="5" t="s">
        <v>745</v>
      </c>
    </row>
    <row r="143" s="5" customFormat="1" spans="1:25">
      <c r="A143" s="5" t="s">
        <v>746</v>
      </c>
      <c r="B143" s="5" t="s">
        <v>26</v>
      </c>
      <c r="C143" s="5" t="s">
        <v>27</v>
      </c>
      <c r="D143" s="5" t="s">
        <v>747</v>
      </c>
      <c r="E143" s="5" t="s">
        <v>650</v>
      </c>
      <c r="F143" s="7">
        <v>44876</v>
      </c>
      <c r="G143" s="7">
        <v>44878</v>
      </c>
      <c r="H143" s="5">
        <v>1</v>
      </c>
      <c r="I143" s="5">
        <v>2</v>
      </c>
      <c r="J143" s="5">
        <v>2</v>
      </c>
      <c r="K143" s="5" t="s">
        <v>30</v>
      </c>
      <c r="L143" s="5">
        <v>1040</v>
      </c>
      <c r="M143" s="5">
        <v>1040</v>
      </c>
      <c r="N143" s="5" t="s">
        <v>748</v>
      </c>
      <c r="O143" s="5" t="s">
        <v>32</v>
      </c>
      <c r="P143" s="5" t="s">
        <v>33</v>
      </c>
      <c r="Q143" s="5">
        <v>0</v>
      </c>
      <c r="R143" s="8">
        <v>44874</v>
      </c>
      <c r="S143" s="7">
        <v>44881</v>
      </c>
      <c r="T143" s="5" t="s">
        <v>34</v>
      </c>
      <c r="U143" s="5">
        <v>1040</v>
      </c>
      <c r="V143" s="5">
        <v>0</v>
      </c>
      <c r="W143" s="5">
        <v>0</v>
      </c>
      <c r="X143" s="5" t="s">
        <v>749</v>
      </c>
      <c r="Y143" s="5" t="s">
        <v>750</v>
      </c>
    </row>
    <row r="144" s="5" customFormat="1" spans="1:25">
      <c r="A144" s="5" t="s">
        <v>751</v>
      </c>
      <c r="B144" s="5" t="s">
        <v>26</v>
      </c>
      <c r="C144" s="5" t="s">
        <v>27</v>
      </c>
      <c r="D144" s="5" t="s">
        <v>414</v>
      </c>
      <c r="E144" s="5" t="s">
        <v>415</v>
      </c>
      <c r="F144" s="7">
        <v>44875</v>
      </c>
      <c r="G144" s="7">
        <v>44878</v>
      </c>
      <c r="H144" s="5">
        <v>1</v>
      </c>
      <c r="I144" s="5">
        <v>3</v>
      </c>
      <c r="J144" s="5">
        <v>3</v>
      </c>
      <c r="K144" s="5" t="s">
        <v>30</v>
      </c>
      <c r="L144" s="5">
        <v>954</v>
      </c>
      <c r="M144" s="5">
        <v>954</v>
      </c>
      <c r="N144" s="5" t="s">
        <v>752</v>
      </c>
      <c r="O144" s="5" t="s">
        <v>32</v>
      </c>
      <c r="P144" s="5" t="s">
        <v>33</v>
      </c>
      <c r="Q144" s="5">
        <v>0</v>
      </c>
      <c r="R144" s="8">
        <v>44874</v>
      </c>
      <c r="S144" s="7">
        <v>44881</v>
      </c>
      <c r="T144" s="5" t="s">
        <v>34</v>
      </c>
      <c r="U144" s="5">
        <v>954</v>
      </c>
      <c r="V144" s="5">
        <v>0</v>
      </c>
      <c r="W144" s="5">
        <v>0</v>
      </c>
      <c r="X144" s="5" t="s">
        <v>753</v>
      </c>
      <c r="Y144" s="5" t="s">
        <v>754</v>
      </c>
    </row>
    <row r="145" s="5" customFormat="1" spans="1:25">
      <c r="A145" s="5" t="s">
        <v>755</v>
      </c>
      <c r="B145" s="5" t="s">
        <v>26</v>
      </c>
      <c r="C145" s="5" t="s">
        <v>27</v>
      </c>
      <c r="D145" s="5" t="s">
        <v>580</v>
      </c>
      <c r="E145" s="5" t="s">
        <v>756</v>
      </c>
      <c r="F145" s="7">
        <v>44877</v>
      </c>
      <c r="G145" s="7">
        <v>44878</v>
      </c>
      <c r="H145" s="5">
        <v>1</v>
      </c>
      <c r="I145" s="5">
        <v>1</v>
      </c>
      <c r="J145" s="5">
        <v>1</v>
      </c>
      <c r="K145" s="5" t="s">
        <v>30</v>
      </c>
      <c r="L145" s="5">
        <v>409</v>
      </c>
      <c r="M145" s="5">
        <v>409</v>
      </c>
      <c r="N145" s="5" t="s">
        <v>757</v>
      </c>
      <c r="O145" s="5" t="s">
        <v>32</v>
      </c>
      <c r="P145" s="5" t="s">
        <v>33</v>
      </c>
      <c r="Q145" s="5">
        <v>0</v>
      </c>
      <c r="R145" s="8">
        <v>44874</v>
      </c>
      <c r="S145" s="7">
        <v>44881</v>
      </c>
      <c r="T145" s="5" t="s">
        <v>34</v>
      </c>
      <c r="U145" s="5">
        <v>409</v>
      </c>
      <c r="V145" s="5">
        <v>0</v>
      </c>
      <c r="W145" s="5">
        <v>0</v>
      </c>
      <c r="X145" s="5" t="s">
        <v>758</v>
      </c>
      <c r="Y145" s="5" t="s">
        <v>759</v>
      </c>
    </row>
    <row r="146" s="5" customFormat="1" spans="1:25">
      <c r="A146" s="5" t="s">
        <v>760</v>
      </c>
      <c r="B146" s="5" t="s">
        <v>26</v>
      </c>
      <c r="C146" s="5" t="s">
        <v>27</v>
      </c>
      <c r="D146" s="5" t="s">
        <v>761</v>
      </c>
      <c r="E146" s="5" t="s">
        <v>762</v>
      </c>
      <c r="F146" s="7">
        <v>44877</v>
      </c>
      <c r="G146" s="7">
        <v>44878</v>
      </c>
      <c r="H146" s="5">
        <v>1</v>
      </c>
      <c r="I146" s="5">
        <v>1</v>
      </c>
      <c r="J146" s="5">
        <v>1</v>
      </c>
      <c r="K146" s="5" t="s">
        <v>30</v>
      </c>
      <c r="L146" s="5">
        <v>201</v>
      </c>
      <c r="M146" s="5">
        <v>201</v>
      </c>
      <c r="N146" s="5" t="s">
        <v>763</v>
      </c>
      <c r="O146" s="5" t="s">
        <v>32</v>
      </c>
      <c r="P146" s="5" t="s">
        <v>33</v>
      </c>
      <c r="Q146" s="5">
        <v>0</v>
      </c>
      <c r="R146" s="8">
        <v>44874</v>
      </c>
      <c r="S146" s="7">
        <v>44881</v>
      </c>
      <c r="T146" s="5" t="s">
        <v>34</v>
      </c>
      <c r="U146" s="5">
        <v>201</v>
      </c>
      <c r="V146" s="5">
        <v>0</v>
      </c>
      <c r="W146" s="5">
        <v>0</v>
      </c>
      <c r="X146" s="5" t="s">
        <v>764</v>
      </c>
      <c r="Y146" s="5" t="s">
        <v>765</v>
      </c>
    </row>
    <row r="147" s="5" customFormat="1" spans="1:25">
      <c r="A147" s="5" t="s">
        <v>766</v>
      </c>
      <c r="B147" s="5" t="s">
        <v>26</v>
      </c>
      <c r="C147" s="5" t="s">
        <v>27</v>
      </c>
      <c r="D147" s="5" t="s">
        <v>767</v>
      </c>
      <c r="E147" s="5" t="s">
        <v>768</v>
      </c>
      <c r="F147" s="7">
        <v>44877</v>
      </c>
      <c r="G147" s="7">
        <v>44878</v>
      </c>
      <c r="H147" s="5">
        <v>1</v>
      </c>
      <c r="I147" s="5">
        <v>1</v>
      </c>
      <c r="J147" s="5">
        <v>1</v>
      </c>
      <c r="K147" s="5" t="s">
        <v>30</v>
      </c>
      <c r="L147" s="5">
        <v>1031</v>
      </c>
      <c r="M147" s="5">
        <v>1031</v>
      </c>
      <c r="N147" s="5" t="s">
        <v>769</v>
      </c>
      <c r="O147" s="5" t="s">
        <v>32</v>
      </c>
      <c r="P147" s="5" t="s">
        <v>33</v>
      </c>
      <c r="Q147" s="5">
        <v>0</v>
      </c>
      <c r="R147" s="8">
        <v>44874</v>
      </c>
      <c r="S147" s="7">
        <v>44881</v>
      </c>
      <c r="T147" s="5" t="s">
        <v>34</v>
      </c>
      <c r="U147" s="5">
        <v>1031</v>
      </c>
      <c r="V147" s="5">
        <v>0</v>
      </c>
      <c r="W147" s="5">
        <v>0</v>
      </c>
      <c r="X147" s="5" t="s">
        <v>770</v>
      </c>
      <c r="Y147" s="5" t="s">
        <v>771</v>
      </c>
    </row>
    <row r="148" s="5" customFormat="1" spans="1:25">
      <c r="A148" s="5" t="s">
        <v>772</v>
      </c>
      <c r="B148" s="5" t="s">
        <v>26</v>
      </c>
      <c r="C148" s="5" t="s">
        <v>27</v>
      </c>
      <c r="D148" s="5" t="s">
        <v>551</v>
      </c>
      <c r="E148" s="5" t="s">
        <v>773</v>
      </c>
      <c r="F148" s="7">
        <v>44877</v>
      </c>
      <c r="G148" s="7">
        <v>44878</v>
      </c>
      <c r="H148" s="5">
        <v>1</v>
      </c>
      <c r="I148" s="5">
        <v>1</v>
      </c>
      <c r="J148" s="5">
        <v>1</v>
      </c>
      <c r="K148" s="5" t="s">
        <v>30</v>
      </c>
      <c r="L148" s="5">
        <v>905</v>
      </c>
      <c r="M148" s="5">
        <v>905</v>
      </c>
      <c r="N148" s="5" t="s">
        <v>774</v>
      </c>
      <c r="O148" s="5" t="s">
        <v>32</v>
      </c>
      <c r="P148" s="5" t="s">
        <v>33</v>
      </c>
      <c r="Q148" s="5">
        <v>0</v>
      </c>
      <c r="R148" s="8">
        <v>44874</v>
      </c>
      <c r="S148" s="7">
        <v>44881</v>
      </c>
      <c r="T148" s="5" t="s">
        <v>34</v>
      </c>
      <c r="U148" s="5">
        <v>905</v>
      </c>
      <c r="V148" s="5">
        <v>0</v>
      </c>
      <c r="W148" s="5">
        <v>0</v>
      </c>
      <c r="X148" s="5" t="s">
        <v>775</v>
      </c>
      <c r="Y148" s="5" t="s">
        <v>776</v>
      </c>
    </row>
    <row r="149" s="5" customFormat="1" spans="1:25">
      <c r="A149" s="5" t="s">
        <v>777</v>
      </c>
      <c r="B149" s="5" t="s">
        <v>26</v>
      </c>
      <c r="C149" s="5" t="s">
        <v>27</v>
      </c>
      <c r="D149" s="5" t="s">
        <v>683</v>
      </c>
      <c r="E149" s="5" t="s">
        <v>684</v>
      </c>
      <c r="F149" s="7">
        <v>44877</v>
      </c>
      <c r="G149" s="7">
        <v>44878</v>
      </c>
      <c r="H149" s="5">
        <v>1</v>
      </c>
      <c r="I149" s="5">
        <v>1</v>
      </c>
      <c r="J149" s="5">
        <v>1</v>
      </c>
      <c r="K149" s="5" t="s">
        <v>30</v>
      </c>
      <c r="L149" s="5">
        <v>235</v>
      </c>
      <c r="M149" s="5">
        <v>235</v>
      </c>
      <c r="N149" s="5" t="s">
        <v>778</v>
      </c>
      <c r="O149" s="5" t="s">
        <v>32</v>
      </c>
      <c r="P149" s="5" t="s">
        <v>33</v>
      </c>
      <c r="Q149" s="5">
        <v>0</v>
      </c>
      <c r="R149" s="8">
        <v>44874</v>
      </c>
      <c r="S149" s="7">
        <v>44881</v>
      </c>
      <c r="T149" s="5" t="s">
        <v>34</v>
      </c>
      <c r="U149" s="5">
        <v>235</v>
      </c>
      <c r="V149" s="5">
        <v>0</v>
      </c>
      <c r="W149" s="5">
        <v>0</v>
      </c>
      <c r="X149" s="5" t="s">
        <v>779</v>
      </c>
      <c r="Y149" s="5" t="s">
        <v>780</v>
      </c>
    </row>
    <row r="150" s="5" customFormat="1" spans="1:25">
      <c r="A150" s="5" t="s">
        <v>781</v>
      </c>
      <c r="B150" s="5" t="s">
        <v>26</v>
      </c>
      <c r="C150" s="5" t="s">
        <v>27</v>
      </c>
      <c r="D150" s="5" t="s">
        <v>782</v>
      </c>
      <c r="E150" s="5" t="s">
        <v>783</v>
      </c>
      <c r="F150" s="7">
        <v>44875</v>
      </c>
      <c r="G150" s="7">
        <v>44878</v>
      </c>
      <c r="H150" s="5">
        <v>1</v>
      </c>
      <c r="I150" s="5">
        <v>3</v>
      </c>
      <c r="J150" s="5">
        <v>3</v>
      </c>
      <c r="K150" s="5" t="s">
        <v>30</v>
      </c>
      <c r="L150" s="5">
        <v>1239</v>
      </c>
      <c r="M150" s="5">
        <v>1239</v>
      </c>
      <c r="N150" s="5" t="s">
        <v>784</v>
      </c>
      <c r="O150" s="5" t="s">
        <v>32</v>
      </c>
      <c r="P150" s="5" t="s">
        <v>33</v>
      </c>
      <c r="Q150" s="5">
        <v>0</v>
      </c>
      <c r="R150" s="8">
        <v>44874</v>
      </c>
      <c r="S150" s="7">
        <v>44881</v>
      </c>
      <c r="T150" s="5" t="s">
        <v>34</v>
      </c>
      <c r="U150" s="5">
        <v>1239</v>
      </c>
      <c r="V150" s="5">
        <v>0</v>
      </c>
      <c r="W150" s="5">
        <v>0</v>
      </c>
      <c r="X150" s="5" t="s">
        <v>785</v>
      </c>
      <c r="Y150" s="5" t="s">
        <v>786</v>
      </c>
    </row>
    <row r="151" s="5" customFormat="1" spans="1:25">
      <c r="A151" s="5" t="s">
        <v>787</v>
      </c>
      <c r="B151" s="5" t="s">
        <v>26</v>
      </c>
      <c r="C151" s="5" t="s">
        <v>27</v>
      </c>
      <c r="D151" s="5" t="s">
        <v>788</v>
      </c>
      <c r="E151" s="5" t="s">
        <v>789</v>
      </c>
      <c r="F151" s="7">
        <v>44876</v>
      </c>
      <c r="G151" s="7">
        <v>44878</v>
      </c>
      <c r="H151" s="5">
        <v>1</v>
      </c>
      <c r="I151" s="5">
        <v>2</v>
      </c>
      <c r="J151" s="5">
        <v>2</v>
      </c>
      <c r="K151" s="5" t="s">
        <v>30</v>
      </c>
      <c r="L151" s="5">
        <v>1180</v>
      </c>
      <c r="M151" s="5">
        <v>1180</v>
      </c>
      <c r="N151" s="5" t="s">
        <v>790</v>
      </c>
      <c r="O151" s="5" t="s">
        <v>32</v>
      </c>
      <c r="P151" s="5" t="s">
        <v>33</v>
      </c>
      <c r="Q151" s="5">
        <v>0</v>
      </c>
      <c r="R151" s="8">
        <v>44875</v>
      </c>
      <c r="S151" s="7">
        <v>44881</v>
      </c>
      <c r="T151" s="5" t="s">
        <v>34</v>
      </c>
      <c r="U151" s="5">
        <v>1180</v>
      </c>
      <c r="V151" s="5">
        <v>0</v>
      </c>
      <c r="W151" s="5">
        <v>0</v>
      </c>
      <c r="X151" s="5" t="s">
        <v>791</v>
      </c>
      <c r="Y151" s="5" t="s">
        <v>792</v>
      </c>
    </row>
    <row r="152" s="5" customFormat="1" spans="1:25">
      <c r="A152" s="5" t="s">
        <v>793</v>
      </c>
      <c r="B152" s="5" t="s">
        <v>26</v>
      </c>
      <c r="C152" s="5" t="s">
        <v>27</v>
      </c>
      <c r="D152" s="5" t="s">
        <v>794</v>
      </c>
      <c r="E152" s="5" t="s">
        <v>795</v>
      </c>
      <c r="F152" s="7">
        <v>44877</v>
      </c>
      <c r="G152" s="7">
        <v>44878</v>
      </c>
      <c r="H152" s="5">
        <v>1</v>
      </c>
      <c r="I152" s="5">
        <v>1</v>
      </c>
      <c r="J152" s="5">
        <v>1</v>
      </c>
      <c r="K152" s="5" t="s">
        <v>30</v>
      </c>
      <c r="L152" s="5">
        <v>274</v>
      </c>
      <c r="M152" s="5">
        <v>274</v>
      </c>
      <c r="N152" s="5" t="s">
        <v>796</v>
      </c>
      <c r="O152" s="5" t="s">
        <v>32</v>
      </c>
      <c r="P152" s="5" t="s">
        <v>33</v>
      </c>
      <c r="Q152" s="5">
        <v>0</v>
      </c>
      <c r="R152" s="8">
        <v>44875</v>
      </c>
      <c r="S152" s="7">
        <v>44881</v>
      </c>
      <c r="T152" s="5" t="s">
        <v>34</v>
      </c>
      <c r="U152" s="5">
        <v>274</v>
      </c>
      <c r="V152" s="5">
        <v>0</v>
      </c>
      <c r="W152" s="5">
        <v>0</v>
      </c>
      <c r="X152" s="5" t="s">
        <v>797</v>
      </c>
      <c r="Y152" s="5" t="s">
        <v>798</v>
      </c>
    </row>
    <row r="153" s="5" customFormat="1" spans="1:25">
      <c r="A153" s="5" t="s">
        <v>799</v>
      </c>
      <c r="B153" s="5" t="s">
        <v>26</v>
      </c>
      <c r="C153" s="5" t="s">
        <v>27</v>
      </c>
      <c r="D153" s="5" t="s">
        <v>683</v>
      </c>
      <c r="E153" s="5" t="s">
        <v>684</v>
      </c>
      <c r="F153" s="7">
        <v>44877</v>
      </c>
      <c r="G153" s="7">
        <v>44878</v>
      </c>
      <c r="H153" s="5">
        <v>1</v>
      </c>
      <c r="I153" s="5">
        <v>1</v>
      </c>
      <c r="J153" s="5">
        <v>1</v>
      </c>
      <c r="K153" s="5" t="s">
        <v>30</v>
      </c>
      <c r="L153" s="5">
        <v>235</v>
      </c>
      <c r="M153" s="5">
        <v>235</v>
      </c>
      <c r="N153" s="5" t="s">
        <v>800</v>
      </c>
      <c r="O153" s="5" t="s">
        <v>32</v>
      </c>
      <c r="P153" s="5" t="s">
        <v>33</v>
      </c>
      <c r="Q153" s="5">
        <v>0</v>
      </c>
      <c r="R153" s="8">
        <v>44875</v>
      </c>
      <c r="S153" s="7">
        <v>44881</v>
      </c>
      <c r="T153" s="5" t="s">
        <v>34</v>
      </c>
      <c r="U153" s="5">
        <v>235</v>
      </c>
      <c r="V153" s="5">
        <v>0</v>
      </c>
      <c r="W153" s="5">
        <v>0</v>
      </c>
      <c r="X153" s="5" t="s">
        <v>801</v>
      </c>
      <c r="Y153" s="5" t="s">
        <v>802</v>
      </c>
    </row>
    <row r="154" s="5" customFormat="1" spans="1:25">
      <c r="A154" s="5" t="s">
        <v>803</v>
      </c>
      <c r="B154" s="5" t="s">
        <v>26</v>
      </c>
      <c r="C154" s="5" t="s">
        <v>27</v>
      </c>
      <c r="D154" s="5" t="s">
        <v>441</v>
      </c>
      <c r="E154" s="5" t="s">
        <v>442</v>
      </c>
      <c r="F154" s="7">
        <v>44876</v>
      </c>
      <c r="G154" s="7">
        <v>44878</v>
      </c>
      <c r="H154" s="5">
        <v>1</v>
      </c>
      <c r="I154" s="5">
        <v>2</v>
      </c>
      <c r="J154" s="5">
        <v>2</v>
      </c>
      <c r="K154" s="5" t="s">
        <v>30</v>
      </c>
      <c r="L154" s="5">
        <v>416</v>
      </c>
      <c r="M154" s="5">
        <v>416</v>
      </c>
      <c r="N154" s="5" t="s">
        <v>804</v>
      </c>
      <c r="O154" s="5" t="s">
        <v>32</v>
      </c>
      <c r="P154" s="5" t="s">
        <v>33</v>
      </c>
      <c r="Q154" s="5">
        <v>0</v>
      </c>
      <c r="R154" s="8">
        <v>44875</v>
      </c>
      <c r="S154" s="7">
        <v>44881</v>
      </c>
      <c r="T154" s="5" t="s">
        <v>34</v>
      </c>
      <c r="U154" s="5">
        <v>416</v>
      </c>
      <c r="V154" s="5">
        <v>0</v>
      </c>
      <c r="W154" s="5">
        <v>0</v>
      </c>
      <c r="X154" s="5" t="s">
        <v>805</v>
      </c>
      <c r="Y154" s="5" t="s">
        <v>806</v>
      </c>
    </row>
    <row r="155" s="5" customFormat="1" spans="1:25">
      <c r="A155" s="5" t="s">
        <v>807</v>
      </c>
      <c r="B155" s="5" t="s">
        <v>26</v>
      </c>
      <c r="C155" s="5" t="s">
        <v>27</v>
      </c>
      <c r="D155" s="5" t="s">
        <v>747</v>
      </c>
      <c r="E155" s="5" t="s">
        <v>808</v>
      </c>
      <c r="F155" s="7">
        <v>44876</v>
      </c>
      <c r="G155" s="7">
        <v>44878</v>
      </c>
      <c r="H155" s="5">
        <v>1</v>
      </c>
      <c r="I155" s="5">
        <v>2</v>
      </c>
      <c r="J155" s="5">
        <v>2</v>
      </c>
      <c r="K155" s="5" t="s">
        <v>30</v>
      </c>
      <c r="L155" s="5">
        <v>1108</v>
      </c>
      <c r="M155" s="5">
        <v>1108</v>
      </c>
      <c r="N155" s="5" t="s">
        <v>809</v>
      </c>
      <c r="O155" s="5" t="s">
        <v>32</v>
      </c>
      <c r="P155" s="5" t="s">
        <v>33</v>
      </c>
      <c r="Q155" s="5">
        <v>0</v>
      </c>
      <c r="R155" s="8">
        <v>44875</v>
      </c>
      <c r="S155" s="7">
        <v>44881</v>
      </c>
      <c r="T155" s="5" t="s">
        <v>34</v>
      </c>
      <c r="U155" s="5">
        <v>1108</v>
      </c>
      <c r="V155" s="5">
        <v>0</v>
      </c>
      <c r="W155" s="5">
        <v>0</v>
      </c>
      <c r="X155" s="5" t="s">
        <v>810</v>
      </c>
      <c r="Y155" s="5" t="s">
        <v>811</v>
      </c>
    </row>
    <row r="156" s="5" customFormat="1" spans="1:25">
      <c r="A156" s="5" t="s">
        <v>812</v>
      </c>
      <c r="B156" s="5" t="s">
        <v>26</v>
      </c>
      <c r="C156" s="5" t="s">
        <v>27</v>
      </c>
      <c r="D156" s="5" t="s">
        <v>683</v>
      </c>
      <c r="E156" s="5" t="s">
        <v>684</v>
      </c>
      <c r="F156" s="7">
        <v>44877</v>
      </c>
      <c r="G156" s="7">
        <v>44878</v>
      </c>
      <c r="H156" s="5">
        <v>1</v>
      </c>
      <c r="I156" s="5">
        <v>1</v>
      </c>
      <c r="J156" s="5">
        <v>1</v>
      </c>
      <c r="K156" s="5" t="s">
        <v>30</v>
      </c>
      <c r="L156" s="5">
        <v>235</v>
      </c>
      <c r="M156" s="5">
        <v>235</v>
      </c>
      <c r="N156" s="5" t="s">
        <v>813</v>
      </c>
      <c r="O156" s="5" t="s">
        <v>32</v>
      </c>
      <c r="P156" s="5" t="s">
        <v>33</v>
      </c>
      <c r="Q156" s="5">
        <v>0</v>
      </c>
      <c r="R156" s="8">
        <v>44875</v>
      </c>
      <c r="S156" s="7">
        <v>44881</v>
      </c>
      <c r="T156" s="5" t="s">
        <v>34</v>
      </c>
      <c r="U156" s="5">
        <v>235</v>
      </c>
      <c r="V156" s="5">
        <v>0</v>
      </c>
      <c r="W156" s="5">
        <v>0</v>
      </c>
      <c r="X156" s="5" t="s">
        <v>814</v>
      </c>
      <c r="Y156" s="5" t="s">
        <v>815</v>
      </c>
    </row>
    <row r="157" s="5" customFormat="1" spans="1:25">
      <c r="A157" s="5" t="s">
        <v>816</v>
      </c>
      <c r="B157" s="5" t="s">
        <v>26</v>
      </c>
      <c r="C157" s="5" t="s">
        <v>27</v>
      </c>
      <c r="D157" s="5" t="s">
        <v>235</v>
      </c>
      <c r="E157" s="5" t="s">
        <v>817</v>
      </c>
      <c r="F157" s="7">
        <v>44877</v>
      </c>
      <c r="G157" s="7">
        <v>44878</v>
      </c>
      <c r="H157" s="5">
        <v>1</v>
      </c>
      <c r="I157" s="5">
        <v>1</v>
      </c>
      <c r="J157" s="5">
        <v>1</v>
      </c>
      <c r="K157" s="5" t="s">
        <v>30</v>
      </c>
      <c r="L157" s="5">
        <v>600</v>
      </c>
      <c r="M157" s="5">
        <v>600</v>
      </c>
      <c r="N157" s="5" t="s">
        <v>818</v>
      </c>
      <c r="O157" s="5" t="s">
        <v>32</v>
      </c>
      <c r="P157" s="5" t="s">
        <v>33</v>
      </c>
      <c r="Q157" s="5">
        <v>0</v>
      </c>
      <c r="R157" s="8">
        <v>44875</v>
      </c>
      <c r="S157" s="7">
        <v>44881</v>
      </c>
      <c r="T157" s="5" t="s">
        <v>34</v>
      </c>
      <c r="U157" s="5">
        <v>600</v>
      </c>
      <c r="V157" s="5">
        <v>0</v>
      </c>
      <c r="W157" s="5">
        <v>0</v>
      </c>
      <c r="X157" s="5" t="s">
        <v>819</v>
      </c>
      <c r="Y157" s="5" t="s">
        <v>75</v>
      </c>
    </row>
    <row r="158" s="5" customFormat="1" spans="1:25">
      <c r="A158" s="5" t="s">
        <v>816</v>
      </c>
      <c r="B158" s="5" t="s">
        <v>26</v>
      </c>
      <c r="C158" s="5" t="s">
        <v>76</v>
      </c>
      <c r="D158" s="5" t="s">
        <v>235</v>
      </c>
      <c r="E158" s="5" t="s">
        <v>817</v>
      </c>
      <c r="F158" s="7">
        <v>44877</v>
      </c>
      <c r="G158" s="7">
        <v>44878</v>
      </c>
      <c r="H158" s="5">
        <v>1</v>
      </c>
      <c r="I158" s="5">
        <v>1</v>
      </c>
      <c r="J158" s="5">
        <v>1</v>
      </c>
      <c r="K158" s="5" t="s">
        <v>30</v>
      </c>
      <c r="L158" s="5">
        <v>-600</v>
      </c>
      <c r="M158" s="5">
        <v>-600</v>
      </c>
      <c r="N158" s="5" t="s">
        <v>818</v>
      </c>
      <c r="O158" s="5" t="s">
        <v>32</v>
      </c>
      <c r="P158" s="5" t="s">
        <v>33</v>
      </c>
      <c r="Q158" s="5">
        <v>0</v>
      </c>
      <c r="R158" s="8">
        <v>44875</v>
      </c>
      <c r="S158" s="7">
        <v>44881</v>
      </c>
      <c r="T158" s="5" t="s">
        <v>34</v>
      </c>
      <c r="U158" s="5">
        <v>-600</v>
      </c>
      <c r="V158" s="5">
        <v>0</v>
      </c>
      <c r="W158" s="5">
        <v>0</v>
      </c>
      <c r="X158" s="5" t="s">
        <v>819</v>
      </c>
      <c r="Y158" s="5" t="s">
        <v>75</v>
      </c>
    </row>
    <row r="159" s="5" customFormat="1" spans="1:25">
      <c r="A159" s="5" t="s">
        <v>820</v>
      </c>
      <c r="B159" s="5" t="s">
        <v>26</v>
      </c>
      <c r="C159" s="5" t="s">
        <v>27</v>
      </c>
      <c r="D159" s="5" t="s">
        <v>721</v>
      </c>
      <c r="E159" s="5" t="s">
        <v>722</v>
      </c>
      <c r="F159" s="7">
        <v>44877</v>
      </c>
      <c r="G159" s="7">
        <v>44878</v>
      </c>
      <c r="H159" s="5">
        <v>1</v>
      </c>
      <c r="I159" s="5">
        <v>1</v>
      </c>
      <c r="J159" s="5">
        <v>1</v>
      </c>
      <c r="K159" s="5" t="s">
        <v>30</v>
      </c>
      <c r="L159" s="5">
        <v>1061</v>
      </c>
      <c r="M159" s="5">
        <v>1061</v>
      </c>
      <c r="N159" s="5" t="s">
        <v>821</v>
      </c>
      <c r="O159" s="5" t="s">
        <v>32</v>
      </c>
      <c r="P159" s="5" t="s">
        <v>33</v>
      </c>
      <c r="Q159" s="5">
        <v>0</v>
      </c>
      <c r="R159" s="8">
        <v>44875</v>
      </c>
      <c r="S159" s="7">
        <v>44881</v>
      </c>
      <c r="T159" s="5" t="s">
        <v>34</v>
      </c>
      <c r="U159" s="5">
        <v>1061</v>
      </c>
      <c r="V159" s="5">
        <v>0</v>
      </c>
      <c r="W159" s="5">
        <v>0</v>
      </c>
      <c r="X159" s="5" t="s">
        <v>822</v>
      </c>
      <c r="Y159" s="5" t="s">
        <v>823</v>
      </c>
    </row>
    <row r="160" s="5" customFormat="1" spans="1:25">
      <c r="A160" s="5" t="s">
        <v>824</v>
      </c>
      <c r="B160" s="5" t="s">
        <v>26</v>
      </c>
      <c r="C160" s="5" t="s">
        <v>27</v>
      </c>
      <c r="D160" s="5" t="s">
        <v>683</v>
      </c>
      <c r="E160" s="5" t="s">
        <v>684</v>
      </c>
      <c r="F160" s="7">
        <v>44877</v>
      </c>
      <c r="G160" s="7">
        <v>44878</v>
      </c>
      <c r="H160" s="5">
        <v>1</v>
      </c>
      <c r="I160" s="5">
        <v>1</v>
      </c>
      <c r="J160" s="5">
        <v>1</v>
      </c>
      <c r="K160" s="5" t="s">
        <v>30</v>
      </c>
      <c r="L160" s="5">
        <v>235</v>
      </c>
      <c r="M160" s="5">
        <v>235</v>
      </c>
      <c r="N160" s="5" t="s">
        <v>825</v>
      </c>
      <c r="O160" s="5" t="s">
        <v>32</v>
      </c>
      <c r="P160" s="5" t="s">
        <v>33</v>
      </c>
      <c r="Q160" s="5">
        <v>0</v>
      </c>
      <c r="R160" s="8">
        <v>44875</v>
      </c>
      <c r="S160" s="7">
        <v>44881</v>
      </c>
      <c r="T160" s="5" t="s">
        <v>34</v>
      </c>
      <c r="U160" s="5">
        <v>235</v>
      </c>
      <c r="V160" s="5">
        <v>0</v>
      </c>
      <c r="W160" s="5">
        <v>0</v>
      </c>
      <c r="X160" s="5" t="s">
        <v>826</v>
      </c>
      <c r="Y160" s="5" t="s">
        <v>827</v>
      </c>
    </row>
    <row r="161" s="5" customFormat="1" spans="1:25">
      <c r="A161" s="5" t="s">
        <v>828</v>
      </c>
      <c r="B161" s="5" t="s">
        <v>26</v>
      </c>
      <c r="C161" s="5" t="s">
        <v>27</v>
      </c>
      <c r="D161" s="5" t="s">
        <v>435</v>
      </c>
      <c r="E161" s="5" t="s">
        <v>829</v>
      </c>
      <c r="F161" s="7">
        <v>44876</v>
      </c>
      <c r="G161" s="7">
        <v>44878</v>
      </c>
      <c r="H161" s="5">
        <v>1</v>
      </c>
      <c r="I161" s="5">
        <v>2</v>
      </c>
      <c r="J161" s="5">
        <v>2</v>
      </c>
      <c r="K161" s="5" t="s">
        <v>30</v>
      </c>
      <c r="L161" s="5">
        <v>1128</v>
      </c>
      <c r="M161" s="5">
        <v>1128</v>
      </c>
      <c r="N161" s="5" t="s">
        <v>830</v>
      </c>
      <c r="O161" s="5" t="s">
        <v>32</v>
      </c>
      <c r="P161" s="5" t="s">
        <v>33</v>
      </c>
      <c r="Q161" s="5">
        <v>0</v>
      </c>
      <c r="R161" s="8">
        <v>44875</v>
      </c>
      <c r="S161" s="7">
        <v>44881</v>
      </c>
      <c r="T161" s="5" t="s">
        <v>34</v>
      </c>
      <c r="U161" s="5">
        <v>1128</v>
      </c>
      <c r="V161" s="5">
        <v>0</v>
      </c>
      <c r="W161" s="5">
        <v>0</v>
      </c>
      <c r="X161" s="5" t="s">
        <v>831</v>
      </c>
      <c r="Y161" s="5" t="s">
        <v>832</v>
      </c>
    </row>
    <row r="162" s="5" customFormat="1" spans="1:25">
      <c r="A162" s="5" t="s">
        <v>833</v>
      </c>
      <c r="B162" s="5" t="s">
        <v>26</v>
      </c>
      <c r="C162" s="5" t="s">
        <v>27</v>
      </c>
      <c r="D162" s="5" t="s">
        <v>666</v>
      </c>
      <c r="E162" s="5" t="s">
        <v>834</v>
      </c>
      <c r="F162" s="7">
        <v>44876</v>
      </c>
      <c r="G162" s="7">
        <v>44878</v>
      </c>
      <c r="H162" s="5">
        <v>1</v>
      </c>
      <c r="I162" s="5">
        <v>2</v>
      </c>
      <c r="J162" s="5">
        <v>2</v>
      </c>
      <c r="K162" s="5" t="s">
        <v>30</v>
      </c>
      <c r="L162" s="5">
        <v>1722</v>
      </c>
      <c r="M162" s="5">
        <v>1722</v>
      </c>
      <c r="N162" s="5" t="s">
        <v>835</v>
      </c>
      <c r="O162" s="5" t="s">
        <v>32</v>
      </c>
      <c r="P162" s="5" t="s">
        <v>33</v>
      </c>
      <c r="Q162" s="5">
        <v>0</v>
      </c>
      <c r="R162" s="8">
        <v>44875</v>
      </c>
      <c r="S162" s="7">
        <v>44881</v>
      </c>
      <c r="T162" s="5" t="s">
        <v>34</v>
      </c>
      <c r="U162" s="5">
        <v>1722</v>
      </c>
      <c r="V162" s="5">
        <v>0</v>
      </c>
      <c r="W162" s="5">
        <v>0</v>
      </c>
      <c r="X162" s="5" t="s">
        <v>836</v>
      </c>
      <c r="Y162" s="5" t="s">
        <v>837</v>
      </c>
    </row>
    <row r="163" s="5" customFormat="1" spans="1:25">
      <c r="A163" s="5" t="s">
        <v>838</v>
      </c>
      <c r="B163" s="5" t="s">
        <v>26</v>
      </c>
      <c r="C163" s="5" t="s">
        <v>27</v>
      </c>
      <c r="D163" s="5" t="s">
        <v>557</v>
      </c>
      <c r="E163" s="5" t="s">
        <v>839</v>
      </c>
      <c r="F163" s="7">
        <v>44876</v>
      </c>
      <c r="G163" s="7">
        <v>44878</v>
      </c>
      <c r="H163" s="5">
        <v>1</v>
      </c>
      <c r="I163" s="5">
        <v>2</v>
      </c>
      <c r="J163" s="5">
        <v>2</v>
      </c>
      <c r="K163" s="5" t="s">
        <v>30</v>
      </c>
      <c r="L163" s="5">
        <v>588</v>
      </c>
      <c r="M163" s="5">
        <v>588</v>
      </c>
      <c r="N163" s="5" t="s">
        <v>840</v>
      </c>
      <c r="O163" s="5" t="s">
        <v>32</v>
      </c>
      <c r="P163" s="5" t="s">
        <v>33</v>
      </c>
      <c r="Q163" s="5">
        <v>0</v>
      </c>
      <c r="R163" s="8">
        <v>44875</v>
      </c>
      <c r="S163" s="7">
        <v>44881</v>
      </c>
      <c r="T163" s="5" t="s">
        <v>34</v>
      </c>
      <c r="U163" s="5">
        <v>588</v>
      </c>
      <c r="V163" s="5">
        <v>0</v>
      </c>
      <c r="W163" s="5">
        <v>0</v>
      </c>
      <c r="X163" s="5" t="s">
        <v>841</v>
      </c>
      <c r="Y163" s="5" t="s">
        <v>842</v>
      </c>
    </row>
    <row r="164" s="5" customFormat="1" spans="1:25">
      <c r="A164" s="5" t="s">
        <v>843</v>
      </c>
      <c r="B164" s="5" t="s">
        <v>26</v>
      </c>
      <c r="C164" s="5" t="s">
        <v>27</v>
      </c>
      <c r="D164" s="5" t="s">
        <v>794</v>
      </c>
      <c r="E164" s="5" t="s">
        <v>844</v>
      </c>
      <c r="F164" s="7">
        <v>44877</v>
      </c>
      <c r="G164" s="7">
        <v>44878</v>
      </c>
      <c r="H164" s="5">
        <v>1</v>
      </c>
      <c r="I164" s="5">
        <v>1</v>
      </c>
      <c r="J164" s="5">
        <v>1</v>
      </c>
      <c r="K164" s="5" t="s">
        <v>30</v>
      </c>
      <c r="L164" s="5">
        <v>305</v>
      </c>
      <c r="M164" s="5">
        <v>305</v>
      </c>
      <c r="N164" s="5" t="s">
        <v>845</v>
      </c>
      <c r="O164" s="5" t="s">
        <v>32</v>
      </c>
      <c r="P164" s="5" t="s">
        <v>33</v>
      </c>
      <c r="Q164" s="5">
        <v>0</v>
      </c>
      <c r="R164" s="8">
        <v>44875</v>
      </c>
      <c r="S164" s="7">
        <v>44881</v>
      </c>
      <c r="T164" s="5" t="s">
        <v>34</v>
      </c>
      <c r="U164" s="5">
        <v>305</v>
      </c>
      <c r="V164" s="5">
        <v>0</v>
      </c>
      <c r="W164" s="5">
        <v>0</v>
      </c>
      <c r="X164" s="5" t="s">
        <v>846</v>
      </c>
      <c r="Y164" s="5" t="s">
        <v>847</v>
      </c>
    </row>
    <row r="165" s="5" customFormat="1" spans="1:25">
      <c r="A165" s="5" t="s">
        <v>848</v>
      </c>
      <c r="B165" s="5" t="s">
        <v>26</v>
      </c>
      <c r="C165" s="5" t="s">
        <v>27</v>
      </c>
      <c r="D165" s="5" t="s">
        <v>761</v>
      </c>
      <c r="E165" s="5" t="s">
        <v>762</v>
      </c>
      <c r="F165" s="7">
        <v>44876</v>
      </c>
      <c r="G165" s="7">
        <v>44878</v>
      </c>
      <c r="H165" s="5">
        <v>1</v>
      </c>
      <c r="I165" s="5">
        <v>2</v>
      </c>
      <c r="J165" s="5">
        <v>2</v>
      </c>
      <c r="K165" s="5" t="s">
        <v>30</v>
      </c>
      <c r="L165" s="5">
        <v>442</v>
      </c>
      <c r="M165" s="5">
        <v>442</v>
      </c>
      <c r="N165" s="5" t="s">
        <v>849</v>
      </c>
      <c r="O165" s="5" t="s">
        <v>32</v>
      </c>
      <c r="P165" s="5" t="s">
        <v>33</v>
      </c>
      <c r="Q165" s="5">
        <v>0</v>
      </c>
      <c r="R165" s="8">
        <v>44875</v>
      </c>
      <c r="S165" s="7">
        <v>44881</v>
      </c>
      <c r="T165" s="5" t="s">
        <v>34</v>
      </c>
      <c r="U165" s="5">
        <v>442</v>
      </c>
      <c r="V165" s="5">
        <v>0</v>
      </c>
      <c r="W165" s="5">
        <v>0</v>
      </c>
      <c r="X165" s="5" t="s">
        <v>850</v>
      </c>
      <c r="Y165" s="5" t="s">
        <v>851</v>
      </c>
    </row>
    <row r="166" s="5" customFormat="1" spans="1:25">
      <c r="A166" s="5" t="s">
        <v>852</v>
      </c>
      <c r="B166" s="5" t="s">
        <v>26</v>
      </c>
      <c r="C166" s="5" t="s">
        <v>27</v>
      </c>
      <c r="D166" s="5" t="s">
        <v>853</v>
      </c>
      <c r="E166" s="5" t="s">
        <v>854</v>
      </c>
      <c r="F166" s="7">
        <v>44877</v>
      </c>
      <c r="G166" s="7">
        <v>44878</v>
      </c>
      <c r="H166" s="5">
        <v>1</v>
      </c>
      <c r="I166" s="5">
        <v>1</v>
      </c>
      <c r="J166" s="5">
        <v>1</v>
      </c>
      <c r="K166" s="5" t="s">
        <v>30</v>
      </c>
      <c r="L166" s="5">
        <v>190</v>
      </c>
      <c r="M166" s="5">
        <v>190</v>
      </c>
      <c r="N166" s="5" t="s">
        <v>855</v>
      </c>
      <c r="O166" s="5" t="s">
        <v>32</v>
      </c>
      <c r="P166" s="5" t="s">
        <v>33</v>
      </c>
      <c r="Q166" s="5">
        <v>0</v>
      </c>
      <c r="R166" s="8">
        <v>44875</v>
      </c>
      <c r="S166" s="7">
        <v>44881</v>
      </c>
      <c r="T166" s="5" t="s">
        <v>34</v>
      </c>
      <c r="U166" s="5">
        <v>190</v>
      </c>
      <c r="V166" s="5">
        <v>0</v>
      </c>
      <c r="W166" s="5">
        <v>0</v>
      </c>
      <c r="X166" s="5" t="s">
        <v>856</v>
      </c>
      <c r="Y166" s="5" t="s">
        <v>857</v>
      </c>
    </row>
    <row r="167" s="5" customFormat="1" spans="1:25">
      <c r="A167" s="5" t="s">
        <v>858</v>
      </c>
      <c r="B167" s="5" t="s">
        <v>26</v>
      </c>
      <c r="C167" s="5" t="s">
        <v>27</v>
      </c>
      <c r="D167" s="5" t="s">
        <v>162</v>
      </c>
      <c r="E167" s="5" t="s">
        <v>360</v>
      </c>
      <c r="F167" s="7">
        <v>44877</v>
      </c>
      <c r="G167" s="7">
        <v>44878</v>
      </c>
      <c r="H167" s="5">
        <v>1</v>
      </c>
      <c r="I167" s="5">
        <v>1</v>
      </c>
      <c r="J167" s="5">
        <v>1</v>
      </c>
      <c r="K167" s="5" t="s">
        <v>30</v>
      </c>
      <c r="L167" s="5">
        <v>600</v>
      </c>
      <c r="M167" s="5">
        <v>600</v>
      </c>
      <c r="N167" s="5" t="s">
        <v>859</v>
      </c>
      <c r="O167" s="5" t="s">
        <v>32</v>
      </c>
      <c r="P167" s="5" t="s">
        <v>33</v>
      </c>
      <c r="Q167" s="5">
        <v>0</v>
      </c>
      <c r="R167" s="8">
        <v>44875</v>
      </c>
      <c r="S167" s="7">
        <v>44881</v>
      </c>
      <c r="T167" s="5" t="s">
        <v>34</v>
      </c>
      <c r="U167" s="5">
        <v>600</v>
      </c>
      <c r="V167" s="5">
        <v>0</v>
      </c>
      <c r="W167" s="5">
        <v>0</v>
      </c>
      <c r="X167" s="5" t="s">
        <v>860</v>
      </c>
      <c r="Y167" s="5" t="s">
        <v>861</v>
      </c>
    </row>
    <row r="168" s="5" customFormat="1" spans="1:26">
      <c r="A168" s="5" t="s">
        <v>862</v>
      </c>
      <c r="B168" s="5" t="s">
        <v>26</v>
      </c>
      <c r="C168" s="5" t="s">
        <v>27</v>
      </c>
      <c r="D168" s="5" t="s">
        <v>97</v>
      </c>
      <c r="E168" s="5" t="s">
        <v>863</v>
      </c>
      <c r="F168" s="7">
        <v>44876</v>
      </c>
      <c r="G168" s="7">
        <v>44878</v>
      </c>
      <c r="H168" s="5">
        <v>2</v>
      </c>
      <c r="I168" s="5">
        <v>2</v>
      </c>
      <c r="J168" s="5">
        <v>4</v>
      </c>
      <c r="K168" s="5" t="s">
        <v>30</v>
      </c>
      <c r="L168" s="5">
        <v>1304</v>
      </c>
      <c r="M168" s="5">
        <v>1304</v>
      </c>
      <c r="N168" s="5" t="s">
        <v>864</v>
      </c>
      <c r="O168" s="5" t="s">
        <v>32</v>
      </c>
      <c r="P168" s="5" t="s">
        <v>33</v>
      </c>
      <c r="Q168" s="5">
        <v>0</v>
      </c>
      <c r="R168" s="8">
        <v>44876</v>
      </c>
      <c r="S168" s="7">
        <v>44881</v>
      </c>
      <c r="T168" s="5" t="s">
        <v>34</v>
      </c>
      <c r="U168" s="5">
        <v>1304</v>
      </c>
      <c r="V168" s="5">
        <v>0</v>
      </c>
      <c r="W168" s="5">
        <v>0</v>
      </c>
      <c r="X168" s="5" t="s">
        <v>865</v>
      </c>
      <c r="Y168" s="5">
        <v>560700</v>
      </c>
      <c r="Z168" s="5" t="s">
        <v>866</v>
      </c>
    </row>
    <row r="169" s="5" customFormat="1" spans="1:25">
      <c r="A169" s="5" t="s">
        <v>867</v>
      </c>
      <c r="B169" s="5" t="s">
        <v>26</v>
      </c>
      <c r="C169" s="5" t="s">
        <v>27</v>
      </c>
      <c r="D169" s="5" t="s">
        <v>603</v>
      </c>
      <c r="E169" s="5" t="s">
        <v>604</v>
      </c>
      <c r="F169" s="7">
        <v>44876</v>
      </c>
      <c r="G169" s="7">
        <v>44878</v>
      </c>
      <c r="H169" s="5">
        <v>1</v>
      </c>
      <c r="I169" s="5">
        <v>2</v>
      </c>
      <c r="J169" s="5">
        <v>2</v>
      </c>
      <c r="K169" s="5" t="s">
        <v>30</v>
      </c>
      <c r="L169" s="5">
        <v>690</v>
      </c>
      <c r="M169" s="5">
        <v>690</v>
      </c>
      <c r="N169" s="5" t="s">
        <v>868</v>
      </c>
      <c r="O169" s="5" t="s">
        <v>32</v>
      </c>
      <c r="P169" s="5" t="s">
        <v>33</v>
      </c>
      <c r="Q169" s="5">
        <v>0</v>
      </c>
      <c r="R169" s="8">
        <v>44876</v>
      </c>
      <c r="S169" s="7">
        <v>44881</v>
      </c>
      <c r="T169" s="5" t="s">
        <v>34</v>
      </c>
      <c r="U169" s="5">
        <v>690</v>
      </c>
      <c r="V169" s="5">
        <v>0</v>
      </c>
      <c r="W169" s="5">
        <v>0</v>
      </c>
      <c r="X169" s="5" t="s">
        <v>869</v>
      </c>
      <c r="Y169" s="5" t="s">
        <v>506</v>
      </c>
    </row>
    <row r="170" s="5" customFormat="1" spans="1:25">
      <c r="A170" s="5" t="s">
        <v>870</v>
      </c>
      <c r="B170" s="5" t="s">
        <v>26</v>
      </c>
      <c r="C170" s="5" t="s">
        <v>27</v>
      </c>
      <c r="D170" s="5" t="s">
        <v>435</v>
      </c>
      <c r="E170" s="5" t="s">
        <v>436</v>
      </c>
      <c r="F170" s="7">
        <v>44876</v>
      </c>
      <c r="G170" s="7">
        <v>44878</v>
      </c>
      <c r="H170" s="5">
        <v>1</v>
      </c>
      <c r="I170" s="5">
        <v>2</v>
      </c>
      <c r="J170" s="5">
        <v>2</v>
      </c>
      <c r="K170" s="5" t="s">
        <v>30</v>
      </c>
      <c r="L170" s="5">
        <v>1228</v>
      </c>
      <c r="M170" s="5">
        <v>1228</v>
      </c>
      <c r="N170" s="5" t="s">
        <v>871</v>
      </c>
      <c r="O170" s="5" t="s">
        <v>32</v>
      </c>
      <c r="P170" s="5" t="s">
        <v>33</v>
      </c>
      <c r="Q170" s="5">
        <v>0</v>
      </c>
      <c r="R170" s="8">
        <v>44876</v>
      </c>
      <c r="S170" s="7">
        <v>44881</v>
      </c>
      <c r="T170" s="5" t="s">
        <v>34</v>
      </c>
      <c r="U170" s="5">
        <v>1228</v>
      </c>
      <c r="V170" s="5">
        <v>0</v>
      </c>
      <c r="W170" s="5">
        <v>0</v>
      </c>
      <c r="X170" s="5" t="s">
        <v>872</v>
      </c>
      <c r="Y170" s="5" t="s">
        <v>873</v>
      </c>
    </row>
    <row r="171" s="5" customFormat="1" spans="1:25">
      <c r="A171" s="5" t="s">
        <v>874</v>
      </c>
      <c r="B171" s="5" t="s">
        <v>26</v>
      </c>
      <c r="C171" s="5" t="s">
        <v>27</v>
      </c>
      <c r="D171" s="5" t="s">
        <v>677</v>
      </c>
      <c r="E171" s="5" t="s">
        <v>875</v>
      </c>
      <c r="F171" s="7">
        <v>44876</v>
      </c>
      <c r="G171" s="7">
        <v>44878</v>
      </c>
      <c r="H171" s="5">
        <v>1</v>
      </c>
      <c r="I171" s="5">
        <v>2</v>
      </c>
      <c r="J171" s="5">
        <v>2</v>
      </c>
      <c r="K171" s="5" t="s">
        <v>30</v>
      </c>
      <c r="L171" s="5">
        <v>800</v>
      </c>
      <c r="M171" s="5">
        <v>800</v>
      </c>
      <c r="N171" s="5" t="s">
        <v>876</v>
      </c>
      <c r="O171" s="5" t="s">
        <v>32</v>
      </c>
      <c r="P171" s="5" t="s">
        <v>33</v>
      </c>
      <c r="Q171" s="5">
        <v>0</v>
      </c>
      <c r="R171" s="8">
        <v>44876</v>
      </c>
      <c r="S171" s="7">
        <v>44881</v>
      </c>
      <c r="T171" s="5" t="s">
        <v>34</v>
      </c>
      <c r="U171" s="5">
        <v>800</v>
      </c>
      <c r="V171" s="5">
        <v>0</v>
      </c>
      <c r="W171" s="5">
        <v>0</v>
      </c>
      <c r="X171" s="5" t="s">
        <v>877</v>
      </c>
      <c r="Y171" s="5" t="s">
        <v>878</v>
      </c>
    </row>
    <row r="172" s="5" customFormat="1" spans="1:25">
      <c r="A172" s="5" t="s">
        <v>879</v>
      </c>
      <c r="B172" s="5" t="s">
        <v>26</v>
      </c>
      <c r="C172" s="5" t="s">
        <v>27</v>
      </c>
      <c r="D172" s="5" t="s">
        <v>880</v>
      </c>
      <c r="E172" s="5" t="s">
        <v>881</v>
      </c>
      <c r="F172" s="7">
        <v>44877</v>
      </c>
      <c r="G172" s="7">
        <v>44878</v>
      </c>
      <c r="H172" s="5">
        <v>1</v>
      </c>
      <c r="I172" s="5">
        <v>1</v>
      </c>
      <c r="J172" s="5">
        <v>1</v>
      </c>
      <c r="K172" s="5" t="s">
        <v>30</v>
      </c>
      <c r="L172" s="5">
        <v>770</v>
      </c>
      <c r="M172" s="5">
        <v>770</v>
      </c>
      <c r="N172" s="5" t="s">
        <v>882</v>
      </c>
      <c r="O172" s="5" t="s">
        <v>32</v>
      </c>
      <c r="P172" s="5" t="s">
        <v>33</v>
      </c>
      <c r="Q172" s="5">
        <v>0</v>
      </c>
      <c r="R172" s="8">
        <v>44875</v>
      </c>
      <c r="S172" s="7">
        <v>44881</v>
      </c>
      <c r="T172" s="5" t="s">
        <v>34</v>
      </c>
      <c r="U172" s="5">
        <v>770</v>
      </c>
      <c r="V172" s="5">
        <v>0</v>
      </c>
      <c r="W172" s="5">
        <v>0</v>
      </c>
      <c r="X172" s="5" t="s">
        <v>883</v>
      </c>
      <c r="Y172" s="5" t="s">
        <v>884</v>
      </c>
    </row>
    <row r="173" s="5" customFormat="1" spans="1:25">
      <c r="A173" s="5" t="s">
        <v>885</v>
      </c>
      <c r="B173" s="5" t="s">
        <v>26</v>
      </c>
      <c r="C173" s="5" t="s">
        <v>27</v>
      </c>
      <c r="D173" s="5" t="s">
        <v>886</v>
      </c>
      <c r="E173" s="5" t="s">
        <v>887</v>
      </c>
      <c r="F173" s="7">
        <v>44877</v>
      </c>
      <c r="G173" s="7">
        <v>44878</v>
      </c>
      <c r="H173" s="5">
        <v>1</v>
      </c>
      <c r="I173" s="5">
        <v>1</v>
      </c>
      <c r="J173" s="5">
        <v>1</v>
      </c>
      <c r="K173" s="5" t="s">
        <v>30</v>
      </c>
      <c r="L173" s="5">
        <v>3750</v>
      </c>
      <c r="M173" s="5">
        <v>3750</v>
      </c>
      <c r="N173" s="5" t="s">
        <v>888</v>
      </c>
      <c r="O173" s="5" t="s">
        <v>32</v>
      </c>
      <c r="P173" s="5" t="s">
        <v>33</v>
      </c>
      <c r="Q173" s="5">
        <v>0</v>
      </c>
      <c r="R173" s="8">
        <v>44876</v>
      </c>
      <c r="S173" s="7">
        <v>44881</v>
      </c>
      <c r="T173" s="5" t="s">
        <v>34</v>
      </c>
      <c r="U173" s="5">
        <v>3750</v>
      </c>
      <c r="V173" s="5">
        <v>0</v>
      </c>
      <c r="W173" s="5">
        <v>0</v>
      </c>
      <c r="X173" s="5" t="s">
        <v>889</v>
      </c>
      <c r="Y173" s="5" t="s">
        <v>890</v>
      </c>
    </row>
    <row r="174" s="5" customFormat="1" spans="1:25">
      <c r="A174" s="5" t="s">
        <v>891</v>
      </c>
      <c r="B174" s="5" t="s">
        <v>26</v>
      </c>
      <c r="C174" s="5" t="s">
        <v>27</v>
      </c>
      <c r="D174" s="5" t="s">
        <v>892</v>
      </c>
      <c r="E174" s="5" t="s">
        <v>684</v>
      </c>
      <c r="F174" s="7">
        <v>44877</v>
      </c>
      <c r="G174" s="7">
        <v>44878</v>
      </c>
      <c r="H174" s="5">
        <v>1</v>
      </c>
      <c r="I174" s="5">
        <v>1</v>
      </c>
      <c r="J174" s="5">
        <v>1</v>
      </c>
      <c r="K174" s="5" t="s">
        <v>30</v>
      </c>
      <c r="L174" s="5">
        <v>380</v>
      </c>
      <c r="M174" s="5">
        <v>380</v>
      </c>
      <c r="N174" s="5" t="s">
        <v>893</v>
      </c>
      <c r="O174" s="5" t="s">
        <v>32</v>
      </c>
      <c r="P174" s="5" t="s">
        <v>33</v>
      </c>
      <c r="Q174" s="5">
        <v>0</v>
      </c>
      <c r="R174" s="8">
        <v>44876</v>
      </c>
      <c r="S174" s="7">
        <v>44881</v>
      </c>
      <c r="T174" s="5" t="s">
        <v>34</v>
      </c>
      <c r="U174" s="5">
        <v>380</v>
      </c>
      <c r="V174" s="5">
        <v>0</v>
      </c>
      <c r="W174" s="5">
        <v>0</v>
      </c>
      <c r="X174" s="5" t="s">
        <v>894</v>
      </c>
      <c r="Y174" s="5" t="s">
        <v>895</v>
      </c>
    </row>
    <row r="175" s="5" customFormat="1" spans="1:25">
      <c r="A175" s="5" t="s">
        <v>896</v>
      </c>
      <c r="B175" s="5" t="s">
        <v>26</v>
      </c>
      <c r="C175" s="5" t="s">
        <v>27</v>
      </c>
      <c r="D175" s="5" t="s">
        <v>349</v>
      </c>
      <c r="E175" s="5" t="s">
        <v>897</v>
      </c>
      <c r="F175" s="7">
        <v>44876</v>
      </c>
      <c r="G175" s="7">
        <v>44878</v>
      </c>
      <c r="H175" s="5">
        <v>1</v>
      </c>
      <c r="I175" s="5">
        <v>2</v>
      </c>
      <c r="J175" s="5">
        <v>2</v>
      </c>
      <c r="K175" s="5" t="s">
        <v>30</v>
      </c>
      <c r="L175" s="5">
        <v>1236</v>
      </c>
      <c r="M175" s="5">
        <v>1236</v>
      </c>
      <c r="N175" s="5" t="s">
        <v>898</v>
      </c>
      <c r="O175" s="5" t="s">
        <v>32</v>
      </c>
      <c r="P175" s="5" t="s">
        <v>33</v>
      </c>
      <c r="Q175" s="5">
        <v>0</v>
      </c>
      <c r="R175" s="8">
        <v>44876</v>
      </c>
      <c r="S175" s="7">
        <v>44881</v>
      </c>
      <c r="T175" s="5" t="s">
        <v>34</v>
      </c>
      <c r="U175" s="5">
        <v>1236</v>
      </c>
      <c r="V175" s="5">
        <v>0</v>
      </c>
      <c r="W175" s="5">
        <v>0</v>
      </c>
      <c r="X175" s="5" t="s">
        <v>899</v>
      </c>
      <c r="Y175" s="5" t="s">
        <v>900</v>
      </c>
    </row>
    <row r="176" s="5" customFormat="1" spans="1:25">
      <c r="A176" s="5" t="s">
        <v>901</v>
      </c>
      <c r="B176" s="5" t="s">
        <v>26</v>
      </c>
      <c r="C176" s="5" t="s">
        <v>27</v>
      </c>
      <c r="D176" s="5" t="s">
        <v>162</v>
      </c>
      <c r="E176" s="5" t="s">
        <v>360</v>
      </c>
      <c r="F176" s="7">
        <v>44877</v>
      </c>
      <c r="G176" s="7">
        <v>44878</v>
      </c>
      <c r="H176" s="5">
        <v>1</v>
      </c>
      <c r="I176" s="5">
        <v>1</v>
      </c>
      <c r="J176" s="5">
        <v>1</v>
      </c>
      <c r="K176" s="5" t="s">
        <v>30</v>
      </c>
      <c r="L176" s="5">
        <v>600</v>
      </c>
      <c r="M176" s="5">
        <v>600</v>
      </c>
      <c r="N176" s="5" t="s">
        <v>902</v>
      </c>
      <c r="O176" s="5" t="s">
        <v>32</v>
      </c>
      <c r="P176" s="5" t="s">
        <v>33</v>
      </c>
      <c r="Q176" s="5">
        <v>0</v>
      </c>
      <c r="R176" s="8">
        <v>44876</v>
      </c>
      <c r="S176" s="7">
        <v>44881</v>
      </c>
      <c r="T176" s="5" t="s">
        <v>34</v>
      </c>
      <c r="U176" s="5">
        <v>600</v>
      </c>
      <c r="V176" s="5">
        <v>0</v>
      </c>
      <c r="W176" s="5">
        <v>0</v>
      </c>
      <c r="X176" s="5" t="s">
        <v>903</v>
      </c>
      <c r="Y176" s="5" t="s">
        <v>904</v>
      </c>
    </row>
    <row r="177" s="5" customFormat="1" spans="1:25">
      <c r="A177" s="5" t="s">
        <v>905</v>
      </c>
      <c r="B177" s="5" t="s">
        <v>26</v>
      </c>
      <c r="C177" s="5" t="s">
        <v>27</v>
      </c>
      <c r="D177" s="5" t="s">
        <v>906</v>
      </c>
      <c r="E177" s="5" t="s">
        <v>907</v>
      </c>
      <c r="F177" s="7">
        <v>44876</v>
      </c>
      <c r="G177" s="7">
        <v>44878</v>
      </c>
      <c r="H177" s="5">
        <v>1</v>
      </c>
      <c r="I177" s="5">
        <v>2</v>
      </c>
      <c r="J177" s="5">
        <v>2</v>
      </c>
      <c r="K177" s="5" t="s">
        <v>30</v>
      </c>
      <c r="L177" s="5">
        <v>10972</v>
      </c>
      <c r="M177" s="5">
        <v>10972</v>
      </c>
      <c r="N177" s="5" t="s">
        <v>908</v>
      </c>
      <c r="O177" s="5" t="s">
        <v>32</v>
      </c>
      <c r="P177" s="5" t="s">
        <v>33</v>
      </c>
      <c r="Q177" s="5">
        <v>0</v>
      </c>
      <c r="R177" s="8">
        <v>44876</v>
      </c>
      <c r="S177" s="7">
        <v>44881</v>
      </c>
      <c r="T177" s="5" t="s">
        <v>34</v>
      </c>
      <c r="U177" s="5">
        <v>10972</v>
      </c>
      <c r="V177" s="5">
        <v>0</v>
      </c>
      <c r="W177" s="5">
        <v>0</v>
      </c>
      <c r="X177" s="5" t="s">
        <v>909</v>
      </c>
      <c r="Y177" s="5" t="s">
        <v>910</v>
      </c>
    </row>
    <row r="178" s="5" customFormat="1" spans="1:25">
      <c r="A178" s="5" t="s">
        <v>911</v>
      </c>
      <c r="B178" s="5" t="s">
        <v>26</v>
      </c>
      <c r="C178" s="5" t="s">
        <v>27</v>
      </c>
      <c r="D178" s="5" t="s">
        <v>97</v>
      </c>
      <c r="E178" s="5" t="s">
        <v>912</v>
      </c>
      <c r="F178" s="7">
        <v>44877</v>
      </c>
      <c r="G178" s="7">
        <v>44878</v>
      </c>
      <c r="H178" s="5">
        <v>1</v>
      </c>
      <c r="I178" s="5">
        <v>1</v>
      </c>
      <c r="J178" s="5">
        <v>1</v>
      </c>
      <c r="K178" s="5" t="s">
        <v>30</v>
      </c>
      <c r="L178" s="5">
        <v>867</v>
      </c>
      <c r="M178" s="5">
        <v>867</v>
      </c>
      <c r="N178" s="5" t="s">
        <v>913</v>
      </c>
      <c r="O178" s="5" t="s">
        <v>32</v>
      </c>
      <c r="P178" s="5" t="s">
        <v>33</v>
      </c>
      <c r="Q178" s="5">
        <v>0</v>
      </c>
      <c r="R178" s="8">
        <v>44876</v>
      </c>
      <c r="S178" s="7">
        <v>44881</v>
      </c>
      <c r="T178" s="5" t="s">
        <v>34</v>
      </c>
      <c r="U178" s="5">
        <v>867</v>
      </c>
      <c r="V178" s="5">
        <v>0</v>
      </c>
      <c r="W178" s="5">
        <v>0</v>
      </c>
      <c r="X178" s="5" t="s">
        <v>914</v>
      </c>
      <c r="Y178" s="5" t="s">
        <v>915</v>
      </c>
    </row>
    <row r="179" s="5" customFormat="1" spans="1:25">
      <c r="A179" s="5" t="s">
        <v>916</v>
      </c>
      <c r="B179" s="5" t="s">
        <v>26</v>
      </c>
      <c r="C179" s="5" t="s">
        <v>27</v>
      </c>
      <c r="D179" s="5" t="s">
        <v>162</v>
      </c>
      <c r="E179" s="5" t="s">
        <v>360</v>
      </c>
      <c r="F179" s="7">
        <v>44877</v>
      </c>
      <c r="G179" s="7">
        <v>44878</v>
      </c>
      <c r="H179" s="5">
        <v>1</v>
      </c>
      <c r="I179" s="5">
        <v>1</v>
      </c>
      <c r="J179" s="5">
        <v>1</v>
      </c>
      <c r="K179" s="5" t="s">
        <v>30</v>
      </c>
      <c r="L179" s="5">
        <v>620</v>
      </c>
      <c r="M179" s="5">
        <v>620</v>
      </c>
      <c r="N179" s="5" t="s">
        <v>917</v>
      </c>
      <c r="O179" s="5" t="s">
        <v>32</v>
      </c>
      <c r="P179" s="5" t="s">
        <v>33</v>
      </c>
      <c r="Q179" s="5">
        <v>0</v>
      </c>
      <c r="R179" s="8">
        <v>44876</v>
      </c>
      <c r="S179" s="7">
        <v>44881</v>
      </c>
      <c r="T179" s="5" t="s">
        <v>34</v>
      </c>
      <c r="U179" s="5">
        <v>620</v>
      </c>
      <c r="V179" s="5">
        <v>0</v>
      </c>
      <c r="W179" s="5">
        <v>0</v>
      </c>
      <c r="X179" s="5" t="s">
        <v>918</v>
      </c>
      <c r="Y179" s="5" t="s">
        <v>919</v>
      </c>
    </row>
    <row r="180" s="5" customFormat="1" spans="1:25">
      <c r="A180" s="5" t="s">
        <v>920</v>
      </c>
      <c r="B180" s="5" t="s">
        <v>26</v>
      </c>
      <c r="C180" s="5" t="s">
        <v>27</v>
      </c>
      <c r="D180" s="5" t="s">
        <v>522</v>
      </c>
      <c r="E180" s="5" t="s">
        <v>921</v>
      </c>
      <c r="F180" s="7">
        <v>44877</v>
      </c>
      <c r="G180" s="7">
        <v>44878</v>
      </c>
      <c r="H180" s="5">
        <v>1</v>
      </c>
      <c r="I180" s="5">
        <v>1</v>
      </c>
      <c r="J180" s="5">
        <v>1</v>
      </c>
      <c r="K180" s="5" t="s">
        <v>30</v>
      </c>
      <c r="L180" s="5">
        <v>530</v>
      </c>
      <c r="M180" s="5">
        <v>530</v>
      </c>
      <c r="N180" s="5" t="s">
        <v>922</v>
      </c>
      <c r="O180" s="5" t="s">
        <v>32</v>
      </c>
      <c r="P180" s="5" t="s">
        <v>33</v>
      </c>
      <c r="Q180" s="5">
        <v>0</v>
      </c>
      <c r="R180" s="8">
        <v>44876</v>
      </c>
      <c r="S180" s="7">
        <v>44881</v>
      </c>
      <c r="T180" s="5" t="s">
        <v>34</v>
      </c>
      <c r="U180" s="5">
        <v>530</v>
      </c>
      <c r="V180" s="5">
        <v>0</v>
      </c>
      <c r="W180" s="5">
        <v>0</v>
      </c>
      <c r="X180" s="5" t="s">
        <v>923</v>
      </c>
      <c r="Y180" s="5" t="s">
        <v>924</v>
      </c>
    </row>
    <row r="181" s="5" customFormat="1" spans="1:25">
      <c r="A181" s="5" t="s">
        <v>925</v>
      </c>
      <c r="B181" s="5" t="s">
        <v>26</v>
      </c>
      <c r="C181" s="5" t="s">
        <v>27</v>
      </c>
      <c r="D181" s="5" t="s">
        <v>162</v>
      </c>
      <c r="E181" s="5" t="s">
        <v>360</v>
      </c>
      <c r="F181" s="7">
        <v>44877</v>
      </c>
      <c r="G181" s="7">
        <v>44878</v>
      </c>
      <c r="H181" s="5">
        <v>1</v>
      </c>
      <c r="I181" s="5">
        <v>1</v>
      </c>
      <c r="J181" s="5">
        <v>1</v>
      </c>
      <c r="K181" s="5" t="s">
        <v>30</v>
      </c>
      <c r="L181" s="5">
        <v>620</v>
      </c>
      <c r="M181" s="5">
        <v>620</v>
      </c>
      <c r="N181" s="5" t="s">
        <v>926</v>
      </c>
      <c r="O181" s="5" t="s">
        <v>32</v>
      </c>
      <c r="P181" s="5" t="s">
        <v>33</v>
      </c>
      <c r="Q181" s="5">
        <v>0</v>
      </c>
      <c r="R181" s="8">
        <v>44876</v>
      </c>
      <c r="S181" s="7">
        <v>44881</v>
      </c>
      <c r="T181" s="5" t="s">
        <v>34</v>
      </c>
      <c r="U181" s="5">
        <v>620</v>
      </c>
      <c r="V181" s="5">
        <v>0</v>
      </c>
      <c r="W181" s="5">
        <v>0</v>
      </c>
      <c r="X181" s="5" t="s">
        <v>927</v>
      </c>
      <c r="Y181" s="5" t="s">
        <v>928</v>
      </c>
    </row>
    <row r="182" s="5" customFormat="1" spans="1:25">
      <c r="A182" s="5" t="s">
        <v>929</v>
      </c>
      <c r="B182" s="5" t="s">
        <v>26</v>
      </c>
      <c r="C182" s="5" t="s">
        <v>27</v>
      </c>
      <c r="D182" s="5" t="s">
        <v>162</v>
      </c>
      <c r="E182" s="5" t="s">
        <v>163</v>
      </c>
      <c r="F182" s="7">
        <v>44877</v>
      </c>
      <c r="G182" s="7">
        <v>44878</v>
      </c>
      <c r="H182" s="5">
        <v>1</v>
      </c>
      <c r="I182" s="5">
        <v>1</v>
      </c>
      <c r="J182" s="5">
        <v>1</v>
      </c>
      <c r="K182" s="5" t="s">
        <v>30</v>
      </c>
      <c r="L182" s="5">
        <v>722</v>
      </c>
      <c r="M182" s="5">
        <v>722</v>
      </c>
      <c r="N182" s="5" t="s">
        <v>930</v>
      </c>
      <c r="O182" s="5" t="s">
        <v>32</v>
      </c>
      <c r="P182" s="5" t="s">
        <v>33</v>
      </c>
      <c r="Q182" s="5">
        <v>0</v>
      </c>
      <c r="R182" s="8">
        <v>44876</v>
      </c>
      <c r="S182" s="7">
        <v>44881</v>
      </c>
      <c r="T182" s="5" t="s">
        <v>34</v>
      </c>
      <c r="U182" s="5">
        <v>722</v>
      </c>
      <c r="V182" s="5">
        <v>0</v>
      </c>
      <c r="W182" s="5">
        <v>0</v>
      </c>
      <c r="X182" s="5" t="s">
        <v>931</v>
      </c>
      <c r="Y182" s="5" t="s">
        <v>932</v>
      </c>
    </row>
    <row r="183" s="5" customFormat="1" spans="1:25">
      <c r="A183" s="5" t="s">
        <v>933</v>
      </c>
      <c r="B183" s="5" t="s">
        <v>26</v>
      </c>
      <c r="C183" s="5" t="s">
        <v>27</v>
      </c>
      <c r="D183" s="5" t="s">
        <v>934</v>
      </c>
      <c r="E183" s="5" t="s">
        <v>517</v>
      </c>
      <c r="F183" s="7">
        <v>44877</v>
      </c>
      <c r="G183" s="7">
        <v>44878</v>
      </c>
      <c r="H183" s="5">
        <v>1</v>
      </c>
      <c r="I183" s="5">
        <v>1</v>
      </c>
      <c r="J183" s="5">
        <v>1</v>
      </c>
      <c r="K183" s="5" t="s">
        <v>30</v>
      </c>
      <c r="L183" s="5">
        <v>1207</v>
      </c>
      <c r="M183" s="5">
        <v>1207</v>
      </c>
      <c r="N183" s="5" t="s">
        <v>935</v>
      </c>
      <c r="O183" s="5" t="s">
        <v>32</v>
      </c>
      <c r="P183" s="5" t="s">
        <v>33</v>
      </c>
      <c r="Q183" s="5">
        <v>0</v>
      </c>
      <c r="R183" s="8">
        <v>44876</v>
      </c>
      <c r="S183" s="7">
        <v>44881</v>
      </c>
      <c r="T183" s="5" t="s">
        <v>34</v>
      </c>
      <c r="U183" s="5">
        <v>1207</v>
      </c>
      <c r="V183" s="5">
        <v>0</v>
      </c>
      <c r="W183" s="5">
        <v>0</v>
      </c>
      <c r="X183" s="5" t="s">
        <v>936</v>
      </c>
      <c r="Y183" s="5" t="s">
        <v>937</v>
      </c>
    </row>
    <row r="184" s="5" customFormat="1" spans="1:25">
      <c r="A184" s="5" t="s">
        <v>938</v>
      </c>
      <c r="B184" s="5" t="s">
        <v>26</v>
      </c>
      <c r="C184" s="5" t="s">
        <v>27</v>
      </c>
      <c r="D184" s="5" t="s">
        <v>683</v>
      </c>
      <c r="E184" s="5" t="s">
        <v>684</v>
      </c>
      <c r="F184" s="7">
        <v>44877</v>
      </c>
      <c r="G184" s="7">
        <v>44878</v>
      </c>
      <c r="H184" s="5">
        <v>1</v>
      </c>
      <c r="I184" s="5">
        <v>1</v>
      </c>
      <c r="J184" s="5">
        <v>1</v>
      </c>
      <c r="K184" s="5" t="s">
        <v>30</v>
      </c>
      <c r="L184" s="5">
        <v>235</v>
      </c>
      <c r="M184" s="5">
        <v>235</v>
      </c>
      <c r="N184" s="5" t="s">
        <v>939</v>
      </c>
      <c r="O184" s="5" t="s">
        <v>32</v>
      </c>
      <c r="P184" s="5" t="s">
        <v>33</v>
      </c>
      <c r="Q184" s="5">
        <v>0</v>
      </c>
      <c r="R184" s="8">
        <v>44876</v>
      </c>
      <c r="S184" s="7">
        <v>44881</v>
      </c>
      <c r="T184" s="5" t="s">
        <v>34</v>
      </c>
      <c r="U184" s="5">
        <v>235</v>
      </c>
      <c r="V184" s="5">
        <v>0</v>
      </c>
      <c r="W184" s="5">
        <v>0</v>
      </c>
      <c r="X184" s="5" t="s">
        <v>940</v>
      </c>
      <c r="Y184" s="5" t="s">
        <v>941</v>
      </c>
    </row>
    <row r="185" s="5" customFormat="1" spans="1:25">
      <c r="A185" s="5" t="s">
        <v>942</v>
      </c>
      <c r="B185" s="5" t="s">
        <v>26</v>
      </c>
      <c r="C185" s="5" t="s">
        <v>27</v>
      </c>
      <c r="D185" s="5" t="s">
        <v>943</v>
      </c>
      <c r="E185" s="5" t="s">
        <v>944</v>
      </c>
      <c r="F185" s="7">
        <v>44877</v>
      </c>
      <c r="G185" s="7">
        <v>44878</v>
      </c>
      <c r="H185" s="5">
        <v>1</v>
      </c>
      <c r="I185" s="5">
        <v>1</v>
      </c>
      <c r="J185" s="5">
        <v>1</v>
      </c>
      <c r="K185" s="5" t="s">
        <v>30</v>
      </c>
      <c r="L185" s="5">
        <v>287</v>
      </c>
      <c r="M185" s="5">
        <v>287</v>
      </c>
      <c r="N185" s="5" t="s">
        <v>945</v>
      </c>
      <c r="O185" s="5" t="s">
        <v>32</v>
      </c>
      <c r="P185" s="5" t="s">
        <v>33</v>
      </c>
      <c r="Q185" s="5">
        <v>0</v>
      </c>
      <c r="R185" s="8">
        <v>44876</v>
      </c>
      <c r="S185" s="7">
        <v>44881</v>
      </c>
      <c r="T185" s="5" t="s">
        <v>34</v>
      </c>
      <c r="U185" s="5">
        <v>287</v>
      </c>
      <c r="V185" s="5">
        <v>0</v>
      </c>
      <c r="W185" s="5">
        <v>0</v>
      </c>
      <c r="X185" s="5" t="s">
        <v>946</v>
      </c>
      <c r="Y185" s="5" t="s">
        <v>75</v>
      </c>
    </row>
    <row r="186" s="5" customFormat="1" spans="1:25">
      <c r="A186" s="5" t="s">
        <v>947</v>
      </c>
      <c r="B186" s="5" t="s">
        <v>26</v>
      </c>
      <c r="C186" s="5" t="s">
        <v>27</v>
      </c>
      <c r="D186" s="5" t="s">
        <v>623</v>
      </c>
      <c r="E186" s="5" t="s">
        <v>624</v>
      </c>
      <c r="F186" s="7">
        <v>44877</v>
      </c>
      <c r="G186" s="7">
        <v>44878</v>
      </c>
      <c r="H186" s="5">
        <v>2</v>
      </c>
      <c r="I186" s="5">
        <v>1</v>
      </c>
      <c r="J186" s="5">
        <v>2</v>
      </c>
      <c r="K186" s="5" t="s">
        <v>30</v>
      </c>
      <c r="L186" s="5">
        <v>986</v>
      </c>
      <c r="M186" s="5">
        <v>986</v>
      </c>
      <c r="N186" s="5" t="s">
        <v>948</v>
      </c>
      <c r="O186" s="5" t="s">
        <v>32</v>
      </c>
      <c r="P186" s="5" t="s">
        <v>33</v>
      </c>
      <c r="Q186" s="5">
        <v>0</v>
      </c>
      <c r="R186" s="8">
        <v>44876</v>
      </c>
      <c r="S186" s="7">
        <v>44881</v>
      </c>
      <c r="T186" s="5" t="s">
        <v>34</v>
      </c>
      <c r="U186" s="5">
        <v>986</v>
      </c>
      <c r="V186" s="5">
        <v>0</v>
      </c>
      <c r="W186" s="5">
        <v>0</v>
      </c>
      <c r="X186" s="5" t="s">
        <v>949</v>
      </c>
      <c r="Y186" s="5" t="s">
        <v>950</v>
      </c>
    </row>
    <row r="187" s="5" customFormat="1" spans="1:25">
      <c r="A187" s="5" t="s">
        <v>951</v>
      </c>
      <c r="B187" s="5" t="s">
        <v>26</v>
      </c>
      <c r="C187" s="5" t="s">
        <v>27</v>
      </c>
      <c r="D187" s="5" t="s">
        <v>892</v>
      </c>
      <c r="E187" s="5" t="s">
        <v>762</v>
      </c>
      <c r="F187" s="7">
        <v>44877</v>
      </c>
      <c r="G187" s="7">
        <v>44878</v>
      </c>
      <c r="H187" s="5">
        <v>1</v>
      </c>
      <c r="I187" s="5">
        <v>1</v>
      </c>
      <c r="J187" s="5">
        <v>1</v>
      </c>
      <c r="K187" s="5" t="s">
        <v>30</v>
      </c>
      <c r="L187" s="5">
        <v>385</v>
      </c>
      <c r="M187" s="5">
        <v>385</v>
      </c>
      <c r="N187" s="5" t="s">
        <v>952</v>
      </c>
      <c r="O187" s="5" t="s">
        <v>32</v>
      </c>
      <c r="P187" s="5" t="s">
        <v>33</v>
      </c>
      <c r="Q187" s="5">
        <v>0</v>
      </c>
      <c r="R187" s="8">
        <v>44876</v>
      </c>
      <c r="S187" s="7">
        <v>44881</v>
      </c>
      <c r="T187" s="5" t="s">
        <v>34</v>
      </c>
      <c r="U187" s="5">
        <v>385</v>
      </c>
      <c r="V187" s="5">
        <v>0</v>
      </c>
      <c r="W187" s="5">
        <v>0</v>
      </c>
      <c r="X187" s="5" t="s">
        <v>953</v>
      </c>
      <c r="Y187" s="5" t="s">
        <v>954</v>
      </c>
    </row>
    <row r="188" s="5" customFormat="1" spans="1:25">
      <c r="A188" s="5" t="s">
        <v>955</v>
      </c>
      <c r="B188" s="5" t="s">
        <v>26</v>
      </c>
      <c r="C188" s="5" t="s">
        <v>27</v>
      </c>
      <c r="D188" s="5" t="s">
        <v>435</v>
      </c>
      <c r="E188" s="5" t="s">
        <v>436</v>
      </c>
      <c r="F188" s="7">
        <v>44877</v>
      </c>
      <c r="G188" s="7">
        <v>44878</v>
      </c>
      <c r="H188" s="5">
        <v>1</v>
      </c>
      <c r="I188" s="5">
        <v>1</v>
      </c>
      <c r="J188" s="5">
        <v>1</v>
      </c>
      <c r="K188" s="5" t="s">
        <v>30</v>
      </c>
      <c r="L188" s="5">
        <v>615</v>
      </c>
      <c r="M188" s="5">
        <v>615</v>
      </c>
      <c r="N188" s="5" t="s">
        <v>956</v>
      </c>
      <c r="O188" s="5" t="s">
        <v>32</v>
      </c>
      <c r="P188" s="5" t="s">
        <v>33</v>
      </c>
      <c r="Q188" s="5">
        <v>0</v>
      </c>
      <c r="R188" s="8">
        <v>44876</v>
      </c>
      <c r="S188" s="7">
        <v>44881</v>
      </c>
      <c r="T188" s="5" t="s">
        <v>34</v>
      </c>
      <c r="U188" s="5">
        <v>615</v>
      </c>
      <c r="V188" s="5">
        <v>0</v>
      </c>
      <c r="W188" s="5">
        <v>0</v>
      </c>
      <c r="X188" s="5" t="s">
        <v>957</v>
      </c>
      <c r="Y188" s="5" t="s">
        <v>958</v>
      </c>
    </row>
    <row r="189" s="5" customFormat="1" spans="1:25">
      <c r="A189" s="5" t="s">
        <v>959</v>
      </c>
      <c r="B189" s="5" t="s">
        <v>26</v>
      </c>
      <c r="C189" s="5" t="s">
        <v>27</v>
      </c>
      <c r="D189" s="5" t="s">
        <v>788</v>
      </c>
      <c r="E189" s="5" t="s">
        <v>960</v>
      </c>
      <c r="F189" s="7">
        <v>44877</v>
      </c>
      <c r="G189" s="7">
        <v>44878</v>
      </c>
      <c r="H189" s="5">
        <v>1</v>
      </c>
      <c r="I189" s="5">
        <v>1</v>
      </c>
      <c r="J189" s="5">
        <v>1</v>
      </c>
      <c r="K189" s="5" t="s">
        <v>30</v>
      </c>
      <c r="L189" s="5">
        <v>610</v>
      </c>
      <c r="M189" s="5">
        <v>610</v>
      </c>
      <c r="N189" s="5" t="s">
        <v>961</v>
      </c>
      <c r="O189" s="5" t="s">
        <v>32</v>
      </c>
      <c r="P189" s="5" t="s">
        <v>33</v>
      </c>
      <c r="Q189" s="5">
        <v>0</v>
      </c>
      <c r="R189" s="8">
        <v>44876</v>
      </c>
      <c r="S189" s="7">
        <v>44881</v>
      </c>
      <c r="T189" s="5" t="s">
        <v>34</v>
      </c>
      <c r="U189" s="5">
        <v>610</v>
      </c>
      <c r="V189" s="5">
        <v>0</v>
      </c>
      <c r="W189" s="5">
        <v>0</v>
      </c>
      <c r="X189" s="5" t="s">
        <v>962</v>
      </c>
      <c r="Y189" s="5" t="s">
        <v>963</v>
      </c>
    </row>
    <row r="190" s="5" customFormat="1" spans="1:25">
      <c r="A190" s="5" t="s">
        <v>964</v>
      </c>
      <c r="B190" s="5" t="s">
        <v>26</v>
      </c>
      <c r="C190" s="5" t="s">
        <v>27</v>
      </c>
      <c r="D190" s="5" t="s">
        <v>794</v>
      </c>
      <c r="E190" s="5" t="s">
        <v>844</v>
      </c>
      <c r="F190" s="7">
        <v>44877</v>
      </c>
      <c r="G190" s="7">
        <v>44878</v>
      </c>
      <c r="H190" s="5">
        <v>1</v>
      </c>
      <c r="I190" s="5">
        <v>1</v>
      </c>
      <c r="J190" s="5">
        <v>1</v>
      </c>
      <c r="K190" s="5" t="s">
        <v>30</v>
      </c>
      <c r="L190" s="5">
        <v>312</v>
      </c>
      <c r="M190" s="5">
        <v>312</v>
      </c>
      <c r="N190" s="5" t="s">
        <v>965</v>
      </c>
      <c r="O190" s="5" t="s">
        <v>32</v>
      </c>
      <c r="P190" s="5" t="s">
        <v>33</v>
      </c>
      <c r="Q190" s="5">
        <v>0</v>
      </c>
      <c r="R190" s="8">
        <v>44876</v>
      </c>
      <c r="S190" s="7">
        <v>44881</v>
      </c>
      <c r="T190" s="5" t="s">
        <v>34</v>
      </c>
      <c r="U190" s="5">
        <v>312</v>
      </c>
      <c r="V190" s="5">
        <v>0</v>
      </c>
      <c r="W190" s="5">
        <v>0</v>
      </c>
      <c r="X190" s="5" t="s">
        <v>966</v>
      </c>
      <c r="Y190" s="5" t="s">
        <v>75</v>
      </c>
    </row>
    <row r="191" s="5" customFormat="1" spans="1:25">
      <c r="A191" s="5" t="s">
        <v>967</v>
      </c>
      <c r="B191" s="5" t="s">
        <v>26</v>
      </c>
      <c r="C191" s="5" t="s">
        <v>27</v>
      </c>
      <c r="D191" s="5" t="s">
        <v>968</v>
      </c>
      <c r="E191" s="5" t="s">
        <v>969</v>
      </c>
      <c r="F191" s="7">
        <v>44877</v>
      </c>
      <c r="G191" s="7">
        <v>44878</v>
      </c>
      <c r="H191" s="5">
        <v>1</v>
      </c>
      <c r="I191" s="5">
        <v>1</v>
      </c>
      <c r="J191" s="5">
        <v>1</v>
      </c>
      <c r="K191" s="5" t="s">
        <v>30</v>
      </c>
      <c r="L191" s="5">
        <v>400</v>
      </c>
      <c r="M191" s="5">
        <v>400</v>
      </c>
      <c r="N191" s="5" t="s">
        <v>970</v>
      </c>
      <c r="O191" s="5" t="s">
        <v>32</v>
      </c>
      <c r="P191" s="5" t="s">
        <v>33</v>
      </c>
      <c r="Q191" s="5">
        <v>0</v>
      </c>
      <c r="R191" s="8">
        <v>44876</v>
      </c>
      <c r="S191" s="7">
        <v>44881</v>
      </c>
      <c r="T191" s="5" t="s">
        <v>34</v>
      </c>
      <c r="U191" s="5">
        <v>400</v>
      </c>
      <c r="V191" s="5">
        <v>0</v>
      </c>
      <c r="W191" s="5">
        <v>0</v>
      </c>
      <c r="X191" s="5" t="s">
        <v>971</v>
      </c>
      <c r="Y191" s="5" t="s">
        <v>972</v>
      </c>
    </row>
    <row r="192" s="5" customFormat="1" spans="1:25">
      <c r="A192" s="5" t="s">
        <v>973</v>
      </c>
      <c r="B192" s="5" t="s">
        <v>26</v>
      </c>
      <c r="C192" s="5" t="s">
        <v>27</v>
      </c>
      <c r="D192" s="5" t="s">
        <v>974</v>
      </c>
      <c r="E192" s="5" t="s">
        <v>975</v>
      </c>
      <c r="F192" s="7">
        <v>44877</v>
      </c>
      <c r="G192" s="7">
        <v>44878</v>
      </c>
      <c r="H192" s="5">
        <v>1</v>
      </c>
      <c r="I192" s="5">
        <v>1</v>
      </c>
      <c r="J192" s="5">
        <v>1</v>
      </c>
      <c r="K192" s="5" t="s">
        <v>30</v>
      </c>
      <c r="L192" s="5">
        <v>291</v>
      </c>
      <c r="M192" s="5">
        <v>291</v>
      </c>
      <c r="N192" s="5" t="s">
        <v>976</v>
      </c>
      <c r="O192" s="5" t="s">
        <v>32</v>
      </c>
      <c r="P192" s="5" t="s">
        <v>33</v>
      </c>
      <c r="Q192" s="5">
        <v>0</v>
      </c>
      <c r="R192" s="8">
        <v>44876</v>
      </c>
      <c r="S192" s="7">
        <v>44881</v>
      </c>
      <c r="T192" s="5" t="s">
        <v>34</v>
      </c>
      <c r="U192" s="5">
        <v>291</v>
      </c>
      <c r="V192" s="5">
        <v>0</v>
      </c>
      <c r="W192" s="5">
        <v>0</v>
      </c>
      <c r="X192" s="5" t="s">
        <v>977</v>
      </c>
      <c r="Y192" s="5" t="s">
        <v>978</v>
      </c>
    </row>
    <row r="193" s="5" customFormat="1" spans="1:25">
      <c r="A193" s="5" t="s">
        <v>979</v>
      </c>
      <c r="B193" s="5" t="s">
        <v>26</v>
      </c>
      <c r="C193" s="5" t="s">
        <v>27</v>
      </c>
      <c r="D193" s="5" t="s">
        <v>660</v>
      </c>
      <c r="E193" s="5" t="s">
        <v>980</v>
      </c>
      <c r="F193" s="7">
        <v>44877</v>
      </c>
      <c r="G193" s="7">
        <v>44878</v>
      </c>
      <c r="H193" s="5">
        <v>1</v>
      </c>
      <c r="I193" s="5">
        <v>1</v>
      </c>
      <c r="J193" s="5">
        <v>1</v>
      </c>
      <c r="K193" s="5" t="s">
        <v>30</v>
      </c>
      <c r="L193" s="5">
        <v>420</v>
      </c>
      <c r="M193" s="5">
        <v>420</v>
      </c>
      <c r="N193" s="5" t="s">
        <v>981</v>
      </c>
      <c r="O193" s="5" t="s">
        <v>32</v>
      </c>
      <c r="P193" s="5" t="s">
        <v>33</v>
      </c>
      <c r="Q193" s="5">
        <v>0</v>
      </c>
      <c r="R193" s="8">
        <v>44877</v>
      </c>
      <c r="S193" s="7">
        <v>44881</v>
      </c>
      <c r="T193" s="5" t="s">
        <v>34</v>
      </c>
      <c r="U193" s="5">
        <v>420</v>
      </c>
      <c r="V193" s="5">
        <v>0</v>
      </c>
      <c r="W193" s="5">
        <v>0</v>
      </c>
      <c r="X193" s="5" t="s">
        <v>982</v>
      </c>
      <c r="Y193" s="5" t="s">
        <v>983</v>
      </c>
    </row>
    <row r="194" s="5" customFormat="1" spans="1:25">
      <c r="A194" s="5" t="s">
        <v>984</v>
      </c>
      <c r="B194" s="5" t="s">
        <v>26</v>
      </c>
      <c r="C194" s="5" t="s">
        <v>27</v>
      </c>
      <c r="D194" s="5" t="s">
        <v>683</v>
      </c>
      <c r="E194" s="5" t="s">
        <v>684</v>
      </c>
      <c r="F194" s="7">
        <v>44877</v>
      </c>
      <c r="G194" s="7">
        <v>44878</v>
      </c>
      <c r="H194" s="5">
        <v>1</v>
      </c>
      <c r="I194" s="5">
        <v>1</v>
      </c>
      <c r="J194" s="5">
        <v>1</v>
      </c>
      <c r="K194" s="5" t="s">
        <v>30</v>
      </c>
      <c r="L194" s="5">
        <v>235</v>
      </c>
      <c r="M194" s="5">
        <v>235</v>
      </c>
      <c r="N194" s="5" t="s">
        <v>985</v>
      </c>
      <c r="O194" s="5" t="s">
        <v>32</v>
      </c>
      <c r="P194" s="5" t="s">
        <v>33</v>
      </c>
      <c r="Q194" s="5">
        <v>0</v>
      </c>
      <c r="R194" s="8">
        <v>44877</v>
      </c>
      <c r="S194" s="7">
        <v>44881</v>
      </c>
      <c r="T194" s="5" t="s">
        <v>34</v>
      </c>
      <c r="U194" s="5">
        <v>235</v>
      </c>
      <c r="V194" s="5">
        <v>0</v>
      </c>
      <c r="W194" s="5">
        <v>0</v>
      </c>
      <c r="X194" s="5" t="s">
        <v>986</v>
      </c>
      <c r="Y194" s="5" t="s">
        <v>987</v>
      </c>
    </row>
    <row r="195" s="5" customFormat="1" spans="1:25">
      <c r="A195" s="5" t="s">
        <v>988</v>
      </c>
      <c r="B195" s="5" t="s">
        <v>26</v>
      </c>
      <c r="C195" s="5" t="s">
        <v>27</v>
      </c>
      <c r="D195" s="5" t="s">
        <v>761</v>
      </c>
      <c r="E195" s="5" t="s">
        <v>517</v>
      </c>
      <c r="F195" s="7">
        <v>44877</v>
      </c>
      <c r="G195" s="7">
        <v>44878</v>
      </c>
      <c r="H195" s="5">
        <v>1</v>
      </c>
      <c r="I195" s="5">
        <v>1</v>
      </c>
      <c r="J195" s="5">
        <v>1</v>
      </c>
      <c r="K195" s="5" t="s">
        <v>30</v>
      </c>
      <c r="L195" s="5">
        <v>287</v>
      </c>
      <c r="M195" s="5">
        <v>287</v>
      </c>
      <c r="N195" s="5" t="s">
        <v>989</v>
      </c>
      <c r="O195" s="5" t="s">
        <v>32</v>
      </c>
      <c r="P195" s="5" t="s">
        <v>33</v>
      </c>
      <c r="Q195" s="5">
        <v>0</v>
      </c>
      <c r="R195" s="8">
        <v>44877</v>
      </c>
      <c r="S195" s="7">
        <v>44881</v>
      </c>
      <c r="T195" s="5" t="s">
        <v>34</v>
      </c>
      <c r="U195" s="5">
        <v>287</v>
      </c>
      <c r="V195" s="5">
        <v>0</v>
      </c>
      <c r="W195" s="5">
        <v>0</v>
      </c>
      <c r="X195" s="5" t="s">
        <v>990</v>
      </c>
      <c r="Y195" s="5" t="s">
        <v>991</v>
      </c>
    </row>
    <row r="196" s="5" customFormat="1" spans="1:25">
      <c r="A196" s="5" t="s">
        <v>992</v>
      </c>
      <c r="B196" s="5" t="s">
        <v>26</v>
      </c>
      <c r="C196" s="5" t="s">
        <v>27</v>
      </c>
      <c r="D196" s="5" t="s">
        <v>943</v>
      </c>
      <c r="E196" s="5" t="s">
        <v>944</v>
      </c>
      <c r="F196" s="7">
        <v>44877</v>
      </c>
      <c r="G196" s="7">
        <v>44878</v>
      </c>
      <c r="H196" s="5">
        <v>1</v>
      </c>
      <c r="I196" s="5">
        <v>1</v>
      </c>
      <c r="J196" s="5">
        <v>1</v>
      </c>
      <c r="K196" s="5" t="s">
        <v>30</v>
      </c>
      <c r="L196" s="5">
        <v>287</v>
      </c>
      <c r="M196" s="5">
        <v>287</v>
      </c>
      <c r="N196" s="5" t="s">
        <v>993</v>
      </c>
      <c r="O196" s="5" t="s">
        <v>32</v>
      </c>
      <c r="P196" s="5" t="s">
        <v>33</v>
      </c>
      <c r="Q196" s="5">
        <v>0</v>
      </c>
      <c r="R196" s="8">
        <v>44877</v>
      </c>
      <c r="S196" s="7">
        <v>44881</v>
      </c>
      <c r="T196" s="5" t="s">
        <v>34</v>
      </c>
      <c r="U196" s="5">
        <v>287</v>
      </c>
      <c r="V196" s="5">
        <v>0</v>
      </c>
      <c r="W196" s="5">
        <v>0</v>
      </c>
      <c r="X196" s="5" t="s">
        <v>994</v>
      </c>
      <c r="Y196" s="5" t="s">
        <v>75</v>
      </c>
    </row>
    <row r="197" s="5" customFormat="1" spans="1:25">
      <c r="A197" s="5" t="s">
        <v>995</v>
      </c>
      <c r="B197" s="5" t="s">
        <v>26</v>
      </c>
      <c r="C197" s="5" t="s">
        <v>27</v>
      </c>
      <c r="D197" s="5" t="s">
        <v>968</v>
      </c>
      <c r="E197" s="5" t="s">
        <v>969</v>
      </c>
      <c r="F197" s="7">
        <v>44877</v>
      </c>
      <c r="G197" s="7">
        <v>44878</v>
      </c>
      <c r="H197" s="5">
        <v>1</v>
      </c>
      <c r="I197" s="5">
        <v>1</v>
      </c>
      <c r="J197" s="5">
        <v>1</v>
      </c>
      <c r="K197" s="5" t="s">
        <v>30</v>
      </c>
      <c r="L197" s="5">
        <v>400</v>
      </c>
      <c r="M197" s="5">
        <v>400</v>
      </c>
      <c r="N197" s="5" t="s">
        <v>970</v>
      </c>
      <c r="O197" s="5" t="s">
        <v>32</v>
      </c>
      <c r="P197" s="5" t="s">
        <v>33</v>
      </c>
      <c r="Q197" s="5">
        <v>0</v>
      </c>
      <c r="R197" s="8">
        <v>44877</v>
      </c>
      <c r="S197" s="7">
        <v>44881</v>
      </c>
      <c r="T197" s="5" t="s">
        <v>34</v>
      </c>
      <c r="U197" s="5">
        <v>400</v>
      </c>
      <c r="V197" s="5">
        <v>0</v>
      </c>
      <c r="W197" s="5">
        <v>0</v>
      </c>
      <c r="X197" s="5" t="s">
        <v>996</v>
      </c>
      <c r="Y197" s="5" t="s">
        <v>997</v>
      </c>
    </row>
    <row r="198" s="5" customFormat="1" spans="1:25">
      <c r="A198" s="5" t="s">
        <v>998</v>
      </c>
      <c r="B198" s="5" t="s">
        <v>26</v>
      </c>
      <c r="C198" s="5" t="s">
        <v>27</v>
      </c>
      <c r="D198" s="5" t="s">
        <v>435</v>
      </c>
      <c r="E198" s="5" t="s">
        <v>829</v>
      </c>
      <c r="F198" s="7">
        <v>44877</v>
      </c>
      <c r="G198" s="7">
        <v>44878</v>
      </c>
      <c r="H198" s="5">
        <v>1</v>
      </c>
      <c r="I198" s="5">
        <v>1</v>
      </c>
      <c r="J198" s="5">
        <v>1</v>
      </c>
      <c r="K198" s="5" t="s">
        <v>30</v>
      </c>
      <c r="L198" s="5">
        <v>578</v>
      </c>
      <c r="M198" s="5">
        <v>578</v>
      </c>
      <c r="N198" s="5" t="s">
        <v>999</v>
      </c>
      <c r="O198" s="5" t="s">
        <v>32</v>
      </c>
      <c r="P198" s="5" t="s">
        <v>33</v>
      </c>
      <c r="Q198" s="5">
        <v>0</v>
      </c>
      <c r="R198" s="8">
        <v>44877</v>
      </c>
      <c r="S198" s="7">
        <v>44881</v>
      </c>
      <c r="T198" s="5" t="s">
        <v>34</v>
      </c>
      <c r="U198" s="5">
        <v>578</v>
      </c>
      <c r="V198" s="5">
        <v>0</v>
      </c>
      <c r="W198" s="5">
        <v>0</v>
      </c>
      <c r="X198" s="5" t="s">
        <v>1000</v>
      </c>
      <c r="Y198" s="5" t="s">
        <v>1001</v>
      </c>
    </row>
    <row r="199" s="5" customFormat="1" spans="1:25">
      <c r="A199" s="5" t="s">
        <v>1002</v>
      </c>
      <c r="B199" s="5" t="s">
        <v>26</v>
      </c>
      <c r="C199" s="5" t="s">
        <v>27</v>
      </c>
      <c r="D199" s="5" t="s">
        <v>683</v>
      </c>
      <c r="E199" s="5" t="s">
        <v>684</v>
      </c>
      <c r="F199" s="7">
        <v>44877</v>
      </c>
      <c r="G199" s="7">
        <v>44878</v>
      </c>
      <c r="H199" s="5">
        <v>1</v>
      </c>
      <c r="I199" s="5">
        <v>1</v>
      </c>
      <c r="J199" s="5">
        <v>1</v>
      </c>
      <c r="K199" s="5" t="s">
        <v>30</v>
      </c>
      <c r="L199" s="5">
        <v>235</v>
      </c>
      <c r="M199" s="5">
        <v>235</v>
      </c>
      <c r="N199" s="5" t="s">
        <v>1003</v>
      </c>
      <c r="O199" s="5" t="s">
        <v>32</v>
      </c>
      <c r="P199" s="5" t="s">
        <v>33</v>
      </c>
      <c r="Q199" s="5">
        <v>0</v>
      </c>
      <c r="R199" s="8">
        <v>44877</v>
      </c>
      <c r="S199" s="7">
        <v>44881</v>
      </c>
      <c r="T199" s="5" t="s">
        <v>34</v>
      </c>
      <c r="U199" s="5">
        <v>235</v>
      </c>
      <c r="V199" s="5">
        <v>0</v>
      </c>
      <c r="W199" s="5">
        <v>0</v>
      </c>
      <c r="X199" s="5" t="s">
        <v>1004</v>
      </c>
      <c r="Y199" s="5" t="s">
        <v>1005</v>
      </c>
    </row>
    <row r="200" s="5" customFormat="1" spans="1:25">
      <c r="A200" s="5" t="s">
        <v>1006</v>
      </c>
      <c r="B200" s="5" t="s">
        <v>26</v>
      </c>
      <c r="C200" s="5" t="s">
        <v>27</v>
      </c>
      <c r="D200" s="5" t="s">
        <v>683</v>
      </c>
      <c r="E200" s="5" t="s">
        <v>684</v>
      </c>
      <c r="F200" s="7">
        <v>44877</v>
      </c>
      <c r="G200" s="7">
        <v>44878</v>
      </c>
      <c r="H200" s="5">
        <v>1</v>
      </c>
      <c r="I200" s="5">
        <v>1</v>
      </c>
      <c r="J200" s="5">
        <v>1</v>
      </c>
      <c r="K200" s="5" t="s">
        <v>30</v>
      </c>
      <c r="L200" s="5">
        <v>235</v>
      </c>
      <c r="M200" s="5">
        <v>235</v>
      </c>
      <c r="N200" s="5" t="s">
        <v>1007</v>
      </c>
      <c r="O200" s="5" t="s">
        <v>32</v>
      </c>
      <c r="P200" s="5" t="s">
        <v>33</v>
      </c>
      <c r="Q200" s="5">
        <v>0</v>
      </c>
      <c r="R200" s="8">
        <v>44877</v>
      </c>
      <c r="S200" s="7">
        <v>44881</v>
      </c>
      <c r="T200" s="5" t="s">
        <v>34</v>
      </c>
      <c r="U200" s="5">
        <v>235</v>
      </c>
      <c r="V200" s="5">
        <v>0</v>
      </c>
      <c r="W200" s="5">
        <v>0</v>
      </c>
      <c r="X200" s="5" t="s">
        <v>1008</v>
      </c>
      <c r="Y200" s="5" t="s">
        <v>1009</v>
      </c>
    </row>
    <row r="201" s="5" customFormat="1" spans="1:25">
      <c r="A201" s="5" t="s">
        <v>1010</v>
      </c>
      <c r="B201" s="5" t="s">
        <v>26</v>
      </c>
      <c r="C201" s="5" t="s">
        <v>27</v>
      </c>
      <c r="D201" s="5" t="s">
        <v>683</v>
      </c>
      <c r="E201" s="5" t="s">
        <v>684</v>
      </c>
      <c r="F201" s="7">
        <v>44877</v>
      </c>
      <c r="G201" s="7">
        <v>44878</v>
      </c>
      <c r="H201" s="5">
        <v>1</v>
      </c>
      <c r="I201" s="5">
        <v>1</v>
      </c>
      <c r="J201" s="5">
        <v>1</v>
      </c>
      <c r="K201" s="5" t="s">
        <v>30</v>
      </c>
      <c r="L201" s="5">
        <v>235</v>
      </c>
      <c r="M201" s="5">
        <v>235</v>
      </c>
      <c r="N201" s="5" t="s">
        <v>1011</v>
      </c>
      <c r="O201" s="5" t="s">
        <v>32</v>
      </c>
      <c r="P201" s="5" t="s">
        <v>33</v>
      </c>
      <c r="Q201" s="5">
        <v>0</v>
      </c>
      <c r="R201" s="8">
        <v>44877</v>
      </c>
      <c r="S201" s="7">
        <v>44881</v>
      </c>
      <c r="T201" s="5" t="s">
        <v>34</v>
      </c>
      <c r="U201" s="5">
        <v>235</v>
      </c>
      <c r="V201" s="5">
        <v>0</v>
      </c>
      <c r="W201" s="5">
        <v>0</v>
      </c>
      <c r="X201" s="5" t="s">
        <v>1012</v>
      </c>
      <c r="Y201" s="5" t="s">
        <v>1013</v>
      </c>
    </row>
    <row r="202" s="5" customFormat="1" spans="1:25">
      <c r="A202" s="5" t="s">
        <v>1014</v>
      </c>
      <c r="B202" s="5" t="s">
        <v>26</v>
      </c>
      <c r="C202" s="5" t="s">
        <v>27</v>
      </c>
      <c r="D202" s="5" t="s">
        <v>683</v>
      </c>
      <c r="E202" s="5" t="s">
        <v>684</v>
      </c>
      <c r="F202" s="7">
        <v>44877</v>
      </c>
      <c r="G202" s="7">
        <v>44878</v>
      </c>
      <c r="H202" s="5">
        <v>1</v>
      </c>
      <c r="I202" s="5">
        <v>1</v>
      </c>
      <c r="J202" s="5">
        <v>1</v>
      </c>
      <c r="K202" s="5" t="s">
        <v>30</v>
      </c>
      <c r="L202" s="5">
        <v>255</v>
      </c>
      <c r="M202" s="5">
        <v>255</v>
      </c>
      <c r="N202" s="5" t="s">
        <v>1015</v>
      </c>
      <c r="O202" s="5" t="s">
        <v>32</v>
      </c>
      <c r="P202" s="5" t="s">
        <v>33</v>
      </c>
      <c r="Q202" s="5">
        <v>0</v>
      </c>
      <c r="R202" s="8">
        <v>44877</v>
      </c>
      <c r="S202" s="7">
        <v>44881</v>
      </c>
      <c r="T202" s="5" t="s">
        <v>34</v>
      </c>
      <c r="U202" s="5">
        <v>255</v>
      </c>
      <c r="V202" s="5">
        <v>0</v>
      </c>
      <c r="W202" s="5">
        <v>0</v>
      </c>
      <c r="X202" s="5" t="s">
        <v>1016</v>
      </c>
      <c r="Y202" s="5" t="s">
        <v>1017</v>
      </c>
    </row>
    <row r="203" s="5" customFormat="1" spans="1:25">
      <c r="A203" s="5" t="s">
        <v>1018</v>
      </c>
      <c r="B203" s="5" t="s">
        <v>26</v>
      </c>
      <c r="C203" s="5" t="s">
        <v>27</v>
      </c>
      <c r="D203" s="5" t="s">
        <v>974</v>
      </c>
      <c r="E203" s="5" t="s">
        <v>975</v>
      </c>
      <c r="F203" s="7">
        <v>44877</v>
      </c>
      <c r="G203" s="7">
        <v>44878</v>
      </c>
      <c r="H203" s="5">
        <v>1</v>
      </c>
      <c r="I203" s="5">
        <v>1</v>
      </c>
      <c r="J203" s="5">
        <v>1</v>
      </c>
      <c r="K203" s="5" t="s">
        <v>30</v>
      </c>
      <c r="L203" s="5">
        <v>291</v>
      </c>
      <c r="M203" s="5">
        <v>291</v>
      </c>
      <c r="N203" s="5" t="s">
        <v>1019</v>
      </c>
      <c r="O203" s="5" t="s">
        <v>32</v>
      </c>
      <c r="P203" s="5" t="s">
        <v>33</v>
      </c>
      <c r="Q203" s="5">
        <v>0</v>
      </c>
      <c r="R203" s="8">
        <v>44876</v>
      </c>
      <c r="S203" s="7">
        <v>44881</v>
      </c>
      <c r="T203" s="5" t="s">
        <v>34</v>
      </c>
      <c r="U203" s="5">
        <v>291</v>
      </c>
      <c r="V203" s="5">
        <v>0</v>
      </c>
      <c r="W203" s="5">
        <v>0</v>
      </c>
      <c r="X203" s="5" t="s">
        <v>1020</v>
      </c>
      <c r="Y203" s="5" t="s">
        <v>1021</v>
      </c>
    </row>
    <row r="204" s="5" customFormat="1" spans="1:25">
      <c r="A204" s="5" t="s">
        <v>1022</v>
      </c>
      <c r="B204" s="5" t="s">
        <v>26</v>
      </c>
      <c r="C204" s="5" t="s">
        <v>27</v>
      </c>
      <c r="D204" s="5" t="s">
        <v>660</v>
      </c>
      <c r="E204" s="5" t="s">
        <v>980</v>
      </c>
      <c r="F204" s="7">
        <v>44877</v>
      </c>
      <c r="G204" s="7">
        <v>44878</v>
      </c>
      <c r="H204" s="5">
        <v>1</v>
      </c>
      <c r="I204" s="5">
        <v>1</v>
      </c>
      <c r="J204" s="5">
        <v>1</v>
      </c>
      <c r="K204" s="5" t="s">
        <v>30</v>
      </c>
      <c r="L204" s="5">
        <v>420</v>
      </c>
      <c r="M204" s="5">
        <v>420</v>
      </c>
      <c r="N204" s="5" t="s">
        <v>1023</v>
      </c>
      <c r="O204" s="5" t="s">
        <v>32</v>
      </c>
      <c r="P204" s="5" t="s">
        <v>33</v>
      </c>
      <c r="Q204" s="5">
        <v>0</v>
      </c>
      <c r="R204" s="8">
        <v>44877</v>
      </c>
      <c r="S204" s="7">
        <v>44881</v>
      </c>
      <c r="T204" s="5" t="s">
        <v>34</v>
      </c>
      <c r="U204" s="5">
        <v>420</v>
      </c>
      <c r="V204" s="5">
        <v>0</v>
      </c>
      <c r="W204" s="5">
        <v>0</v>
      </c>
      <c r="X204" s="5" t="s">
        <v>1024</v>
      </c>
      <c r="Y204" s="5" t="s">
        <v>1025</v>
      </c>
    </row>
    <row r="205" s="5" customFormat="1" spans="1:25">
      <c r="A205" s="5" t="s">
        <v>1026</v>
      </c>
      <c r="B205" s="5" t="s">
        <v>26</v>
      </c>
      <c r="C205" s="5" t="s">
        <v>27</v>
      </c>
      <c r="D205" s="5" t="s">
        <v>435</v>
      </c>
      <c r="E205" s="5" t="s">
        <v>829</v>
      </c>
      <c r="F205" s="7">
        <v>44877</v>
      </c>
      <c r="G205" s="7">
        <v>44878</v>
      </c>
      <c r="H205" s="5">
        <v>1</v>
      </c>
      <c r="I205" s="5">
        <v>1</v>
      </c>
      <c r="J205" s="5">
        <v>1</v>
      </c>
      <c r="K205" s="5" t="s">
        <v>30</v>
      </c>
      <c r="L205" s="5">
        <v>578</v>
      </c>
      <c r="M205" s="5">
        <v>578</v>
      </c>
      <c r="N205" s="5" t="s">
        <v>1027</v>
      </c>
      <c r="O205" s="5" t="s">
        <v>32</v>
      </c>
      <c r="P205" s="5" t="s">
        <v>33</v>
      </c>
      <c r="Q205" s="5">
        <v>0</v>
      </c>
      <c r="R205" s="8">
        <v>44877</v>
      </c>
      <c r="S205" s="7">
        <v>44881</v>
      </c>
      <c r="T205" s="5" t="s">
        <v>34</v>
      </c>
      <c r="U205" s="5">
        <v>578</v>
      </c>
      <c r="V205" s="5">
        <v>0</v>
      </c>
      <c r="W205" s="5">
        <v>0</v>
      </c>
      <c r="X205" s="5" t="s">
        <v>1028</v>
      </c>
      <c r="Y205" s="5" t="s">
        <v>1029</v>
      </c>
    </row>
    <row r="206" s="5" customFormat="1" spans="1:25">
      <c r="A206" s="5" t="s">
        <v>1030</v>
      </c>
      <c r="B206" s="5" t="s">
        <v>26</v>
      </c>
      <c r="C206" s="5" t="s">
        <v>27</v>
      </c>
      <c r="D206" s="5" t="s">
        <v>1031</v>
      </c>
      <c r="E206" s="5" t="s">
        <v>1032</v>
      </c>
      <c r="F206" s="7">
        <v>44877</v>
      </c>
      <c r="G206" s="7">
        <v>44878</v>
      </c>
      <c r="H206" s="5">
        <v>1</v>
      </c>
      <c r="I206" s="5">
        <v>1</v>
      </c>
      <c r="J206" s="5">
        <v>1</v>
      </c>
      <c r="K206" s="5" t="s">
        <v>30</v>
      </c>
      <c r="L206" s="5">
        <v>317</v>
      </c>
      <c r="M206" s="5">
        <v>317</v>
      </c>
      <c r="N206" s="5" t="s">
        <v>1033</v>
      </c>
      <c r="O206" s="5" t="s">
        <v>32</v>
      </c>
      <c r="P206" s="5" t="s">
        <v>33</v>
      </c>
      <c r="Q206" s="5">
        <v>0</v>
      </c>
      <c r="R206" s="8">
        <v>44877</v>
      </c>
      <c r="S206" s="7">
        <v>44881</v>
      </c>
      <c r="T206" s="5" t="s">
        <v>34</v>
      </c>
      <c r="U206" s="5">
        <v>317</v>
      </c>
      <c r="V206" s="5">
        <v>0</v>
      </c>
      <c r="W206" s="5">
        <v>0</v>
      </c>
      <c r="X206" s="5" t="s">
        <v>1034</v>
      </c>
      <c r="Y206" s="5" t="s">
        <v>1035</v>
      </c>
    </row>
    <row r="207" s="5" customFormat="1" spans="1:25">
      <c r="A207" s="5" t="s">
        <v>964</v>
      </c>
      <c r="B207" s="5" t="s">
        <v>26</v>
      </c>
      <c r="C207" s="5" t="s">
        <v>76</v>
      </c>
      <c r="D207" s="5" t="s">
        <v>794</v>
      </c>
      <c r="E207" s="5" t="s">
        <v>844</v>
      </c>
      <c r="F207" s="7">
        <v>44877</v>
      </c>
      <c r="G207" s="7">
        <v>44878</v>
      </c>
      <c r="H207" s="5">
        <v>1</v>
      </c>
      <c r="I207" s="5">
        <v>1</v>
      </c>
      <c r="J207" s="5">
        <v>1</v>
      </c>
      <c r="K207" s="5" t="s">
        <v>30</v>
      </c>
      <c r="L207" s="5">
        <v>-312</v>
      </c>
      <c r="M207" s="5">
        <v>-312</v>
      </c>
      <c r="N207" s="5" t="s">
        <v>965</v>
      </c>
      <c r="O207" s="5" t="s">
        <v>32</v>
      </c>
      <c r="P207" s="5" t="s">
        <v>33</v>
      </c>
      <c r="Q207" s="5">
        <v>0</v>
      </c>
      <c r="R207" s="8">
        <v>44876</v>
      </c>
      <c r="S207" s="7">
        <v>44881</v>
      </c>
      <c r="T207" s="5" t="s">
        <v>34</v>
      </c>
      <c r="U207" s="5">
        <v>-312</v>
      </c>
      <c r="V207" s="5">
        <v>0</v>
      </c>
      <c r="W207" s="5">
        <v>0</v>
      </c>
      <c r="X207" s="5" t="s">
        <v>966</v>
      </c>
      <c r="Y207" s="5" t="s">
        <v>75</v>
      </c>
    </row>
    <row r="208" s="5" customFormat="1" spans="1:26">
      <c r="A208" s="5" t="s">
        <v>1036</v>
      </c>
      <c r="B208" s="5" t="s">
        <v>26</v>
      </c>
      <c r="C208" s="5" t="s">
        <v>27</v>
      </c>
      <c r="D208" s="5" t="s">
        <v>782</v>
      </c>
      <c r="E208" s="5" t="s">
        <v>783</v>
      </c>
      <c r="F208" s="7">
        <v>44877</v>
      </c>
      <c r="G208" s="7">
        <v>44878</v>
      </c>
      <c r="H208" s="5">
        <v>2</v>
      </c>
      <c r="I208" s="5">
        <v>1</v>
      </c>
      <c r="J208" s="5">
        <v>2</v>
      </c>
      <c r="K208" s="5" t="s">
        <v>30</v>
      </c>
      <c r="L208" s="5">
        <v>854</v>
      </c>
      <c r="M208" s="5">
        <v>854</v>
      </c>
      <c r="N208" s="5" t="s">
        <v>1037</v>
      </c>
      <c r="O208" s="5" t="s">
        <v>32</v>
      </c>
      <c r="P208" s="5" t="s">
        <v>33</v>
      </c>
      <c r="Q208" s="5">
        <v>0</v>
      </c>
      <c r="R208" s="8">
        <v>44877</v>
      </c>
      <c r="S208" s="7">
        <v>44881</v>
      </c>
      <c r="T208" s="5" t="s">
        <v>34</v>
      </c>
      <c r="U208" s="5">
        <v>854</v>
      </c>
      <c r="V208" s="5">
        <v>0</v>
      </c>
      <c r="W208" s="5">
        <v>0</v>
      </c>
      <c r="X208" s="5" t="s">
        <v>1038</v>
      </c>
      <c r="Y208" s="5">
        <v>116992506</v>
      </c>
      <c r="Z208" s="5" t="s">
        <v>1039</v>
      </c>
    </row>
    <row r="209" s="5" customFormat="1" spans="1:25">
      <c r="A209" s="5" t="s">
        <v>1040</v>
      </c>
      <c r="B209" s="5" t="s">
        <v>26</v>
      </c>
      <c r="C209" s="5" t="s">
        <v>27</v>
      </c>
      <c r="D209" s="5" t="s">
        <v>435</v>
      </c>
      <c r="E209" s="5" t="s">
        <v>829</v>
      </c>
      <c r="F209" s="7">
        <v>44877</v>
      </c>
      <c r="G209" s="7">
        <v>44878</v>
      </c>
      <c r="H209" s="5">
        <v>1</v>
      </c>
      <c r="I209" s="5">
        <v>1</v>
      </c>
      <c r="J209" s="5">
        <v>1</v>
      </c>
      <c r="K209" s="5" t="s">
        <v>30</v>
      </c>
      <c r="L209" s="5">
        <v>578</v>
      </c>
      <c r="M209" s="5">
        <v>578</v>
      </c>
      <c r="N209" s="5" t="s">
        <v>1041</v>
      </c>
      <c r="O209" s="5" t="s">
        <v>32</v>
      </c>
      <c r="P209" s="5" t="s">
        <v>33</v>
      </c>
      <c r="Q209" s="5">
        <v>0</v>
      </c>
      <c r="R209" s="8">
        <v>44877</v>
      </c>
      <c r="S209" s="7">
        <v>44881</v>
      </c>
      <c r="T209" s="5" t="s">
        <v>34</v>
      </c>
      <c r="U209" s="5">
        <v>578</v>
      </c>
      <c r="V209" s="5">
        <v>0</v>
      </c>
      <c r="W209" s="5">
        <v>0</v>
      </c>
      <c r="X209" s="5" t="s">
        <v>1042</v>
      </c>
      <c r="Y209" s="5" t="s">
        <v>1043</v>
      </c>
    </row>
    <row r="210" s="5" customFormat="1" spans="1:25">
      <c r="A210" s="5" t="s">
        <v>942</v>
      </c>
      <c r="B210" s="5" t="s">
        <v>26</v>
      </c>
      <c r="C210" s="5" t="s">
        <v>76</v>
      </c>
      <c r="D210" s="5" t="s">
        <v>943</v>
      </c>
      <c r="E210" s="5" t="s">
        <v>944</v>
      </c>
      <c r="F210" s="7">
        <v>44877</v>
      </c>
      <c r="G210" s="7">
        <v>44878</v>
      </c>
      <c r="H210" s="5">
        <v>1</v>
      </c>
      <c r="I210" s="5">
        <v>1</v>
      </c>
      <c r="J210" s="5">
        <v>1</v>
      </c>
      <c r="K210" s="5" t="s">
        <v>30</v>
      </c>
      <c r="L210" s="5">
        <v>-287</v>
      </c>
      <c r="M210" s="5">
        <v>-287</v>
      </c>
      <c r="N210" s="5" t="s">
        <v>945</v>
      </c>
      <c r="O210" s="5" t="s">
        <v>32</v>
      </c>
      <c r="P210" s="5" t="s">
        <v>33</v>
      </c>
      <c r="Q210" s="5">
        <v>0</v>
      </c>
      <c r="R210" s="8">
        <v>44876</v>
      </c>
      <c r="S210" s="7">
        <v>44881</v>
      </c>
      <c r="T210" s="5" t="s">
        <v>34</v>
      </c>
      <c r="U210" s="5">
        <v>-287</v>
      </c>
      <c r="V210" s="5">
        <v>0</v>
      </c>
      <c r="W210" s="5">
        <v>0</v>
      </c>
      <c r="X210" s="5" t="s">
        <v>946</v>
      </c>
      <c r="Y210" s="5" t="s">
        <v>75</v>
      </c>
    </row>
    <row r="211" s="5" customFormat="1" spans="1:25">
      <c r="A211" s="5" t="s">
        <v>1044</v>
      </c>
      <c r="B211" s="5" t="s">
        <v>26</v>
      </c>
      <c r="C211" s="5" t="s">
        <v>27</v>
      </c>
      <c r="D211" s="5" t="s">
        <v>1045</v>
      </c>
      <c r="E211" s="5" t="s">
        <v>1046</v>
      </c>
      <c r="F211" s="7">
        <v>44877</v>
      </c>
      <c r="G211" s="7">
        <v>44878</v>
      </c>
      <c r="H211" s="5">
        <v>1</v>
      </c>
      <c r="I211" s="5">
        <v>1</v>
      </c>
      <c r="J211" s="5">
        <v>1</v>
      </c>
      <c r="K211" s="5" t="s">
        <v>30</v>
      </c>
      <c r="L211" s="5">
        <v>627</v>
      </c>
      <c r="M211" s="5">
        <v>627</v>
      </c>
      <c r="N211" s="5" t="s">
        <v>1047</v>
      </c>
      <c r="O211" s="5" t="s">
        <v>32</v>
      </c>
      <c r="P211" s="5" t="s">
        <v>33</v>
      </c>
      <c r="Q211" s="5">
        <v>0</v>
      </c>
      <c r="R211" s="8">
        <v>44877</v>
      </c>
      <c r="S211" s="7">
        <v>44881</v>
      </c>
      <c r="T211" s="5" t="s">
        <v>34</v>
      </c>
      <c r="U211" s="5">
        <v>627</v>
      </c>
      <c r="V211" s="5">
        <v>0</v>
      </c>
      <c r="W211" s="5">
        <v>0</v>
      </c>
      <c r="X211" s="5" t="s">
        <v>1048</v>
      </c>
      <c r="Y211" s="5" t="s">
        <v>1049</v>
      </c>
    </row>
    <row r="212" s="5" customFormat="1" spans="1:25">
      <c r="A212" s="5" t="s">
        <v>1050</v>
      </c>
      <c r="B212" s="5" t="s">
        <v>26</v>
      </c>
      <c r="C212" s="5" t="s">
        <v>27</v>
      </c>
      <c r="D212" s="5" t="s">
        <v>1051</v>
      </c>
      <c r="E212" s="5" t="s">
        <v>1052</v>
      </c>
      <c r="F212" s="7">
        <v>44877</v>
      </c>
      <c r="G212" s="7">
        <v>44878</v>
      </c>
      <c r="H212" s="5">
        <v>1</v>
      </c>
      <c r="I212" s="5">
        <v>1</v>
      </c>
      <c r="J212" s="5">
        <v>1</v>
      </c>
      <c r="K212" s="5" t="s">
        <v>30</v>
      </c>
      <c r="L212" s="5">
        <v>811</v>
      </c>
      <c r="M212" s="5">
        <v>811</v>
      </c>
      <c r="N212" s="5" t="s">
        <v>1053</v>
      </c>
      <c r="O212" s="5" t="s">
        <v>32</v>
      </c>
      <c r="P212" s="5" t="s">
        <v>33</v>
      </c>
      <c r="Q212" s="5">
        <v>0</v>
      </c>
      <c r="R212" s="8">
        <v>44877</v>
      </c>
      <c r="S212" s="7">
        <v>44881</v>
      </c>
      <c r="T212" s="5" t="s">
        <v>34</v>
      </c>
      <c r="U212" s="5">
        <v>811</v>
      </c>
      <c r="V212" s="5">
        <v>0</v>
      </c>
      <c r="W212" s="5">
        <v>0</v>
      </c>
      <c r="X212" s="5" t="s">
        <v>1054</v>
      </c>
      <c r="Y212" s="5" t="s">
        <v>1055</v>
      </c>
    </row>
    <row r="213" s="5" customFormat="1" spans="1:25">
      <c r="A213" s="5" t="s">
        <v>992</v>
      </c>
      <c r="B213" s="5" t="s">
        <v>26</v>
      </c>
      <c r="C213" s="5" t="s">
        <v>76</v>
      </c>
      <c r="D213" s="5" t="s">
        <v>943</v>
      </c>
      <c r="E213" s="5" t="s">
        <v>944</v>
      </c>
      <c r="F213" s="7">
        <v>44877</v>
      </c>
      <c r="G213" s="7">
        <v>44878</v>
      </c>
      <c r="H213" s="5">
        <v>1</v>
      </c>
      <c r="I213" s="5">
        <v>1</v>
      </c>
      <c r="J213" s="5">
        <v>1</v>
      </c>
      <c r="K213" s="5" t="s">
        <v>30</v>
      </c>
      <c r="L213" s="5">
        <v>-287</v>
      </c>
      <c r="M213" s="5">
        <v>-287</v>
      </c>
      <c r="N213" s="5" t="s">
        <v>993</v>
      </c>
      <c r="O213" s="5" t="s">
        <v>32</v>
      </c>
      <c r="P213" s="5" t="s">
        <v>33</v>
      </c>
      <c r="Q213" s="5">
        <v>0</v>
      </c>
      <c r="R213" s="8">
        <v>44877</v>
      </c>
      <c r="S213" s="7">
        <v>44881</v>
      </c>
      <c r="T213" s="5" t="s">
        <v>34</v>
      </c>
      <c r="U213" s="5">
        <v>-287</v>
      </c>
      <c r="V213" s="5">
        <v>0</v>
      </c>
      <c r="W213" s="5">
        <v>0</v>
      </c>
      <c r="X213" s="5" t="s">
        <v>994</v>
      </c>
      <c r="Y213" s="5" t="s">
        <v>75</v>
      </c>
    </row>
    <row r="214" s="5" customFormat="1" spans="1:25">
      <c r="A214" s="5" t="s">
        <v>1056</v>
      </c>
      <c r="B214" s="5" t="s">
        <v>26</v>
      </c>
      <c r="C214" s="5" t="s">
        <v>27</v>
      </c>
      <c r="D214" s="5" t="s">
        <v>1057</v>
      </c>
      <c r="E214" s="5" t="s">
        <v>1058</v>
      </c>
      <c r="F214" s="7">
        <v>44877</v>
      </c>
      <c r="G214" s="7">
        <v>44878</v>
      </c>
      <c r="H214" s="5">
        <v>1</v>
      </c>
      <c r="I214" s="5">
        <v>1</v>
      </c>
      <c r="J214" s="5">
        <v>1</v>
      </c>
      <c r="K214" s="5" t="s">
        <v>30</v>
      </c>
      <c r="L214" s="5">
        <v>1208</v>
      </c>
      <c r="M214" s="5">
        <v>1208</v>
      </c>
      <c r="N214" s="5" t="s">
        <v>1059</v>
      </c>
      <c r="O214" s="5" t="s">
        <v>32</v>
      </c>
      <c r="P214" s="5" t="s">
        <v>33</v>
      </c>
      <c r="Q214" s="5">
        <v>0</v>
      </c>
      <c r="R214" s="8">
        <v>44877</v>
      </c>
      <c r="S214" s="7">
        <v>44881</v>
      </c>
      <c r="T214" s="5" t="s">
        <v>34</v>
      </c>
      <c r="U214" s="5">
        <v>1208</v>
      </c>
      <c r="V214" s="5">
        <v>0</v>
      </c>
      <c r="W214" s="5">
        <v>0</v>
      </c>
      <c r="X214" s="5" t="s">
        <v>1060</v>
      </c>
      <c r="Y214" s="5" t="s">
        <v>1061</v>
      </c>
    </row>
    <row r="215" s="5" customFormat="1" spans="1:25">
      <c r="A215" s="5" t="s">
        <v>1062</v>
      </c>
      <c r="B215" s="5" t="s">
        <v>26</v>
      </c>
      <c r="C215" s="5" t="s">
        <v>27</v>
      </c>
      <c r="D215" s="5" t="s">
        <v>435</v>
      </c>
      <c r="E215" s="5" t="s">
        <v>829</v>
      </c>
      <c r="F215" s="7">
        <v>44877</v>
      </c>
      <c r="G215" s="7">
        <v>44878</v>
      </c>
      <c r="H215" s="5">
        <v>1</v>
      </c>
      <c r="I215" s="5">
        <v>1</v>
      </c>
      <c r="J215" s="5">
        <v>1</v>
      </c>
      <c r="K215" s="5" t="s">
        <v>30</v>
      </c>
      <c r="L215" s="5">
        <v>578</v>
      </c>
      <c r="M215" s="5">
        <v>578</v>
      </c>
      <c r="N215" s="5" t="s">
        <v>1063</v>
      </c>
      <c r="O215" s="5" t="s">
        <v>32</v>
      </c>
      <c r="P215" s="5" t="s">
        <v>33</v>
      </c>
      <c r="Q215" s="5">
        <v>0</v>
      </c>
      <c r="R215" s="8">
        <v>44877</v>
      </c>
      <c r="S215" s="7">
        <v>44881</v>
      </c>
      <c r="T215" s="5" t="s">
        <v>34</v>
      </c>
      <c r="U215" s="5">
        <v>578</v>
      </c>
      <c r="V215" s="5">
        <v>0</v>
      </c>
      <c r="W215" s="5">
        <v>0</v>
      </c>
      <c r="X215" s="5" t="s">
        <v>1064</v>
      </c>
      <c r="Y215" s="5" t="s">
        <v>1065</v>
      </c>
    </row>
    <row r="216" s="5" customFormat="1" spans="1:25">
      <c r="A216" s="5" t="s">
        <v>1066</v>
      </c>
      <c r="B216" s="5" t="s">
        <v>26</v>
      </c>
      <c r="C216" s="5" t="s">
        <v>27</v>
      </c>
      <c r="D216" s="5" t="s">
        <v>435</v>
      </c>
      <c r="E216" s="5" t="s">
        <v>829</v>
      </c>
      <c r="F216" s="7">
        <v>44877</v>
      </c>
      <c r="G216" s="7">
        <v>44878</v>
      </c>
      <c r="H216" s="5">
        <v>1</v>
      </c>
      <c r="I216" s="5">
        <v>1</v>
      </c>
      <c r="J216" s="5">
        <v>1</v>
      </c>
      <c r="K216" s="5" t="s">
        <v>30</v>
      </c>
      <c r="L216" s="5">
        <v>578</v>
      </c>
      <c r="M216" s="5">
        <v>578</v>
      </c>
      <c r="N216" s="5" t="s">
        <v>1067</v>
      </c>
      <c r="O216" s="5" t="s">
        <v>32</v>
      </c>
      <c r="P216" s="5" t="s">
        <v>33</v>
      </c>
      <c r="Q216" s="5">
        <v>0</v>
      </c>
      <c r="R216" s="8">
        <v>44877</v>
      </c>
      <c r="S216" s="7">
        <v>44881</v>
      </c>
      <c r="T216" s="5" t="s">
        <v>34</v>
      </c>
      <c r="U216" s="5">
        <v>578</v>
      </c>
      <c r="V216" s="5">
        <v>0</v>
      </c>
      <c r="W216" s="5">
        <v>0</v>
      </c>
      <c r="X216" s="5" t="s">
        <v>1068</v>
      </c>
      <c r="Y216" s="5" t="s">
        <v>1069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8"/>
  <sheetViews>
    <sheetView tabSelected="1" topLeftCell="A194" workbookViewId="0">
      <selection activeCell="A215" sqref="A215:F218"/>
    </sheetView>
  </sheetViews>
  <sheetFormatPr defaultColWidth="9" defaultRowHeight="13.5"/>
  <cols>
    <col min="1" max="1" width="12.625" style="5"/>
    <col min="2" max="3" width="11.5" style="5"/>
    <col min="4" max="4" width="9.375" style="5"/>
    <col min="5" max="5" width="10.375" style="5"/>
    <col min="6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1070</v>
      </c>
    </row>
    <row r="2" s="5" customFormat="1" spans="1:9">
      <c r="A2" s="6">
        <v>17956521558</v>
      </c>
      <c r="B2" s="7">
        <v>44877</v>
      </c>
      <c r="C2" s="7">
        <v>44878</v>
      </c>
      <c r="D2" s="5">
        <v>258</v>
      </c>
      <c r="E2" s="5" t="str">
        <f>VLOOKUP(A2,HOP!A:L,12,0)</f>
        <v>258.00</v>
      </c>
      <c r="F2" s="5" t="str">
        <f>VLOOKUP(A2,HOP!A:C,3,0)</f>
        <v>2556176</v>
      </c>
      <c r="G2" s="5">
        <f>D2-E2</f>
        <v>0</v>
      </c>
      <c r="H2" s="5" t="str">
        <f>$H$1&amp;F2</f>
        <v>，2556176</v>
      </c>
      <c r="I2" s="5" t="str">
        <f>VLOOKUP(A2,HOP!A:U,21,0)</f>
        <v>直采</v>
      </c>
    </row>
    <row r="3" s="5" customFormat="1" spans="1:9">
      <c r="A3" s="6">
        <v>17960977459</v>
      </c>
      <c r="B3" s="7">
        <v>44877</v>
      </c>
      <c r="C3" s="7">
        <v>44878</v>
      </c>
      <c r="D3" s="5">
        <v>258</v>
      </c>
      <c r="E3" s="5" t="str">
        <f>VLOOKUP(A3,HOP!A:L,12,0)</f>
        <v>258.00</v>
      </c>
      <c r="F3" s="5" t="str">
        <f>VLOOKUP(A3,HOP!A:C,3,0)</f>
        <v>2556922</v>
      </c>
      <c r="G3" s="5">
        <f t="shared" ref="G3:G66" si="0">D3-E3</f>
        <v>0</v>
      </c>
      <c r="H3" s="5" t="str">
        <f t="shared" ref="H3:H66" si="1">$H$1&amp;F3</f>
        <v>，2556922</v>
      </c>
      <c r="I3" s="5" t="str">
        <f>VLOOKUP(A3,HOP!A:U,21,0)</f>
        <v>直采</v>
      </c>
    </row>
    <row r="4" s="5" customFormat="1" spans="1:9">
      <c r="A4" s="6">
        <v>18064863872</v>
      </c>
      <c r="B4" s="7">
        <v>44877</v>
      </c>
      <c r="C4" s="7">
        <v>44878</v>
      </c>
      <c r="D4" s="5">
        <v>311</v>
      </c>
      <c r="E4" s="5" t="str">
        <f>VLOOKUP(A4,HOP!A:L,12,0)</f>
        <v>311.00</v>
      </c>
      <c r="F4" s="5" t="str">
        <f>VLOOKUP(A4,HOP!A:C,3,0)</f>
        <v>2579172</v>
      </c>
      <c r="G4" s="5">
        <f t="shared" si="0"/>
        <v>0</v>
      </c>
      <c r="H4" s="5" t="str">
        <f t="shared" si="1"/>
        <v>，2579172</v>
      </c>
      <c r="I4" s="5" t="str">
        <f>VLOOKUP(A4,HOP!A:U,21,0)</f>
        <v>直采</v>
      </c>
    </row>
    <row r="5" s="5" customFormat="1" spans="1:9">
      <c r="A5" s="6">
        <v>18573666087</v>
      </c>
      <c r="B5" s="7">
        <v>44876</v>
      </c>
      <c r="C5" s="7">
        <v>44878</v>
      </c>
      <c r="D5" s="5">
        <v>1016</v>
      </c>
      <c r="E5" s="5" t="str">
        <f>VLOOKUP(A5,HOP!A:L,12,0)</f>
        <v>1016.00</v>
      </c>
      <c r="F5" s="5" t="str">
        <f>VLOOKUP(A5,HOP!A:C,3,0)</f>
        <v>2638742</v>
      </c>
      <c r="G5" s="5">
        <f t="shared" si="0"/>
        <v>0</v>
      </c>
      <c r="H5" s="5" t="str">
        <f t="shared" si="1"/>
        <v>，2638742</v>
      </c>
      <c r="I5" s="5" t="str">
        <f>VLOOKUP(A5,HOP!A:U,21,0)</f>
        <v>直采</v>
      </c>
    </row>
    <row r="6" s="5" customFormat="1" spans="1:9">
      <c r="A6" s="6">
        <v>18634997818</v>
      </c>
      <c r="B6" s="7">
        <v>44874</v>
      </c>
      <c r="C6" s="7">
        <v>44878</v>
      </c>
      <c r="D6" s="5">
        <v>3000</v>
      </c>
      <c r="E6" s="5" t="str">
        <f>VLOOKUP(A6,HOP!A:L,12,0)</f>
        <v>3000.00</v>
      </c>
      <c r="F6" s="5" t="str">
        <f>VLOOKUP(A6,HOP!A:C,3,0)</f>
        <v>2644862</v>
      </c>
      <c r="G6" s="5">
        <f t="shared" si="0"/>
        <v>0</v>
      </c>
      <c r="H6" s="5" t="str">
        <f t="shared" si="1"/>
        <v>，2644862</v>
      </c>
      <c r="I6" s="5" t="str">
        <f>VLOOKUP(A6,HOP!A:U,21,0)</f>
        <v>直采</v>
      </c>
    </row>
    <row r="7" s="5" customFormat="1" spans="1:9">
      <c r="A7" s="6">
        <v>18689407617</v>
      </c>
      <c r="B7" s="7">
        <v>44877</v>
      </c>
      <c r="C7" s="7">
        <v>44878</v>
      </c>
      <c r="D7" s="5">
        <v>427</v>
      </c>
      <c r="E7" s="5" t="str">
        <f>VLOOKUP(A7,HOP!A:L,12,0)</f>
        <v>427.00</v>
      </c>
      <c r="F7" s="5" t="str">
        <f>VLOOKUP(A7,HOP!A:C,3,0)</f>
        <v>2649350</v>
      </c>
      <c r="G7" s="5">
        <f t="shared" si="0"/>
        <v>0</v>
      </c>
      <c r="H7" s="5" t="str">
        <f t="shared" si="1"/>
        <v>，2649350</v>
      </c>
      <c r="I7" s="5" t="str">
        <f>VLOOKUP(A7,HOP!A:U,21,0)</f>
        <v>直采</v>
      </c>
    </row>
    <row r="8" s="5" customFormat="1" spans="1:9">
      <c r="A8" s="6">
        <v>18715528367</v>
      </c>
      <c r="B8" s="7">
        <v>44875</v>
      </c>
      <c r="C8" s="7">
        <v>44878</v>
      </c>
      <c r="D8" s="5">
        <v>7947</v>
      </c>
      <c r="E8" s="5" t="str">
        <f>VLOOKUP(A8,HOP!A:L,12,0)</f>
        <v>7947.00</v>
      </c>
      <c r="F8" s="5" t="str">
        <f>VLOOKUP(A8,HOP!A:C,3,0)</f>
        <v>2651725</v>
      </c>
      <c r="G8" s="5">
        <f t="shared" si="0"/>
        <v>0</v>
      </c>
      <c r="H8" s="5" t="str">
        <f t="shared" si="1"/>
        <v>，2651725</v>
      </c>
      <c r="I8" s="5" t="str">
        <f>VLOOKUP(A8,HOP!A:U,21,0)</f>
        <v>直采</v>
      </c>
    </row>
    <row r="9" s="5" customFormat="1" hidden="1" spans="1:9">
      <c r="A9" s="6">
        <v>18910118150</v>
      </c>
      <c r="B9" s="7">
        <v>44876</v>
      </c>
      <c r="C9" s="7">
        <v>44878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spans="1:9">
      <c r="A10" s="6">
        <v>18912471212</v>
      </c>
      <c r="B10" s="7">
        <v>44868</v>
      </c>
      <c r="C10" s="7">
        <v>44878</v>
      </c>
      <c r="D10" s="5">
        <v>5080</v>
      </c>
      <c r="E10" s="5" t="str">
        <f>VLOOKUP(A10,HOP!A:L,12,0)</f>
        <v>5080.00</v>
      </c>
      <c r="F10" s="5" t="str">
        <f>VLOOKUP(A10,HOP!A:C,3,0)</f>
        <v>2674399</v>
      </c>
      <c r="G10" s="5">
        <f t="shared" si="0"/>
        <v>0</v>
      </c>
      <c r="H10" s="5" t="str">
        <f t="shared" si="1"/>
        <v>，2674399</v>
      </c>
      <c r="I10" s="5" t="str">
        <f>VLOOKUP(A10,HOP!A:U,21,0)</f>
        <v>直采</v>
      </c>
    </row>
    <row r="11" s="5" customFormat="1" spans="1:9">
      <c r="A11" s="6">
        <v>18918291947</v>
      </c>
      <c r="B11" s="7">
        <v>44877</v>
      </c>
      <c r="C11" s="7">
        <v>44878</v>
      </c>
      <c r="D11" s="5">
        <v>427</v>
      </c>
      <c r="E11" s="5" t="str">
        <f>VLOOKUP(A11,HOP!A:L,12,0)</f>
        <v>427.00</v>
      </c>
      <c r="F11" s="5" t="str">
        <f>VLOOKUP(A11,HOP!A:C,3,0)</f>
        <v>2678341</v>
      </c>
      <c r="G11" s="5">
        <f t="shared" si="0"/>
        <v>0</v>
      </c>
      <c r="H11" s="5" t="str">
        <f t="shared" si="1"/>
        <v>，2678341</v>
      </c>
      <c r="I11" s="5" t="str">
        <f>VLOOKUP(A11,HOP!A:U,21,0)</f>
        <v>直采</v>
      </c>
    </row>
    <row r="12" s="5" customFormat="1" spans="1:9">
      <c r="A12" s="6">
        <v>18952484255</v>
      </c>
      <c r="B12" s="7">
        <v>44877</v>
      </c>
      <c r="C12" s="7">
        <v>44878</v>
      </c>
      <c r="D12" s="5">
        <v>1006</v>
      </c>
      <c r="E12" s="5" t="str">
        <f>VLOOKUP(A12,HOP!A:L,12,0)</f>
        <v>1006.00</v>
      </c>
      <c r="F12" s="5" t="str">
        <f>VLOOKUP(A12,HOP!A:C,3,0)</f>
        <v>2688418</v>
      </c>
      <c r="G12" s="5">
        <f t="shared" si="0"/>
        <v>0</v>
      </c>
      <c r="H12" s="5" t="str">
        <f t="shared" si="1"/>
        <v>，2688418</v>
      </c>
      <c r="I12" s="5" t="str">
        <f>VLOOKUP(A12,HOP!A:U,21,0)</f>
        <v>直采</v>
      </c>
    </row>
    <row r="13" s="5" customFormat="1" spans="1:9">
      <c r="A13" s="6">
        <v>21124619106</v>
      </c>
      <c r="B13" s="7">
        <v>44877</v>
      </c>
      <c r="C13" s="7">
        <v>44878</v>
      </c>
      <c r="D13" s="5">
        <v>470</v>
      </c>
      <c r="E13" s="5" t="str">
        <f>VLOOKUP(A13,HOP!A:L,12,0)</f>
        <v>470.00</v>
      </c>
      <c r="F13" s="5" t="str">
        <f>VLOOKUP(A13,HOP!A:C,3,0)</f>
        <v>2704099</v>
      </c>
      <c r="G13" s="5">
        <f t="shared" si="0"/>
        <v>0</v>
      </c>
      <c r="H13" s="5" t="str">
        <f t="shared" si="1"/>
        <v>，2704099</v>
      </c>
      <c r="I13" s="5" t="str">
        <f>VLOOKUP(A13,HOP!A:U,21,0)</f>
        <v>直采</v>
      </c>
    </row>
    <row r="14" s="5" customFormat="1" spans="1:9">
      <c r="A14" s="6">
        <v>21143364389</v>
      </c>
      <c r="B14" s="7">
        <v>44877</v>
      </c>
      <c r="C14" s="7">
        <v>44878</v>
      </c>
      <c r="D14" s="5">
        <v>491</v>
      </c>
      <c r="E14" s="5" t="str">
        <f>VLOOKUP(A14,HOP!A:L,12,0)</f>
        <v>491.00</v>
      </c>
      <c r="F14" s="5" t="str">
        <f>VLOOKUP(A14,HOP!A:C,3,0)</f>
        <v>2707716</v>
      </c>
      <c r="G14" s="5">
        <f t="shared" si="0"/>
        <v>0</v>
      </c>
      <c r="H14" s="5" t="str">
        <f t="shared" si="1"/>
        <v>，2707716</v>
      </c>
      <c r="I14" s="5" t="str">
        <f>VLOOKUP(A14,HOP!A:U,21,0)</f>
        <v>直采</v>
      </c>
    </row>
    <row r="15" s="5" customFormat="1" spans="1:9">
      <c r="A15" s="6">
        <v>21198415865</v>
      </c>
      <c r="B15" s="7">
        <v>44876</v>
      </c>
      <c r="C15" s="7">
        <v>44878</v>
      </c>
      <c r="D15" s="5">
        <v>4440</v>
      </c>
      <c r="E15" s="5" t="str">
        <f>VLOOKUP(A15,HOP!A:L,12,0)</f>
        <v>4440.00</v>
      </c>
      <c r="F15" s="5" t="str">
        <f>VLOOKUP(A15,HOP!A:C,3,0)</f>
        <v>2710701</v>
      </c>
      <c r="G15" s="5">
        <f t="shared" si="0"/>
        <v>0</v>
      </c>
      <c r="H15" s="5" t="str">
        <f t="shared" si="1"/>
        <v>，2710701</v>
      </c>
      <c r="I15" s="5" t="str">
        <f>VLOOKUP(A15,HOP!A:U,21,0)</f>
        <v>直采</v>
      </c>
    </row>
    <row r="16" s="5" customFormat="1" spans="1:9">
      <c r="A16" s="6">
        <v>21234558267</v>
      </c>
      <c r="B16" s="7">
        <v>44876</v>
      </c>
      <c r="C16" s="7">
        <v>44878</v>
      </c>
      <c r="D16" s="5">
        <v>4620</v>
      </c>
      <c r="E16" s="5" t="str">
        <f>VLOOKUP(A16,HOP!A:L,12,0)</f>
        <v>4620.00</v>
      </c>
      <c r="F16" s="5" t="str">
        <f>VLOOKUP(A16,HOP!A:C,3,0)</f>
        <v>2715566</v>
      </c>
      <c r="G16" s="5">
        <f t="shared" si="0"/>
        <v>0</v>
      </c>
      <c r="H16" s="5" t="str">
        <f t="shared" si="1"/>
        <v>，2715566</v>
      </c>
      <c r="I16" s="5" t="str">
        <f>VLOOKUP(A16,HOP!A:U,21,0)</f>
        <v>直采</v>
      </c>
    </row>
    <row r="17" s="5" customFormat="1" spans="1:9">
      <c r="A17" s="6">
        <v>21258169676</v>
      </c>
      <c r="B17" s="7">
        <v>44875</v>
      </c>
      <c r="C17" s="7">
        <v>44878</v>
      </c>
      <c r="D17" s="5">
        <v>2520</v>
      </c>
      <c r="E17" s="5" t="str">
        <f>VLOOKUP(A17,HOP!A:L,12,0)</f>
        <v>2520.00</v>
      </c>
      <c r="F17" s="5" t="str">
        <f>VLOOKUP(A17,HOP!A:C,3,0)</f>
        <v>2719659</v>
      </c>
      <c r="G17" s="5">
        <f t="shared" si="0"/>
        <v>0</v>
      </c>
      <c r="H17" s="5" t="str">
        <f t="shared" si="1"/>
        <v>，2719659</v>
      </c>
      <c r="I17" s="5" t="str">
        <f>VLOOKUP(A17,HOP!A:U,21,0)</f>
        <v>直采</v>
      </c>
    </row>
    <row r="18" s="5" customFormat="1" spans="1:9">
      <c r="A18" s="6">
        <v>21262859223</v>
      </c>
      <c r="B18" s="7">
        <v>44877</v>
      </c>
      <c r="C18" s="7">
        <v>44878</v>
      </c>
      <c r="D18" s="5">
        <v>3770</v>
      </c>
      <c r="E18" s="5" t="str">
        <f>VLOOKUP(A18,HOP!A:L,12,0)</f>
        <v>3770.00</v>
      </c>
      <c r="F18" s="5" t="str">
        <f>VLOOKUP(A18,HOP!A:C,3,0)</f>
        <v>2720434</v>
      </c>
      <c r="G18" s="5">
        <f t="shared" si="0"/>
        <v>0</v>
      </c>
      <c r="H18" s="5" t="str">
        <f t="shared" si="1"/>
        <v>，2720434</v>
      </c>
      <c r="I18" s="5" t="str">
        <f>VLOOKUP(A18,HOP!A:U,21,0)</f>
        <v>直采</v>
      </c>
    </row>
    <row r="19" s="5" customFormat="1" spans="1:9">
      <c r="A19" s="6">
        <v>21343054409</v>
      </c>
      <c r="B19" s="7">
        <v>44876</v>
      </c>
      <c r="C19" s="7">
        <v>44878</v>
      </c>
      <c r="D19" s="5">
        <v>1912</v>
      </c>
      <c r="E19" s="5" t="str">
        <f>VLOOKUP(A19,HOP!A:L,12,0)</f>
        <v>1912.00</v>
      </c>
      <c r="F19" s="5" t="str">
        <f>VLOOKUP(A19,HOP!A:C,3,0)</f>
        <v>2725711</v>
      </c>
      <c r="G19" s="5">
        <f t="shared" si="0"/>
        <v>0</v>
      </c>
      <c r="H19" s="5" t="str">
        <f t="shared" si="1"/>
        <v>，2725711</v>
      </c>
      <c r="I19" s="5" t="str">
        <f>VLOOKUP(A19,HOP!A:U,21,0)</f>
        <v>直采</v>
      </c>
    </row>
    <row r="20" s="5" customFormat="1" spans="1:9">
      <c r="A20" s="6">
        <v>21343103815</v>
      </c>
      <c r="B20" s="7">
        <v>44876</v>
      </c>
      <c r="C20" s="7">
        <v>44878</v>
      </c>
      <c r="D20" s="5">
        <v>1912</v>
      </c>
      <c r="E20" s="5" t="str">
        <f>VLOOKUP(A20,HOP!A:L,12,0)</f>
        <v>1912.00</v>
      </c>
      <c r="F20" s="5" t="str">
        <f>VLOOKUP(A20,HOP!A:C,3,0)</f>
        <v>2725716</v>
      </c>
      <c r="G20" s="5">
        <f t="shared" si="0"/>
        <v>0</v>
      </c>
      <c r="H20" s="5" t="str">
        <f t="shared" si="1"/>
        <v>，2725716</v>
      </c>
      <c r="I20" s="5" t="str">
        <f>VLOOKUP(A20,HOP!A:U,21,0)</f>
        <v>直采</v>
      </c>
    </row>
    <row r="21" s="5" customFormat="1" spans="1:9">
      <c r="A21" s="6">
        <v>21347459861</v>
      </c>
      <c r="B21" s="7">
        <v>44876</v>
      </c>
      <c r="C21" s="7">
        <v>44878</v>
      </c>
      <c r="D21" s="5">
        <v>1912</v>
      </c>
      <c r="E21" s="5" t="str">
        <f>VLOOKUP(A21,HOP!A:L,12,0)</f>
        <v>1912.00</v>
      </c>
      <c r="F21" s="5" t="str">
        <f>VLOOKUP(A21,HOP!A:C,3,0)</f>
        <v>2726542</v>
      </c>
      <c r="G21" s="5">
        <f t="shared" si="0"/>
        <v>0</v>
      </c>
      <c r="H21" s="5" t="str">
        <f t="shared" si="1"/>
        <v>，2726542</v>
      </c>
      <c r="I21" s="5" t="str">
        <f>VLOOKUP(A21,HOP!A:U,21,0)</f>
        <v>直采</v>
      </c>
    </row>
    <row r="22" s="5" customFormat="1" spans="1:9">
      <c r="A22" s="6">
        <v>21349838364</v>
      </c>
      <c r="B22" s="7">
        <v>44877</v>
      </c>
      <c r="C22" s="7">
        <v>44878</v>
      </c>
      <c r="D22" s="5">
        <v>1130</v>
      </c>
      <c r="E22" s="5" t="str">
        <f>VLOOKUP(A22,HOP!A:L,12,0)</f>
        <v>1130.00</v>
      </c>
      <c r="F22" s="5" t="str">
        <f>VLOOKUP(A22,HOP!A:C,3,0)</f>
        <v>2727099</v>
      </c>
      <c r="G22" s="5">
        <f t="shared" si="0"/>
        <v>0</v>
      </c>
      <c r="H22" s="5" t="str">
        <f t="shared" si="1"/>
        <v>，2727099</v>
      </c>
      <c r="I22" s="5" t="str">
        <f>VLOOKUP(A22,HOP!A:U,21,0)</f>
        <v>直采</v>
      </c>
    </row>
    <row r="23" s="5" customFormat="1" spans="1:9">
      <c r="A23" s="6">
        <v>21366580269</v>
      </c>
      <c r="B23" s="7">
        <v>44876</v>
      </c>
      <c r="C23" s="7">
        <v>44878</v>
      </c>
      <c r="D23" s="5">
        <v>1912</v>
      </c>
      <c r="E23" s="5" t="str">
        <f>VLOOKUP(A23,HOP!A:L,12,0)</f>
        <v>1912.00</v>
      </c>
      <c r="F23" s="5" t="str">
        <f>VLOOKUP(A23,HOP!A:C,3,0)</f>
        <v>2730946</v>
      </c>
      <c r="G23" s="5">
        <f t="shared" si="0"/>
        <v>0</v>
      </c>
      <c r="H23" s="5" t="str">
        <f t="shared" si="1"/>
        <v>，2730946</v>
      </c>
      <c r="I23" s="5" t="str">
        <f>VLOOKUP(A23,HOP!A:U,21,0)</f>
        <v>直采</v>
      </c>
    </row>
    <row r="24" s="5" customFormat="1" spans="1:9">
      <c r="A24" s="6">
        <v>21372758727</v>
      </c>
      <c r="B24" s="7">
        <v>44877</v>
      </c>
      <c r="C24" s="7">
        <v>44878</v>
      </c>
      <c r="D24" s="5">
        <v>587</v>
      </c>
      <c r="E24" s="5" t="str">
        <f>VLOOKUP(A24,HOP!A:L,12,0)</f>
        <v>587.00</v>
      </c>
      <c r="F24" s="5" t="str">
        <f>VLOOKUP(A24,HOP!A:C,3,0)</f>
        <v>2732203</v>
      </c>
      <c r="G24" s="5">
        <f t="shared" si="0"/>
        <v>0</v>
      </c>
      <c r="H24" s="5" t="str">
        <f t="shared" si="1"/>
        <v>，2732203</v>
      </c>
      <c r="I24" s="5" t="str">
        <f>VLOOKUP(A24,HOP!A:U,21,0)</f>
        <v>直采</v>
      </c>
    </row>
    <row r="25" s="5" customFormat="1" spans="1:9">
      <c r="A25" s="6">
        <v>21373285061</v>
      </c>
      <c r="B25" s="7">
        <v>44877</v>
      </c>
      <c r="C25" s="7">
        <v>44878</v>
      </c>
      <c r="D25" s="5">
        <v>750</v>
      </c>
      <c r="E25" s="5" t="str">
        <f>VLOOKUP(A25,HOP!A:L,12,0)</f>
        <v>750.00</v>
      </c>
      <c r="F25" s="5" t="str">
        <f>VLOOKUP(A25,HOP!A:C,3,0)</f>
        <v>2732323</v>
      </c>
      <c r="G25" s="5">
        <f t="shared" si="0"/>
        <v>0</v>
      </c>
      <c r="H25" s="5" t="str">
        <f t="shared" si="1"/>
        <v>，2732323</v>
      </c>
      <c r="I25" s="5" t="str">
        <f>VLOOKUP(A25,HOP!A:U,21,0)</f>
        <v>直采</v>
      </c>
    </row>
    <row r="26" s="5" customFormat="1" spans="1:9">
      <c r="A26" s="6">
        <v>21414902559</v>
      </c>
      <c r="B26" s="7">
        <v>44877</v>
      </c>
      <c r="C26" s="7">
        <v>44878</v>
      </c>
      <c r="D26" s="5">
        <v>670</v>
      </c>
      <c r="E26" s="5" t="str">
        <f>VLOOKUP(A26,HOP!A:L,12,0)</f>
        <v>670.00</v>
      </c>
      <c r="F26" s="5" t="str">
        <f>VLOOKUP(A26,HOP!A:C,3,0)</f>
        <v>2734277</v>
      </c>
      <c r="G26" s="5">
        <f t="shared" si="0"/>
        <v>0</v>
      </c>
      <c r="H26" s="5" t="str">
        <f t="shared" si="1"/>
        <v>，2734277</v>
      </c>
      <c r="I26" s="5" t="str">
        <f>VLOOKUP(A26,HOP!A:U,21,0)</f>
        <v>直采</v>
      </c>
    </row>
    <row r="27" s="5" customFormat="1" spans="1:9">
      <c r="A27" s="6">
        <v>21420576812</v>
      </c>
      <c r="B27" s="7">
        <v>44877</v>
      </c>
      <c r="C27" s="7">
        <v>44878</v>
      </c>
      <c r="D27" s="5">
        <v>1103</v>
      </c>
      <c r="E27" s="5" t="str">
        <f>VLOOKUP(A27,HOP!A:L,12,0)</f>
        <v>1103.00</v>
      </c>
      <c r="F27" s="5" t="str">
        <f>VLOOKUP(A27,HOP!A:C,3,0)</f>
        <v>2734876</v>
      </c>
      <c r="G27" s="5">
        <f t="shared" si="0"/>
        <v>0</v>
      </c>
      <c r="H27" s="5" t="str">
        <f t="shared" si="1"/>
        <v>，2734876</v>
      </c>
      <c r="I27" s="5" t="str">
        <f>VLOOKUP(A27,HOP!A:U,21,0)</f>
        <v>直采</v>
      </c>
    </row>
    <row r="28" s="5" customFormat="1" spans="1:9">
      <c r="A28" s="6">
        <v>21422026209</v>
      </c>
      <c r="B28" s="7">
        <v>44872</v>
      </c>
      <c r="C28" s="7">
        <v>44878</v>
      </c>
      <c r="D28" s="5">
        <v>12240</v>
      </c>
      <c r="E28" s="5" t="str">
        <f>VLOOKUP(A28,HOP!A:L,12,0)</f>
        <v>12240.00</v>
      </c>
      <c r="F28" s="5" t="str">
        <f>VLOOKUP(A28,HOP!A:C,3,0)</f>
        <v>2735055</v>
      </c>
      <c r="G28" s="5">
        <f t="shared" si="0"/>
        <v>0</v>
      </c>
      <c r="H28" s="5" t="str">
        <f t="shared" si="1"/>
        <v>，2735055</v>
      </c>
      <c r="I28" s="5" t="str">
        <f>VLOOKUP(A28,HOP!A:U,21,0)</f>
        <v>直采</v>
      </c>
    </row>
    <row r="29" s="5" customFormat="1" spans="1:9">
      <c r="A29" s="6">
        <v>21440192739</v>
      </c>
      <c r="B29" s="7">
        <v>44877</v>
      </c>
      <c r="C29" s="7">
        <v>44878</v>
      </c>
      <c r="D29" s="5">
        <v>382</v>
      </c>
      <c r="E29" s="5" t="str">
        <f>VLOOKUP(A29,HOP!A:L,12,0)</f>
        <v>382.00</v>
      </c>
      <c r="F29" s="5" t="str">
        <f>VLOOKUP(A29,HOP!A:C,3,0)</f>
        <v>2737764</v>
      </c>
      <c r="G29" s="5">
        <f t="shared" si="0"/>
        <v>0</v>
      </c>
      <c r="H29" s="5" t="str">
        <f t="shared" si="1"/>
        <v>，2737764</v>
      </c>
      <c r="I29" s="5" t="str">
        <f>VLOOKUP(A29,HOP!A:U,21,0)</f>
        <v>直采</v>
      </c>
    </row>
    <row r="30" s="5" customFormat="1" spans="1:9">
      <c r="A30" s="6">
        <v>21454559164</v>
      </c>
      <c r="B30" s="7">
        <v>44877</v>
      </c>
      <c r="C30" s="7">
        <v>44878</v>
      </c>
      <c r="D30" s="5">
        <v>640</v>
      </c>
      <c r="E30" s="5" t="str">
        <f>VLOOKUP(A30,HOP!A:L,12,0)</f>
        <v>640.00</v>
      </c>
      <c r="F30" s="5" t="str">
        <f>VLOOKUP(A30,HOP!A:C,3,0)</f>
        <v>2740276</v>
      </c>
      <c r="G30" s="5">
        <f t="shared" si="0"/>
        <v>0</v>
      </c>
      <c r="H30" s="5" t="str">
        <f t="shared" si="1"/>
        <v>，2740276</v>
      </c>
      <c r="I30" s="5" t="str">
        <f>VLOOKUP(A30,HOP!A:U,21,0)</f>
        <v>直采</v>
      </c>
    </row>
    <row r="31" s="5" customFormat="1" spans="1:9">
      <c r="A31" s="6">
        <v>21457215580</v>
      </c>
      <c r="B31" s="7">
        <v>44877</v>
      </c>
      <c r="C31" s="7">
        <v>44878</v>
      </c>
      <c r="D31" s="5">
        <v>240</v>
      </c>
      <c r="E31" s="5" t="str">
        <f>VLOOKUP(A31,HOP!A:L,12,0)</f>
        <v>240.00</v>
      </c>
      <c r="F31" s="5" t="str">
        <f>VLOOKUP(A31,HOP!A:C,3,0)</f>
        <v>2740809</v>
      </c>
      <c r="G31" s="5">
        <f t="shared" si="0"/>
        <v>0</v>
      </c>
      <c r="H31" s="5" t="str">
        <f t="shared" si="1"/>
        <v>，2740809</v>
      </c>
      <c r="I31" s="5" t="str">
        <f>VLOOKUP(A31,HOP!A:U,21,0)</f>
        <v>直采</v>
      </c>
    </row>
    <row r="32" s="5" customFormat="1" spans="1:9">
      <c r="A32" s="6">
        <v>21469251587</v>
      </c>
      <c r="B32" s="7">
        <v>44877</v>
      </c>
      <c r="C32" s="7">
        <v>44878</v>
      </c>
      <c r="D32" s="5">
        <v>850</v>
      </c>
      <c r="E32" s="5" t="str">
        <f>VLOOKUP(A32,HOP!A:L,12,0)</f>
        <v>850.00</v>
      </c>
      <c r="F32" s="5" t="str">
        <f>VLOOKUP(A32,HOP!A:C,3,0)</f>
        <v>2743465</v>
      </c>
      <c r="G32" s="5">
        <f t="shared" si="0"/>
        <v>0</v>
      </c>
      <c r="H32" s="5" t="str">
        <f t="shared" si="1"/>
        <v>，2743465</v>
      </c>
      <c r="I32" s="5" t="str">
        <f>VLOOKUP(A32,HOP!A:U,21,0)</f>
        <v>直采</v>
      </c>
    </row>
    <row r="33" s="5" customFormat="1" spans="1:9">
      <c r="A33" s="6">
        <v>21477433429</v>
      </c>
      <c r="B33" s="7">
        <v>44874</v>
      </c>
      <c r="C33" s="7">
        <v>44878</v>
      </c>
      <c r="D33" s="5">
        <v>5328</v>
      </c>
      <c r="E33" s="5" t="str">
        <f>VLOOKUP(A33,HOP!A:L,12,0)</f>
        <v>5328.00</v>
      </c>
      <c r="F33" s="5" t="str">
        <f>VLOOKUP(A33,HOP!A:C,3,0)</f>
        <v>2745465</v>
      </c>
      <c r="G33" s="5">
        <f t="shared" si="0"/>
        <v>0</v>
      </c>
      <c r="H33" s="5" t="str">
        <f t="shared" si="1"/>
        <v>，2745465</v>
      </c>
      <c r="I33" s="5" t="str">
        <f>VLOOKUP(A33,HOP!A:U,21,0)</f>
        <v>直采</v>
      </c>
    </row>
    <row r="34" s="5" customFormat="1" spans="1:9">
      <c r="A34" s="6">
        <v>21479161006</v>
      </c>
      <c r="B34" s="7">
        <v>44877</v>
      </c>
      <c r="C34" s="7">
        <v>44878</v>
      </c>
      <c r="D34" s="5">
        <v>750</v>
      </c>
      <c r="E34" s="5" t="str">
        <f>VLOOKUP(A34,HOP!A:L,12,0)</f>
        <v>750.00</v>
      </c>
      <c r="F34" s="5" t="str">
        <f>VLOOKUP(A34,HOP!A:C,3,0)</f>
        <v>2745953</v>
      </c>
      <c r="G34" s="5">
        <f t="shared" si="0"/>
        <v>0</v>
      </c>
      <c r="H34" s="5" t="str">
        <f t="shared" si="1"/>
        <v>，2745953</v>
      </c>
      <c r="I34" s="5" t="str">
        <f>VLOOKUP(A34,HOP!A:U,21,0)</f>
        <v>直采</v>
      </c>
    </row>
    <row r="35" s="5" customFormat="1" spans="1:9">
      <c r="A35" s="6">
        <v>21480145337</v>
      </c>
      <c r="B35" s="7">
        <v>44874</v>
      </c>
      <c r="C35" s="7">
        <v>44878</v>
      </c>
      <c r="D35" s="5">
        <v>4914</v>
      </c>
      <c r="E35" s="5" t="str">
        <f>VLOOKUP(A35,HOP!A:L,12,0)</f>
        <v>4914.00</v>
      </c>
      <c r="F35" s="5" t="str">
        <f>VLOOKUP(A35,HOP!A:C,3,0)</f>
        <v>2746169</v>
      </c>
      <c r="G35" s="5">
        <f t="shared" si="0"/>
        <v>0</v>
      </c>
      <c r="H35" s="5" t="str">
        <f t="shared" si="1"/>
        <v>，2746169</v>
      </c>
      <c r="I35" s="5" t="str">
        <f>VLOOKUP(A35,HOP!A:U,21,0)</f>
        <v>直采</v>
      </c>
    </row>
    <row r="36" s="5" customFormat="1" spans="1:9">
      <c r="A36" s="6">
        <v>21482157227</v>
      </c>
      <c r="B36" s="7">
        <v>44876</v>
      </c>
      <c r="C36" s="7">
        <v>44878</v>
      </c>
      <c r="D36" s="5">
        <v>838</v>
      </c>
      <c r="E36" s="5" t="str">
        <f>VLOOKUP(A36,HOP!A:L,12,0)</f>
        <v>838.00</v>
      </c>
      <c r="F36" s="5" t="str">
        <f>VLOOKUP(A36,HOP!A:C,3,0)</f>
        <v>2746623</v>
      </c>
      <c r="G36" s="5">
        <f t="shared" si="0"/>
        <v>0</v>
      </c>
      <c r="H36" s="5" t="str">
        <f t="shared" si="1"/>
        <v>，2746623</v>
      </c>
      <c r="I36" s="5" t="str">
        <f>VLOOKUP(A36,HOP!A:U,21,0)</f>
        <v>直采</v>
      </c>
    </row>
    <row r="37" s="5" customFormat="1" spans="1:9">
      <c r="A37" s="6">
        <v>21482363631</v>
      </c>
      <c r="B37" s="7">
        <v>44877</v>
      </c>
      <c r="C37" s="7">
        <v>44878</v>
      </c>
      <c r="D37" s="5">
        <v>598</v>
      </c>
      <c r="E37" s="5" t="str">
        <f>VLOOKUP(A37,HOP!A:L,12,0)</f>
        <v>598.00</v>
      </c>
      <c r="F37" s="5" t="str">
        <f>VLOOKUP(A37,HOP!A:C,3,0)</f>
        <v>2746662</v>
      </c>
      <c r="G37" s="5">
        <f t="shared" si="0"/>
        <v>0</v>
      </c>
      <c r="H37" s="5" t="str">
        <f t="shared" si="1"/>
        <v>，2746662</v>
      </c>
      <c r="I37" s="5" t="str">
        <f>VLOOKUP(A37,HOP!A:U,21,0)</f>
        <v>直采</v>
      </c>
    </row>
    <row r="38" s="5" customFormat="1" spans="1:9">
      <c r="A38" s="6">
        <v>21482880406</v>
      </c>
      <c r="B38" s="7">
        <v>44877</v>
      </c>
      <c r="C38" s="7">
        <v>44878</v>
      </c>
      <c r="D38" s="5">
        <v>576</v>
      </c>
      <c r="E38" s="5" t="str">
        <f>VLOOKUP(A38,HOP!A:L,12,0)</f>
        <v>576.00</v>
      </c>
      <c r="F38" s="5" t="str">
        <f>VLOOKUP(A38,HOP!A:C,3,0)</f>
        <v>2746763</v>
      </c>
      <c r="G38" s="5">
        <f t="shared" si="0"/>
        <v>0</v>
      </c>
      <c r="H38" s="5" t="str">
        <f t="shared" si="1"/>
        <v>，2746763</v>
      </c>
      <c r="I38" s="5" t="str">
        <f>VLOOKUP(A38,HOP!A:U,21,0)</f>
        <v>直采</v>
      </c>
    </row>
    <row r="39" s="5" customFormat="1" spans="1:9">
      <c r="A39" s="6">
        <v>21488281137</v>
      </c>
      <c r="B39" s="7">
        <v>44876</v>
      </c>
      <c r="C39" s="7">
        <v>44878</v>
      </c>
      <c r="D39" s="5">
        <v>1046</v>
      </c>
      <c r="E39" s="5" t="str">
        <f>VLOOKUP(A39,HOP!A:L,12,0)</f>
        <v>1046.00</v>
      </c>
      <c r="F39" s="5" t="str">
        <f>VLOOKUP(A39,HOP!A:C,3,0)</f>
        <v>2748037</v>
      </c>
      <c r="G39" s="5">
        <f t="shared" si="0"/>
        <v>0</v>
      </c>
      <c r="H39" s="5" t="str">
        <f t="shared" si="1"/>
        <v>，2748037</v>
      </c>
      <c r="I39" s="5" t="str">
        <f>VLOOKUP(A39,HOP!A:U,21,0)</f>
        <v>直采</v>
      </c>
    </row>
    <row r="40" s="5" customFormat="1" spans="1:9">
      <c r="A40" s="6">
        <v>21499656620</v>
      </c>
      <c r="B40" s="7">
        <v>44877</v>
      </c>
      <c r="C40" s="7">
        <v>44878</v>
      </c>
      <c r="D40" s="5">
        <v>618</v>
      </c>
      <c r="E40" s="5" t="str">
        <f>VLOOKUP(A40,HOP!A:L,12,0)</f>
        <v>618.00</v>
      </c>
      <c r="F40" s="5" t="str">
        <f>VLOOKUP(A40,HOP!A:C,3,0)</f>
        <v>2750723</v>
      </c>
      <c r="G40" s="5">
        <f t="shared" si="0"/>
        <v>0</v>
      </c>
      <c r="H40" s="5" t="str">
        <f t="shared" si="1"/>
        <v>，2750723</v>
      </c>
      <c r="I40" s="5" t="str">
        <f>VLOOKUP(A40,HOP!A:U,21,0)</f>
        <v>直采</v>
      </c>
    </row>
    <row r="41" s="5" customFormat="1" spans="1:9">
      <c r="A41" s="6">
        <v>21500831474</v>
      </c>
      <c r="B41" s="7">
        <v>44874</v>
      </c>
      <c r="C41" s="7">
        <v>44878</v>
      </c>
      <c r="D41" s="5">
        <v>12852</v>
      </c>
      <c r="E41" s="5" t="str">
        <f>VLOOKUP(A41,HOP!A:L,12,0)</f>
        <v>12852.00</v>
      </c>
      <c r="F41" s="5" t="str">
        <f>VLOOKUP(A41,HOP!A:C,3,0)</f>
        <v>2751095</v>
      </c>
      <c r="G41" s="5">
        <f t="shared" si="0"/>
        <v>0</v>
      </c>
      <c r="H41" s="5" t="str">
        <f t="shared" si="1"/>
        <v>，2751095</v>
      </c>
      <c r="I41" s="5" t="str">
        <f>VLOOKUP(A41,HOP!A:U,21,0)</f>
        <v>直采</v>
      </c>
    </row>
    <row r="42" s="5" customFormat="1" spans="1:9">
      <c r="A42" s="6">
        <v>21510091729</v>
      </c>
      <c r="B42" s="7">
        <v>44877</v>
      </c>
      <c r="C42" s="7">
        <v>44878</v>
      </c>
      <c r="D42" s="5">
        <v>640</v>
      </c>
      <c r="E42" s="5" t="str">
        <f>VLOOKUP(A42,HOP!A:L,12,0)</f>
        <v>640.00</v>
      </c>
      <c r="F42" s="5" t="str">
        <f>VLOOKUP(A42,HOP!A:C,3,0)</f>
        <v>2753862</v>
      </c>
      <c r="G42" s="5">
        <f t="shared" si="0"/>
        <v>0</v>
      </c>
      <c r="H42" s="5" t="str">
        <f t="shared" si="1"/>
        <v>，2753862</v>
      </c>
      <c r="I42" s="5" t="str">
        <f>VLOOKUP(A42,HOP!A:U,21,0)</f>
        <v>直采</v>
      </c>
    </row>
    <row r="43" s="5" customFormat="1" spans="1:9">
      <c r="A43" s="6">
        <v>21558369072</v>
      </c>
      <c r="B43" s="7">
        <v>44876</v>
      </c>
      <c r="C43" s="7">
        <v>44878</v>
      </c>
      <c r="D43" s="5">
        <v>1744</v>
      </c>
      <c r="E43" s="5" t="str">
        <f>VLOOKUP(A43,HOP!A:L,12,0)</f>
        <v>1744.00</v>
      </c>
      <c r="F43" s="5" t="str">
        <f>VLOOKUP(A43,HOP!A:C,3,0)</f>
        <v>2755769</v>
      </c>
      <c r="G43" s="5">
        <f t="shared" si="0"/>
        <v>0</v>
      </c>
      <c r="H43" s="5" t="str">
        <f t="shared" si="1"/>
        <v>，2755769</v>
      </c>
      <c r="I43" s="5" t="str">
        <f>VLOOKUP(A43,HOP!A:U,21,0)</f>
        <v>直采</v>
      </c>
    </row>
    <row r="44" s="5" customFormat="1" spans="1:9">
      <c r="A44" s="6">
        <v>21559238531</v>
      </c>
      <c r="B44" s="7">
        <v>44877</v>
      </c>
      <c r="C44" s="7">
        <v>44878</v>
      </c>
      <c r="D44" s="5">
        <v>640</v>
      </c>
      <c r="E44" s="5" t="str">
        <f>VLOOKUP(A44,HOP!A:L,12,0)</f>
        <v>640.00</v>
      </c>
      <c r="F44" s="5" t="str">
        <f>VLOOKUP(A44,HOP!A:C,3,0)</f>
        <v>2755968</v>
      </c>
      <c r="G44" s="5">
        <f t="shared" si="0"/>
        <v>0</v>
      </c>
      <c r="H44" s="5" t="str">
        <f t="shared" si="1"/>
        <v>，2755968</v>
      </c>
      <c r="I44" s="5" t="str">
        <f>VLOOKUP(A44,HOP!A:U,21,0)</f>
        <v>直采</v>
      </c>
    </row>
    <row r="45" s="5" customFormat="1" hidden="1" spans="1:9">
      <c r="A45" s="6">
        <v>21560825568</v>
      </c>
      <c r="B45" s="7">
        <v>44876</v>
      </c>
      <c r="C45" s="7">
        <v>44878</v>
      </c>
      <c r="D45" s="5">
        <v>0</v>
      </c>
      <c r="E45" s="5" t="e">
        <f>VLOOKUP(A45,HOP!A:L,12,0)</f>
        <v>#N/A</v>
      </c>
      <c r="F45" s="5" t="e">
        <f>VLOOKUP(A45,HOP!A:C,3,0)</f>
        <v>#N/A</v>
      </c>
      <c r="G45" s="5" t="e">
        <f t="shared" si="0"/>
        <v>#N/A</v>
      </c>
      <c r="H45" s="5" t="e">
        <f t="shared" si="1"/>
        <v>#N/A</v>
      </c>
      <c r="I45" s="5" t="e">
        <f>VLOOKUP(A45,HOP!A:U,21,0)</f>
        <v>#N/A</v>
      </c>
    </row>
    <row r="46" s="5" customFormat="1" spans="1:9">
      <c r="A46" s="6">
        <v>21566869646</v>
      </c>
      <c r="B46" s="7">
        <v>44877</v>
      </c>
      <c r="C46" s="7">
        <v>44878</v>
      </c>
      <c r="D46" s="5">
        <v>467</v>
      </c>
      <c r="E46" s="5" t="str">
        <f>VLOOKUP(A46,HOP!A:L,12,0)</f>
        <v>467.00</v>
      </c>
      <c r="F46" s="5" t="str">
        <f>VLOOKUP(A46,HOP!A:C,3,0)</f>
        <v>2757138</v>
      </c>
      <c r="G46" s="5">
        <f t="shared" si="0"/>
        <v>0</v>
      </c>
      <c r="H46" s="5" t="str">
        <f t="shared" si="1"/>
        <v>，2757138</v>
      </c>
      <c r="I46" s="5" t="str">
        <f>VLOOKUP(A46,HOP!A:U,21,0)</f>
        <v>直采</v>
      </c>
    </row>
    <row r="47" s="5" customFormat="1" spans="1:9">
      <c r="A47" s="6">
        <v>21577969473</v>
      </c>
      <c r="B47" s="7">
        <v>44876</v>
      </c>
      <c r="C47" s="7">
        <v>44878</v>
      </c>
      <c r="D47" s="5">
        <v>1076</v>
      </c>
      <c r="E47" s="5" t="str">
        <f>VLOOKUP(A47,HOP!A:L,12,0)</f>
        <v>1076.00</v>
      </c>
      <c r="F47" s="5" t="str">
        <f>VLOOKUP(A47,HOP!A:C,3,0)</f>
        <v>2759113</v>
      </c>
      <c r="G47" s="5">
        <f t="shared" si="0"/>
        <v>0</v>
      </c>
      <c r="H47" s="5" t="str">
        <f t="shared" si="1"/>
        <v>，2759113</v>
      </c>
      <c r="I47" s="5" t="str">
        <f>VLOOKUP(A47,HOP!A:U,21,0)</f>
        <v>直采</v>
      </c>
    </row>
    <row r="48" s="5" customFormat="1" spans="1:9">
      <c r="A48" s="6">
        <v>21580980183</v>
      </c>
      <c r="B48" s="7">
        <v>44877</v>
      </c>
      <c r="C48" s="7">
        <v>44878</v>
      </c>
      <c r="D48" s="5">
        <v>838</v>
      </c>
      <c r="E48" s="5" t="str">
        <f>VLOOKUP(A48,HOP!A:L,12,0)</f>
        <v>838.00</v>
      </c>
      <c r="F48" s="5" t="str">
        <f>VLOOKUP(A48,HOP!A:C,3,0)</f>
        <v>2759955</v>
      </c>
      <c r="G48" s="5">
        <f t="shared" si="0"/>
        <v>0</v>
      </c>
      <c r="H48" s="5" t="str">
        <f t="shared" si="1"/>
        <v>，2759955</v>
      </c>
      <c r="I48" s="5" t="str">
        <f>VLOOKUP(A48,HOP!A:U,21,0)</f>
        <v>直采</v>
      </c>
    </row>
    <row r="49" s="5" customFormat="1" spans="1:9">
      <c r="A49" s="6">
        <v>21586758358</v>
      </c>
      <c r="B49" s="7">
        <v>44876</v>
      </c>
      <c r="C49" s="7">
        <v>44878</v>
      </c>
      <c r="D49" s="5">
        <v>1880</v>
      </c>
      <c r="E49" s="5" t="str">
        <f>VLOOKUP(A49,HOP!A:L,12,0)</f>
        <v>1880.00</v>
      </c>
      <c r="F49" s="5" t="str">
        <f>VLOOKUP(A49,HOP!A:C,3,0)</f>
        <v>2760629</v>
      </c>
      <c r="G49" s="5">
        <f t="shared" si="0"/>
        <v>0</v>
      </c>
      <c r="H49" s="5" t="str">
        <f t="shared" si="1"/>
        <v>，2760629</v>
      </c>
      <c r="I49" s="5" t="str">
        <f>VLOOKUP(A49,HOP!A:U,21,0)</f>
        <v>直采</v>
      </c>
    </row>
    <row r="50" s="5" customFormat="1" spans="1:9">
      <c r="A50" s="6">
        <v>21588454428</v>
      </c>
      <c r="B50" s="7">
        <v>44877</v>
      </c>
      <c r="C50" s="7">
        <v>44878</v>
      </c>
      <c r="D50" s="5">
        <v>750</v>
      </c>
      <c r="E50" s="5" t="str">
        <f>VLOOKUP(A50,HOP!A:L,12,0)</f>
        <v>750.00</v>
      </c>
      <c r="F50" s="5" t="str">
        <f>VLOOKUP(A50,HOP!A:C,3,0)</f>
        <v>2760974</v>
      </c>
      <c r="G50" s="5">
        <f t="shared" si="0"/>
        <v>0</v>
      </c>
      <c r="H50" s="5" t="str">
        <f t="shared" si="1"/>
        <v>，2760974</v>
      </c>
      <c r="I50" s="5" t="str">
        <f>VLOOKUP(A50,HOP!A:U,21,0)</f>
        <v>直采</v>
      </c>
    </row>
    <row r="51" s="5" customFormat="1" spans="1:9">
      <c r="A51" s="6">
        <v>21592514749</v>
      </c>
      <c r="B51" s="7">
        <v>44877</v>
      </c>
      <c r="C51" s="7">
        <v>44878</v>
      </c>
      <c r="D51" s="5">
        <v>620</v>
      </c>
      <c r="E51" s="5" t="str">
        <f>VLOOKUP(A51,HOP!A:L,12,0)</f>
        <v>620.00</v>
      </c>
      <c r="F51" s="5" t="str">
        <f>VLOOKUP(A51,HOP!A:C,3,0)</f>
        <v>2761828</v>
      </c>
      <c r="G51" s="5">
        <f t="shared" si="0"/>
        <v>0</v>
      </c>
      <c r="H51" s="5" t="str">
        <f t="shared" si="1"/>
        <v>，2761828</v>
      </c>
      <c r="I51" s="5" t="str">
        <f>VLOOKUP(A51,HOP!A:U,21,0)</f>
        <v>直采</v>
      </c>
    </row>
    <row r="52" s="5" customFormat="1" spans="1:9">
      <c r="A52" s="6">
        <v>21599626924</v>
      </c>
      <c r="B52" s="7">
        <v>44877</v>
      </c>
      <c r="C52" s="7">
        <v>44878</v>
      </c>
      <c r="D52" s="5">
        <v>205</v>
      </c>
      <c r="E52" s="5" t="str">
        <f>VLOOKUP(A52,HOP!A:L,12,0)</f>
        <v>205.00</v>
      </c>
      <c r="F52" s="5" t="str">
        <f>VLOOKUP(A52,HOP!A:C,3,0)</f>
        <v>2762870</v>
      </c>
      <c r="G52" s="5">
        <f t="shared" si="0"/>
        <v>0</v>
      </c>
      <c r="H52" s="5" t="str">
        <f t="shared" si="1"/>
        <v>，2762870</v>
      </c>
      <c r="I52" s="5" t="str">
        <f>VLOOKUP(A52,HOP!A:U,21,0)</f>
        <v>直采</v>
      </c>
    </row>
    <row r="53" s="5" customFormat="1" spans="1:9">
      <c r="A53" s="6">
        <v>21609196141</v>
      </c>
      <c r="B53" s="7">
        <v>44874</v>
      </c>
      <c r="C53" s="7">
        <v>44878</v>
      </c>
      <c r="D53" s="5">
        <v>4416</v>
      </c>
      <c r="E53" s="5" t="str">
        <f>VLOOKUP(A53,HOP!A:L,12,0)</f>
        <v>4416.00</v>
      </c>
      <c r="F53" s="5" t="str">
        <f>VLOOKUP(A53,HOP!A:C,3,0)</f>
        <v>2764296</v>
      </c>
      <c r="G53" s="5">
        <f t="shared" si="0"/>
        <v>0</v>
      </c>
      <c r="H53" s="5" t="str">
        <f t="shared" si="1"/>
        <v>，2764296</v>
      </c>
      <c r="I53" s="5" t="str">
        <f>VLOOKUP(A53,HOP!A:U,21,0)</f>
        <v>直采</v>
      </c>
    </row>
    <row r="54" s="5" customFormat="1" spans="1:9">
      <c r="A54" s="6">
        <v>21619127525</v>
      </c>
      <c r="B54" s="7">
        <v>44875</v>
      </c>
      <c r="C54" s="7">
        <v>44878</v>
      </c>
      <c r="D54" s="5">
        <v>1884</v>
      </c>
      <c r="E54" s="5" t="str">
        <f>VLOOKUP(A54,HOP!A:L,12,0)</f>
        <v>1884.00</v>
      </c>
      <c r="F54" s="5" t="str">
        <f>VLOOKUP(A54,HOP!A:C,3,0)</f>
        <v>2765925</v>
      </c>
      <c r="G54" s="5">
        <f t="shared" si="0"/>
        <v>0</v>
      </c>
      <c r="H54" s="5" t="str">
        <f t="shared" si="1"/>
        <v>，2765925</v>
      </c>
      <c r="I54" s="5" t="str">
        <f>VLOOKUP(A54,HOP!A:U,21,0)</f>
        <v>直采</v>
      </c>
    </row>
    <row r="55" s="5" customFormat="1" spans="1:9">
      <c r="A55" s="6">
        <v>21620771738</v>
      </c>
      <c r="B55" s="7">
        <v>44877</v>
      </c>
      <c r="C55" s="7">
        <v>44878</v>
      </c>
      <c r="D55" s="5">
        <v>494</v>
      </c>
      <c r="E55" s="5" t="str">
        <f>VLOOKUP(A55,HOP!A:L,12,0)</f>
        <v>494.00</v>
      </c>
      <c r="F55" s="5" t="str">
        <f>VLOOKUP(A55,HOP!A:C,3,0)</f>
        <v>2766321</v>
      </c>
      <c r="G55" s="5">
        <f t="shared" si="0"/>
        <v>0</v>
      </c>
      <c r="H55" s="5" t="str">
        <f t="shared" si="1"/>
        <v>，2766321</v>
      </c>
      <c r="I55" s="5" t="str">
        <f>VLOOKUP(A55,HOP!A:U,21,0)</f>
        <v>直采</v>
      </c>
    </row>
    <row r="56" s="5" customFormat="1" spans="1:9">
      <c r="A56" s="6">
        <v>21624664486</v>
      </c>
      <c r="B56" s="7">
        <v>44877</v>
      </c>
      <c r="C56" s="7">
        <v>44878</v>
      </c>
      <c r="D56" s="5">
        <v>615</v>
      </c>
      <c r="E56" s="5" t="str">
        <f>VLOOKUP(A56,HOP!A:L,12,0)</f>
        <v>615.00</v>
      </c>
      <c r="F56" s="5" t="str">
        <f>VLOOKUP(A56,HOP!A:C,3,0)</f>
        <v>2767363</v>
      </c>
      <c r="G56" s="5">
        <f t="shared" si="0"/>
        <v>0</v>
      </c>
      <c r="H56" s="5" t="str">
        <f t="shared" si="1"/>
        <v>，2767363</v>
      </c>
      <c r="I56" s="5" t="str">
        <f>VLOOKUP(A56,HOP!A:U,21,0)</f>
        <v>直采</v>
      </c>
    </row>
    <row r="57" s="5" customFormat="1" spans="1:9">
      <c r="A57" s="6">
        <v>21624788370</v>
      </c>
      <c r="B57" s="7">
        <v>44870</v>
      </c>
      <c r="C57" s="7">
        <v>44878</v>
      </c>
      <c r="D57" s="5">
        <v>7120</v>
      </c>
      <c r="E57" s="5" t="str">
        <f>VLOOKUP(A57,HOP!A:L,12,0)</f>
        <v>7120.00</v>
      </c>
      <c r="F57" s="5" t="str">
        <f>VLOOKUP(A57,HOP!A:C,3,0)</f>
        <v>2767423</v>
      </c>
      <c r="G57" s="5">
        <f t="shared" si="0"/>
        <v>0</v>
      </c>
      <c r="H57" s="5" t="str">
        <f t="shared" si="1"/>
        <v>，2767423</v>
      </c>
      <c r="I57" s="5" t="str">
        <f>VLOOKUP(A57,HOP!A:U,21,0)</f>
        <v>直采</v>
      </c>
    </row>
    <row r="58" s="5" customFormat="1" spans="1:9">
      <c r="A58" s="6">
        <v>21624863619</v>
      </c>
      <c r="B58" s="7">
        <v>44876</v>
      </c>
      <c r="C58" s="7">
        <v>44878</v>
      </c>
      <c r="D58" s="5">
        <v>1270</v>
      </c>
      <c r="E58" s="5" t="str">
        <f>VLOOKUP(A58,HOP!A:L,12,0)</f>
        <v>1270.00</v>
      </c>
      <c r="F58" s="5" t="str">
        <f>VLOOKUP(A58,HOP!A:C,3,0)</f>
        <v>2767461</v>
      </c>
      <c r="G58" s="5">
        <f t="shared" si="0"/>
        <v>0</v>
      </c>
      <c r="H58" s="5" t="str">
        <f t="shared" si="1"/>
        <v>，2767461</v>
      </c>
      <c r="I58" s="5" t="str">
        <f>VLOOKUP(A58,HOP!A:U,21,0)</f>
        <v>直采</v>
      </c>
    </row>
    <row r="59" s="5" customFormat="1" spans="1:9">
      <c r="A59" s="6">
        <v>21633441644</v>
      </c>
      <c r="B59" s="7">
        <v>44877</v>
      </c>
      <c r="C59" s="7">
        <v>44878</v>
      </c>
      <c r="D59" s="5">
        <v>371</v>
      </c>
      <c r="E59" s="5" t="str">
        <f>VLOOKUP(A59,HOP!A:L,12,0)</f>
        <v>371.00</v>
      </c>
      <c r="F59" s="5" t="str">
        <f>VLOOKUP(A59,HOP!A:C,3,0)</f>
        <v>2768042</v>
      </c>
      <c r="G59" s="5">
        <f t="shared" si="0"/>
        <v>0</v>
      </c>
      <c r="H59" s="5" t="str">
        <f t="shared" si="1"/>
        <v>，2768042</v>
      </c>
      <c r="I59" s="5" t="str">
        <f>VLOOKUP(A59,HOP!A:U,21,0)</f>
        <v>直采</v>
      </c>
    </row>
    <row r="60" s="5" customFormat="1" spans="1:9">
      <c r="A60" s="6">
        <v>21634250926</v>
      </c>
      <c r="B60" s="7">
        <v>44877</v>
      </c>
      <c r="C60" s="7">
        <v>44878</v>
      </c>
      <c r="D60" s="5">
        <v>230</v>
      </c>
      <c r="E60" s="5" t="str">
        <f>VLOOKUP(A60,HOP!A:L,12,0)</f>
        <v>230.00</v>
      </c>
      <c r="F60" s="5" t="str">
        <f>VLOOKUP(A60,HOP!A:C,3,0)</f>
        <v>2768186</v>
      </c>
      <c r="G60" s="5">
        <f t="shared" si="0"/>
        <v>0</v>
      </c>
      <c r="H60" s="5" t="str">
        <f t="shared" si="1"/>
        <v>，2768186</v>
      </c>
      <c r="I60" s="5" t="str">
        <f>VLOOKUP(A60,HOP!A:U,21,0)</f>
        <v>直采</v>
      </c>
    </row>
    <row r="61" s="5" customFormat="1" hidden="1" spans="1:9">
      <c r="A61" s="6">
        <v>21636215007</v>
      </c>
      <c r="B61" s="7">
        <v>44877</v>
      </c>
      <c r="C61" s="7">
        <v>44878</v>
      </c>
      <c r="D61" s="5">
        <v>0</v>
      </c>
      <c r="E61" s="5" t="e">
        <f>VLOOKUP(A61,HOP!A:L,12,0)</f>
        <v>#N/A</v>
      </c>
      <c r="F61" s="5" t="e">
        <f>VLOOKUP(A61,HOP!A:C,3,0)</f>
        <v>#N/A</v>
      </c>
      <c r="G61" s="5" t="e">
        <f t="shared" si="0"/>
        <v>#N/A</v>
      </c>
      <c r="H61" s="5" t="e">
        <f t="shared" si="1"/>
        <v>#N/A</v>
      </c>
      <c r="I61" s="5" t="e">
        <f>VLOOKUP(A61,HOP!A:U,21,0)</f>
        <v>#N/A</v>
      </c>
    </row>
    <row r="62" s="5" customFormat="1" spans="1:9">
      <c r="A62" s="6">
        <v>21636839782</v>
      </c>
      <c r="B62" s="7">
        <v>44877</v>
      </c>
      <c r="C62" s="7">
        <v>44878</v>
      </c>
      <c r="D62" s="5">
        <v>358</v>
      </c>
      <c r="E62" s="5" t="str">
        <f>VLOOKUP(A62,HOP!A:L,12,0)</f>
        <v>358.00</v>
      </c>
      <c r="F62" s="5" t="str">
        <f>VLOOKUP(A62,HOP!A:C,3,0)</f>
        <v>2768806</v>
      </c>
      <c r="G62" s="5">
        <f t="shared" si="0"/>
        <v>0</v>
      </c>
      <c r="H62" s="5" t="str">
        <f t="shared" si="1"/>
        <v>，2768806</v>
      </c>
      <c r="I62" s="5" t="str">
        <f>VLOOKUP(A62,HOP!A:U,21,0)</f>
        <v>直采</v>
      </c>
    </row>
    <row r="63" s="5" customFormat="1" spans="1:9">
      <c r="A63" s="6">
        <v>21637244765</v>
      </c>
      <c r="B63" s="7">
        <v>44877</v>
      </c>
      <c r="C63" s="7">
        <v>44878</v>
      </c>
      <c r="D63" s="5">
        <v>416.92</v>
      </c>
      <c r="E63" s="5" t="str">
        <f>VLOOKUP(A63,HOP!A:L,12,0)</f>
        <v>416.92</v>
      </c>
      <c r="F63" s="5" t="str">
        <f>VLOOKUP(A63,HOP!A:C,3,0)</f>
        <v>2768934</v>
      </c>
      <c r="G63" s="5">
        <f t="shared" si="0"/>
        <v>0</v>
      </c>
      <c r="H63" s="5" t="str">
        <f t="shared" si="1"/>
        <v>，2768934</v>
      </c>
      <c r="I63" s="5" t="str">
        <f>VLOOKUP(A63,HOP!A:U,21,0)</f>
        <v>直连</v>
      </c>
    </row>
    <row r="64" s="5" customFormat="1" spans="1:9">
      <c r="A64" s="6">
        <v>21637902002</v>
      </c>
      <c r="B64" s="7">
        <v>44874</v>
      </c>
      <c r="C64" s="7">
        <v>44878</v>
      </c>
      <c r="D64" s="5">
        <v>1840</v>
      </c>
      <c r="E64" s="5" t="str">
        <f>VLOOKUP(A64,HOP!A:L,12,0)</f>
        <v>1840.00</v>
      </c>
      <c r="F64" s="5" t="str">
        <f>VLOOKUP(A64,HOP!A:C,3,0)</f>
        <v>2769116</v>
      </c>
      <c r="G64" s="5">
        <f t="shared" si="0"/>
        <v>0</v>
      </c>
      <c r="H64" s="5" t="str">
        <f t="shared" si="1"/>
        <v>，2769116</v>
      </c>
      <c r="I64" s="5" t="str">
        <f>VLOOKUP(A64,HOP!A:U,21,0)</f>
        <v>直采</v>
      </c>
    </row>
    <row r="65" s="5" customFormat="1" spans="1:9">
      <c r="A65" s="6">
        <v>21681506249</v>
      </c>
      <c r="B65" s="7">
        <v>44877</v>
      </c>
      <c r="C65" s="7">
        <v>44878</v>
      </c>
      <c r="D65" s="5">
        <v>766</v>
      </c>
      <c r="E65" s="5" t="str">
        <f>VLOOKUP(A65,HOP!A:L,12,0)</f>
        <v>766.00</v>
      </c>
      <c r="F65" s="5" t="str">
        <f>VLOOKUP(A65,HOP!A:C,3,0)</f>
        <v>2769493</v>
      </c>
      <c r="G65" s="5">
        <f t="shared" si="0"/>
        <v>0</v>
      </c>
      <c r="H65" s="5" t="str">
        <f t="shared" si="1"/>
        <v>，2769493</v>
      </c>
      <c r="I65" s="5" t="str">
        <f>VLOOKUP(A65,HOP!A:U,21,0)</f>
        <v>直采</v>
      </c>
    </row>
    <row r="66" s="5" customFormat="1" spans="1:9">
      <c r="A66" s="6">
        <v>21682645176</v>
      </c>
      <c r="B66" s="7">
        <v>44877</v>
      </c>
      <c r="C66" s="7">
        <v>44878</v>
      </c>
      <c r="D66" s="5">
        <v>588</v>
      </c>
      <c r="E66" s="5" t="str">
        <f>VLOOKUP(A66,HOP!A:L,12,0)</f>
        <v>588.00</v>
      </c>
      <c r="F66" s="5" t="str">
        <f>VLOOKUP(A66,HOP!A:C,3,0)</f>
        <v>2769719</v>
      </c>
      <c r="G66" s="5">
        <f t="shared" si="0"/>
        <v>0</v>
      </c>
      <c r="H66" s="5" t="str">
        <f t="shared" si="1"/>
        <v>，2769719</v>
      </c>
      <c r="I66" s="5" t="str">
        <f>VLOOKUP(A66,HOP!A:U,21,0)</f>
        <v>直采</v>
      </c>
    </row>
    <row r="67" s="5" customFormat="1" spans="1:9">
      <c r="A67" s="6">
        <v>21682878536</v>
      </c>
      <c r="B67" s="7">
        <v>44877</v>
      </c>
      <c r="C67" s="7">
        <v>44878</v>
      </c>
      <c r="D67" s="5">
        <v>588</v>
      </c>
      <c r="E67" s="5" t="str">
        <f>VLOOKUP(A67,HOP!A:L,12,0)</f>
        <v>588.00</v>
      </c>
      <c r="F67" s="5" t="str">
        <f>VLOOKUP(A67,HOP!A:C,3,0)</f>
        <v>2769772</v>
      </c>
      <c r="G67" s="5">
        <f t="shared" ref="G67:G130" si="2">D67-E67</f>
        <v>0</v>
      </c>
      <c r="H67" s="5" t="str">
        <f t="shared" ref="H67:H130" si="3">$H$1&amp;F67</f>
        <v>，2769772</v>
      </c>
      <c r="I67" s="5" t="str">
        <f>VLOOKUP(A67,HOP!A:U,21,0)</f>
        <v>直采</v>
      </c>
    </row>
    <row r="68" s="5" customFormat="1" spans="1:9">
      <c r="A68" s="6">
        <v>21683106643</v>
      </c>
      <c r="B68" s="7">
        <v>44876</v>
      </c>
      <c r="C68" s="7">
        <v>44878</v>
      </c>
      <c r="D68" s="5">
        <v>1076</v>
      </c>
      <c r="E68" s="5" t="str">
        <f>VLOOKUP(A68,HOP!A:L,12,0)</f>
        <v>1076.00</v>
      </c>
      <c r="F68" s="5" t="str">
        <f>VLOOKUP(A68,HOP!A:C,3,0)</f>
        <v>2769830</v>
      </c>
      <c r="G68" s="5">
        <f t="shared" si="2"/>
        <v>0</v>
      </c>
      <c r="H68" s="5" t="str">
        <f t="shared" si="3"/>
        <v>，2769830</v>
      </c>
      <c r="I68" s="5" t="str">
        <f>VLOOKUP(A68,HOP!A:U,21,0)</f>
        <v>直采</v>
      </c>
    </row>
    <row r="69" s="5" customFormat="1" spans="1:9">
      <c r="A69" s="6">
        <v>21683623613</v>
      </c>
      <c r="B69" s="7">
        <v>44877</v>
      </c>
      <c r="C69" s="7">
        <v>44878</v>
      </c>
      <c r="D69" s="5">
        <v>755</v>
      </c>
      <c r="E69" s="5" t="str">
        <f>VLOOKUP(A69,HOP!A:L,12,0)</f>
        <v>755.00</v>
      </c>
      <c r="F69" s="5" t="str">
        <f>VLOOKUP(A69,HOP!A:C,3,0)</f>
        <v>2769962</v>
      </c>
      <c r="G69" s="5">
        <f t="shared" si="2"/>
        <v>0</v>
      </c>
      <c r="H69" s="5" t="str">
        <f t="shared" si="3"/>
        <v>，2769962</v>
      </c>
      <c r="I69" s="5" t="str">
        <f>VLOOKUP(A69,HOP!A:U,21,0)</f>
        <v>直采</v>
      </c>
    </row>
    <row r="70" s="5" customFormat="1" spans="1:9">
      <c r="A70" s="6">
        <v>21683662944</v>
      </c>
      <c r="B70" s="7">
        <v>44876</v>
      </c>
      <c r="C70" s="7">
        <v>44878</v>
      </c>
      <c r="D70" s="5">
        <v>2400</v>
      </c>
      <c r="E70" s="5" t="str">
        <f>VLOOKUP(A70,HOP!A:L,12,0)</f>
        <v>2400.00</v>
      </c>
      <c r="F70" s="5" t="str">
        <f>VLOOKUP(A70,HOP!A:C,3,0)</f>
        <v>2769968</v>
      </c>
      <c r="G70" s="5">
        <f t="shared" si="2"/>
        <v>0</v>
      </c>
      <c r="H70" s="5" t="str">
        <f t="shared" si="3"/>
        <v>，2769968</v>
      </c>
      <c r="I70" s="5" t="str">
        <f>VLOOKUP(A70,HOP!A:U,21,0)</f>
        <v>直采</v>
      </c>
    </row>
    <row r="71" s="5" customFormat="1" spans="1:9">
      <c r="A71" s="6">
        <v>21683695679</v>
      </c>
      <c r="B71" s="7">
        <v>44874</v>
      </c>
      <c r="C71" s="7">
        <v>44878</v>
      </c>
      <c r="D71" s="5">
        <v>1680</v>
      </c>
      <c r="E71" s="5" t="str">
        <f>VLOOKUP(A71,HOP!A:L,12,0)</f>
        <v>1680.00</v>
      </c>
      <c r="F71" s="5" t="str">
        <f>VLOOKUP(A71,HOP!A:C,3,0)</f>
        <v>2769980</v>
      </c>
      <c r="G71" s="5">
        <f t="shared" si="2"/>
        <v>0</v>
      </c>
      <c r="H71" s="5" t="str">
        <f t="shared" si="3"/>
        <v>，2769980</v>
      </c>
      <c r="I71" s="5" t="str">
        <f>VLOOKUP(A71,HOP!A:U,21,0)</f>
        <v>直采</v>
      </c>
    </row>
    <row r="72" s="5" customFormat="1" spans="1:9">
      <c r="A72" s="6">
        <v>21686861930</v>
      </c>
      <c r="B72" s="7">
        <v>44876</v>
      </c>
      <c r="C72" s="7">
        <v>44878</v>
      </c>
      <c r="D72" s="5">
        <v>636</v>
      </c>
      <c r="E72" s="5" t="str">
        <f>VLOOKUP(A72,HOP!A:L,12,0)</f>
        <v>636.00</v>
      </c>
      <c r="F72" s="5" t="str">
        <f>VLOOKUP(A72,HOP!A:C,3,0)</f>
        <v>2770671</v>
      </c>
      <c r="G72" s="5">
        <f t="shared" si="2"/>
        <v>0</v>
      </c>
      <c r="H72" s="5" t="str">
        <f t="shared" si="3"/>
        <v>，2770671</v>
      </c>
      <c r="I72" s="5" t="str">
        <f>VLOOKUP(A72,HOP!A:U,21,0)</f>
        <v>直采</v>
      </c>
    </row>
    <row r="73" s="5" customFormat="1" spans="1:9">
      <c r="A73" s="6">
        <v>21687176871</v>
      </c>
      <c r="B73" s="7">
        <v>44877</v>
      </c>
      <c r="C73" s="7">
        <v>44878</v>
      </c>
      <c r="D73" s="5">
        <v>665</v>
      </c>
      <c r="E73" s="5" t="str">
        <f>VLOOKUP(A73,HOP!A:L,12,0)</f>
        <v>665.00</v>
      </c>
      <c r="F73" s="5" t="str">
        <f>VLOOKUP(A73,HOP!A:C,3,0)</f>
        <v>2770789</v>
      </c>
      <c r="G73" s="5">
        <f t="shared" si="2"/>
        <v>0</v>
      </c>
      <c r="H73" s="5" t="str">
        <f t="shared" si="3"/>
        <v>，2770789</v>
      </c>
      <c r="I73" s="5" t="str">
        <f>VLOOKUP(A73,HOP!A:U,21,0)</f>
        <v>直采</v>
      </c>
    </row>
    <row r="74" s="5" customFormat="1" hidden="1" spans="1:9">
      <c r="A74" s="6">
        <v>21687404847</v>
      </c>
      <c r="B74" s="7">
        <v>44871</v>
      </c>
      <c r="C74" s="7">
        <v>44878</v>
      </c>
      <c r="D74" s="5">
        <v>0</v>
      </c>
      <c r="E74" s="5" t="e">
        <f>VLOOKUP(A74,HOP!A:L,12,0)</f>
        <v>#N/A</v>
      </c>
      <c r="F74" s="5" t="e">
        <f>VLOOKUP(A74,HOP!A:C,3,0)</f>
        <v>#N/A</v>
      </c>
      <c r="G74" s="5" t="e">
        <f t="shared" si="2"/>
        <v>#N/A</v>
      </c>
      <c r="H74" s="5" t="e">
        <f t="shared" si="3"/>
        <v>#N/A</v>
      </c>
      <c r="I74" s="5" t="e">
        <f>VLOOKUP(A74,HOP!A:U,21,0)</f>
        <v>#N/A</v>
      </c>
    </row>
    <row r="75" s="5" customFormat="1" spans="1:9">
      <c r="A75" s="6">
        <v>21688868058</v>
      </c>
      <c r="B75" s="7">
        <v>44876</v>
      </c>
      <c r="C75" s="7">
        <v>44878</v>
      </c>
      <c r="D75" s="5">
        <v>870</v>
      </c>
      <c r="E75" s="5" t="str">
        <f>VLOOKUP(A75,HOP!A:L,12,0)</f>
        <v>870.00</v>
      </c>
      <c r="F75" s="5" t="str">
        <f>VLOOKUP(A75,HOP!A:C,3,0)</f>
        <v>2771287</v>
      </c>
      <c r="G75" s="5">
        <f t="shared" si="2"/>
        <v>0</v>
      </c>
      <c r="H75" s="5" t="str">
        <f t="shared" si="3"/>
        <v>，2771287</v>
      </c>
      <c r="I75" s="5" t="str">
        <f>VLOOKUP(A75,HOP!A:U,21,0)</f>
        <v>直采</v>
      </c>
    </row>
    <row r="76" s="5" customFormat="1" spans="1:9">
      <c r="A76" s="6">
        <v>21692805132</v>
      </c>
      <c r="B76" s="7">
        <v>44871</v>
      </c>
      <c r="C76" s="7">
        <v>44878</v>
      </c>
      <c r="D76" s="5">
        <v>4287</v>
      </c>
      <c r="E76" s="5" t="str">
        <f>VLOOKUP(A76,HOP!A:L,12,0)</f>
        <v>4287.00</v>
      </c>
      <c r="F76" s="5" t="str">
        <f>VLOOKUP(A76,HOP!A:C,3,0)</f>
        <v>2771535</v>
      </c>
      <c r="G76" s="5">
        <f t="shared" si="2"/>
        <v>0</v>
      </c>
      <c r="H76" s="5" t="str">
        <f t="shared" si="3"/>
        <v>，2771535</v>
      </c>
      <c r="I76" s="5" t="str">
        <f>VLOOKUP(A76,HOP!A:U,21,0)</f>
        <v>直采</v>
      </c>
    </row>
    <row r="77" s="5" customFormat="1" spans="1:9">
      <c r="A77" s="6">
        <v>21693160725</v>
      </c>
      <c r="B77" s="7">
        <v>44876</v>
      </c>
      <c r="C77" s="7">
        <v>44878</v>
      </c>
      <c r="D77" s="5">
        <v>400</v>
      </c>
      <c r="E77" s="5" t="str">
        <f>VLOOKUP(A77,HOP!A:L,12,0)</f>
        <v>400.00</v>
      </c>
      <c r="F77" s="5" t="str">
        <f>VLOOKUP(A77,HOP!A:C,3,0)</f>
        <v>2771615</v>
      </c>
      <c r="G77" s="5">
        <f t="shared" si="2"/>
        <v>0</v>
      </c>
      <c r="H77" s="5" t="str">
        <f t="shared" si="3"/>
        <v>，2771615</v>
      </c>
      <c r="I77" s="5" t="str">
        <f>VLOOKUP(A77,HOP!A:U,21,0)</f>
        <v>直采</v>
      </c>
    </row>
    <row r="78" s="5" customFormat="1" spans="1:9">
      <c r="A78" s="6">
        <v>21696050676</v>
      </c>
      <c r="B78" s="7">
        <v>44877</v>
      </c>
      <c r="C78" s="7">
        <v>44878</v>
      </c>
      <c r="D78" s="5">
        <v>332</v>
      </c>
      <c r="E78" s="5" t="str">
        <f>VLOOKUP(A78,HOP!A:L,12,0)</f>
        <v>332.00</v>
      </c>
      <c r="F78" s="5" t="str">
        <f>VLOOKUP(A78,HOP!A:C,3,0)</f>
        <v>2772333</v>
      </c>
      <c r="G78" s="5">
        <f t="shared" si="2"/>
        <v>0</v>
      </c>
      <c r="H78" s="5" t="str">
        <f t="shared" si="3"/>
        <v>，2772333</v>
      </c>
      <c r="I78" s="5" t="str">
        <f>VLOOKUP(A78,HOP!A:U,21,0)</f>
        <v>直采</v>
      </c>
    </row>
    <row r="79" s="5" customFormat="1" spans="1:9">
      <c r="A79" s="6">
        <v>21696631210</v>
      </c>
      <c r="B79" s="7">
        <v>44877</v>
      </c>
      <c r="C79" s="7">
        <v>44878</v>
      </c>
      <c r="D79" s="5">
        <v>1878</v>
      </c>
      <c r="E79" s="5" t="str">
        <f>VLOOKUP(A79,HOP!A:L,12,0)</f>
        <v>1878.00</v>
      </c>
      <c r="F79" s="5" t="str">
        <f>VLOOKUP(A79,HOP!A:C,3,0)</f>
        <v>2772457</v>
      </c>
      <c r="G79" s="5">
        <f t="shared" si="2"/>
        <v>0</v>
      </c>
      <c r="H79" s="5" t="str">
        <f t="shared" si="3"/>
        <v>，2772457</v>
      </c>
      <c r="I79" s="5" t="str">
        <f>VLOOKUP(A79,HOP!A:U,21,0)</f>
        <v>直采</v>
      </c>
    </row>
    <row r="80" s="5" customFormat="1" spans="1:9">
      <c r="A80" s="6">
        <v>21696719431</v>
      </c>
      <c r="B80" s="7">
        <v>44877</v>
      </c>
      <c r="C80" s="7">
        <v>44878</v>
      </c>
      <c r="D80" s="5">
        <v>930</v>
      </c>
      <c r="E80" s="5" t="str">
        <f>VLOOKUP(A80,HOP!A:L,12,0)</f>
        <v>930.00</v>
      </c>
      <c r="F80" s="5" t="str">
        <f>VLOOKUP(A80,HOP!A:C,3,0)</f>
        <v>2772485</v>
      </c>
      <c r="G80" s="5">
        <f t="shared" si="2"/>
        <v>0</v>
      </c>
      <c r="H80" s="5" t="str">
        <f t="shared" si="3"/>
        <v>，2772485</v>
      </c>
      <c r="I80" s="5" t="str">
        <f>VLOOKUP(A80,HOP!A:U,21,0)</f>
        <v>直采</v>
      </c>
    </row>
    <row r="81" s="5" customFormat="1" spans="1:9">
      <c r="A81" s="6">
        <v>21696952148</v>
      </c>
      <c r="B81" s="7">
        <v>44877</v>
      </c>
      <c r="C81" s="7">
        <v>44878</v>
      </c>
      <c r="D81" s="5">
        <v>1076</v>
      </c>
      <c r="E81" s="5" t="str">
        <f>VLOOKUP(A81,HOP!A:L,12,0)</f>
        <v>1076.00</v>
      </c>
      <c r="F81" s="5" t="str">
        <f>VLOOKUP(A81,HOP!A:C,3,0)</f>
        <v>2772524</v>
      </c>
      <c r="G81" s="5">
        <f t="shared" si="2"/>
        <v>0</v>
      </c>
      <c r="H81" s="5" t="str">
        <f t="shared" si="3"/>
        <v>，2772524</v>
      </c>
      <c r="I81" s="5" t="str">
        <f>VLOOKUP(A81,HOP!A:U,21,0)</f>
        <v>直采</v>
      </c>
    </row>
    <row r="82" s="5" customFormat="1" spans="1:9">
      <c r="A82" s="6">
        <v>21700082231</v>
      </c>
      <c r="B82" s="7">
        <v>44876</v>
      </c>
      <c r="C82" s="7">
        <v>44878</v>
      </c>
      <c r="D82" s="5">
        <v>738</v>
      </c>
      <c r="E82" s="5" t="str">
        <f>VLOOKUP(A82,HOP!A:L,12,0)</f>
        <v>738.00</v>
      </c>
      <c r="F82" s="5" t="str">
        <f>VLOOKUP(A82,HOP!A:C,3,0)</f>
        <v>2773648</v>
      </c>
      <c r="G82" s="5">
        <f t="shared" si="2"/>
        <v>0</v>
      </c>
      <c r="H82" s="5" t="str">
        <f t="shared" si="3"/>
        <v>，2773648</v>
      </c>
      <c r="I82" s="5" t="str">
        <f>VLOOKUP(A82,HOP!A:U,21,0)</f>
        <v>直采</v>
      </c>
    </row>
    <row r="83" s="5" customFormat="1" spans="1:9">
      <c r="A83" s="6">
        <v>21702460932</v>
      </c>
      <c r="B83" s="7">
        <v>44869</v>
      </c>
      <c r="C83" s="7">
        <v>44878</v>
      </c>
      <c r="D83" s="5">
        <v>7263</v>
      </c>
      <c r="E83" s="5" t="str">
        <f>VLOOKUP(A83,HOP!A:L,12,0)</f>
        <v>7263.00</v>
      </c>
      <c r="F83" s="5" t="str">
        <f>VLOOKUP(A83,HOP!A:C,3,0)</f>
        <v>2773848</v>
      </c>
      <c r="G83" s="5">
        <f t="shared" si="2"/>
        <v>0</v>
      </c>
      <c r="H83" s="5" t="str">
        <f t="shared" si="3"/>
        <v>，2773848</v>
      </c>
      <c r="I83" s="5" t="str">
        <f>VLOOKUP(A83,HOP!A:U,21,0)</f>
        <v>直采</v>
      </c>
    </row>
    <row r="84" s="5" customFormat="1" spans="1:9">
      <c r="A84" s="6">
        <v>21697319364</v>
      </c>
      <c r="B84" s="7">
        <v>44876</v>
      </c>
      <c r="C84" s="7">
        <v>44878</v>
      </c>
      <c r="D84" s="5">
        <v>792</v>
      </c>
      <c r="E84" s="5" t="str">
        <f>VLOOKUP(A84,HOP!A:L,12,0)</f>
        <v>792.00</v>
      </c>
      <c r="F84" s="5" t="str">
        <f>VLOOKUP(A84,HOP!A:C,3,0)</f>
        <v>2772651</v>
      </c>
      <c r="G84" s="5">
        <f t="shared" si="2"/>
        <v>0</v>
      </c>
      <c r="H84" s="5" t="str">
        <f t="shared" si="3"/>
        <v>，2772651</v>
      </c>
      <c r="I84" s="5" t="str">
        <f>VLOOKUP(A84,HOP!A:U,21,0)</f>
        <v>直采</v>
      </c>
    </row>
    <row r="85" s="5" customFormat="1" spans="1:9">
      <c r="A85" s="6">
        <v>21697337031</v>
      </c>
      <c r="B85" s="7">
        <v>44877</v>
      </c>
      <c r="C85" s="7">
        <v>44878</v>
      </c>
      <c r="D85" s="5">
        <v>198</v>
      </c>
      <c r="E85" s="5" t="str">
        <f>VLOOKUP(A85,HOP!A:L,12,0)</f>
        <v>198.00</v>
      </c>
      <c r="F85" s="5" t="str">
        <f>VLOOKUP(A85,HOP!A:C,3,0)</f>
        <v>2772656</v>
      </c>
      <c r="G85" s="5">
        <f t="shared" si="2"/>
        <v>0</v>
      </c>
      <c r="H85" s="5" t="str">
        <f t="shared" si="3"/>
        <v>，2772656</v>
      </c>
      <c r="I85" s="5" t="str">
        <f>VLOOKUP(A85,HOP!A:U,21,0)</f>
        <v>直采</v>
      </c>
    </row>
    <row r="86" s="5" customFormat="1" spans="1:9">
      <c r="A86" s="6">
        <v>21704032424</v>
      </c>
      <c r="B86" s="7">
        <v>44877</v>
      </c>
      <c r="C86" s="7">
        <v>44878</v>
      </c>
      <c r="D86" s="5">
        <v>538</v>
      </c>
      <c r="E86" s="5" t="str">
        <f>VLOOKUP(A86,HOP!A:L,12,0)</f>
        <v>538.00</v>
      </c>
      <c r="F86" s="5" t="str">
        <f>VLOOKUP(A86,HOP!A:C,3,0)</f>
        <v>2774250</v>
      </c>
      <c r="G86" s="5">
        <f t="shared" si="2"/>
        <v>0</v>
      </c>
      <c r="H86" s="5" t="str">
        <f t="shared" si="3"/>
        <v>，2774250</v>
      </c>
      <c r="I86" s="5" t="str">
        <f>VLOOKUP(A86,HOP!A:U,21,0)</f>
        <v>直采</v>
      </c>
    </row>
    <row r="87" s="5" customFormat="1" spans="1:9">
      <c r="A87" s="6">
        <v>21704239281</v>
      </c>
      <c r="B87" s="7">
        <v>44877</v>
      </c>
      <c r="C87" s="7">
        <v>44878</v>
      </c>
      <c r="D87" s="5">
        <v>722</v>
      </c>
      <c r="E87" s="5" t="str">
        <f>VLOOKUP(A87,HOP!A:L,12,0)</f>
        <v>722.00</v>
      </c>
      <c r="F87" s="5" t="str">
        <f>VLOOKUP(A87,HOP!A:C,3,0)</f>
        <v>2774305</v>
      </c>
      <c r="G87" s="5">
        <f t="shared" si="2"/>
        <v>0</v>
      </c>
      <c r="H87" s="5" t="str">
        <f t="shared" si="3"/>
        <v>，2774305</v>
      </c>
      <c r="I87" s="5" t="str">
        <f>VLOOKUP(A87,HOP!A:U,21,0)</f>
        <v>直采</v>
      </c>
    </row>
    <row r="88" s="5" customFormat="1" spans="1:9">
      <c r="A88" s="6">
        <v>21705256258</v>
      </c>
      <c r="B88" s="7">
        <v>44877</v>
      </c>
      <c r="C88" s="7">
        <v>44878</v>
      </c>
      <c r="D88" s="5">
        <v>628</v>
      </c>
      <c r="E88" s="5" t="str">
        <f>VLOOKUP(A88,HOP!A:L,12,0)</f>
        <v>628.00</v>
      </c>
      <c r="F88" s="5" t="str">
        <f>VLOOKUP(A88,HOP!A:C,3,0)</f>
        <v>2774546</v>
      </c>
      <c r="G88" s="5">
        <f t="shared" si="2"/>
        <v>0</v>
      </c>
      <c r="H88" s="5" t="str">
        <f t="shared" si="3"/>
        <v>，2774546</v>
      </c>
      <c r="I88" s="5" t="str">
        <f>VLOOKUP(A88,HOP!A:U,21,0)</f>
        <v>直采</v>
      </c>
    </row>
    <row r="89" s="5" customFormat="1" spans="1:9">
      <c r="A89" s="6">
        <v>21706054534</v>
      </c>
      <c r="B89" s="7">
        <v>44876</v>
      </c>
      <c r="C89" s="7">
        <v>44878</v>
      </c>
      <c r="D89" s="5">
        <v>1252</v>
      </c>
      <c r="E89" s="5" t="str">
        <f>VLOOKUP(A89,HOP!A:L,12,0)</f>
        <v>1252.00</v>
      </c>
      <c r="F89" s="5" t="str">
        <f>VLOOKUP(A89,HOP!A:C,3,0)</f>
        <v>2774751</v>
      </c>
      <c r="G89" s="5">
        <f t="shared" si="2"/>
        <v>0</v>
      </c>
      <c r="H89" s="5" t="str">
        <f t="shared" si="3"/>
        <v>，2774751</v>
      </c>
      <c r="I89" s="5" t="str">
        <f>VLOOKUP(A89,HOP!A:U,21,0)</f>
        <v>直采</v>
      </c>
    </row>
    <row r="90" s="5" customFormat="1" spans="1:9">
      <c r="A90" s="6">
        <v>21707298972</v>
      </c>
      <c r="B90" s="7">
        <v>44877</v>
      </c>
      <c r="C90" s="7">
        <v>44878</v>
      </c>
      <c r="D90" s="5">
        <v>1790</v>
      </c>
      <c r="E90" s="5" t="str">
        <f>VLOOKUP(A90,HOP!A:L,12,0)</f>
        <v>1790.00</v>
      </c>
      <c r="F90" s="5" t="str">
        <f>VLOOKUP(A90,HOP!A:C,3,0)</f>
        <v>2775140</v>
      </c>
      <c r="G90" s="5">
        <f t="shared" si="2"/>
        <v>0</v>
      </c>
      <c r="H90" s="5" t="str">
        <f t="shared" si="3"/>
        <v>，2775140</v>
      </c>
      <c r="I90" s="5" t="str">
        <f>VLOOKUP(A90,HOP!A:U,21,0)</f>
        <v>直采</v>
      </c>
    </row>
    <row r="91" s="5" customFormat="1" spans="1:9">
      <c r="A91" s="6">
        <v>21708498933</v>
      </c>
      <c r="B91" s="7">
        <v>44877</v>
      </c>
      <c r="C91" s="7">
        <v>44878</v>
      </c>
      <c r="D91" s="5">
        <v>538</v>
      </c>
      <c r="E91" s="5" t="str">
        <f>VLOOKUP(A91,HOP!A:L,12,0)</f>
        <v>538.00</v>
      </c>
      <c r="F91" s="5" t="str">
        <f>VLOOKUP(A91,HOP!A:C,3,0)</f>
        <v>2775480</v>
      </c>
      <c r="G91" s="5">
        <f t="shared" si="2"/>
        <v>0</v>
      </c>
      <c r="H91" s="5" t="str">
        <f t="shared" si="3"/>
        <v>，2775480</v>
      </c>
      <c r="I91" s="5" t="str">
        <f>VLOOKUP(A91,HOP!A:U,21,0)</f>
        <v>直采</v>
      </c>
    </row>
    <row r="92" s="5" customFormat="1" spans="1:9">
      <c r="A92" s="6">
        <v>21711426880</v>
      </c>
      <c r="B92" s="7">
        <v>44877</v>
      </c>
      <c r="C92" s="7">
        <v>44878</v>
      </c>
      <c r="D92" s="5">
        <v>538</v>
      </c>
      <c r="E92" s="5" t="str">
        <f>VLOOKUP(A92,HOP!A:L,12,0)</f>
        <v>538.00</v>
      </c>
      <c r="F92" s="5" t="str">
        <f>VLOOKUP(A92,HOP!A:C,3,0)</f>
        <v>2775851</v>
      </c>
      <c r="G92" s="5">
        <f t="shared" si="2"/>
        <v>0</v>
      </c>
      <c r="H92" s="5" t="str">
        <f t="shared" si="3"/>
        <v>，2775851</v>
      </c>
      <c r="I92" s="5" t="str">
        <f>VLOOKUP(A92,HOP!A:U,21,0)</f>
        <v>直采</v>
      </c>
    </row>
    <row r="93" s="5" customFormat="1" spans="1:9">
      <c r="A93" s="6">
        <v>21714651553</v>
      </c>
      <c r="B93" s="7">
        <v>44877</v>
      </c>
      <c r="C93" s="7">
        <v>44878</v>
      </c>
      <c r="D93" s="5">
        <v>856</v>
      </c>
      <c r="E93" s="5" t="str">
        <f>VLOOKUP(A93,HOP!A:L,12,0)</f>
        <v>856.00</v>
      </c>
      <c r="F93" s="5" t="str">
        <f>VLOOKUP(A93,HOP!A:C,3,0)</f>
        <v>2776749</v>
      </c>
      <c r="G93" s="5">
        <f t="shared" si="2"/>
        <v>0</v>
      </c>
      <c r="H93" s="5" t="str">
        <f t="shared" si="3"/>
        <v>，2776749</v>
      </c>
      <c r="I93" s="5" t="str">
        <f>VLOOKUP(A93,HOP!A:U,21,0)</f>
        <v>直采</v>
      </c>
    </row>
    <row r="94" s="5" customFormat="1" spans="1:9">
      <c r="A94" s="6">
        <v>21714661773</v>
      </c>
      <c r="B94" s="7">
        <v>44877</v>
      </c>
      <c r="C94" s="7">
        <v>44878</v>
      </c>
      <c r="D94" s="5">
        <v>399</v>
      </c>
      <c r="E94" s="5" t="str">
        <f>VLOOKUP(A94,HOP!A:L,12,0)</f>
        <v>399.00</v>
      </c>
      <c r="F94" s="5" t="str">
        <f>VLOOKUP(A94,HOP!A:C,3,0)</f>
        <v>2776756</v>
      </c>
      <c r="G94" s="5">
        <f t="shared" si="2"/>
        <v>0</v>
      </c>
      <c r="H94" s="5" t="str">
        <f t="shared" si="3"/>
        <v>，2776756</v>
      </c>
      <c r="I94" s="5" t="str">
        <f>VLOOKUP(A94,HOP!A:U,21,0)</f>
        <v>直采</v>
      </c>
    </row>
    <row r="95" s="5" customFormat="1" spans="1:9">
      <c r="A95" s="6">
        <v>21715998826</v>
      </c>
      <c r="B95" s="7">
        <v>44876</v>
      </c>
      <c r="C95" s="7">
        <v>44878</v>
      </c>
      <c r="D95" s="5">
        <v>780</v>
      </c>
      <c r="E95" s="5" t="str">
        <f>VLOOKUP(A95,HOP!A:L,12,0)</f>
        <v>780.00</v>
      </c>
      <c r="F95" s="5" t="str">
        <f>VLOOKUP(A95,HOP!A:C,3,0)</f>
        <v>2777080</v>
      </c>
      <c r="G95" s="5">
        <f t="shared" si="2"/>
        <v>0</v>
      </c>
      <c r="H95" s="5" t="str">
        <f t="shared" si="3"/>
        <v>，2777080</v>
      </c>
      <c r="I95" s="5" t="str">
        <f>VLOOKUP(A95,HOP!A:U,21,0)</f>
        <v>直采</v>
      </c>
    </row>
    <row r="96" s="5" customFormat="1" spans="1:9">
      <c r="A96" s="6">
        <v>21717252857</v>
      </c>
      <c r="B96" s="7">
        <v>44877</v>
      </c>
      <c r="C96" s="7">
        <v>44878</v>
      </c>
      <c r="D96" s="5">
        <v>555</v>
      </c>
      <c r="E96" s="5" t="str">
        <f>VLOOKUP(A96,HOP!A:L,12,0)</f>
        <v>555.00</v>
      </c>
      <c r="F96" s="5" t="str">
        <f>VLOOKUP(A96,HOP!A:C,3,0)</f>
        <v>2777324</v>
      </c>
      <c r="G96" s="5">
        <f t="shared" si="2"/>
        <v>0</v>
      </c>
      <c r="H96" s="5" t="str">
        <f t="shared" si="3"/>
        <v>，2777324</v>
      </c>
      <c r="I96" s="5" t="str">
        <f>VLOOKUP(A96,HOP!A:U,21,0)</f>
        <v>直采</v>
      </c>
    </row>
    <row r="97" s="5" customFormat="1" spans="1:9">
      <c r="A97" s="6">
        <v>21717769413</v>
      </c>
      <c r="B97" s="7">
        <v>44877</v>
      </c>
      <c r="C97" s="7">
        <v>44878</v>
      </c>
      <c r="D97" s="5">
        <v>718.85</v>
      </c>
      <c r="E97" s="5" t="str">
        <f>VLOOKUP(A97,HOP!A:L,12,0)</f>
        <v>718.85</v>
      </c>
      <c r="F97" s="5" t="str">
        <f>VLOOKUP(A97,HOP!A:C,3,0)</f>
        <v>2777398</v>
      </c>
      <c r="G97" s="5">
        <f t="shared" si="2"/>
        <v>0</v>
      </c>
      <c r="H97" s="5" t="str">
        <f t="shared" si="3"/>
        <v>，2777398</v>
      </c>
      <c r="I97" s="5" t="str">
        <f>VLOOKUP(A97,HOP!A:U,21,0)</f>
        <v>直连</v>
      </c>
    </row>
    <row r="98" s="5" customFormat="1" spans="1:9">
      <c r="A98" s="6">
        <v>21718129584</v>
      </c>
      <c r="B98" s="7">
        <v>44875</v>
      </c>
      <c r="C98" s="7">
        <v>44878</v>
      </c>
      <c r="D98" s="5">
        <v>2109</v>
      </c>
      <c r="E98" s="5" t="str">
        <f>VLOOKUP(A98,HOP!A:L,12,0)</f>
        <v>2109.00</v>
      </c>
      <c r="F98" s="5" t="str">
        <f>VLOOKUP(A98,HOP!A:C,3,0)</f>
        <v>2777475</v>
      </c>
      <c r="G98" s="5">
        <f t="shared" si="2"/>
        <v>0</v>
      </c>
      <c r="H98" s="5" t="str">
        <f t="shared" si="3"/>
        <v>，2777475</v>
      </c>
      <c r="I98" s="5" t="str">
        <f>VLOOKUP(A98,HOP!A:U,21,0)</f>
        <v>直采</v>
      </c>
    </row>
    <row r="99" s="5" customFormat="1" spans="1:9">
      <c r="A99" s="6">
        <v>21718271247</v>
      </c>
      <c r="B99" s="7">
        <v>44871</v>
      </c>
      <c r="C99" s="7">
        <v>44878</v>
      </c>
      <c r="D99" s="5">
        <v>4287</v>
      </c>
      <c r="E99" s="5" t="str">
        <f>VLOOKUP(A99,HOP!A:L,12,0)</f>
        <v>4287.00</v>
      </c>
      <c r="F99" s="5" t="str">
        <f>VLOOKUP(A99,HOP!A:C,3,0)</f>
        <v>2777497</v>
      </c>
      <c r="G99" s="5">
        <f t="shared" si="2"/>
        <v>0</v>
      </c>
      <c r="H99" s="5" t="str">
        <f t="shared" si="3"/>
        <v>，2777497</v>
      </c>
      <c r="I99" s="5" t="str">
        <f>VLOOKUP(A99,HOP!A:U,21,0)</f>
        <v>直采</v>
      </c>
    </row>
    <row r="100" s="5" customFormat="1" spans="1:9">
      <c r="A100" s="6">
        <v>21718301208</v>
      </c>
      <c r="B100" s="7">
        <v>44877</v>
      </c>
      <c r="C100" s="7">
        <v>44878</v>
      </c>
      <c r="D100" s="5">
        <v>1590</v>
      </c>
      <c r="E100" s="5" t="str">
        <f>VLOOKUP(A100,HOP!A:L,12,0)</f>
        <v>1590.00</v>
      </c>
      <c r="F100" s="5" t="str">
        <f>VLOOKUP(A100,HOP!A:C,3,0)</f>
        <v>2777505</v>
      </c>
      <c r="G100" s="5">
        <f t="shared" si="2"/>
        <v>0</v>
      </c>
      <c r="H100" s="5" t="str">
        <f t="shared" si="3"/>
        <v>，2777505</v>
      </c>
      <c r="I100" s="5" t="str">
        <f>VLOOKUP(A100,HOP!A:U,21,0)</f>
        <v>直采</v>
      </c>
    </row>
    <row r="101" s="5" customFormat="1" spans="1:9">
      <c r="A101" s="6">
        <v>21719188691</v>
      </c>
      <c r="B101" s="7">
        <v>44875</v>
      </c>
      <c r="C101" s="7">
        <v>44878</v>
      </c>
      <c r="D101" s="5">
        <v>1383</v>
      </c>
      <c r="E101" s="5" t="str">
        <f>VLOOKUP(A101,HOP!A:L,12,0)</f>
        <v>1383.00</v>
      </c>
      <c r="F101" s="5" t="str">
        <f>VLOOKUP(A101,HOP!A:C,3,0)</f>
        <v>2777674</v>
      </c>
      <c r="G101" s="5">
        <f t="shared" si="2"/>
        <v>0</v>
      </c>
      <c r="H101" s="5" t="str">
        <f t="shared" si="3"/>
        <v>，2777674</v>
      </c>
      <c r="I101" s="5" t="str">
        <f>VLOOKUP(A101,HOP!A:U,21,0)</f>
        <v>直采</v>
      </c>
    </row>
    <row r="102" s="5" customFormat="1" spans="1:9">
      <c r="A102" s="6">
        <v>21725654997</v>
      </c>
      <c r="B102" s="7">
        <v>44877</v>
      </c>
      <c r="C102" s="7">
        <v>44878</v>
      </c>
      <c r="D102" s="5">
        <v>555</v>
      </c>
      <c r="E102" s="5" t="str">
        <f>VLOOKUP(A102,HOP!A:L,12,0)</f>
        <v>555.00</v>
      </c>
      <c r="F102" s="5" t="str">
        <f>VLOOKUP(A102,HOP!A:C,3,0)</f>
        <v>2778407</v>
      </c>
      <c r="G102" s="5">
        <f t="shared" si="2"/>
        <v>0</v>
      </c>
      <c r="H102" s="5" t="str">
        <f t="shared" si="3"/>
        <v>，2778407</v>
      </c>
      <c r="I102" s="5" t="str">
        <f>VLOOKUP(A102,HOP!A:U,21,0)</f>
        <v>直采</v>
      </c>
    </row>
    <row r="103" s="5" customFormat="1" spans="1:9">
      <c r="A103" s="6">
        <v>21725944174</v>
      </c>
      <c r="B103" s="7">
        <v>44877</v>
      </c>
      <c r="C103" s="7">
        <v>44878</v>
      </c>
      <c r="D103" s="5">
        <v>166.5</v>
      </c>
      <c r="E103" s="5" t="str">
        <f>VLOOKUP(A103,HOP!A:L,12,0)</f>
        <v>166.50</v>
      </c>
      <c r="F103" s="5" t="str">
        <f>VLOOKUP(A103,HOP!A:C,3,0)</f>
        <v>2778523</v>
      </c>
      <c r="G103" s="5">
        <f t="shared" si="2"/>
        <v>0</v>
      </c>
      <c r="H103" s="5" t="str">
        <f t="shared" si="3"/>
        <v>，2778523</v>
      </c>
      <c r="I103" s="5" t="str">
        <f>VLOOKUP(A103,HOP!A:U,21,0)</f>
        <v>直连</v>
      </c>
    </row>
    <row r="104" s="5" customFormat="1" spans="1:9">
      <c r="A104" s="6">
        <v>21725952970</v>
      </c>
      <c r="B104" s="7">
        <v>44877</v>
      </c>
      <c r="C104" s="7">
        <v>44878</v>
      </c>
      <c r="D104" s="5">
        <v>123.49</v>
      </c>
      <c r="E104" s="5" t="str">
        <f>VLOOKUP(A104,HOP!A:L,12,0)</f>
        <v>123.49</v>
      </c>
      <c r="F104" s="5" t="str">
        <f>VLOOKUP(A104,HOP!A:C,3,0)</f>
        <v>2778529</v>
      </c>
      <c r="G104" s="5">
        <f t="shared" si="2"/>
        <v>0</v>
      </c>
      <c r="H104" s="5" t="str">
        <f t="shared" si="3"/>
        <v>，2778529</v>
      </c>
      <c r="I104" s="5" t="str">
        <f>VLOOKUP(A104,HOP!A:U,21,0)</f>
        <v>直连</v>
      </c>
    </row>
    <row r="105" s="5" customFormat="1" spans="1:9">
      <c r="A105" s="6">
        <v>21726620733</v>
      </c>
      <c r="B105" s="7">
        <v>44877</v>
      </c>
      <c r="C105" s="7">
        <v>44878</v>
      </c>
      <c r="D105" s="5">
        <v>179</v>
      </c>
      <c r="E105" s="5" t="str">
        <f>VLOOKUP(A105,HOP!A:L,12,0)</f>
        <v>179.00</v>
      </c>
      <c r="F105" s="5" t="str">
        <f>VLOOKUP(A105,HOP!A:C,3,0)</f>
        <v>2778672</v>
      </c>
      <c r="G105" s="5">
        <f t="shared" si="2"/>
        <v>0</v>
      </c>
      <c r="H105" s="5" t="str">
        <f t="shared" si="3"/>
        <v>，2778672</v>
      </c>
      <c r="I105" s="5" t="str">
        <f>VLOOKUP(A105,HOP!A:U,21,0)</f>
        <v>直采</v>
      </c>
    </row>
    <row r="106" s="5" customFormat="1" spans="1:9">
      <c r="A106" s="6">
        <v>21727265844</v>
      </c>
      <c r="B106" s="7">
        <v>44872</v>
      </c>
      <c r="C106" s="7">
        <v>44878</v>
      </c>
      <c r="D106" s="5">
        <v>2202</v>
      </c>
      <c r="E106" s="5" t="str">
        <f>VLOOKUP(A106,HOP!A:L,12,0)</f>
        <v>2202.00</v>
      </c>
      <c r="F106" s="5" t="str">
        <f>VLOOKUP(A106,HOP!A:C,3,0)</f>
        <v>2778829</v>
      </c>
      <c r="G106" s="5">
        <f t="shared" si="2"/>
        <v>0</v>
      </c>
      <c r="H106" s="5" t="str">
        <f t="shared" si="3"/>
        <v>，2778829</v>
      </c>
      <c r="I106" s="5" t="str">
        <f>VLOOKUP(A106,HOP!A:U,21,0)</f>
        <v>直采</v>
      </c>
    </row>
    <row r="107" s="5" customFormat="1" spans="1:9">
      <c r="A107" s="6">
        <v>21727877231</v>
      </c>
      <c r="B107" s="7">
        <v>44877</v>
      </c>
      <c r="C107" s="7">
        <v>44878</v>
      </c>
      <c r="D107" s="5">
        <v>693</v>
      </c>
      <c r="E107" s="5" t="str">
        <f>VLOOKUP(A107,HOP!A:L,12,0)</f>
        <v>693.00</v>
      </c>
      <c r="F107" s="5" t="str">
        <f>VLOOKUP(A107,HOP!A:C,3,0)</f>
        <v>2778978</v>
      </c>
      <c r="G107" s="5">
        <f t="shared" si="2"/>
        <v>0</v>
      </c>
      <c r="H107" s="5" t="str">
        <f t="shared" si="3"/>
        <v>，2778978</v>
      </c>
      <c r="I107" s="5" t="str">
        <f>VLOOKUP(A107,HOP!A:U,21,0)</f>
        <v>直采</v>
      </c>
    </row>
    <row r="108" s="5" customFormat="1" spans="1:9">
      <c r="A108" s="6">
        <v>21729321194</v>
      </c>
      <c r="B108" s="7">
        <v>44877</v>
      </c>
      <c r="C108" s="7">
        <v>44878</v>
      </c>
      <c r="D108" s="5">
        <v>179</v>
      </c>
      <c r="E108" s="5" t="str">
        <f>VLOOKUP(A108,HOP!A:L,12,0)</f>
        <v>179.00</v>
      </c>
      <c r="F108" s="5" t="str">
        <f>VLOOKUP(A108,HOP!A:C,3,0)</f>
        <v>2779334</v>
      </c>
      <c r="G108" s="5">
        <f t="shared" si="2"/>
        <v>0</v>
      </c>
      <c r="H108" s="5" t="str">
        <f t="shared" si="3"/>
        <v>，2779334</v>
      </c>
      <c r="I108" s="5" t="str">
        <f>VLOOKUP(A108,HOP!A:U,21,0)</f>
        <v>直采</v>
      </c>
    </row>
    <row r="109" s="5" customFormat="1" spans="1:9">
      <c r="A109" s="6">
        <v>21730611367</v>
      </c>
      <c r="B109" s="7">
        <v>44877</v>
      </c>
      <c r="C109" s="7">
        <v>44878</v>
      </c>
      <c r="D109" s="5">
        <v>180</v>
      </c>
      <c r="E109" s="5" t="str">
        <f>VLOOKUP(A109,HOP!A:L,12,0)</f>
        <v>180.00</v>
      </c>
      <c r="F109" s="5" t="str">
        <f>VLOOKUP(A109,HOP!A:C,3,0)</f>
        <v>2779632</v>
      </c>
      <c r="G109" s="5">
        <f t="shared" si="2"/>
        <v>0</v>
      </c>
      <c r="H109" s="5" t="str">
        <f t="shared" si="3"/>
        <v>，2779632</v>
      </c>
      <c r="I109" s="5" t="str">
        <f>VLOOKUP(A109,HOP!A:U,21,0)</f>
        <v>直采</v>
      </c>
    </row>
    <row r="110" s="5" customFormat="1" spans="1:9">
      <c r="A110" s="6">
        <v>21730959968</v>
      </c>
      <c r="B110" s="7">
        <v>44877</v>
      </c>
      <c r="C110" s="7">
        <v>44878</v>
      </c>
      <c r="D110" s="5">
        <v>179</v>
      </c>
      <c r="E110" s="5" t="str">
        <f>VLOOKUP(A110,HOP!A:L,12,0)</f>
        <v>179.00</v>
      </c>
      <c r="F110" s="5" t="str">
        <f>VLOOKUP(A110,HOP!A:C,3,0)</f>
        <v>2779746</v>
      </c>
      <c r="G110" s="5">
        <f t="shared" si="2"/>
        <v>0</v>
      </c>
      <c r="H110" s="5" t="str">
        <f t="shared" si="3"/>
        <v>，2779746</v>
      </c>
      <c r="I110" s="5" t="str">
        <f>VLOOKUP(A110,HOP!A:U,21,0)</f>
        <v>直采</v>
      </c>
    </row>
    <row r="111" s="5" customFormat="1" spans="1:9">
      <c r="A111" s="6">
        <v>21735225819</v>
      </c>
      <c r="B111" s="7">
        <v>44875</v>
      </c>
      <c r="C111" s="7">
        <v>44878</v>
      </c>
      <c r="D111" s="5">
        <v>1035</v>
      </c>
      <c r="E111" s="5" t="str">
        <f>VLOOKUP(A111,HOP!A:L,12,0)</f>
        <v>1035.00</v>
      </c>
      <c r="F111" s="5" t="str">
        <f>VLOOKUP(A111,HOP!A:C,3,0)</f>
        <v>2780168</v>
      </c>
      <c r="G111" s="5">
        <f t="shared" si="2"/>
        <v>0</v>
      </c>
      <c r="H111" s="5" t="str">
        <f t="shared" si="3"/>
        <v>，2780168</v>
      </c>
      <c r="I111" s="5" t="str">
        <f>VLOOKUP(A111,HOP!A:U,21,0)</f>
        <v>直采</v>
      </c>
    </row>
    <row r="112" s="5" customFormat="1" spans="1:9">
      <c r="A112" s="6">
        <v>21735692704</v>
      </c>
      <c r="B112" s="7">
        <v>44877</v>
      </c>
      <c r="C112" s="7">
        <v>44878</v>
      </c>
      <c r="D112" s="5">
        <v>555</v>
      </c>
      <c r="E112" s="5" t="str">
        <f>VLOOKUP(A112,HOP!A:L,12,0)</f>
        <v>555.00</v>
      </c>
      <c r="F112" s="5" t="str">
        <f>VLOOKUP(A112,HOP!A:C,3,0)</f>
        <v>2780247</v>
      </c>
      <c r="G112" s="5">
        <f t="shared" si="2"/>
        <v>0</v>
      </c>
      <c r="H112" s="5" t="str">
        <f t="shared" si="3"/>
        <v>，2780247</v>
      </c>
      <c r="I112" s="5" t="str">
        <f>VLOOKUP(A112,HOP!A:U,21,0)</f>
        <v>直采</v>
      </c>
    </row>
    <row r="113" s="5" customFormat="1" spans="1:9">
      <c r="A113" s="6">
        <v>21734312099</v>
      </c>
      <c r="B113" s="7">
        <v>44874</v>
      </c>
      <c r="C113" s="7">
        <v>44878</v>
      </c>
      <c r="D113" s="5">
        <v>4000</v>
      </c>
      <c r="E113" s="5" t="str">
        <f>VLOOKUP(A113,HOP!A:L,12,0)</f>
        <v>4000.00</v>
      </c>
      <c r="F113" s="5" t="str">
        <f>VLOOKUP(A113,HOP!A:C,3,0)</f>
        <v>2779941</v>
      </c>
      <c r="G113" s="5">
        <f t="shared" si="2"/>
        <v>0</v>
      </c>
      <c r="H113" s="5" t="str">
        <f t="shared" si="3"/>
        <v>，2779941</v>
      </c>
      <c r="I113" s="5" t="str">
        <f>VLOOKUP(A113,HOP!A:U,21,0)</f>
        <v>直采</v>
      </c>
    </row>
    <row r="114" s="5" customFormat="1" spans="1:9">
      <c r="A114" s="6">
        <v>21737500319</v>
      </c>
      <c r="B114" s="7">
        <v>44877</v>
      </c>
      <c r="C114" s="7">
        <v>44878</v>
      </c>
      <c r="D114" s="5">
        <v>860</v>
      </c>
      <c r="E114" s="5" t="str">
        <f>VLOOKUP(A114,HOP!A:L,12,0)</f>
        <v>860.00</v>
      </c>
      <c r="F114" s="5" t="str">
        <f>VLOOKUP(A114,HOP!A:C,3,0)</f>
        <v>2780870</v>
      </c>
      <c r="G114" s="5">
        <f t="shared" si="2"/>
        <v>0</v>
      </c>
      <c r="H114" s="5" t="str">
        <f t="shared" si="3"/>
        <v>，2780870</v>
      </c>
      <c r="I114" s="5" t="str">
        <f>VLOOKUP(A114,HOP!A:U,21,0)</f>
        <v>直采</v>
      </c>
    </row>
    <row r="115" s="5" customFormat="1" spans="1:9">
      <c r="A115" s="6">
        <v>21737602759</v>
      </c>
      <c r="B115" s="7">
        <v>44877</v>
      </c>
      <c r="C115" s="7">
        <v>44878</v>
      </c>
      <c r="D115" s="5">
        <v>485</v>
      </c>
      <c r="E115" s="5" t="str">
        <f>VLOOKUP(A115,HOP!A:L,12,0)</f>
        <v>485.00</v>
      </c>
      <c r="F115" s="5" t="str">
        <f>VLOOKUP(A115,HOP!A:C,3,0)</f>
        <v>2780907</v>
      </c>
      <c r="G115" s="5">
        <f t="shared" si="2"/>
        <v>0</v>
      </c>
      <c r="H115" s="5" t="str">
        <f t="shared" si="3"/>
        <v>，2780907</v>
      </c>
      <c r="I115" s="5" t="str">
        <f>VLOOKUP(A115,HOP!A:U,21,0)</f>
        <v>直采</v>
      </c>
    </row>
    <row r="116" s="5" customFormat="1" spans="1:9">
      <c r="A116" s="6">
        <v>21737835170</v>
      </c>
      <c r="B116" s="7">
        <v>44876</v>
      </c>
      <c r="C116" s="7">
        <v>44878</v>
      </c>
      <c r="D116" s="5">
        <v>2980</v>
      </c>
      <c r="E116" s="5" t="str">
        <f>VLOOKUP(A116,HOP!A:L,12,0)</f>
        <v>2980.00</v>
      </c>
      <c r="F116" s="5" t="str">
        <f>VLOOKUP(A116,HOP!A:C,3,0)</f>
        <v>2780969</v>
      </c>
      <c r="G116" s="5">
        <f t="shared" si="2"/>
        <v>0</v>
      </c>
      <c r="H116" s="5" t="str">
        <f t="shared" si="3"/>
        <v>，2780969</v>
      </c>
      <c r="I116" s="5" t="str">
        <f>VLOOKUP(A116,HOP!A:U,21,0)</f>
        <v>直采</v>
      </c>
    </row>
    <row r="117" s="5" customFormat="1" hidden="1" spans="1:9">
      <c r="A117" s="6">
        <v>21738007603</v>
      </c>
      <c r="B117" s="7">
        <v>44873</v>
      </c>
      <c r="C117" s="7">
        <v>44878</v>
      </c>
      <c r="D117" s="5">
        <v>0</v>
      </c>
      <c r="E117" s="5" t="e">
        <f>VLOOKUP(A117,HOP!A:L,12,0)</f>
        <v>#N/A</v>
      </c>
      <c r="F117" s="5" t="e">
        <f>VLOOKUP(A117,HOP!A:C,3,0)</f>
        <v>#N/A</v>
      </c>
      <c r="G117" s="5" t="e">
        <f t="shared" si="2"/>
        <v>#N/A</v>
      </c>
      <c r="H117" s="5" t="e">
        <f t="shared" si="3"/>
        <v>#N/A</v>
      </c>
      <c r="I117" s="5" t="e">
        <f>VLOOKUP(A117,HOP!A:U,21,0)</f>
        <v>#N/A</v>
      </c>
    </row>
    <row r="118" s="5" customFormat="1" spans="1:9">
      <c r="A118" s="6">
        <v>21739565419</v>
      </c>
      <c r="B118" s="7">
        <v>44877</v>
      </c>
      <c r="C118" s="7">
        <v>44878</v>
      </c>
      <c r="D118" s="5">
        <v>1013</v>
      </c>
      <c r="E118" s="5" t="str">
        <f>VLOOKUP(A118,HOP!A:L,12,0)</f>
        <v>1013.00</v>
      </c>
      <c r="F118" s="5" t="str">
        <f>VLOOKUP(A118,HOP!A:C,3,0)</f>
        <v>2781583</v>
      </c>
      <c r="G118" s="5">
        <f t="shared" si="2"/>
        <v>0</v>
      </c>
      <c r="H118" s="5" t="str">
        <f t="shared" si="3"/>
        <v>，2781583</v>
      </c>
      <c r="I118" s="5" t="str">
        <f>VLOOKUP(A118,HOP!A:U,21,0)</f>
        <v>直采</v>
      </c>
    </row>
    <row r="119" s="5" customFormat="1" spans="1:9">
      <c r="A119" s="6">
        <v>21740103668</v>
      </c>
      <c r="B119" s="7">
        <v>44877</v>
      </c>
      <c r="C119" s="7">
        <v>44878</v>
      </c>
      <c r="D119" s="5">
        <v>400</v>
      </c>
      <c r="E119" s="5" t="str">
        <f>VLOOKUP(A119,HOP!A:L,12,0)</f>
        <v>400.00</v>
      </c>
      <c r="F119" s="5" t="str">
        <f>VLOOKUP(A119,HOP!A:C,3,0)</f>
        <v>2781774</v>
      </c>
      <c r="G119" s="5">
        <f t="shared" si="2"/>
        <v>0</v>
      </c>
      <c r="H119" s="5" t="str">
        <f t="shared" si="3"/>
        <v>，2781774</v>
      </c>
      <c r="I119" s="5" t="str">
        <f>VLOOKUP(A119,HOP!A:U,21,0)</f>
        <v>直采</v>
      </c>
    </row>
    <row r="120" s="5" customFormat="1" spans="1:9">
      <c r="A120" s="6">
        <v>21740552680</v>
      </c>
      <c r="B120" s="7">
        <v>44876</v>
      </c>
      <c r="C120" s="7">
        <v>44878</v>
      </c>
      <c r="D120" s="5">
        <v>696</v>
      </c>
      <c r="E120" s="5" t="str">
        <f>VLOOKUP(A120,HOP!A:L,12,0)</f>
        <v>696.00</v>
      </c>
      <c r="F120" s="5" t="str">
        <f>VLOOKUP(A120,HOP!A:C,3,0)</f>
        <v>2781908</v>
      </c>
      <c r="G120" s="5">
        <f t="shared" si="2"/>
        <v>0</v>
      </c>
      <c r="H120" s="5" t="str">
        <f t="shared" si="3"/>
        <v>，2781908</v>
      </c>
      <c r="I120" s="5" t="str">
        <f>VLOOKUP(A120,HOP!A:U,21,0)</f>
        <v>直采</v>
      </c>
    </row>
    <row r="121" s="5" customFormat="1" spans="1:9">
      <c r="A121" s="6">
        <v>21741184296</v>
      </c>
      <c r="B121" s="7">
        <v>44877</v>
      </c>
      <c r="C121" s="7">
        <v>44878</v>
      </c>
      <c r="D121" s="5">
        <v>622.2</v>
      </c>
      <c r="E121" s="5" t="str">
        <f>VLOOKUP(A121,HOP!A:L,12,0)</f>
        <v>622.20</v>
      </c>
      <c r="F121" s="5" t="str">
        <f>VLOOKUP(A121,HOP!A:C,3,0)</f>
        <v>2782118</v>
      </c>
      <c r="G121" s="5">
        <f t="shared" si="2"/>
        <v>0</v>
      </c>
      <c r="H121" s="5" t="str">
        <f t="shared" si="3"/>
        <v>，2782118</v>
      </c>
      <c r="I121" s="5" t="str">
        <f>VLOOKUP(A121,HOP!A:U,21,0)</f>
        <v>直连</v>
      </c>
    </row>
    <row r="122" s="5" customFormat="1" spans="1:9">
      <c r="A122" s="6">
        <v>21741524420</v>
      </c>
      <c r="B122" s="7">
        <v>44877</v>
      </c>
      <c r="C122" s="7">
        <v>44878</v>
      </c>
      <c r="D122" s="5">
        <v>408</v>
      </c>
      <c r="E122" s="5" t="str">
        <f>VLOOKUP(A122,HOP!A:L,12,0)</f>
        <v>408.00</v>
      </c>
      <c r="F122" s="5" t="str">
        <f>VLOOKUP(A122,HOP!A:C,3,0)</f>
        <v>2782249</v>
      </c>
      <c r="G122" s="5">
        <f t="shared" si="2"/>
        <v>0</v>
      </c>
      <c r="H122" s="5" t="str">
        <f t="shared" si="3"/>
        <v>，2782249</v>
      </c>
      <c r="I122" s="5" t="str">
        <f>VLOOKUP(A122,HOP!A:U,21,0)</f>
        <v>直采</v>
      </c>
    </row>
    <row r="123" s="5" customFormat="1" spans="1:9">
      <c r="A123" s="6">
        <v>21742200530</v>
      </c>
      <c r="B123" s="7">
        <v>44876</v>
      </c>
      <c r="C123" s="7">
        <v>44878</v>
      </c>
      <c r="D123" s="5">
        <v>2512</v>
      </c>
      <c r="E123" s="5" t="str">
        <f>VLOOKUP(A123,HOP!A:L,12,0)</f>
        <v>2512.00</v>
      </c>
      <c r="F123" s="5" t="str">
        <f>VLOOKUP(A123,HOP!A:C,3,0)</f>
        <v>2782527</v>
      </c>
      <c r="G123" s="5">
        <f t="shared" si="2"/>
        <v>0</v>
      </c>
      <c r="H123" s="5" t="str">
        <f t="shared" si="3"/>
        <v>，2782527</v>
      </c>
      <c r="I123" s="5" t="str">
        <f>VLOOKUP(A123,HOP!A:U,21,0)</f>
        <v>直采</v>
      </c>
    </row>
    <row r="124" s="5" customFormat="1" spans="1:9">
      <c r="A124" s="6">
        <v>21742549360</v>
      </c>
      <c r="B124" s="7">
        <v>44877</v>
      </c>
      <c r="C124" s="7">
        <v>44878</v>
      </c>
      <c r="D124" s="5">
        <v>641</v>
      </c>
      <c r="E124" s="5" t="str">
        <f>VLOOKUP(A124,HOP!A:L,12,0)</f>
        <v>641.00</v>
      </c>
      <c r="F124" s="5" t="str">
        <f>VLOOKUP(A124,HOP!A:C,3,0)</f>
        <v>2782583</v>
      </c>
      <c r="G124" s="5">
        <f t="shared" si="2"/>
        <v>0</v>
      </c>
      <c r="H124" s="5" t="str">
        <f t="shared" si="3"/>
        <v>，2782583</v>
      </c>
      <c r="I124" s="5" t="str">
        <f>VLOOKUP(A124,HOP!A:U,21,0)</f>
        <v>直采</v>
      </c>
    </row>
    <row r="125" s="5" customFormat="1" spans="1:9">
      <c r="A125" s="6">
        <v>21742766963</v>
      </c>
      <c r="B125" s="7">
        <v>44873</v>
      </c>
      <c r="C125" s="7">
        <v>44878</v>
      </c>
      <c r="D125" s="5">
        <v>8780</v>
      </c>
      <c r="E125" s="5" t="str">
        <f>VLOOKUP(A125,HOP!A:L,12,0)</f>
        <v>8780.00</v>
      </c>
      <c r="F125" s="5" t="str">
        <f>VLOOKUP(A125,HOP!A:C,3,0)</f>
        <v>2782677</v>
      </c>
      <c r="G125" s="5">
        <f t="shared" si="2"/>
        <v>0</v>
      </c>
      <c r="H125" s="5" t="str">
        <f t="shared" si="3"/>
        <v>，2782677</v>
      </c>
      <c r="I125" s="5" t="str">
        <f>VLOOKUP(A125,HOP!A:U,21,0)</f>
        <v>直采</v>
      </c>
    </row>
    <row r="126" s="5" customFormat="1" spans="1:9">
      <c r="A126" s="6">
        <v>21743105651</v>
      </c>
      <c r="B126" s="7">
        <v>44877</v>
      </c>
      <c r="C126" s="7">
        <v>44878</v>
      </c>
      <c r="D126" s="5">
        <v>235</v>
      </c>
      <c r="E126" s="5" t="str">
        <f>VLOOKUP(A126,HOP!A:L,12,0)</f>
        <v>235.00</v>
      </c>
      <c r="F126" s="5" t="str">
        <f>VLOOKUP(A126,HOP!A:C,3,0)</f>
        <v>2782757</v>
      </c>
      <c r="G126" s="5">
        <f t="shared" si="2"/>
        <v>0</v>
      </c>
      <c r="H126" s="5" t="str">
        <f t="shared" si="3"/>
        <v>，2782757</v>
      </c>
      <c r="I126" s="5" t="str">
        <f>VLOOKUP(A126,HOP!A:U,21,0)</f>
        <v>直采</v>
      </c>
    </row>
    <row r="127" s="5" customFormat="1" spans="1:9">
      <c r="A127" s="6">
        <v>21743087986</v>
      </c>
      <c r="B127" s="7">
        <v>44877</v>
      </c>
      <c r="C127" s="7">
        <v>44878</v>
      </c>
      <c r="D127" s="5">
        <v>204</v>
      </c>
      <c r="E127" s="5" t="str">
        <f>VLOOKUP(A127,HOP!A:L,12,0)</f>
        <v>204.00</v>
      </c>
      <c r="F127" s="5" t="str">
        <f>VLOOKUP(A127,HOP!A:C,3,0)</f>
        <v>2782769</v>
      </c>
      <c r="G127" s="5">
        <f t="shared" si="2"/>
        <v>0</v>
      </c>
      <c r="H127" s="5" t="str">
        <f t="shared" si="3"/>
        <v>，2782769</v>
      </c>
      <c r="I127" s="5" t="str">
        <f>VLOOKUP(A127,HOP!A:U,21,0)</f>
        <v>直采</v>
      </c>
    </row>
    <row r="128" s="5" customFormat="1" spans="1:9">
      <c r="A128" s="6">
        <v>21746973175</v>
      </c>
      <c r="B128" s="7">
        <v>44877</v>
      </c>
      <c r="C128" s="7">
        <v>44878</v>
      </c>
      <c r="D128" s="5">
        <v>943</v>
      </c>
      <c r="E128" s="5" t="str">
        <f>VLOOKUP(A128,HOP!A:L,12,0)</f>
        <v>943.00</v>
      </c>
      <c r="F128" s="5" t="str">
        <f>VLOOKUP(A128,HOP!A:C,3,0)</f>
        <v>2783176</v>
      </c>
      <c r="G128" s="5">
        <f t="shared" si="2"/>
        <v>0</v>
      </c>
      <c r="H128" s="5" t="str">
        <f t="shared" si="3"/>
        <v>，2783176</v>
      </c>
      <c r="I128" s="5" t="str">
        <f>VLOOKUP(A128,HOP!A:U,21,0)</f>
        <v>直采</v>
      </c>
    </row>
    <row r="129" s="5" customFormat="1" spans="1:9">
      <c r="A129" s="6">
        <v>21747254503</v>
      </c>
      <c r="B129" s="7">
        <v>44876</v>
      </c>
      <c r="C129" s="7">
        <v>44878</v>
      </c>
      <c r="D129" s="5">
        <v>1160</v>
      </c>
      <c r="E129" s="5" t="str">
        <f>VLOOKUP(A129,HOP!A:L,12,0)</f>
        <v>1160.00</v>
      </c>
      <c r="F129" s="5" t="str">
        <f>VLOOKUP(A129,HOP!A:C,3,0)</f>
        <v>2783251</v>
      </c>
      <c r="G129" s="5">
        <f t="shared" si="2"/>
        <v>0</v>
      </c>
      <c r="H129" s="5" t="str">
        <f t="shared" si="3"/>
        <v>，2783251</v>
      </c>
      <c r="I129" s="5" t="str">
        <f>VLOOKUP(A129,HOP!A:U,21,0)</f>
        <v>直采</v>
      </c>
    </row>
    <row r="130" s="5" customFormat="1" spans="1:9">
      <c r="A130" s="6">
        <v>21747541204</v>
      </c>
      <c r="B130" s="7">
        <v>44875</v>
      </c>
      <c r="C130" s="7">
        <v>44878</v>
      </c>
      <c r="D130" s="5">
        <v>2680</v>
      </c>
      <c r="E130" s="5" t="str">
        <f>VLOOKUP(A130,HOP!A:L,12,0)</f>
        <v>2680.00</v>
      </c>
      <c r="F130" s="5" t="str">
        <f>VLOOKUP(A130,HOP!A:C,3,0)</f>
        <v>2783342</v>
      </c>
      <c r="G130" s="5">
        <f t="shared" si="2"/>
        <v>0</v>
      </c>
      <c r="H130" s="5" t="str">
        <f t="shared" si="3"/>
        <v>，2783342</v>
      </c>
      <c r="I130" s="5" t="str">
        <f>VLOOKUP(A130,HOP!A:U,21,0)</f>
        <v>直采</v>
      </c>
    </row>
    <row r="131" s="5" customFormat="1" spans="1:9">
      <c r="A131" s="6">
        <v>21748101546</v>
      </c>
      <c r="B131" s="7">
        <v>44876</v>
      </c>
      <c r="C131" s="7">
        <v>44878</v>
      </c>
      <c r="D131" s="5">
        <v>710</v>
      </c>
      <c r="E131" s="5" t="str">
        <f>VLOOKUP(A131,HOP!A:L,12,0)</f>
        <v>710.00</v>
      </c>
      <c r="F131" s="5" t="str">
        <f>VLOOKUP(A131,HOP!A:C,3,0)</f>
        <v>2783536</v>
      </c>
      <c r="G131" s="5">
        <f t="shared" ref="G131:G194" si="4">D131-E131</f>
        <v>0</v>
      </c>
      <c r="H131" s="5" t="str">
        <f t="shared" ref="H131:H194" si="5">$H$1&amp;F131</f>
        <v>，2783536</v>
      </c>
      <c r="I131" s="5" t="str">
        <f>VLOOKUP(A131,HOP!A:U,21,0)</f>
        <v>直采</v>
      </c>
    </row>
    <row r="132" s="5" customFormat="1" spans="1:9">
      <c r="A132" s="6">
        <v>21748138021</v>
      </c>
      <c r="B132" s="7">
        <v>44877</v>
      </c>
      <c r="C132" s="7">
        <v>44878</v>
      </c>
      <c r="D132" s="5">
        <v>905</v>
      </c>
      <c r="E132" s="5" t="str">
        <f>VLOOKUP(A132,HOP!A:L,12,0)</f>
        <v>905.00</v>
      </c>
      <c r="F132" s="5" t="str">
        <f>VLOOKUP(A132,HOP!A:C,3,0)</f>
        <v>2783553</v>
      </c>
      <c r="G132" s="5">
        <f t="shared" si="4"/>
        <v>0</v>
      </c>
      <c r="H132" s="5" t="str">
        <f t="shared" si="5"/>
        <v>，2783553</v>
      </c>
      <c r="I132" s="5" t="str">
        <f>VLOOKUP(A132,HOP!A:U,21,0)</f>
        <v>直采</v>
      </c>
    </row>
    <row r="133" s="5" customFormat="1" spans="1:9">
      <c r="A133" s="6">
        <v>21748563557</v>
      </c>
      <c r="B133" s="7">
        <v>44876</v>
      </c>
      <c r="C133" s="7">
        <v>44878</v>
      </c>
      <c r="D133" s="5">
        <v>2122</v>
      </c>
      <c r="E133" s="5" t="str">
        <f>VLOOKUP(A133,HOP!A:L,12,0)</f>
        <v>2122.00</v>
      </c>
      <c r="F133" s="5" t="str">
        <f>VLOOKUP(A133,HOP!A:C,3,0)</f>
        <v>2783682</v>
      </c>
      <c r="G133" s="5">
        <f t="shared" si="4"/>
        <v>0</v>
      </c>
      <c r="H133" s="5" t="str">
        <f t="shared" si="5"/>
        <v>，2783682</v>
      </c>
      <c r="I133" s="5" t="str">
        <f>VLOOKUP(A133,HOP!A:U,21,0)</f>
        <v>直采</v>
      </c>
    </row>
    <row r="134" s="5" customFormat="1" spans="1:9">
      <c r="A134" s="6">
        <v>21749485696</v>
      </c>
      <c r="B134" s="7">
        <v>44877</v>
      </c>
      <c r="C134" s="7">
        <v>44878</v>
      </c>
      <c r="D134" s="5">
        <v>1027</v>
      </c>
      <c r="E134" s="5" t="str">
        <f>VLOOKUP(A134,HOP!A:L,12,0)</f>
        <v>1027.00</v>
      </c>
      <c r="F134" s="5" t="str">
        <f>VLOOKUP(A134,HOP!A:C,3,0)</f>
        <v>2784012</v>
      </c>
      <c r="G134" s="5">
        <f t="shared" si="4"/>
        <v>0</v>
      </c>
      <c r="H134" s="5" t="str">
        <f t="shared" si="5"/>
        <v>，2784012</v>
      </c>
      <c r="I134" s="5" t="str">
        <f>VLOOKUP(A134,HOP!A:U,21,0)</f>
        <v>直采</v>
      </c>
    </row>
    <row r="135" s="5" customFormat="1" spans="1:9">
      <c r="A135" s="6">
        <v>21749593081</v>
      </c>
      <c r="B135" s="7">
        <v>44876</v>
      </c>
      <c r="C135" s="7">
        <v>44878</v>
      </c>
      <c r="D135" s="5">
        <v>4377.84</v>
      </c>
      <c r="E135" s="5" t="str">
        <f>VLOOKUP(A135,HOP!A:L,12,0)</f>
        <v>4377.84</v>
      </c>
      <c r="F135" s="5" t="str">
        <f>VLOOKUP(A135,HOP!A:C,3,0)</f>
        <v>2784057</v>
      </c>
      <c r="G135" s="5">
        <f t="shared" si="4"/>
        <v>0</v>
      </c>
      <c r="H135" s="5" t="str">
        <f t="shared" si="5"/>
        <v>，2784057</v>
      </c>
      <c r="I135" s="5" t="str">
        <f>VLOOKUP(A135,HOP!A:U,21,0)</f>
        <v>直连</v>
      </c>
    </row>
    <row r="136" s="5" customFormat="1" spans="1:9">
      <c r="A136" s="6">
        <v>21750359085</v>
      </c>
      <c r="B136" s="7">
        <v>44876</v>
      </c>
      <c r="C136" s="7">
        <v>44878</v>
      </c>
      <c r="D136" s="5">
        <v>795</v>
      </c>
      <c r="E136" s="5" t="str">
        <f>VLOOKUP(A136,HOP!A:L,12,0)</f>
        <v>795.00</v>
      </c>
      <c r="F136" s="5" t="str">
        <f>VLOOKUP(A136,HOP!A:C,3,0)</f>
        <v>2784327</v>
      </c>
      <c r="G136" s="5">
        <f t="shared" si="4"/>
        <v>0</v>
      </c>
      <c r="H136" s="5" t="str">
        <f t="shared" si="5"/>
        <v>，2784327</v>
      </c>
      <c r="I136" s="5" t="str">
        <f>VLOOKUP(A136,HOP!A:U,21,0)</f>
        <v>直采</v>
      </c>
    </row>
    <row r="137" s="5" customFormat="1" spans="1:9">
      <c r="A137" s="6">
        <v>21750384178</v>
      </c>
      <c r="B137" s="7">
        <v>44877</v>
      </c>
      <c r="C137" s="7">
        <v>44878</v>
      </c>
      <c r="D137" s="5">
        <v>558</v>
      </c>
      <c r="E137" s="5" t="str">
        <f>VLOOKUP(A137,HOP!A:L,12,0)</f>
        <v>558.00</v>
      </c>
      <c r="F137" s="5" t="str">
        <f>VLOOKUP(A137,HOP!A:C,3,0)</f>
        <v>2784340</v>
      </c>
      <c r="G137" s="5">
        <f t="shared" si="4"/>
        <v>0</v>
      </c>
      <c r="H137" s="5" t="str">
        <f t="shared" si="5"/>
        <v>，2784340</v>
      </c>
      <c r="I137" s="5" t="str">
        <f>VLOOKUP(A137,HOP!A:U,21,0)</f>
        <v>直采</v>
      </c>
    </row>
    <row r="138" s="5" customFormat="1" spans="1:9">
      <c r="A138" s="6">
        <v>21750996602</v>
      </c>
      <c r="B138" s="7">
        <v>44876</v>
      </c>
      <c r="C138" s="7">
        <v>44878</v>
      </c>
      <c r="D138" s="5">
        <v>1040</v>
      </c>
      <c r="E138" s="5" t="str">
        <f>VLOOKUP(A138,HOP!A:L,12,0)</f>
        <v>1040.00</v>
      </c>
      <c r="F138" s="5" t="str">
        <f>VLOOKUP(A138,HOP!A:C,3,0)</f>
        <v>2784589</v>
      </c>
      <c r="G138" s="5">
        <f t="shared" si="4"/>
        <v>0</v>
      </c>
      <c r="H138" s="5" t="str">
        <f t="shared" si="5"/>
        <v>，2784589</v>
      </c>
      <c r="I138" s="5" t="str">
        <f>VLOOKUP(A138,HOP!A:U,21,0)</f>
        <v>直采</v>
      </c>
    </row>
    <row r="139" s="5" customFormat="1" spans="1:9">
      <c r="A139" s="6">
        <v>21751299765</v>
      </c>
      <c r="B139" s="7">
        <v>44875</v>
      </c>
      <c r="C139" s="7">
        <v>44878</v>
      </c>
      <c r="D139" s="5">
        <v>954</v>
      </c>
      <c r="E139" s="5" t="str">
        <f>VLOOKUP(A139,HOP!A:L,12,0)</f>
        <v>954.00</v>
      </c>
      <c r="F139" s="5" t="str">
        <f>VLOOKUP(A139,HOP!A:C,3,0)</f>
        <v>2784697</v>
      </c>
      <c r="G139" s="5">
        <f t="shared" si="4"/>
        <v>0</v>
      </c>
      <c r="H139" s="5" t="str">
        <f t="shared" si="5"/>
        <v>，2784697</v>
      </c>
      <c r="I139" s="5" t="str">
        <f>VLOOKUP(A139,HOP!A:U,21,0)</f>
        <v>直采</v>
      </c>
    </row>
    <row r="140" s="5" customFormat="1" spans="1:9">
      <c r="A140" s="6">
        <v>21753014764</v>
      </c>
      <c r="B140" s="7">
        <v>44877</v>
      </c>
      <c r="C140" s="7">
        <v>44878</v>
      </c>
      <c r="D140" s="5">
        <v>409</v>
      </c>
      <c r="E140" s="5" t="str">
        <f>VLOOKUP(A140,HOP!A:L,12,0)</f>
        <v>409.00</v>
      </c>
      <c r="F140" s="5" t="str">
        <f>VLOOKUP(A140,HOP!A:C,3,0)</f>
        <v>2785348</v>
      </c>
      <c r="G140" s="5">
        <f t="shared" si="4"/>
        <v>0</v>
      </c>
      <c r="H140" s="5" t="str">
        <f t="shared" si="5"/>
        <v>，2785348</v>
      </c>
      <c r="I140" s="5" t="str">
        <f>VLOOKUP(A140,HOP!A:U,21,0)</f>
        <v>直采</v>
      </c>
    </row>
    <row r="141" s="5" customFormat="1" spans="1:9">
      <c r="A141" s="6">
        <v>21753567959</v>
      </c>
      <c r="B141" s="7">
        <v>44877</v>
      </c>
      <c r="C141" s="7">
        <v>44878</v>
      </c>
      <c r="D141" s="5">
        <v>201</v>
      </c>
      <c r="E141" s="5" t="str">
        <f>VLOOKUP(A141,HOP!A:L,12,0)</f>
        <v>201.00</v>
      </c>
      <c r="F141" s="5" t="str">
        <f>VLOOKUP(A141,HOP!A:C,3,0)</f>
        <v>2785517</v>
      </c>
      <c r="G141" s="5">
        <f t="shared" si="4"/>
        <v>0</v>
      </c>
      <c r="H141" s="5" t="str">
        <f t="shared" si="5"/>
        <v>，2785517</v>
      </c>
      <c r="I141" s="5" t="str">
        <f>VLOOKUP(A141,HOP!A:U,21,0)</f>
        <v>直采</v>
      </c>
    </row>
    <row r="142" s="5" customFormat="1" spans="1:9">
      <c r="A142" s="6">
        <v>21754283589</v>
      </c>
      <c r="B142" s="7">
        <v>44877</v>
      </c>
      <c r="C142" s="7">
        <v>44878</v>
      </c>
      <c r="D142" s="5">
        <v>1031</v>
      </c>
      <c r="E142" s="5" t="str">
        <f>VLOOKUP(A142,HOP!A:L,12,0)</f>
        <v>1031.00</v>
      </c>
      <c r="F142" s="5" t="str">
        <f>VLOOKUP(A142,HOP!A:C,3,0)</f>
        <v>2785737</v>
      </c>
      <c r="G142" s="5">
        <f t="shared" si="4"/>
        <v>0</v>
      </c>
      <c r="H142" s="5" t="str">
        <f t="shared" si="5"/>
        <v>，2785737</v>
      </c>
      <c r="I142" s="5" t="str">
        <f>VLOOKUP(A142,HOP!A:U,21,0)</f>
        <v>直采</v>
      </c>
    </row>
    <row r="143" s="5" customFormat="1" spans="1:9">
      <c r="A143" s="6">
        <v>21760415981</v>
      </c>
      <c r="B143" s="7">
        <v>44877</v>
      </c>
      <c r="C143" s="7">
        <v>44878</v>
      </c>
      <c r="D143" s="5">
        <v>905</v>
      </c>
      <c r="E143" s="5" t="str">
        <f>VLOOKUP(A143,HOP!A:L,12,0)</f>
        <v>905.00</v>
      </c>
      <c r="F143" s="5" t="str">
        <f>VLOOKUP(A143,HOP!A:C,3,0)</f>
        <v>2786632</v>
      </c>
      <c r="G143" s="5">
        <f t="shared" si="4"/>
        <v>0</v>
      </c>
      <c r="H143" s="5" t="str">
        <f t="shared" si="5"/>
        <v>，2786632</v>
      </c>
      <c r="I143" s="5" t="str">
        <f>VLOOKUP(A143,HOP!A:U,21,0)</f>
        <v>直采</v>
      </c>
    </row>
    <row r="144" s="5" customFormat="1" spans="1:9">
      <c r="A144" s="6">
        <v>21761166731</v>
      </c>
      <c r="B144" s="7">
        <v>44877</v>
      </c>
      <c r="C144" s="7">
        <v>44878</v>
      </c>
      <c r="D144" s="5">
        <v>235</v>
      </c>
      <c r="E144" s="5" t="str">
        <f>VLOOKUP(A144,HOP!A:L,12,0)</f>
        <v>235.00</v>
      </c>
      <c r="F144" s="5" t="str">
        <f>VLOOKUP(A144,HOP!A:C,3,0)</f>
        <v>2786893</v>
      </c>
      <c r="G144" s="5">
        <f t="shared" si="4"/>
        <v>0</v>
      </c>
      <c r="H144" s="5" t="str">
        <f t="shared" si="5"/>
        <v>，2786893</v>
      </c>
      <c r="I144" s="5" t="str">
        <f>VLOOKUP(A144,HOP!A:U,21,0)</f>
        <v>直采</v>
      </c>
    </row>
    <row r="145" s="5" customFormat="1" spans="1:9">
      <c r="A145" s="6">
        <v>21761302014</v>
      </c>
      <c r="B145" s="7">
        <v>44875</v>
      </c>
      <c r="C145" s="7">
        <v>44878</v>
      </c>
      <c r="D145" s="5">
        <v>1239</v>
      </c>
      <c r="E145" s="5" t="str">
        <f>VLOOKUP(A145,HOP!A:L,12,0)</f>
        <v>1239.00</v>
      </c>
      <c r="F145" s="5" t="str">
        <f>VLOOKUP(A145,HOP!A:C,3,0)</f>
        <v>2786944</v>
      </c>
      <c r="G145" s="5">
        <f t="shared" si="4"/>
        <v>0</v>
      </c>
      <c r="H145" s="5" t="str">
        <f t="shared" si="5"/>
        <v>，2786944</v>
      </c>
      <c r="I145" s="5" t="str">
        <f>VLOOKUP(A145,HOP!A:U,21,0)</f>
        <v>直采</v>
      </c>
    </row>
    <row r="146" s="5" customFormat="1" spans="1:9">
      <c r="A146" s="6">
        <v>21761659102</v>
      </c>
      <c r="B146" s="7">
        <v>44876</v>
      </c>
      <c r="C146" s="7">
        <v>44878</v>
      </c>
      <c r="D146" s="5">
        <v>1180</v>
      </c>
      <c r="E146" s="5" t="str">
        <f>VLOOKUP(A146,HOP!A:L,12,0)</f>
        <v>1180.00</v>
      </c>
      <c r="F146" s="5" t="str">
        <f>VLOOKUP(A146,HOP!A:C,3,0)</f>
        <v>2787069</v>
      </c>
      <c r="G146" s="5">
        <f t="shared" si="4"/>
        <v>0</v>
      </c>
      <c r="H146" s="5" t="str">
        <f t="shared" si="5"/>
        <v>，2787069</v>
      </c>
      <c r="I146" s="5" t="str">
        <f>VLOOKUP(A146,HOP!A:U,21,0)</f>
        <v>直采</v>
      </c>
    </row>
    <row r="147" s="5" customFormat="1" spans="1:9">
      <c r="A147" s="6">
        <v>21761757713</v>
      </c>
      <c r="B147" s="7">
        <v>44877</v>
      </c>
      <c r="C147" s="7">
        <v>44878</v>
      </c>
      <c r="D147" s="5">
        <v>274</v>
      </c>
      <c r="E147" s="5" t="str">
        <f>VLOOKUP(A147,HOP!A:L,12,0)</f>
        <v>274.00</v>
      </c>
      <c r="F147" s="5" t="str">
        <f>VLOOKUP(A147,HOP!A:C,3,0)</f>
        <v>2787092</v>
      </c>
      <c r="G147" s="5">
        <f t="shared" si="4"/>
        <v>0</v>
      </c>
      <c r="H147" s="5" t="str">
        <f t="shared" si="5"/>
        <v>，2787092</v>
      </c>
      <c r="I147" s="5" t="str">
        <f>VLOOKUP(A147,HOP!A:U,21,0)</f>
        <v>直采</v>
      </c>
    </row>
    <row r="148" s="5" customFormat="1" spans="1:9">
      <c r="A148" s="6">
        <v>21762201230</v>
      </c>
      <c r="B148" s="7">
        <v>44877</v>
      </c>
      <c r="C148" s="7">
        <v>44878</v>
      </c>
      <c r="D148" s="5">
        <v>235</v>
      </c>
      <c r="E148" s="5" t="str">
        <f>VLOOKUP(A148,HOP!A:L,12,0)</f>
        <v>235.00</v>
      </c>
      <c r="F148" s="5" t="str">
        <f>VLOOKUP(A148,HOP!A:C,3,0)</f>
        <v>2787306</v>
      </c>
      <c r="G148" s="5">
        <f t="shared" si="4"/>
        <v>0</v>
      </c>
      <c r="H148" s="5" t="str">
        <f t="shared" si="5"/>
        <v>，2787306</v>
      </c>
      <c r="I148" s="5" t="str">
        <f>VLOOKUP(A148,HOP!A:U,21,0)</f>
        <v>直采</v>
      </c>
    </row>
    <row r="149" s="5" customFormat="1" spans="1:9">
      <c r="A149" s="6">
        <v>21762954739</v>
      </c>
      <c r="B149" s="7">
        <v>44876</v>
      </c>
      <c r="C149" s="7">
        <v>44878</v>
      </c>
      <c r="D149" s="5">
        <v>416</v>
      </c>
      <c r="E149" s="5" t="str">
        <f>VLOOKUP(A149,HOP!A:L,12,0)</f>
        <v>416.00</v>
      </c>
      <c r="F149" s="5" t="str">
        <f>VLOOKUP(A149,HOP!A:C,3,0)</f>
        <v>2787518</v>
      </c>
      <c r="G149" s="5">
        <f t="shared" si="4"/>
        <v>0</v>
      </c>
      <c r="H149" s="5" t="str">
        <f t="shared" si="5"/>
        <v>，2787518</v>
      </c>
      <c r="I149" s="5" t="str">
        <f>VLOOKUP(A149,HOP!A:U,21,0)</f>
        <v>直采</v>
      </c>
    </row>
    <row r="150" s="5" customFormat="1" spans="1:9">
      <c r="A150" s="6">
        <v>21763359563</v>
      </c>
      <c r="B150" s="7">
        <v>44876</v>
      </c>
      <c r="C150" s="7">
        <v>44878</v>
      </c>
      <c r="D150" s="5">
        <v>1108</v>
      </c>
      <c r="E150" s="5" t="str">
        <f>VLOOKUP(A150,HOP!A:L,12,0)</f>
        <v>1108.00</v>
      </c>
      <c r="F150" s="5" t="str">
        <f>VLOOKUP(A150,HOP!A:C,3,0)</f>
        <v>2787616</v>
      </c>
      <c r="G150" s="5">
        <f t="shared" si="4"/>
        <v>0</v>
      </c>
      <c r="H150" s="5" t="str">
        <f t="shared" si="5"/>
        <v>，2787616</v>
      </c>
      <c r="I150" s="5" t="str">
        <f>VLOOKUP(A150,HOP!A:U,21,0)</f>
        <v>直采</v>
      </c>
    </row>
    <row r="151" s="5" customFormat="1" spans="1:9">
      <c r="A151" s="6">
        <v>21763842112</v>
      </c>
      <c r="B151" s="7">
        <v>44877</v>
      </c>
      <c r="C151" s="7">
        <v>44878</v>
      </c>
      <c r="D151" s="5">
        <v>235</v>
      </c>
      <c r="E151" s="5" t="str">
        <f>VLOOKUP(A151,HOP!A:L,12,0)</f>
        <v>235.00</v>
      </c>
      <c r="F151" s="5" t="str">
        <f>VLOOKUP(A151,HOP!A:C,3,0)</f>
        <v>2787768</v>
      </c>
      <c r="G151" s="5">
        <f t="shared" si="4"/>
        <v>0</v>
      </c>
      <c r="H151" s="5" t="str">
        <f t="shared" si="5"/>
        <v>，2787768</v>
      </c>
      <c r="I151" s="5" t="str">
        <f>VLOOKUP(A151,HOP!A:U,21,0)</f>
        <v>直采</v>
      </c>
    </row>
    <row r="152" s="5" customFormat="1" hidden="1" spans="1:9">
      <c r="A152" s="6">
        <v>21764950046</v>
      </c>
      <c r="B152" s="7">
        <v>44877</v>
      </c>
      <c r="C152" s="7">
        <v>44878</v>
      </c>
      <c r="D152" s="5">
        <v>0</v>
      </c>
      <c r="E152" s="5" t="e">
        <f>VLOOKUP(A152,HOP!A:L,12,0)</f>
        <v>#N/A</v>
      </c>
      <c r="F152" s="5" t="e">
        <f>VLOOKUP(A152,HOP!A:C,3,0)</f>
        <v>#N/A</v>
      </c>
      <c r="G152" s="5" t="e">
        <f t="shared" si="4"/>
        <v>#N/A</v>
      </c>
      <c r="H152" s="5" t="e">
        <f t="shared" si="5"/>
        <v>#N/A</v>
      </c>
      <c r="I152" s="5" t="e">
        <f>VLOOKUP(A152,HOP!A:U,21,0)</f>
        <v>#N/A</v>
      </c>
    </row>
    <row r="153" s="5" customFormat="1" spans="1:9">
      <c r="A153" s="6">
        <v>21765808750</v>
      </c>
      <c r="B153" s="7">
        <v>44877</v>
      </c>
      <c r="C153" s="7">
        <v>44878</v>
      </c>
      <c r="D153" s="5">
        <v>1061</v>
      </c>
      <c r="E153" s="5" t="str">
        <f>VLOOKUP(A153,HOP!A:L,12,0)</f>
        <v>1061.00</v>
      </c>
      <c r="F153" s="5" t="str">
        <f>VLOOKUP(A153,HOP!A:C,3,0)</f>
        <v>2788409</v>
      </c>
      <c r="G153" s="5">
        <f t="shared" si="4"/>
        <v>0</v>
      </c>
      <c r="H153" s="5" t="str">
        <f t="shared" si="5"/>
        <v>，2788409</v>
      </c>
      <c r="I153" s="5" t="str">
        <f>VLOOKUP(A153,HOP!A:U,21,0)</f>
        <v>直采</v>
      </c>
    </row>
    <row r="154" s="5" customFormat="1" spans="1:9">
      <c r="A154" s="6">
        <v>21766539041</v>
      </c>
      <c r="B154" s="7">
        <v>44877</v>
      </c>
      <c r="C154" s="7">
        <v>44878</v>
      </c>
      <c r="D154" s="5">
        <v>235</v>
      </c>
      <c r="E154" s="5" t="str">
        <f>VLOOKUP(A154,HOP!A:L,12,0)</f>
        <v>235.00</v>
      </c>
      <c r="F154" s="5" t="str">
        <f>VLOOKUP(A154,HOP!A:C,3,0)</f>
        <v>2788666</v>
      </c>
      <c r="G154" s="5">
        <f t="shared" si="4"/>
        <v>0</v>
      </c>
      <c r="H154" s="5" t="str">
        <f t="shared" si="5"/>
        <v>，2788666</v>
      </c>
      <c r="I154" s="5" t="str">
        <f>VLOOKUP(A154,HOP!A:U,21,0)</f>
        <v>直采</v>
      </c>
    </row>
    <row r="155" s="5" customFormat="1" spans="1:9">
      <c r="A155" s="6">
        <v>21766847311</v>
      </c>
      <c r="B155" s="7">
        <v>44876</v>
      </c>
      <c r="C155" s="7">
        <v>44878</v>
      </c>
      <c r="D155" s="5">
        <v>1128</v>
      </c>
      <c r="E155" s="5" t="str">
        <f>VLOOKUP(A155,HOP!A:L,12,0)</f>
        <v>1128.00</v>
      </c>
      <c r="F155" s="5" t="str">
        <f>VLOOKUP(A155,HOP!A:C,3,0)</f>
        <v>2788783</v>
      </c>
      <c r="G155" s="5">
        <f t="shared" si="4"/>
        <v>0</v>
      </c>
      <c r="H155" s="5" t="str">
        <f t="shared" si="5"/>
        <v>，2788783</v>
      </c>
      <c r="I155" s="5" t="str">
        <f>VLOOKUP(A155,HOP!A:U,21,0)</f>
        <v>直采</v>
      </c>
    </row>
    <row r="156" s="5" customFormat="1" spans="1:9">
      <c r="A156" s="6">
        <v>21766875414</v>
      </c>
      <c r="B156" s="7">
        <v>44876</v>
      </c>
      <c r="C156" s="7">
        <v>44878</v>
      </c>
      <c r="D156" s="5">
        <v>1722</v>
      </c>
      <c r="E156" s="5" t="str">
        <f>VLOOKUP(A156,HOP!A:L,12,0)</f>
        <v>1722.00</v>
      </c>
      <c r="F156" s="5" t="str">
        <f>VLOOKUP(A156,HOP!A:C,3,0)</f>
        <v>2788798</v>
      </c>
      <c r="G156" s="5">
        <f t="shared" si="4"/>
        <v>0</v>
      </c>
      <c r="H156" s="5" t="str">
        <f t="shared" si="5"/>
        <v>，2788798</v>
      </c>
      <c r="I156" s="5" t="str">
        <f>VLOOKUP(A156,HOP!A:U,21,0)</f>
        <v>直采</v>
      </c>
    </row>
    <row r="157" s="5" customFormat="1" spans="1:9">
      <c r="A157" s="6">
        <v>21767231623</v>
      </c>
      <c r="B157" s="7">
        <v>44876</v>
      </c>
      <c r="C157" s="7">
        <v>44878</v>
      </c>
      <c r="D157" s="5">
        <v>588</v>
      </c>
      <c r="E157" s="5" t="str">
        <f>VLOOKUP(A157,HOP!A:L,12,0)</f>
        <v>588.00</v>
      </c>
      <c r="F157" s="5" t="str">
        <f>VLOOKUP(A157,HOP!A:C,3,0)</f>
        <v>2788913</v>
      </c>
      <c r="G157" s="5">
        <f t="shared" si="4"/>
        <v>0</v>
      </c>
      <c r="H157" s="5" t="str">
        <f t="shared" si="5"/>
        <v>，2788913</v>
      </c>
      <c r="I157" s="5" t="str">
        <f>VLOOKUP(A157,HOP!A:U,21,0)</f>
        <v>直采</v>
      </c>
    </row>
    <row r="158" s="5" customFormat="1" spans="1:9">
      <c r="A158" s="6">
        <v>21767727610</v>
      </c>
      <c r="B158" s="7">
        <v>44877</v>
      </c>
      <c r="C158" s="7">
        <v>44878</v>
      </c>
      <c r="D158" s="5">
        <v>305</v>
      </c>
      <c r="E158" s="5" t="str">
        <f>VLOOKUP(A158,HOP!A:L,12,0)</f>
        <v>305.00</v>
      </c>
      <c r="F158" s="5" t="str">
        <f>VLOOKUP(A158,HOP!A:C,3,0)</f>
        <v>2789094</v>
      </c>
      <c r="G158" s="5">
        <f t="shared" si="4"/>
        <v>0</v>
      </c>
      <c r="H158" s="5" t="str">
        <f t="shared" si="5"/>
        <v>，2789094</v>
      </c>
      <c r="I158" s="5" t="str">
        <f>VLOOKUP(A158,HOP!A:U,21,0)</f>
        <v>直采</v>
      </c>
    </row>
    <row r="159" s="5" customFormat="1" spans="1:9">
      <c r="A159" s="6">
        <v>21767773541</v>
      </c>
      <c r="B159" s="7">
        <v>44876</v>
      </c>
      <c r="C159" s="7">
        <v>44878</v>
      </c>
      <c r="D159" s="5">
        <v>442</v>
      </c>
      <c r="E159" s="5" t="str">
        <f>VLOOKUP(A159,HOP!A:L,12,0)</f>
        <v>442.00</v>
      </c>
      <c r="F159" s="5" t="str">
        <f>VLOOKUP(A159,HOP!A:C,3,0)</f>
        <v>2789129</v>
      </c>
      <c r="G159" s="5">
        <f t="shared" si="4"/>
        <v>0</v>
      </c>
      <c r="H159" s="5" t="str">
        <f t="shared" si="5"/>
        <v>，2789129</v>
      </c>
      <c r="I159" s="5" t="str">
        <f>VLOOKUP(A159,HOP!A:U,21,0)</f>
        <v>直采</v>
      </c>
    </row>
    <row r="160" s="5" customFormat="1" spans="1:9">
      <c r="A160" s="6">
        <v>21767830660</v>
      </c>
      <c r="B160" s="7">
        <v>44877</v>
      </c>
      <c r="C160" s="7">
        <v>44878</v>
      </c>
      <c r="D160" s="5">
        <v>190</v>
      </c>
      <c r="E160" s="5" t="str">
        <f>VLOOKUP(A160,HOP!A:L,12,0)</f>
        <v>190.00</v>
      </c>
      <c r="F160" s="5" t="str">
        <f>VLOOKUP(A160,HOP!A:C,3,0)</f>
        <v>2789162</v>
      </c>
      <c r="G160" s="5">
        <f t="shared" si="4"/>
        <v>0</v>
      </c>
      <c r="H160" s="5" t="str">
        <f t="shared" si="5"/>
        <v>，2789162</v>
      </c>
      <c r="I160" s="5" t="str">
        <f>VLOOKUP(A160,HOP!A:U,21,0)</f>
        <v>直采</v>
      </c>
    </row>
    <row r="161" s="5" customFormat="1" spans="1:9">
      <c r="A161" s="6">
        <v>21768175717</v>
      </c>
      <c r="B161" s="7">
        <v>44877</v>
      </c>
      <c r="C161" s="7">
        <v>44878</v>
      </c>
      <c r="D161" s="5">
        <v>600</v>
      </c>
      <c r="E161" s="5" t="str">
        <f>VLOOKUP(A161,HOP!A:L,12,0)</f>
        <v>600.00</v>
      </c>
      <c r="F161" s="5" t="str">
        <f>VLOOKUP(A161,HOP!A:C,3,0)</f>
        <v>2789320</v>
      </c>
      <c r="G161" s="5">
        <f t="shared" si="4"/>
        <v>0</v>
      </c>
      <c r="H161" s="5" t="str">
        <f t="shared" si="5"/>
        <v>，2789320</v>
      </c>
      <c r="I161" s="5" t="str">
        <f>VLOOKUP(A161,HOP!A:U,21,0)</f>
        <v>直采</v>
      </c>
    </row>
    <row r="162" s="5" customFormat="1" spans="1:9">
      <c r="A162" s="6">
        <v>21771898688</v>
      </c>
      <c r="B162" s="7">
        <v>44876</v>
      </c>
      <c r="C162" s="7">
        <v>44878</v>
      </c>
      <c r="D162" s="5">
        <v>1304</v>
      </c>
      <c r="E162" s="5" t="str">
        <f>VLOOKUP(A162,HOP!A:L,12,0)</f>
        <v>1304.00</v>
      </c>
      <c r="F162" s="5" t="str">
        <f>VLOOKUP(A162,HOP!A:C,3,0)</f>
        <v>2789484</v>
      </c>
      <c r="G162" s="5">
        <f t="shared" si="4"/>
        <v>0</v>
      </c>
      <c r="H162" s="5" t="str">
        <f t="shared" si="5"/>
        <v>，2789484</v>
      </c>
      <c r="I162" s="5" t="str">
        <f>VLOOKUP(A162,HOP!A:U,21,0)</f>
        <v>直采</v>
      </c>
    </row>
    <row r="163" s="5" customFormat="1" spans="1:9">
      <c r="A163" s="6">
        <v>21771920166</v>
      </c>
      <c r="B163" s="7">
        <v>44876</v>
      </c>
      <c r="C163" s="7">
        <v>44878</v>
      </c>
      <c r="D163" s="5">
        <v>690</v>
      </c>
      <c r="E163" s="5" t="str">
        <f>VLOOKUP(A163,HOP!A:L,12,0)</f>
        <v>690.00</v>
      </c>
      <c r="F163" s="5" t="str">
        <f>VLOOKUP(A163,HOP!A:C,3,0)</f>
        <v>2789492</v>
      </c>
      <c r="G163" s="5">
        <f t="shared" si="4"/>
        <v>0</v>
      </c>
      <c r="H163" s="5" t="str">
        <f t="shared" si="5"/>
        <v>，2789492</v>
      </c>
      <c r="I163" s="5" t="str">
        <f>VLOOKUP(A163,HOP!A:U,21,0)</f>
        <v>直采</v>
      </c>
    </row>
    <row r="164" s="5" customFormat="1" spans="1:9">
      <c r="A164" s="6">
        <v>21772595059</v>
      </c>
      <c r="B164" s="7">
        <v>44876</v>
      </c>
      <c r="C164" s="7">
        <v>44878</v>
      </c>
      <c r="D164" s="5">
        <v>1228</v>
      </c>
      <c r="E164" s="5" t="str">
        <f>VLOOKUP(A164,HOP!A:L,12,0)</f>
        <v>1228.00</v>
      </c>
      <c r="F164" s="5" t="str">
        <f>VLOOKUP(A164,HOP!A:C,3,0)</f>
        <v>2789675</v>
      </c>
      <c r="G164" s="5">
        <f t="shared" si="4"/>
        <v>0</v>
      </c>
      <c r="H164" s="5" t="str">
        <f t="shared" si="5"/>
        <v>，2789675</v>
      </c>
      <c r="I164" s="5" t="str">
        <f>VLOOKUP(A164,HOP!A:U,21,0)</f>
        <v>直采</v>
      </c>
    </row>
    <row r="165" s="5" customFormat="1" spans="1:9">
      <c r="A165" s="6">
        <v>21772693305</v>
      </c>
      <c r="B165" s="7">
        <v>44876</v>
      </c>
      <c r="C165" s="7">
        <v>44878</v>
      </c>
      <c r="D165" s="5">
        <v>800</v>
      </c>
      <c r="E165" s="5" t="str">
        <f>VLOOKUP(A165,HOP!A:L,12,0)</f>
        <v>800.00</v>
      </c>
      <c r="F165" s="5" t="str">
        <f>VLOOKUP(A165,HOP!A:C,3,0)</f>
        <v>2789776</v>
      </c>
      <c r="G165" s="5">
        <f t="shared" si="4"/>
        <v>0</v>
      </c>
      <c r="H165" s="5" t="str">
        <f t="shared" si="5"/>
        <v>，2789776</v>
      </c>
      <c r="I165" s="5" t="str">
        <f>VLOOKUP(A165,HOP!A:U,21,0)</f>
        <v>直采</v>
      </c>
    </row>
    <row r="166" s="5" customFormat="1" spans="1:9">
      <c r="A166" s="6">
        <v>21768017203</v>
      </c>
      <c r="B166" s="7">
        <v>44877</v>
      </c>
      <c r="C166" s="7">
        <v>44878</v>
      </c>
      <c r="D166" s="5">
        <v>770</v>
      </c>
      <c r="E166" s="5" t="str">
        <f>VLOOKUP(A166,HOP!A:L,12,0)</f>
        <v>770.00</v>
      </c>
      <c r="F166" s="5" t="str">
        <f>VLOOKUP(A166,HOP!A:C,3,0)</f>
        <v>2789249</v>
      </c>
      <c r="G166" s="5">
        <f t="shared" si="4"/>
        <v>0</v>
      </c>
      <c r="H166" s="5" t="str">
        <f t="shared" si="5"/>
        <v>，2789249</v>
      </c>
      <c r="I166" s="5" t="str">
        <f>VLOOKUP(A166,HOP!A:U,21,0)</f>
        <v>直采</v>
      </c>
    </row>
    <row r="167" s="5" customFormat="1" spans="1:9">
      <c r="A167" s="6">
        <v>21773395572</v>
      </c>
      <c r="B167" s="7">
        <v>44877</v>
      </c>
      <c r="C167" s="7">
        <v>44878</v>
      </c>
      <c r="D167" s="5">
        <v>3750</v>
      </c>
      <c r="E167" s="5" t="str">
        <f>VLOOKUP(A167,HOP!A:L,12,0)</f>
        <v>3750.00</v>
      </c>
      <c r="F167" s="5" t="str">
        <f>VLOOKUP(A167,HOP!A:C,3,0)</f>
        <v>2790045</v>
      </c>
      <c r="G167" s="5">
        <f t="shared" si="4"/>
        <v>0</v>
      </c>
      <c r="H167" s="5" t="str">
        <f t="shared" si="5"/>
        <v>，2790045</v>
      </c>
      <c r="I167" s="5" t="str">
        <f>VLOOKUP(A167,HOP!A:U,21,0)</f>
        <v>直采</v>
      </c>
    </row>
    <row r="168" s="5" customFormat="1" spans="1:9">
      <c r="A168" s="6">
        <v>21773736552</v>
      </c>
      <c r="B168" s="7">
        <v>44877</v>
      </c>
      <c r="C168" s="7">
        <v>44878</v>
      </c>
      <c r="D168" s="5">
        <v>380</v>
      </c>
      <c r="E168" s="5" t="str">
        <f>VLOOKUP(A168,HOP!A:L,12,0)</f>
        <v>380.00</v>
      </c>
      <c r="F168" s="5" t="str">
        <f>VLOOKUP(A168,HOP!A:C,3,0)</f>
        <v>2790194</v>
      </c>
      <c r="G168" s="5">
        <f t="shared" si="4"/>
        <v>0</v>
      </c>
      <c r="H168" s="5" t="str">
        <f t="shared" si="5"/>
        <v>，2790194</v>
      </c>
      <c r="I168" s="5" t="str">
        <f>VLOOKUP(A168,HOP!A:U,21,0)</f>
        <v>直采</v>
      </c>
    </row>
    <row r="169" s="5" customFormat="1" spans="1:9">
      <c r="A169" s="6">
        <v>21773739957</v>
      </c>
      <c r="B169" s="7">
        <v>44876</v>
      </c>
      <c r="C169" s="7">
        <v>44878</v>
      </c>
      <c r="D169" s="5">
        <v>1236</v>
      </c>
      <c r="E169" s="5" t="str">
        <f>VLOOKUP(A169,HOP!A:L,12,0)</f>
        <v>1236.00</v>
      </c>
      <c r="F169" s="5" t="str">
        <f>VLOOKUP(A169,HOP!A:C,3,0)</f>
        <v>2790201</v>
      </c>
      <c r="G169" s="5">
        <f t="shared" si="4"/>
        <v>0</v>
      </c>
      <c r="H169" s="5" t="str">
        <f t="shared" si="5"/>
        <v>，2790201</v>
      </c>
      <c r="I169" s="5" t="str">
        <f>VLOOKUP(A169,HOP!A:U,21,0)</f>
        <v>直采</v>
      </c>
    </row>
    <row r="170" s="5" customFormat="1" spans="1:9">
      <c r="A170" s="6">
        <v>21773984826</v>
      </c>
      <c r="B170" s="7">
        <v>44877</v>
      </c>
      <c r="C170" s="7">
        <v>44878</v>
      </c>
      <c r="D170" s="5">
        <v>600</v>
      </c>
      <c r="E170" s="5" t="str">
        <f>VLOOKUP(A170,HOP!A:L,12,0)</f>
        <v>600.00</v>
      </c>
      <c r="F170" s="5" t="str">
        <f>VLOOKUP(A170,HOP!A:C,3,0)</f>
        <v>2790304</v>
      </c>
      <c r="G170" s="5">
        <f t="shared" si="4"/>
        <v>0</v>
      </c>
      <c r="H170" s="5" t="str">
        <f t="shared" si="5"/>
        <v>，2790304</v>
      </c>
      <c r="I170" s="5" t="str">
        <f>VLOOKUP(A170,HOP!A:U,21,0)</f>
        <v>直采</v>
      </c>
    </row>
    <row r="171" s="5" customFormat="1" spans="1:9">
      <c r="A171" s="6">
        <v>21774103547</v>
      </c>
      <c r="B171" s="7">
        <v>44876</v>
      </c>
      <c r="C171" s="7">
        <v>44878</v>
      </c>
      <c r="D171" s="5">
        <v>10972</v>
      </c>
      <c r="E171" s="5" t="str">
        <f>VLOOKUP(A171,HOP!A:L,12,0)</f>
        <v>10972.00</v>
      </c>
      <c r="F171" s="5" t="str">
        <f>VLOOKUP(A171,HOP!A:C,3,0)</f>
        <v>2790351</v>
      </c>
      <c r="G171" s="5">
        <f t="shared" si="4"/>
        <v>0</v>
      </c>
      <c r="H171" s="5" t="str">
        <f t="shared" si="5"/>
        <v>，2790351</v>
      </c>
      <c r="I171" s="5" t="str">
        <f>VLOOKUP(A171,HOP!A:U,21,0)</f>
        <v>直采</v>
      </c>
    </row>
    <row r="172" s="5" customFormat="1" spans="1:9">
      <c r="A172" s="6">
        <v>21774932254</v>
      </c>
      <c r="B172" s="7">
        <v>44877</v>
      </c>
      <c r="C172" s="7">
        <v>44878</v>
      </c>
      <c r="D172" s="5">
        <v>867</v>
      </c>
      <c r="E172" s="5" t="str">
        <f>VLOOKUP(A172,HOP!A:L,12,0)</f>
        <v>867.00</v>
      </c>
      <c r="F172" s="5" t="str">
        <f>VLOOKUP(A172,HOP!A:C,3,0)</f>
        <v>2790666</v>
      </c>
      <c r="G172" s="5">
        <f t="shared" si="4"/>
        <v>0</v>
      </c>
      <c r="H172" s="5" t="str">
        <f t="shared" si="5"/>
        <v>，2790666</v>
      </c>
      <c r="I172" s="5" t="str">
        <f>VLOOKUP(A172,HOP!A:U,21,0)</f>
        <v>直采</v>
      </c>
    </row>
    <row r="173" s="5" customFormat="1" spans="1:9">
      <c r="A173" s="6">
        <v>21775391443</v>
      </c>
      <c r="B173" s="7">
        <v>44877</v>
      </c>
      <c r="C173" s="7">
        <v>44878</v>
      </c>
      <c r="D173" s="5">
        <v>620</v>
      </c>
      <c r="E173" s="5" t="str">
        <f>VLOOKUP(A173,HOP!A:L,12,0)</f>
        <v>620.00</v>
      </c>
      <c r="F173" s="5" t="str">
        <f>VLOOKUP(A173,HOP!A:C,3,0)</f>
        <v>2790816</v>
      </c>
      <c r="G173" s="5">
        <f t="shared" si="4"/>
        <v>0</v>
      </c>
      <c r="H173" s="5" t="str">
        <f t="shared" si="5"/>
        <v>，2790816</v>
      </c>
      <c r="I173" s="5" t="str">
        <f>VLOOKUP(A173,HOP!A:U,21,0)</f>
        <v>直采</v>
      </c>
    </row>
    <row r="174" s="5" customFormat="1" spans="1:9">
      <c r="A174" s="6">
        <v>21775784525</v>
      </c>
      <c r="B174" s="7">
        <v>44877</v>
      </c>
      <c r="C174" s="7">
        <v>44878</v>
      </c>
      <c r="D174" s="5">
        <v>530</v>
      </c>
      <c r="E174" s="5" t="str">
        <f>VLOOKUP(A174,HOP!A:L,12,0)</f>
        <v>530.00</v>
      </c>
      <c r="F174" s="5" t="str">
        <f>VLOOKUP(A174,HOP!A:C,3,0)</f>
        <v>2790934</v>
      </c>
      <c r="G174" s="5">
        <f t="shared" si="4"/>
        <v>0</v>
      </c>
      <c r="H174" s="5" t="str">
        <f t="shared" si="5"/>
        <v>，2790934</v>
      </c>
      <c r="I174" s="5" t="str">
        <f>VLOOKUP(A174,HOP!A:U,21,0)</f>
        <v>直采</v>
      </c>
    </row>
    <row r="175" s="5" customFormat="1" spans="1:9">
      <c r="A175" s="6">
        <v>21776248721</v>
      </c>
      <c r="B175" s="7">
        <v>44877</v>
      </c>
      <c r="C175" s="7">
        <v>44878</v>
      </c>
      <c r="D175" s="5">
        <v>620</v>
      </c>
      <c r="E175" s="5" t="str">
        <f>VLOOKUP(A175,HOP!A:L,12,0)</f>
        <v>620.00</v>
      </c>
      <c r="F175" s="5" t="str">
        <f>VLOOKUP(A175,HOP!A:C,3,0)</f>
        <v>2791109</v>
      </c>
      <c r="G175" s="5">
        <f t="shared" si="4"/>
        <v>0</v>
      </c>
      <c r="H175" s="5" t="str">
        <f t="shared" si="5"/>
        <v>，2791109</v>
      </c>
      <c r="I175" s="5" t="str">
        <f>VLOOKUP(A175,HOP!A:U,21,0)</f>
        <v>直采</v>
      </c>
    </row>
    <row r="176" s="5" customFormat="1" spans="1:9">
      <c r="A176" s="6">
        <v>21776293020</v>
      </c>
      <c r="B176" s="7">
        <v>44877</v>
      </c>
      <c r="C176" s="7">
        <v>44878</v>
      </c>
      <c r="D176" s="5">
        <v>722</v>
      </c>
      <c r="E176" s="5" t="str">
        <f>VLOOKUP(A176,HOP!A:L,12,0)</f>
        <v>722.00</v>
      </c>
      <c r="F176" s="5" t="str">
        <f>VLOOKUP(A176,HOP!A:C,3,0)</f>
        <v>2791132</v>
      </c>
      <c r="G176" s="5">
        <f t="shared" si="4"/>
        <v>0</v>
      </c>
      <c r="H176" s="5" t="str">
        <f t="shared" si="5"/>
        <v>，2791132</v>
      </c>
      <c r="I176" s="5" t="str">
        <f>VLOOKUP(A176,HOP!A:U,21,0)</f>
        <v>直采</v>
      </c>
    </row>
    <row r="177" s="5" customFormat="1" spans="1:9">
      <c r="A177" s="6">
        <v>21776695056</v>
      </c>
      <c r="B177" s="7">
        <v>44877</v>
      </c>
      <c r="C177" s="7">
        <v>44878</v>
      </c>
      <c r="D177" s="5">
        <v>1207</v>
      </c>
      <c r="E177" s="5" t="str">
        <f>VLOOKUP(A177,HOP!A:L,12,0)</f>
        <v>1207.00</v>
      </c>
      <c r="F177" s="5" t="str">
        <f>VLOOKUP(A177,HOP!A:C,3,0)</f>
        <v>2791304</v>
      </c>
      <c r="G177" s="5">
        <f t="shared" si="4"/>
        <v>0</v>
      </c>
      <c r="H177" s="5" t="str">
        <f t="shared" si="5"/>
        <v>，2791304</v>
      </c>
      <c r="I177" s="5" t="str">
        <f>VLOOKUP(A177,HOP!A:U,21,0)</f>
        <v>直采</v>
      </c>
    </row>
    <row r="178" s="5" customFormat="1" spans="1:9">
      <c r="A178" s="6">
        <v>21777171471</v>
      </c>
      <c r="B178" s="7">
        <v>44877</v>
      </c>
      <c r="C178" s="7">
        <v>44878</v>
      </c>
      <c r="D178" s="5">
        <v>235</v>
      </c>
      <c r="E178" s="5" t="str">
        <f>VLOOKUP(A178,HOP!A:L,12,0)</f>
        <v>235.00</v>
      </c>
      <c r="F178" s="5" t="str">
        <f>VLOOKUP(A178,HOP!A:C,3,0)</f>
        <v>2791472</v>
      </c>
      <c r="G178" s="5">
        <f t="shared" si="4"/>
        <v>0</v>
      </c>
      <c r="H178" s="5" t="str">
        <f t="shared" si="5"/>
        <v>，2791472</v>
      </c>
      <c r="I178" s="5" t="str">
        <f>VLOOKUP(A178,HOP!A:U,21,0)</f>
        <v>直采</v>
      </c>
    </row>
    <row r="179" s="5" customFormat="1" hidden="1" spans="1:9">
      <c r="A179" s="6">
        <v>21778183243</v>
      </c>
      <c r="B179" s="7">
        <v>44877</v>
      </c>
      <c r="C179" s="7">
        <v>44878</v>
      </c>
      <c r="D179" s="5">
        <v>0</v>
      </c>
      <c r="E179" s="5" t="e">
        <f>VLOOKUP(A179,HOP!A:L,12,0)</f>
        <v>#N/A</v>
      </c>
      <c r="F179" s="5" t="e">
        <f>VLOOKUP(A179,HOP!A:C,3,0)</f>
        <v>#N/A</v>
      </c>
      <c r="G179" s="5" t="e">
        <f t="shared" si="4"/>
        <v>#N/A</v>
      </c>
      <c r="H179" s="5" t="e">
        <f t="shared" si="5"/>
        <v>#N/A</v>
      </c>
      <c r="I179" s="5" t="e">
        <f>VLOOKUP(A179,HOP!A:U,21,0)</f>
        <v>#N/A</v>
      </c>
    </row>
    <row r="180" s="5" customFormat="1" spans="1:9">
      <c r="A180" s="6">
        <v>21778217335</v>
      </c>
      <c r="B180" s="7">
        <v>44877</v>
      </c>
      <c r="C180" s="7">
        <v>44878</v>
      </c>
      <c r="D180" s="5">
        <v>986</v>
      </c>
      <c r="E180" s="5" t="str">
        <f>VLOOKUP(A180,HOP!A:L,12,0)</f>
        <v>986.00</v>
      </c>
      <c r="F180" s="5" t="str">
        <f>VLOOKUP(A180,HOP!A:C,3,0)</f>
        <v>2791848</v>
      </c>
      <c r="G180" s="5">
        <f t="shared" si="4"/>
        <v>0</v>
      </c>
      <c r="H180" s="5" t="str">
        <f t="shared" si="5"/>
        <v>，2791848</v>
      </c>
      <c r="I180" s="5" t="str">
        <f>VLOOKUP(A180,HOP!A:U,21,0)</f>
        <v>直采</v>
      </c>
    </row>
    <row r="181" s="5" customFormat="1" spans="1:9">
      <c r="A181" s="6">
        <v>21778387302</v>
      </c>
      <c r="B181" s="7">
        <v>44877</v>
      </c>
      <c r="C181" s="7">
        <v>44878</v>
      </c>
      <c r="D181" s="5">
        <v>385</v>
      </c>
      <c r="E181" s="5" t="str">
        <f>VLOOKUP(A181,HOP!A:L,12,0)</f>
        <v>385.00</v>
      </c>
      <c r="F181" s="5" t="str">
        <f>VLOOKUP(A181,HOP!A:C,3,0)</f>
        <v>2791891</v>
      </c>
      <c r="G181" s="5">
        <f t="shared" si="4"/>
        <v>0</v>
      </c>
      <c r="H181" s="5" t="str">
        <f t="shared" si="5"/>
        <v>，2791891</v>
      </c>
      <c r="I181" s="5" t="str">
        <f>VLOOKUP(A181,HOP!A:U,21,0)</f>
        <v>直采</v>
      </c>
    </row>
    <row r="182" s="5" customFormat="1" spans="1:9">
      <c r="A182" s="6">
        <v>21778494787</v>
      </c>
      <c r="B182" s="7">
        <v>44877</v>
      </c>
      <c r="C182" s="7">
        <v>44878</v>
      </c>
      <c r="D182" s="5">
        <v>615</v>
      </c>
      <c r="E182" s="5" t="str">
        <f>VLOOKUP(A182,HOP!A:L,12,0)</f>
        <v>615.00</v>
      </c>
      <c r="F182" s="5" t="str">
        <f>VLOOKUP(A182,HOP!A:C,3,0)</f>
        <v>2791935</v>
      </c>
      <c r="G182" s="5">
        <f t="shared" si="4"/>
        <v>0</v>
      </c>
      <c r="H182" s="5" t="str">
        <f t="shared" si="5"/>
        <v>，2791935</v>
      </c>
      <c r="I182" s="5" t="str">
        <f>VLOOKUP(A182,HOP!A:U,21,0)</f>
        <v>直采</v>
      </c>
    </row>
    <row r="183" s="5" customFormat="1" spans="1:9">
      <c r="A183" s="6">
        <v>21778675309</v>
      </c>
      <c r="B183" s="7">
        <v>44877</v>
      </c>
      <c r="C183" s="7">
        <v>44878</v>
      </c>
      <c r="D183" s="5">
        <v>610</v>
      </c>
      <c r="E183" s="5" t="str">
        <f>VLOOKUP(A183,HOP!A:L,12,0)</f>
        <v>610.00</v>
      </c>
      <c r="F183" s="5" t="str">
        <f>VLOOKUP(A183,HOP!A:C,3,0)</f>
        <v>2792002</v>
      </c>
      <c r="G183" s="5">
        <f t="shared" si="4"/>
        <v>0</v>
      </c>
      <c r="H183" s="5" t="str">
        <f t="shared" si="5"/>
        <v>，2792002</v>
      </c>
      <c r="I183" s="5" t="str">
        <f>VLOOKUP(A183,HOP!A:U,21,0)</f>
        <v>直采</v>
      </c>
    </row>
    <row r="184" s="5" customFormat="1" hidden="1" spans="1:9">
      <c r="A184" s="6">
        <v>21778683552</v>
      </c>
      <c r="B184" s="7">
        <v>44877</v>
      </c>
      <c r="C184" s="7">
        <v>44878</v>
      </c>
      <c r="D184" s="5">
        <v>0</v>
      </c>
      <c r="E184" s="5" t="e">
        <f>VLOOKUP(A184,HOP!A:L,12,0)</f>
        <v>#N/A</v>
      </c>
      <c r="F184" s="5" t="e">
        <f>VLOOKUP(A184,HOP!A:C,3,0)</f>
        <v>#N/A</v>
      </c>
      <c r="G184" s="5" t="e">
        <f t="shared" si="4"/>
        <v>#N/A</v>
      </c>
      <c r="H184" s="5" t="e">
        <f t="shared" si="5"/>
        <v>#N/A</v>
      </c>
      <c r="I184" s="5" t="e">
        <f>VLOOKUP(A184,HOP!A:U,21,0)</f>
        <v>#N/A</v>
      </c>
    </row>
    <row r="185" s="5" customFormat="1" spans="1:9">
      <c r="A185" s="6">
        <v>21778926643</v>
      </c>
      <c r="B185" s="7">
        <v>44877</v>
      </c>
      <c r="C185" s="7">
        <v>44878</v>
      </c>
      <c r="D185" s="5">
        <v>400</v>
      </c>
      <c r="E185" s="5" t="str">
        <f>VLOOKUP(A185,HOP!A:L,12,0)</f>
        <v>400.00</v>
      </c>
      <c r="F185" s="5" t="str">
        <f>VLOOKUP(A185,HOP!A:C,3,0)</f>
        <v>2792096</v>
      </c>
      <c r="G185" s="5">
        <f t="shared" si="4"/>
        <v>0</v>
      </c>
      <c r="H185" s="5" t="str">
        <f t="shared" si="5"/>
        <v>，2792096</v>
      </c>
      <c r="I185" s="5" t="str">
        <f>VLOOKUP(A185,HOP!A:U,21,0)</f>
        <v>直采</v>
      </c>
    </row>
    <row r="186" s="5" customFormat="1" spans="1:9">
      <c r="A186" s="6">
        <v>21779124380</v>
      </c>
      <c r="B186" s="7">
        <v>44877</v>
      </c>
      <c r="C186" s="7">
        <v>44878</v>
      </c>
      <c r="D186" s="5">
        <v>291</v>
      </c>
      <c r="E186" s="5" t="str">
        <f>VLOOKUP(A186,HOP!A:L,12,0)</f>
        <v>291.00</v>
      </c>
      <c r="F186" s="5" t="str">
        <f>VLOOKUP(A186,HOP!A:C,3,0)</f>
        <v>2792167</v>
      </c>
      <c r="G186" s="5">
        <f t="shared" si="4"/>
        <v>0</v>
      </c>
      <c r="H186" s="5" t="str">
        <f t="shared" si="5"/>
        <v>，2792167</v>
      </c>
      <c r="I186" s="5" t="str">
        <f>VLOOKUP(A186,HOP!A:U,21,0)</f>
        <v>直采</v>
      </c>
    </row>
    <row r="187" s="5" customFormat="1" spans="1:9">
      <c r="A187" s="6">
        <v>21779478458</v>
      </c>
      <c r="B187" s="7">
        <v>44877</v>
      </c>
      <c r="C187" s="7">
        <v>44878</v>
      </c>
      <c r="D187" s="5">
        <v>420</v>
      </c>
      <c r="E187" s="5" t="str">
        <f>VLOOKUP(A187,HOP!A:L,12,0)</f>
        <v>420.00</v>
      </c>
      <c r="F187" s="5" t="str">
        <f>VLOOKUP(A187,HOP!A:C,3,0)</f>
        <v>2792294</v>
      </c>
      <c r="G187" s="5">
        <f t="shared" si="4"/>
        <v>0</v>
      </c>
      <c r="H187" s="5" t="str">
        <f t="shared" si="5"/>
        <v>，2792294</v>
      </c>
      <c r="I187" s="5" t="str">
        <f>VLOOKUP(A187,HOP!A:U,21,0)</f>
        <v>直采</v>
      </c>
    </row>
    <row r="188" s="5" customFormat="1" spans="1:9">
      <c r="A188" s="6">
        <v>21779516981</v>
      </c>
      <c r="B188" s="7">
        <v>44877</v>
      </c>
      <c r="C188" s="7">
        <v>44878</v>
      </c>
      <c r="D188" s="5">
        <v>235</v>
      </c>
      <c r="E188" s="5" t="str">
        <f>VLOOKUP(A188,HOP!A:L,12,0)</f>
        <v>235.00</v>
      </c>
      <c r="F188" s="5" t="str">
        <f>VLOOKUP(A188,HOP!A:C,3,0)</f>
        <v>2792312</v>
      </c>
      <c r="G188" s="5">
        <f t="shared" si="4"/>
        <v>0</v>
      </c>
      <c r="H188" s="5" t="str">
        <f t="shared" si="5"/>
        <v>，2792312</v>
      </c>
      <c r="I188" s="5" t="str">
        <f>VLOOKUP(A188,HOP!A:U,21,0)</f>
        <v>直采</v>
      </c>
    </row>
    <row r="189" s="5" customFormat="1" spans="1:9">
      <c r="A189" s="6">
        <v>21779561422</v>
      </c>
      <c r="B189" s="7">
        <v>44877</v>
      </c>
      <c r="C189" s="7">
        <v>44878</v>
      </c>
      <c r="D189" s="5">
        <v>287</v>
      </c>
      <c r="E189" s="5" t="str">
        <f>VLOOKUP(A189,HOP!A:L,12,0)</f>
        <v>287.00</v>
      </c>
      <c r="F189" s="5" t="str">
        <f>VLOOKUP(A189,HOP!A:C,3,0)</f>
        <v>2792328</v>
      </c>
      <c r="G189" s="5">
        <f t="shared" si="4"/>
        <v>0</v>
      </c>
      <c r="H189" s="5" t="str">
        <f t="shared" si="5"/>
        <v>，2792328</v>
      </c>
      <c r="I189" s="5" t="str">
        <f>VLOOKUP(A189,HOP!A:U,21,0)</f>
        <v>直采</v>
      </c>
    </row>
    <row r="190" s="5" customFormat="1" hidden="1" spans="1:9">
      <c r="A190" s="6">
        <v>21779574198</v>
      </c>
      <c r="B190" s="7">
        <v>44877</v>
      </c>
      <c r="C190" s="7">
        <v>44878</v>
      </c>
      <c r="D190" s="5">
        <v>0</v>
      </c>
      <c r="E190" s="5" t="e">
        <f>VLOOKUP(A190,HOP!A:L,12,0)</f>
        <v>#N/A</v>
      </c>
      <c r="F190" s="5" t="e">
        <f>VLOOKUP(A190,HOP!A:C,3,0)</f>
        <v>#N/A</v>
      </c>
      <c r="G190" s="5" t="e">
        <f t="shared" si="4"/>
        <v>#N/A</v>
      </c>
      <c r="H190" s="5" t="e">
        <f t="shared" si="5"/>
        <v>#N/A</v>
      </c>
      <c r="I190" s="5" t="e">
        <f>VLOOKUP(A190,HOP!A:U,21,0)</f>
        <v>#N/A</v>
      </c>
    </row>
    <row r="191" s="5" customFormat="1" spans="1:9">
      <c r="A191" s="6">
        <v>21779579314</v>
      </c>
      <c r="B191" s="7">
        <v>44877</v>
      </c>
      <c r="C191" s="7">
        <v>44878</v>
      </c>
      <c r="D191" s="5">
        <v>400</v>
      </c>
      <c r="E191" s="5" t="str">
        <f>VLOOKUP(A191,HOP!A:L,12,0)</f>
        <v>400.00</v>
      </c>
      <c r="F191" s="5" t="str">
        <f>VLOOKUP(A191,HOP!A:C,3,0)</f>
        <v>2792335</v>
      </c>
      <c r="G191" s="5">
        <f t="shared" si="4"/>
        <v>0</v>
      </c>
      <c r="H191" s="5" t="str">
        <f t="shared" si="5"/>
        <v>，2792335</v>
      </c>
      <c r="I191" s="5" t="str">
        <f>VLOOKUP(A191,HOP!A:U,21,0)</f>
        <v>直采</v>
      </c>
    </row>
    <row r="192" s="5" customFormat="1" spans="1:9">
      <c r="A192" s="6">
        <v>21779972933</v>
      </c>
      <c r="B192" s="7">
        <v>44877</v>
      </c>
      <c r="C192" s="7">
        <v>44878</v>
      </c>
      <c r="D192" s="5">
        <v>578</v>
      </c>
      <c r="E192" s="5" t="str">
        <f>VLOOKUP(A192,HOP!A:L,12,0)</f>
        <v>578.00</v>
      </c>
      <c r="F192" s="5" t="str">
        <f>VLOOKUP(A192,HOP!A:C,3,0)</f>
        <v>2792464</v>
      </c>
      <c r="G192" s="5">
        <f t="shared" si="4"/>
        <v>0</v>
      </c>
      <c r="H192" s="5" t="str">
        <f t="shared" si="5"/>
        <v>，2792464</v>
      </c>
      <c r="I192" s="5" t="str">
        <f>VLOOKUP(A192,HOP!A:U,21,0)</f>
        <v>直采</v>
      </c>
    </row>
    <row r="193" s="5" customFormat="1" spans="1:9">
      <c r="A193" s="6">
        <v>21780026397</v>
      </c>
      <c r="B193" s="7">
        <v>44877</v>
      </c>
      <c r="C193" s="7">
        <v>44878</v>
      </c>
      <c r="D193" s="5">
        <v>235</v>
      </c>
      <c r="E193" s="5" t="str">
        <f>VLOOKUP(A193,HOP!A:L,12,0)</f>
        <v>235.00</v>
      </c>
      <c r="F193" s="5" t="str">
        <f>VLOOKUP(A193,HOP!A:C,3,0)</f>
        <v>2792531</v>
      </c>
      <c r="G193" s="5">
        <f t="shared" si="4"/>
        <v>0</v>
      </c>
      <c r="H193" s="5" t="str">
        <f t="shared" si="5"/>
        <v>，2792531</v>
      </c>
      <c r="I193" s="5" t="str">
        <f>VLOOKUP(A193,HOP!A:U,21,0)</f>
        <v>直采</v>
      </c>
    </row>
    <row r="194" s="5" customFormat="1" spans="1:9">
      <c r="A194" s="6">
        <v>21780029098</v>
      </c>
      <c r="B194" s="7">
        <v>44877</v>
      </c>
      <c r="C194" s="7">
        <v>44878</v>
      </c>
      <c r="D194" s="5">
        <v>235</v>
      </c>
      <c r="E194" s="5" t="str">
        <f>VLOOKUP(A194,HOP!A:L,12,0)</f>
        <v>235.00</v>
      </c>
      <c r="F194" s="5" t="str">
        <f>VLOOKUP(A194,HOP!A:C,3,0)</f>
        <v>2792534</v>
      </c>
      <c r="G194" s="5">
        <f t="shared" si="4"/>
        <v>0</v>
      </c>
      <c r="H194" s="5" t="str">
        <f t="shared" si="5"/>
        <v>，2792534</v>
      </c>
      <c r="I194" s="5" t="str">
        <f>VLOOKUP(A194,HOP!A:U,21,0)</f>
        <v>直采</v>
      </c>
    </row>
    <row r="195" s="5" customFormat="1" spans="1:9">
      <c r="A195" s="6">
        <v>21780029353</v>
      </c>
      <c r="B195" s="7">
        <v>44877</v>
      </c>
      <c r="C195" s="7">
        <v>44878</v>
      </c>
      <c r="D195" s="5">
        <v>235</v>
      </c>
      <c r="E195" s="5" t="str">
        <f>VLOOKUP(A195,HOP!A:L,12,0)</f>
        <v>235.00</v>
      </c>
      <c r="F195" s="5" t="str">
        <f>VLOOKUP(A195,HOP!A:C,3,0)</f>
        <v>2792535</v>
      </c>
      <c r="G195" s="5">
        <f>D195-E195</f>
        <v>0</v>
      </c>
      <c r="H195" s="5" t="str">
        <f>$H$1&amp;F195</f>
        <v>，2792535</v>
      </c>
      <c r="I195" s="5" t="str">
        <f>VLOOKUP(A195,HOP!A:U,21,0)</f>
        <v>直采</v>
      </c>
    </row>
    <row r="196" s="5" customFormat="1" spans="1:9">
      <c r="A196" s="6">
        <v>21780242687</v>
      </c>
      <c r="B196" s="7">
        <v>44877</v>
      </c>
      <c r="C196" s="7">
        <v>44878</v>
      </c>
      <c r="D196" s="5">
        <v>255</v>
      </c>
      <c r="E196" s="5" t="str">
        <f>VLOOKUP(A196,HOP!A:L,12,0)</f>
        <v>255.00</v>
      </c>
      <c r="F196" s="5" t="str">
        <f>VLOOKUP(A196,HOP!A:C,3,0)</f>
        <v>2792654</v>
      </c>
      <c r="G196" s="5">
        <f>D196-E196</f>
        <v>0</v>
      </c>
      <c r="H196" s="5" t="str">
        <f>$H$1&amp;F196</f>
        <v>，2792654</v>
      </c>
      <c r="I196" s="5" t="str">
        <f>VLOOKUP(A196,HOP!A:U,21,0)</f>
        <v>直采</v>
      </c>
    </row>
    <row r="197" s="5" customFormat="1" spans="1:9">
      <c r="A197" s="6">
        <v>21778810774</v>
      </c>
      <c r="B197" s="7">
        <v>44877</v>
      </c>
      <c r="C197" s="7">
        <v>44878</v>
      </c>
      <c r="D197" s="5">
        <v>291</v>
      </c>
      <c r="E197" s="5" t="str">
        <f>VLOOKUP(A197,HOP!A:L,12,0)</f>
        <v>291.00</v>
      </c>
      <c r="F197" s="5" t="str">
        <f>VLOOKUP(A197,HOP!A:C,3,0)</f>
        <v>2792053</v>
      </c>
      <c r="G197" s="5">
        <f>D197-E197</f>
        <v>0</v>
      </c>
      <c r="H197" s="5" t="str">
        <f>$H$1&amp;F197</f>
        <v>，2792053</v>
      </c>
      <c r="I197" s="5" t="str">
        <f>VLOOKUP(A197,HOP!A:U,21,0)</f>
        <v>直采</v>
      </c>
    </row>
    <row r="198" s="5" customFormat="1" spans="1:9">
      <c r="A198" s="6">
        <v>21780477362</v>
      </c>
      <c r="B198" s="7">
        <v>44877</v>
      </c>
      <c r="C198" s="7">
        <v>44878</v>
      </c>
      <c r="D198" s="5">
        <v>420</v>
      </c>
      <c r="E198" s="5" t="str">
        <f>VLOOKUP(A198,HOP!A:L,12,0)</f>
        <v>420.00</v>
      </c>
      <c r="F198" s="5" t="str">
        <f>VLOOKUP(A198,HOP!A:C,3,0)</f>
        <v>2792706</v>
      </c>
      <c r="G198" s="5">
        <f>D198-E198</f>
        <v>0</v>
      </c>
      <c r="H198" s="5" t="str">
        <f>$H$1&amp;F198</f>
        <v>，2792706</v>
      </c>
      <c r="I198" s="5" t="str">
        <f>VLOOKUP(A198,HOP!A:U,21,0)</f>
        <v>直采</v>
      </c>
    </row>
    <row r="199" s="5" customFormat="1" spans="1:9">
      <c r="A199" s="6">
        <v>21780686715</v>
      </c>
      <c r="B199" s="7">
        <v>44877</v>
      </c>
      <c r="C199" s="7">
        <v>44878</v>
      </c>
      <c r="D199" s="5">
        <v>578</v>
      </c>
      <c r="E199" s="5" t="str">
        <f>VLOOKUP(A199,HOP!A:L,12,0)</f>
        <v>578.00</v>
      </c>
      <c r="F199" s="5" t="str">
        <f>VLOOKUP(A199,HOP!A:C,3,0)</f>
        <v>2792800</v>
      </c>
      <c r="G199" s="5">
        <f>D199-E199</f>
        <v>0</v>
      </c>
      <c r="H199" s="5" t="str">
        <f>$H$1&amp;F199</f>
        <v>，2792800</v>
      </c>
      <c r="I199" s="5" t="str">
        <f>VLOOKUP(A199,HOP!A:U,21,0)</f>
        <v>直采</v>
      </c>
    </row>
    <row r="200" s="5" customFormat="1" spans="1:9">
      <c r="A200" s="6">
        <v>21780829618</v>
      </c>
      <c r="B200" s="7">
        <v>44877</v>
      </c>
      <c r="C200" s="7">
        <v>44878</v>
      </c>
      <c r="D200" s="5">
        <v>317</v>
      </c>
      <c r="E200" s="5" t="str">
        <f>VLOOKUP(A200,HOP!A:L,12,0)</f>
        <v>317.00</v>
      </c>
      <c r="F200" s="5" t="str">
        <f>VLOOKUP(A200,HOP!A:C,3,0)</f>
        <v>2792879</v>
      </c>
      <c r="G200" s="5">
        <f>D200-E200</f>
        <v>0</v>
      </c>
      <c r="H200" s="5" t="str">
        <f>$H$1&amp;F200</f>
        <v>，2792879</v>
      </c>
      <c r="I200" s="5" t="str">
        <f>VLOOKUP(A200,HOP!A:U,21,0)</f>
        <v>直采</v>
      </c>
    </row>
    <row r="201" s="5" customFormat="1" spans="1:9">
      <c r="A201" s="6">
        <v>21781219823</v>
      </c>
      <c r="B201" s="7">
        <v>44877</v>
      </c>
      <c r="C201" s="7">
        <v>44878</v>
      </c>
      <c r="D201" s="5">
        <v>854</v>
      </c>
      <c r="E201" s="5" t="str">
        <f>VLOOKUP(A201,HOP!A:L,12,0)</f>
        <v>854.00</v>
      </c>
      <c r="F201" s="5" t="str">
        <f>VLOOKUP(A201,HOP!A:C,3,0)</f>
        <v>2793101</v>
      </c>
      <c r="G201" s="5">
        <f>D201-E201</f>
        <v>0</v>
      </c>
      <c r="H201" s="5" t="str">
        <f>$H$1&amp;F201</f>
        <v>，2793101</v>
      </c>
      <c r="I201" s="5" t="str">
        <f>VLOOKUP(A201,HOP!A:U,21,0)</f>
        <v>直采</v>
      </c>
    </row>
    <row r="202" s="5" customFormat="1" spans="1:9">
      <c r="A202" s="6">
        <v>21781260796</v>
      </c>
      <c r="B202" s="7">
        <v>44877</v>
      </c>
      <c r="C202" s="7">
        <v>44878</v>
      </c>
      <c r="D202" s="5">
        <v>578</v>
      </c>
      <c r="E202" s="5" t="str">
        <f>VLOOKUP(A202,HOP!A:L,12,0)</f>
        <v>578.00</v>
      </c>
      <c r="F202" s="5" t="str">
        <f>VLOOKUP(A202,HOP!A:C,3,0)</f>
        <v>2793127</v>
      </c>
      <c r="G202" s="5">
        <f>D202-E202</f>
        <v>0</v>
      </c>
      <c r="H202" s="5" t="str">
        <f>$H$1&amp;F202</f>
        <v>，2793127</v>
      </c>
      <c r="I202" s="5" t="str">
        <f>VLOOKUP(A202,HOP!A:U,21,0)</f>
        <v>直采</v>
      </c>
    </row>
    <row r="203" s="5" customFormat="1" spans="1:9">
      <c r="A203" s="6">
        <v>21781290954</v>
      </c>
      <c r="B203" s="7">
        <v>44877</v>
      </c>
      <c r="C203" s="7">
        <v>44878</v>
      </c>
      <c r="D203" s="5">
        <v>627</v>
      </c>
      <c r="E203" s="5" t="str">
        <f>VLOOKUP(A203,HOP!A:L,12,0)</f>
        <v>627.00</v>
      </c>
      <c r="F203" s="5" t="str">
        <f>VLOOKUP(A203,HOP!A:C,3,0)</f>
        <v>2793149</v>
      </c>
      <c r="G203" s="5">
        <f>D203-E203</f>
        <v>0</v>
      </c>
      <c r="H203" s="5" t="str">
        <f>$H$1&amp;F203</f>
        <v>，2793149</v>
      </c>
      <c r="I203" s="5" t="str">
        <f>VLOOKUP(A203,HOP!A:U,21,0)</f>
        <v>直采</v>
      </c>
    </row>
    <row r="204" s="5" customFormat="1" spans="1:9">
      <c r="A204" s="6">
        <v>21781416041</v>
      </c>
      <c r="B204" s="7">
        <v>44877</v>
      </c>
      <c r="C204" s="7">
        <v>44878</v>
      </c>
      <c r="D204" s="5">
        <v>811</v>
      </c>
      <c r="E204" s="5" t="str">
        <f>VLOOKUP(A204,HOP!A:L,12,0)</f>
        <v>811.00</v>
      </c>
      <c r="F204" s="5" t="str">
        <f>VLOOKUP(A204,HOP!A:C,3,0)</f>
        <v>2793236</v>
      </c>
      <c r="G204" s="5">
        <f>D204-E204</f>
        <v>0</v>
      </c>
      <c r="H204" s="5" t="str">
        <f>$H$1&amp;F204</f>
        <v>，2793236</v>
      </c>
      <c r="I204" s="5" t="str">
        <f>VLOOKUP(A204,HOP!A:U,21,0)</f>
        <v>直采</v>
      </c>
    </row>
    <row r="205" s="5" customFormat="1" spans="1:9">
      <c r="A205" s="6">
        <v>21781442536</v>
      </c>
      <c r="B205" s="7">
        <v>44877</v>
      </c>
      <c r="C205" s="7">
        <v>44878</v>
      </c>
      <c r="D205" s="5">
        <v>1208</v>
      </c>
      <c r="E205" s="5" t="str">
        <f>VLOOKUP(A205,HOP!A:L,12,0)</f>
        <v>1208.00</v>
      </c>
      <c r="F205" s="5" t="str">
        <f>VLOOKUP(A205,HOP!A:C,3,0)</f>
        <v>2793251</v>
      </c>
      <c r="G205" s="5">
        <f>D205-E205</f>
        <v>0</v>
      </c>
      <c r="H205" s="5" t="str">
        <f>$H$1&amp;F205</f>
        <v>，2793251</v>
      </c>
      <c r="I205" s="5" t="str">
        <f>VLOOKUP(A205,HOP!A:U,21,0)</f>
        <v>直采</v>
      </c>
    </row>
    <row r="206" s="5" customFormat="1" spans="1:9">
      <c r="A206" s="6">
        <v>21782918622</v>
      </c>
      <c r="B206" s="7">
        <v>44877</v>
      </c>
      <c r="C206" s="7">
        <v>44878</v>
      </c>
      <c r="D206" s="5">
        <v>578</v>
      </c>
      <c r="E206" s="5" t="str">
        <f>VLOOKUP(A206,HOP!A:L,12,0)</f>
        <v>578.00</v>
      </c>
      <c r="F206" s="5" t="str">
        <f>VLOOKUP(A206,HOP!A:C,3,0)</f>
        <v>2793552</v>
      </c>
      <c r="G206" s="5">
        <f>D206-E206</f>
        <v>0</v>
      </c>
      <c r="H206" s="5" t="str">
        <f>$H$1&amp;F206</f>
        <v>，2793552</v>
      </c>
      <c r="I206" s="5" t="str">
        <f>VLOOKUP(A206,HOP!A:U,21,0)</f>
        <v>直采</v>
      </c>
    </row>
    <row r="207" s="5" customFormat="1" spans="1:9">
      <c r="A207" s="6">
        <v>21783299817</v>
      </c>
      <c r="B207" s="7">
        <v>44877</v>
      </c>
      <c r="C207" s="7">
        <v>44878</v>
      </c>
      <c r="D207" s="5">
        <v>578</v>
      </c>
      <c r="E207" s="5" t="str">
        <f>VLOOKUP(A207,HOP!A:L,12,0)</f>
        <v>578.00</v>
      </c>
      <c r="F207" s="5" t="str">
        <f>VLOOKUP(A207,HOP!A:C,3,0)</f>
        <v>2793678</v>
      </c>
      <c r="G207" s="5">
        <f>D207-E207</f>
        <v>0</v>
      </c>
      <c r="H207" s="5" t="str">
        <f>$H$1&amp;F207</f>
        <v>，2793678</v>
      </c>
      <c r="I207" s="5" t="str">
        <f>VLOOKUP(A207,HOP!A:U,21,0)</f>
        <v>直采</v>
      </c>
    </row>
    <row r="209" spans="4:4">
      <c r="D209" s="5">
        <f>SUM(D2:D208)</f>
        <v>264709.8</v>
      </c>
    </row>
    <row r="215" spans="1:5">
      <c r="A215" s="5" t="s">
        <v>1071</v>
      </c>
      <c r="D215" s="5">
        <v>258284</v>
      </c>
      <c r="E215" s="5">
        <v>286492.01</v>
      </c>
    </row>
    <row r="216" spans="1:5">
      <c r="A216" s="5" t="s">
        <v>1072</v>
      </c>
      <c r="D216" s="5">
        <v>6425.8</v>
      </c>
      <c r="E216" s="5">
        <v>7127.59</v>
      </c>
    </row>
    <row r="217" spans="1:5">
      <c r="A217" s="5" t="s">
        <v>1073</v>
      </c>
      <c r="D217" s="5">
        <f>SUBTOTAL(9,D215:D216)</f>
        <v>264709.8</v>
      </c>
      <c r="E217" s="5">
        <f>SUBTOTAL(9,E215:E216)</f>
        <v>293619.6</v>
      </c>
    </row>
    <row r="218" spans="1:1">
      <c r="A218" s="5" t="s">
        <v>1074</v>
      </c>
    </row>
  </sheetData>
  <autoFilter ref="A1:X207">
    <filterColumn colId="3">
      <filters>
        <filter val="622.2"/>
        <filter val="166.5"/>
        <filter val="400"/>
        <filter val="600"/>
        <filter val="800"/>
        <filter val="2400"/>
        <filter val="3000"/>
        <filter val="4000"/>
        <filter val="201"/>
        <filter val="2202"/>
        <filter val="1103"/>
        <filter val="204"/>
        <filter val="1304"/>
        <filter val="205"/>
        <filter val="305"/>
        <filter val="905"/>
        <filter val="1006"/>
        <filter val="1207"/>
        <filter val="408"/>
        <filter val="1108"/>
        <filter val="1208"/>
        <filter val="409"/>
        <filter val="2109"/>
        <filter val="610"/>
        <filter val="710"/>
        <filter val="311"/>
        <filter val="811"/>
        <filter val="1912"/>
        <filter val="2512"/>
        <filter val="1013"/>
        <filter val="4914"/>
        <filter val="615"/>
        <filter val="416"/>
        <filter val="1016"/>
        <filter val="4416"/>
        <filter val="317"/>
        <filter val="618"/>
        <filter val="420"/>
        <filter val="620"/>
        <filter val="2520"/>
        <filter val="4620"/>
        <filter val="7120"/>
        <filter val="722"/>
        <filter val="1722"/>
        <filter val="2122"/>
        <filter val="427"/>
        <filter val="627"/>
        <filter val="1027"/>
        <filter val="628"/>
        <filter val="1128"/>
        <filter val="1228"/>
        <filter val="5328"/>
        <filter val="230"/>
        <filter val="530"/>
        <filter val="930"/>
        <filter val="1130"/>
        <filter val="1031"/>
        <filter val="332"/>
        <filter val="235"/>
        <filter val="1035"/>
        <filter val="636"/>
        <filter val="1236"/>
        <filter val="538"/>
        <filter val="738"/>
        <filter val="838"/>
        <filter val="1239"/>
        <filter val="240"/>
        <filter val="640"/>
        <filter val="1040"/>
        <filter val="1840"/>
        <filter val="4440"/>
        <filter val="12240"/>
        <filter val="641"/>
        <filter val="442"/>
        <filter val="943"/>
        <filter val="1744"/>
        <filter val="1046"/>
        <filter val="7947"/>
        <filter val="123.49"/>
        <filter val="750"/>
        <filter val="850"/>
        <filter val="3750"/>
        <filter val="1252"/>
        <filter val="12852"/>
        <filter val="854"/>
        <filter val="954"/>
        <filter val="4377.84"/>
        <filter val="255"/>
        <filter val="555"/>
        <filter val="755"/>
        <filter val="856"/>
        <filter val="258"/>
        <filter val="358"/>
        <filter val="558"/>
        <filter val="860"/>
        <filter val="1160"/>
        <filter val="1061"/>
        <filter val="7263"/>
        <filter val="665"/>
        <filter val="766"/>
        <filter val="467"/>
        <filter val="867"/>
        <filter val="470"/>
        <filter val="670"/>
        <filter val="770"/>
        <filter val="870"/>
        <filter val="1270"/>
        <filter val="3770"/>
        <filter val="371"/>
        <filter val="10972"/>
        <filter val="274"/>
        <filter val="576"/>
        <filter val="1076"/>
        <filter val="578"/>
        <filter val="1878"/>
        <filter val="179"/>
        <filter val="180"/>
        <filter val="380"/>
        <filter val="780"/>
        <filter val="1180"/>
        <filter val="1680"/>
        <filter val="1880"/>
        <filter val="2680"/>
        <filter val="2980"/>
        <filter val="5080"/>
        <filter val="8780"/>
        <filter val="382"/>
        <filter val="1383"/>
        <filter val="1884"/>
        <filter val="385"/>
        <filter val="485"/>
        <filter val="718.85"/>
        <filter val="986"/>
        <filter val="287"/>
        <filter val="587"/>
        <filter val="4287"/>
        <filter val="588"/>
        <filter val="190"/>
        <filter val="690"/>
        <filter val="1590"/>
        <filter val="1790"/>
        <filter val="291"/>
        <filter val="491"/>
        <filter val="792"/>
        <filter val="416.92"/>
        <filter val="693"/>
        <filter val="494"/>
        <filter val="795"/>
        <filter val="696"/>
        <filter val="198"/>
        <filter val="598"/>
        <filter val="3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2"/>
  <sheetViews>
    <sheetView workbookViewId="0">
      <selection activeCell="F35" sqref="F35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1075</v>
      </c>
      <c r="B1" s="2" t="s">
        <v>1076</v>
      </c>
      <c r="C1" s="2" t="s">
        <v>1077</v>
      </c>
      <c r="D1" s="2" t="s">
        <v>1078</v>
      </c>
      <c r="E1" s="2" t="s">
        <v>13</v>
      </c>
      <c r="F1" s="2" t="s">
        <v>5</v>
      </c>
      <c r="G1" s="2" t="s">
        <v>6</v>
      </c>
      <c r="H1" s="2" t="s">
        <v>1079</v>
      </c>
      <c r="I1" s="2" t="s">
        <v>1080</v>
      </c>
      <c r="J1" s="2" t="s">
        <v>1081</v>
      </c>
      <c r="K1" s="2" t="s">
        <v>1082</v>
      </c>
      <c r="L1" s="2" t="s">
        <v>1083</v>
      </c>
      <c r="M1" s="2" t="s">
        <v>1084</v>
      </c>
      <c r="N1" s="2" t="s">
        <v>1085</v>
      </c>
      <c r="O1" s="2" t="s">
        <v>1086</v>
      </c>
      <c r="P1" s="2" t="s">
        <v>1087</v>
      </c>
      <c r="Q1" s="2" t="s">
        <v>1088</v>
      </c>
      <c r="R1" s="2" t="s">
        <v>1089</v>
      </c>
      <c r="S1" s="2" t="s">
        <v>1090</v>
      </c>
      <c r="T1" s="2" t="s">
        <v>1091</v>
      </c>
      <c r="U1" s="2" t="s">
        <v>1092</v>
      </c>
      <c r="V1" s="2" t="s">
        <v>1093</v>
      </c>
    </row>
    <row r="2" s="1" customFormat="1" spans="1:22">
      <c r="A2" s="3">
        <v>21783299817</v>
      </c>
      <c r="B2" s="1" t="s">
        <v>1094</v>
      </c>
      <c r="C2" s="1" t="s">
        <v>1095</v>
      </c>
      <c r="D2" s="1" t="s">
        <v>1096</v>
      </c>
      <c r="E2" s="1" t="s">
        <v>1097</v>
      </c>
      <c r="F2" s="1" t="s">
        <v>1094</v>
      </c>
      <c r="G2" s="1" t="s">
        <v>1098</v>
      </c>
      <c r="H2" s="1" t="s">
        <v>1099</v>
      </c>
      <c r="I2" s="1" t="s">
        <v>1100</v>
      </c>
      <c r="J2" s="1" t="s">
        <v>1101</v>
      </c>
      <c r="K2" s="1" t="s">
        <v>1100</v>
      </c>
      <c r="L2" s="1" t="s">
        <v>1100</v>
      </c>
      <c r="M2" s="1" t="s">
        <v>1102</v>
      </c>
      <c r="N2" s="1" t="s">
        <v>1102</v>
      </c>
      <c r="O2" s="1" t="s">
        <v>1103</v>
      </c>
      <c r="P2" s="1" t="s">
        <v>1104</v>
      </c>
      <c r="Q2" s="1" t="s">
        <v>1105</v>
      </c>
      <c r="R2" s="1" t="s">
        <v>1106</v>
      </c>
      <c r="S2" s="1" t="s">
        <v>1107</v>
      </c>
      <c r="T2" s="1" t="s">
        <v>1108</v>
      </c>
      <c r="U2" s="1" t="s">
        <v>1109</v>
      </c>
      <c r="V2" s="1" t="s">
        <v>1110</v>
      </c>
    </row>
    <row r="3" s="1" customFormat="1" spans="1:22">
      <c r="A3" s="3">
        <v>21782918622</v>
      </c>
      <c r="B3" s="1" t="s">
        <v>1094</v>
      </c>
      <c r="C3" s="1" t="s">
        <v>1111</v>
      </c>
      <c r="D3" s="1" t="s">
        <v>1096</v>
      </c>
      <c r="E3" s="1" t="s">
        <v>1112</v>
      </c>
      <c r="F3" s="1" t="s">
        <v>1094</v>
      </c>
      <c r="G3" s="1" t="s">
        <v>1098</v>
      </c>
      <c r="H3" s="1" t="s">
        <v>1099</v>
      </c>
      <c r="I3" s="1" t="s">
        <v>1100</v>
      </c>
      <c r="J3" s="1" t="s">
        <v>1101</v>
      </c>
      <c r="K3" s="1" t="s">
        <v>1100</v>
      </c>
      <c r="L3" s="1" t="s">
        <v>1100</v>
      </c>
      <c r="M3" s="1" t="s">
        <v>1102</v>
      </c>
      <c r="N3" s="1" t="s">
        <v>1102</v>
      </c>
      <c r="O3" s="1" t="s">
        <v>1103</v>
      </c>
      <c r="P3" s="1" t="s">
        <v>1104</v>
      </c>
      <c r="Q3" s="1" t="s">
        <v>1105</v>
      </c>
      <c r="R3" s="1" t="s">
        <v>1113</v>
      </c>
      <c r="S3" s="1" t="s">
        <v>1107</v>
      </c>
      <c r="T3" s="1" t="s">
        <v>1108</v>
      </c>
      <c r="U3" s="1" t="s">
        <v>1109</v>
      </c>
      <c r="V3" s="1" t="s">
        <v>1110</v>
      </c>
    </row>
    <row r="4" s="1" customFormat="1" spans="1:22">
      <c r="A4" s="3">
        <v>21781442536</v>
      </c>
      <c r="B4" s="1" t="s">
        <v>1094</v>
      </c>
      <c r="C4" s="1" t="s">
        <v>1114</v>
      </c>
      <c r="D4" s="1" t="s">
        <v>1115</v>
      </c>
      <c r="E4" s="1" t="s">
        <v>1116</v>
      </c>
      <c r="F4" s="1" t="s">
        <v>1094</v>
      </c>
      <c r="G4" s="1" t="s">
        <v>1098</v>
      </c>
      <c r="H4" s="1" t="s">
        <v>1099</v>
      </c>
      <c r="I4" s="1" t="s">
        <v>1117</v>
      </c>
      <c r="J4" s="1" t="s">
        <v>1101</v>
      </c>
      <c r="K4" s="1" t="s">
        <v>1117</v>
      </c>
      <c r="L4" s="1" t="s">
        <v>1117</v>
      </c>
      <c r="M4" s="1" t="s">
        <v>1102</v>
      </c>
      <c r="N4" s="1" t="s">
        <v>1102</v>
      </c>
      <c r="O4" s="1" t="s">
        <v>1103</v>
      </c>
      <c r="P4" s="1" t="s">
        <v>1104</v>
      </c>
      <c r="Q4" s="1" t="s">
        <v>1105</v>
      </c>
      <c r="R4" s="1" t="s">
        <v>1118</v>
      </c>
      <c r="S4" s="1" t="s">
        <v>1107</v>
      </c>
      <c r="T4" s="1" t="s">
        <v>1108</v>
      </c>
      <c r="U4" s="1" t="s">
        <v>1109</v>
      </c>
      <c r="V4" s="1" t="s">
        <v>1119</v>
      </c>
    </row>
    <row r="5" s="1" customFormat="1" spans="1:22">
      <c r="A5" s="3">
        <v>21781416041</v>
      </c>
      <c r="B5" s="1" t="s">
        <v>1094</v>
      </c>
      <c r="C5" s="1" t="s">
        <v>1120</v>
      </c>
      <c r="D5" s="1" t="s">
        <v>1121</v>
      </c>
      <c r="E5" s="1" t="s">
        <v>1122</v>
      </c>
      <c r="F5" s="1" t="s">
        <v>1094</v>
      </c>
      <c r="G5" s="1" t="s">
        <v>1098</v>
      </c>
      <c r="H5" s="1" t="s">
        <v>1099</v>
      </c>
      <c r="I5" s="1" t="s">
        <v>1123</v>
      </c>
      <c r="J5" s="1" t="s">
        <v>1101</v>
      </c>
      <c r="K5" s="1" t="s">
        <v>1123</v>
      </c>
      <c r="L5" s="1" t="s">
        <v>1123</v>
      </c>
      <c r="M5" s="1" t="s">
        <v>1102</v>
      </c>
      <c r="N5" s="1" t="s">
        <v>1102</v>
      </c>
      <c r="O5" s="1" t="s">
        <v>1103</v>
      </c>
      <c r="P5" s="1" t="s">
        <v>1104</v>
      </c>
      <c r="Q5" s="1" t="s">
        <v>1105</v>
      </c>
      <c r="R5" s="1" t="s">
        <v>1124</v>
      </c>
      <c r="S5" s="1" t="s">
        <v>1107</v>
      </c>
      <c r="T5" s="1" t="s">
        <v>1108</v>
      </c>
      <c r="U5" s="1" t="s">
        <v>1109</v>
      </c>
      <c r="V5" s="1" t="s">
        <v>1119</v>
      </c>
    </row>
    <row r="6" s="1" customFormat="1" spans="1:22">
      <c r="A6" s="3">
        <v>21781290954</v>
      </c>
      <c r="B6" s="1" t="s">
        <v>1094</v>
      </c>
      <c r="C6" s="1" t="s">
        <v>1125</v>
      </c>
      <c r="D6" s="1" t="s">
        <v>1126</v>
      </c>
      <c r="E6" s="1" t="s">
        <v>1127</v>
      </c>
      <c r="F6" s="1" t="s">
        <v>1094</v>
      </c>
      <c r="G6" s="1" t="s">
        <v>1098</v>
      </c>
      <c r="H6" s="1" t="s">
        <v>1099</v>
      </c>
      <c r="I6" s="1" t="s">
        <v>1128</v>
      </c>
      <c r="J6" s="1" t="s">
        <v>1101</v>
      </c>
      <c r="K6" s="1" t="s">
        <v>1128</v>
      </c>
      <c r="L6" s="1" t="s">
        <v>1128</v>
      </c>
      <c r="M6" s="1" t="s">
        <v>1102</v>
      </c>
      <c r="N6" s="1" t="s">
        <v>1102</v>
      </c>
      <c r="O6" s="1" t="s">
        <v>1103</v>
      </c>
      <c r="P6" s="1" t="s">
        <v>1104</v>
      </c>
      <c r="Q6" s="1" t="s">
        <v>1105</v>
      </c>
      <c r="R6" s="1" t="s">
        <v>1129</v>
      </c>
      <c r="S6" s="1" t="s">
        <v>1107</v>
      </c>
      <c r="T6" s="1" t="s">
        <v>1108</v>
      </c>
      <c r="U6" s="1" t="s">
        <v>1109</v>
      </c>
      <c r="V6" s="1" t="s">
        <v>1130</v>
      </c>
    </row>
    <row r="7" s="1" customFormat="1" spans="1:22">
      <c r="A7" s="3">
        <v>21781260796</v>
      </c>
      <c r="B7" s="1" t="s">
        <v>1094</v>
      </c>
      <c r="C7" s="1" t="s">
        <v>1131</v>
      </c>
      <c r="D7" s="1" t="s">
        <v>1096</v>
      </c>
      <c r="E7" s="1" t="s">
        <v>1132</v>
      </c>
      <c r="F7" s="1" t="s">
        <v>1094</v>
      </c>
      <c r="G7" s="1" t="s">
        <v>1098</v>
      </c>
      <c r="H7" s="1" t="s">
        <v>1099</v>
      </c>
      <c r="I7" s="1" t="s">
        <v>1100</v>
      </c>
      <c r="J7" s="1" t="s">
        <v>1101</v>
      </c>
      <c r="K7" s="1" t="s">
        <v>1100</v>
      </c>
      <c r="L7" s="1" t="s">
        <v>1100</v>
      </c>
      <c r="M7" s="1" t="s">
        <v>1102</v>
      </c>
      <c r="N7" s="1" t="s">
        <v>1102</v>
      </c>
      <c r="O7" s="1" t="s">
        <v>1103</v>
      </c>
      <c r="P7" s="1" t="s">
        <v>1104</v>
      </c>
      <c r="Q7" s="1" t="s">
        <v>1105</v>
      </c>
      <c r="R7" s="1" t="s">
        <v>1133</v>
      </c>
      <c r="S7" s="1" t="s">
        <v>1107</v>
      </c>
      <c r="T7" s="1" t="s">
        <v>1108</v>
      </c>
      <c r="U7" s="1" t="s">
        <v>1109</v>
      </c>
      <c r="V7" s="1" t="s">
        <v>1110</v>
      </c>
    </row>
    <row r="8" s="1" customFormat="1" spans="1:22">
      <c r="A8" s="3">
        <v>21781219823</v>
      </c>
      <c r="B8" s="1" t="s">
        <v>1094</v>
      </c>
      <c r="C8" s="1" t="s">
        <v>1134</v>
      </c>
      <c r="D8" s="1" t="s">
        <v>1135</v>
      </c>
      <c r="E8" s="1" t="s">
        <v>1136</v>
      </c>
      <c r="F8" s="1" t="s">
        <v>1094</v>
      </c>
      <c r="G8" s="1" t="s">
        <v>1098</v>
      </c>
      <c r="H8" s="1" t="s">
        <v>1099</v>
      </c>
      <c r="I8" s="1" t="s">
        <v>1137</v>
      </c>
      <c r="J8" s="1" t="s">
        <v>1101</v>
      </c>
      <c r="K8" s="1" t="s">
        <v>1137</v>
      </c>
      <c r="L8" s="1" t="s">
        <v>1137</v>
      </c>
      <c r="M8" s="1" t="s">
        <v>1102</v>
      </c>
      <c r="N8" s="1" t="s">
        <v>1102</v>
      </c>
      <c r="O8" s="1" t="s">
        <v>1103</v>
      </c>
      <c r="P8" s="1" t="s">
        <v>1104</v>
      </c>
      <c r="Q8" s="1" t="s">
        <v>1105</v>
      </c>
      <c r="R8" s="1" t="s">
        <v>1138</v>
      </c>
      <c r="S8" s="1" t="s">
        <v>1107</v>
      </c>
      <c r="T8" s="1" t="s">
        <v>1108</v>
      </c>
      <c r="U8" s="1" t="s">
        <v>1109</v>
      </c>
      <c r="V8" s="1" t="s">
        <v>1119</v>
      </c>
    </row>
    <row r="9" s="1" customFormat="1" spans="1:22">
      <c r="A9" s="3">
        <v>21780829618</v>
      </c>
      <c r="B9" s="1" t="s">
        <v>1094</v>
      </c>
      <c r="C9" s="1" t="s">
        <v>1139</v>
      </c>
      <c r="D9" s="1" t="s">
        <v>1140</v>
      </c>
      <c r="E9" s="1" t="s">
        <v>1141</v>
      </c>
      <c r="F9" s="1" t="s">
        <v>1094</v>
      </c>
      <c r="G9" s="1" t="s">
        <v>1098</v>
      </c>
      <c r="H9" s="1" t="s">
        <v>1099</v>
      </c>
      <c r="I9" s="1" t="s">
        <v>1142</v>
      </c>
      <c r="J9" s="1" t="s">
        <v>1101</v>
      </c>
      <c r="K9" s="1" t="s">
        <v>1142</v>
      </c>
      <c r="L9" s="1" t="s">
        <v>1142</v>
      </c>
      <c r="M9" s="1" t="s">
        <v>1102</v>
      </c>
      <c r="N9" s="1" t="s">
        <v>1102</v>
      </c>
      <c r="O9" s="1" t="s">
        <v>1103</v>
      </c>
      <c r="P9" s="1" t="s">
        <v>1104</v>
      </c>
      <c r="Q9" s="1" t="s">
        <v>1105</v>
      </c>
      <c r="R9" s="1" t="s">
        <v>1143</v>
      </c>
      <c r="S9" s="1" t="s">
        <v>1107</v>
      </c>
      <c r="T9" s="1" t="s">
        <v>1108</v>
      </c>
      <c r="U9" s="1" t="s">
        <v>1109</v>
      </c>
      <c r="V9" s="1" t="s">
        <v>1130</v>
      </c>
    </row>
    <row r="10" s="1" customFormat="1" spans="1:22">
      <c r="A10" s="3">
        <v>21780686715</v>
      </c>
      <c r="B10" s="1" t="s">
        <v>1094</v>
      </c>
      <c r="C10" s="1" t="s">
        <v>1144</v>
      </c>
      <c r="D10" s="1" t="s">
        <v>1096</v>
      </c>
      <c r="E10" s="1" t="s">
        <v>1145</v>
      </c>
      <c r="F10" s="1" t="s">
        <v>1094</v>
      </c>
      <c r="G10" s="1" t="s">
        <v>1098</v>
      </c>
      <c r="H10" s="1" t="s">
        <v>1099</v>
      </c>
      <c r="I10" s="1" t="s">
        <v>1100</v>
      </c>
      <c r="J10" s="1" t="s">
        <v>1101</v>
      </c>
      <c r="K10" s="1" t="s">
        <v>1100</v>
      </c>
      <c r="L10" s="1" t="s">
        <v>1100</v>
      </c>
      <c r="M10" s="1" t="s">
        <v>1102</v>
      </c>
      <c r="N10" s="1" t="s">
        <v>1102</v>
      </c>
      <c r="O10" s="1" t="s">
        <v>1103</v>
      </c>
      <c r="P10" s="1" t="s">
        <v>1104</v>
      </c>
      <c r="Q10" s="1" t="s">
        <v>1105</v>
      </c>
      <c r="R10" s="1" t="s">
        <v>1146</v>
      </c>
      <c r="S10" s="1" t="s">
        <v>1107</v>
      </c>
      <c r="T10" s="1" t="s">
        <v>1108</v>
      </c>
      <c r="U10" s="1" t="s">
        <v>1109</v>
      </c>
      <c r="V10" s="1" t="s">
        <v>1110</v>
      </c>
    </row>
    <row r="11" s="1" customFormat="1" spans="1:22">
      <c r="A11" s="3">
        <v>21780477362</v>
      </c>
      <c r="B11" s="1" t="s">
        <v>1094</v>
      </c>
      <c r="C11" s="1" t="s">
        <v>1147</v>
      </c>
      <c r="D11" s="1" t="s">
        <v>1148</v>
      </c>
      <c r="E11" s="1" t="s">
        <v>1149</v>
      </c>
      <c r="F11" s="1" t="s">
        <v>1094</v>
      </c>
      <c r="G11" s="1" t="s">
        <v>1098</v>
      </c>
      <c r="H11" s="1" t="s">
        <v>1099</v>
      </c>
      <c r="I11" s="1" t="s">
        <v>1150</v>
      </c>
      <c r="J11" s="1" t="s">
        <v>1101</v>
      </c>
      <c r="K11" s="1" t="s">
        <v>1150</v>
      </c>
      <c r="L11" s="1" t="s">
        <v>1150</v>
      </c>
      <c r="M11" s="1" t="s">
        <v>1102</v>
      </c>
      <c r="N11" s="1" t="s">
        <v>1102</v>
      </c>
      <c r="O11" s="1" t="s">
        <v>1103</v>
      </c>
      <c r="P11" s="1" t="s">
        <v>1104</v>
      </c>
      <c r="Q11" s="1" t="s">
        <v>1105</v>
      </c>
      <c r="R11" s="1" t="s">
        <v>1151</v>
      </c>
      <c r="S11" s="1" t="s">
        <v>1107</v>
      </c>
      <c r="T11" s="1" t="s">
        <v>1108</v>
      </c>
      <c r="U11" s="1" t="s">
        <v>1109</v>
      </c>
      <c r="V11" s="1" t="s">
        <v>1130</v>
      </c>
    </row>
    <row r="12" s="1" customFormat="1" spans="1:22">
      <c r="A12" s="3">
        <v>21780242687</v>
      </c>
      <c r="B12" s="1" t="s">
        <v>1094</v>
      </c>
      <c r="C12" s="1" t="s">
        <v>1152</v>
      </c>
      <c r="D12" s="1" t="s">
        <v>1153</v>
      </c>
      <c r="E12" s="1" t="s">
        <v>1154</v>
      </c>
      <c r="F12" s="1" t="s">
        <v>1094</v>
      </c>
      <c r="G12" s="1" t="s">
        <v>1098</v>
      </c>
      <c r="H12" s="1" t="s">
        <v>1099</v>
      </c>
      <c r="I12" s="1" t="s">
        <v>1155</v>
      </c>
      <c r="J12" s="1" t="s">
        <v>1101</v>
      </c>
      <c r="K12" s="1" t="s">
        <v>1155</v>
      </c>
      <c r="L12" s="1" t="s">
        <v>1155</v>
      </c>
      <c r="M12" s="1" t="s">
        <v>1102</v>
      </c>
      <c r="N12" s="1" t="s">
        <v>1102</v>
      </c>
      <c r="O12" s="1" t="s">
        <v>1103</v>
      </c>
      <c r="P12" s="1" t="s">
        <v>1104</v>
      </c>
      <c r="Q12" s="1" t="s">
        <v>1105</v>
      </c>
      <c r="R12" s="1" t="s">
        <v>1156</v>
      </c>
      <c r="S12" s="1" t="s">
        <v>1107</v>
      </c>
      <c r="T12" s="1" t="s">
        <v>1108</v>
      </c>
      <c r="U12" s="1" t="s">
        <v>1109</v>
      </c>
      <c r="V12" s="1" t="s">
        <v>1130</v>
      </c>
    </row>
    <row r="13" s="1" customFormat="1" spans="1:22">
      <c r="A13" s="3">
        <v>21780029353</v>
      </c>
      <c r="B13" s="1" t="s">
        <v>1094</v>
      </c>
      <c r="C13" s="1" t="s">
        <v>1157</v>
      </c>
      <c r="D13" s="1" t="s">
        <v>1153</v>
      </c>
      <c r="E13" s="1" t="s">
        <v>1158</v>
      </c>
      <c r="F13" s="1" t="s">
        <v>1094</v>
      </c>
      <c r="G13" s="1" t="s">
        <v>1098</v>
      </c>
      <c r="H13" s="1" t="s">
        <v>1099</v>
      </c>
      <c r="I13" s="1" t="s">
        <v>1159</v>
      </c>
      <c r="J13" s="1" t="s">
        <v>1101</v>
      </c>
      <c r="K13" s="1" t="s">
        <v>1159</v>
      </c>
      <c r="L13" s="1" t="s">
        <v>1159</v>
      </c>
      <c r="M13" s="1" t="s">
        <v>1102</v>
      </c>
      <c r="N13" s="1" t="s">
        <v>1102</v>
      </c>
      <c r="O13" s="1" t="s">
        <v>1103</v>
      </c>
      <c r="P13" s="1" t="s">
        <v>1104</v>
      </c>
      <c r="Q13" s="1" t="s">
        <v>1105</v>
      </c>
      <c r="R13" s="1" t="s">
        <v>1160</v>
      </c>
      <c r="S13" s="1" t="s">
        <v>1107</v>
      </c>
      <c r="T13" s="1" t="s">
        <v>1108</v>
      </c>
      <c r="U13" s="1" t="s">
        <v>1109</v>
      </c>
      <c r="V13" s="1" t="s">
        <v>1130</v>
      </c>
    </row>
    <row r="14" s="1" customFormat="1" spans="1:22">
      <c r="A14" s="3">
        <v>21780029098</v>
      </c>
      <c r="B14" s="1" t="s">
        <v>1094</v>
      </c>
      <c r="C14" s="1" t="s">
        <v>1161</v>
      </c>
      <c r="D14" s="1" t="s">
        <v>1153</v>
      </c>
      <c r="E14" s="1" t="s">
        <v>1162</v>
      </c>
      <c r="F14" s="1" t="s">
        <v>1094</v>
      </c>
      <c r="G14" s="1" t="s">
        <v>1098</v>
      </c>
      <c r="H14" s="1" t="s">
        <v>1099</v>
      </c>
      <c r="I14" s="1" t="s">
        <v>1159</v>
      </c>
      <c r="J14" s="1" t="s">
        <v>1101</v>
      </c>
      <c r="K14" s="1" t="s">
        <v>1159</v>
      </c>
      <c r="L14" s="1" t="s">
        <v>1159</v>
      </c>
      <c r="M14" s="1" t="s">
        <v>1102</v>
      </c>
      <c r="N14" s="1" t="s">
        <v>1102</v>
      </c>
      <c r="O14" s="1" t="s">
        <v>1103</v>
      </c>
      <c r="P14" s="1" t="s">
        <v>1104</v>
      </c>
      <c r="Q14" s="1" t="s">
        <v>1105</v>
      </c>
      <c r="R14" s="1" t="s">
        <v>1163</v>
      </c>
      <c r="S14" s="1" t="s">
        <v>1107</v>
      </c>
      <c r="T14" s="1" t="s">
        <v>1108</v>
      </c>
      <c r="U14" s="1" t="s">
        <v>1109</v>
      </c>
      <c r="V14" s="1" t="s">
        <v>1130</v>
      </c>
    </row>
    <row r="15" s="1" customFormat="1" spans="1:22">
      <c r="A15" s="3">
        <v>21780026397</v>
      </c>
      <c r="B15" s="1" t="s">
        <v>1094</v>
      </c>
      <c r="C15" s="1" t="s">
        <v>1164</v>
      </c>
      <c r="D15" s="1" t="s">
        <v>1153</v>
      </c>
      <c r="E15" s="1" t="s">
        <v>1165</v>
      </c>
      <c r="F15" s="1" t="s">
        <v>1094</v>
      </c>
      <c r="G15" s="1" t="s">
        <v>1098</v>
      </c>
      <c r="H15" s="1" t="s">
        <v>1099</v>
      </c>
      <c r="I15" s="1" t="s">
        <v>1159</v>
      </c>
      <c r="J15" s="1" t="s">
        <v>1101</v>
      </c>
      <c r="K15" s="1" t="s">
        <v>1159</v>
      </c>
      <c r="L15" s="1" t="s">
        <v>1159</v>
      </c>
      <c r="M15" s="1" t="s">
        <v>1102</v>
      </c>
      <c r="N15" s="1" t="s">
        <v>1102</v>
      </c>
      <c r="O15" s="1" t="s">
        <v>1103</v>
      </c>
      <c r="P15" s="1" t="s">
        <v>1104</v>
      </c>
      <c r="Q15" s="1" t="s">
        <v>1105</v>
      </c>
      <c r="R15" s="1" t="s">
        <v>1166</v>
      </c>
      <c r="S15" s="1" t="s">
        <v>1107</v>
      </c>
      <c r="T15" s="1" t="s">
        <v>1108</v>
      </c>
      <c r="U15" s="1" t="s">
        <v>1109</v>
      </c>
      <c r="V15" s="1" t="s">
        <v>1130</v>
      </c>
    </row>
    <row r="16" s="1" customFormat="1" spans="1:22">
      <c r="A16" s="3">
        <v>21779972933</v>
      </c>
      <c r="B16" s="1" t="s">
        <v>1094</v>
      </c>
      <c r="C16" s="1" t="s">
        <v>1167</v>
      </c>
      <c r="D16" s="1" t="s">
        <v>1096</v>
      </c>
      <c r="E16" s="1" t="s">
        <v>1168</v>
      </c>
      <c r="F16" s="1" t="s">
        <v>1094</v>
      </c>
      <c r="G16" s="1" t="s">
        <v>1098</v>
      </c>
      <c r="H16" s="1" t="s">
        <v>1099</v>
      </c>
      <c r="I16" s="1" t="s">
        <v>1100</v>
      </c>
      <c r="J16" s="1" t="s">
        <v>1101</v>
      </c>
      <c r="K16" s="1" t="s">
        <v>1100</v>
      </c>
      <c r="L16" s="1" t="s">
        <v>1100</v>
      </c>
      <c r="M16" s="1" t="s">
        <v>1102</v>
      </c>
      <c r="N16" s="1" t="s">
        <v>1102</v>
      </c>
      <c r="O16" s="1" t="s">
        <v>1103</v>
      </c>
      <c r="P16" s="1" t="s">
        <v>1104</v>
      </c>
      <c r="Q16" s="1" t="s">
        <v>1105</v>
      </c>
      <c r="R16" s="1" t="s">
        <v>1169</v>
      </c>
      <c r="S16" s="1" t="s">
        <v>1107</v>
      </c>
      <c r="T16" s="1" t="s">
        <v>1108</v>
      </c>
      <c r="U16" s="1" t="s">
        <v>1109</v>
      </c>
      <c r="V16" s="1" t="s">
        <v>1110</v>
      </c>
    </row>
    <row r="17" s="1" customFormat="1" spans="1:22">
      <c r="A17" s="3">
        <v>21779579314</v>
      </c>
      <c r="B17" s="1" t="s">
        <v>1094</v>
      </c>
      <c r="C17" s="1" t="s">
        <v>1170</v>
      </c>
      <c r="D17" s="1" t="s">
        <v>1171</v>
      </c>
      <c r="E17" s="1" t="s">
        <v>1172</v>
      </c>
      <c r="F17" s="1" t="s">
        <v>1094</v>
      </c>
      <c r="G17" s="1" t="s">
        <v>1098</v>
      </c>
      <c r="H17" s="1" t="s">
        <v>1099</v>
      </c>
      <c r="I17" s="1" t="s">
        <v>1173</v>
      </c>
      <c r="J17" s="1" t="s">
        <v>1101</v>
      </c>
      <c r="K17" s="1" t="s">
        <v>1173</v>
      </c>
      <c r="L17" s="1" t="s">
        <v>1173</v>
      </c>
      <c r="M17" s="1" t="s">
        <v>1102</v>
      </c>
      <c r="N17" s="1" t="s">
        <v>1102</v>
      </c>
      <c r="O17" s="1" t="s">
        <v>1103</v>
      </c>
      <c r="P17" s="1" t="s">
        <v>1104</v>
      </c>
      <c r="Q17" s="1" t="s">
        <v>1105</v>
      </c>
      <c r="R17" s="1" t="s">
        <v>1174</v>
      </c>
      <c r="S17" s="1" t="s">
        <v>1107</v>
      </c>
      <c r="T17" s="1" t="s">
        <v>1108</v>
      </c>
      <c r="U17" s="1" t="s">
        <v>1109</v>
      </c>
      <c r="V17" s="1" t="s">
        <v>1130</v>
      </c>
    </row>
    <row r="18" s="1" customFormat="1" spans="1:22">
      <c r="A18" s="3">
        <v>21779561422</v>
      </c>
      <c r="B18" s="1" t="s">
        <v>1094</v>
      </c>
      <c r="C18" s="1" t="s">
        <v>1175</v>
      </c>
      <c r="D18" s="1" t="s">
        <v>1176</v>
      </c>
      <c r="E18" s="1" t="s">
        <v>1177</v>
      </c>
      <c r="F18" s="1" t="s">
        <v>1094</v>
      </c>
      <c r="G18" s="1" t="s">
        <v>1098</v>
      </c>
      <c r="H18" s="1" t="s">
        <v>1099</v>
      </c>
      <c r="I18" s="1" t="s">
        <v>1178</v>
      </c>
      <c r="J18" s="1" t="s">
        <v>1101</v>
      </c>
      <c r="K18" s="1" t="s">
        <v>1178</v>
      </c>
      <c r="L18" s="1" t="s">
        <v>1178</v>
      </c>
      <c r="M18" s="1" t="s">
        <v>1102</v>
      </c>
      <c r="N18" s="1" t="s">
        <v>1102</v>
      </c>
      <c r="O18" s="1" t="s">
        <v>1103</v>
      </c>
      <c r="P18" s="1" t="s">
        <v>1104</v>
      </c>
      <c r="Q18" s="1" t="s">
        <v>1105</v>
      </c>
      <c r="R18" s="1" t="s">
        <v>1179</v>
      </c>
      <c r="S18" s="1" t="s">
        <v>1107</v>
      </c>
      <c r="T18" s="1" t="s">
        <v>1108</v>
      </c>
      <c r="U18" s="1" t="s">
        <v>1109</v>
      </c>
      <c r="V18" s="1" t="s">
        <v>1119</v>
      </c>
    </row>
    <row r="19" s="1" customFormat="1" spans="1:22">
      <c r="A19" s="3">
        <v>21779516981</v>
      </c>
      <c r="B19" s="1" t="s">
        <v>1094</v>
      </c>
      <c r="C19" s="1" t="s">
        <v>1180</v>
      </c>
      <c r="D19" s="1" t="s">
        <v>1153</v>
      </c>
      <c r="E19" s="1" t="s">
        <v>1181</v>
      </c>
      <c r="F19" s="1" t="s">
        <v>1094</v>
      </c>
      <c r="G19" s="1" t="s">
        <v>1098</v>
      </c>
      <c r="H19" s="1" t="s">
        <v>1099</v>
      </c>
      <c r="I19" s="1" t="s">
        <v>1159</v>
      </c>
      <c r="J19" s="1" t="s">
        <v>1101</v>
      </c>
      <c r="K19" s="1" t="s">
        <v>1159</v>
      </c>
      <c r="L19" s="1" t="s">
        <v>1159</v>
      </c>
      <c r="M19" s="1" t="s">
        <v>1102</v>
      </c>
      <c r="N19" s="1" t="s">
        <v>1102</v>
      </c>
      <c r="O19" s="1" t="s">
        <v>1103</v>
      </c>
      <c r="P19" s="1" t="s">
        <v>1104</v>
      </c>
      <c r="Q19" s="1" t="s">
        <v>1105</v>
      </c>
      <c r="R19" s="1" t="s">
        <v>1182</v>
      </c>
      <c r="S19" s="1" t="s">
        <v>1107</v>
      </c>
      <c r="T19" s="1" t="s">
        <v>1108</v>
      </c>
      <c r="U19" s="1" t="s">
        <v>1109</v>
      </c>
      <c r="V19" s="1" t="s">
        <v>1130</v>
      </c>
    </row>
    <row r="20" s="1" customFormat="1" spans="1:22">
      <c r="A20" s="3">
        <v>21779478458</v>
      </c>
      <c r="B20" s="1" t="s">
        <v>1094</v>
      </c>
      <c r="C20" s="1" t="s">
        <v>1183</v>
      </c>
      <c r="D20" s="1" t="s">
        <v>1148</v>
      </c>
      <c r="E20" s="1" t="s">
        <v>1184</v>
      </c>
      <c r="F20" s="1" t="s">
        <v>1094</v>
      </c>
      <c r="G20" s="1" t="s">
        <v>1098</v>
      </c>
      <c r="H20" s="1" t="s">
        <v>1099</v>
      </c>
      <c r="I20" s="1" t="s">
        <v>1150</v>
      </c>
      <c r="J20" s="1" t="s">
        <v>1101</v>
      </c>
      <c r="K20" s="1" t="s">
        <v>1150</v>
      </c>
      <c r="L20" s="1" t="s">
        <v>1150</v>
      </c>
      <c r="M20" s="1" t="s">
        <v>1102</v>
      </c>
      <c r="N20" s="1" t="s">
        <v>1102</v>
      </c>
      <c r="O20" s="1" t="s">
        <v>1103</v>
      </c>
      <c r="P20" s="1" t="s">
        <v>1104</v>
      </c>
      <c r="Q20" s="1" t="s">
        <v>1105</v>
      </c>
      <c r="R20" s="1" t="s">
        <v>1185</v>
      </c>
      <c r="S20" s="1" t="s">
        <v>1107</v>
      </c>
      <c r="T20" s="1" t="s">
        <v>1108</v>
      </c>
      <c r="U20" s="1" t="s">
        <v>1109</v>
      </c>
      <c r="V20" s="1" t="s">
        <v>1130</v>
      </c>
    </row>
    <row r="21" s="1" customFormat="1" spans="1:22">
      <c r="A21" s="3">
        <v>21779124380</v>
      </c>
      <c r="B21" s="1" t="s">
        <v>1186</v>
      </c>
      <c r="C21" s="1" t="s">
        <v>1187</v>
      </c>
      <c r="D21" s="1" t="s">
        <v>1188</v>
      </c>
      <c r="E21" s="1" t="s">
        <v>1189</v>
      </c>
      <c r="F21" s="1" t="s">
        <v>1094</v>
      </c>
      <c r="G21" s="1" t="s">
        <v>1098</v>
      </c>
      <c r="H21" s="1" t="s">
        <v>1099</v>
      </c>
      <c r="I21" s="1" t="s">
        <v>1190</v>
      </c>
      <c r="J21" s="1" t="s">
        <v>1101</v>
      </c>
      <c r="K21" s="1" t="s">
        <v>1190</v>
      </c>
      <c r="L21" s="1" t="s">
        <v>1190</v>
      </c>
      <c r="M21" s="1" t="s">
        <v>1102</v>
      </c>
      <c r="N21" s="1" t="s">
        <v>1102</v>
      </c>
      <c r="O21" s="1" t="s">
        <v>1103</v>
      </c>
      <c r="P21" s="1" t="s">
        <v>1104</v>
      </c>
      <c r="Q21" s="1" t="s">
        <v>1105</v>
      </c>
      <c r="R21" s="1" t="s">
        <v>1191</v>
      </c>
      <c r="S21" s="1" t="s">
        <v>1107</v>
      </c>
      <c r="T21" s="1" t="s">
        <v>1108</v>
      </c>
      <c r="U21" s="1" t="s">
        <v>1109</v>
      </c>
      <c r="V21" s="1" t="s">
        <v>1130</v>
      </c>
    </row>
    <row r="22" s="1" customFormat="1" spans="1:22">
      <c r="A22" s="3">
        <v>21778926643</v>
      </c>
      <c r="B22" s="1" t="s">
        <v>1186</v>
      </c>
      <c r="C22" s="1" t="s">
        <v>1192</v>
      </c>
      <c r="D22" s="1" t="s">
        <v>1171</v>
      </c>
      <c r="E22" s="1" t="s">
        <v>1172</v>
      </c>
      <c r="F22" s="1" t="s">
        <v>1094</v>
      </c>
      <c r="G22" s="1" t="s">
        <v>1098</v>
      </c>
      <c r="H22" s="1" t="s">
        <v>1099</v>
      </c>
      <c r="I22" s="1" t="s">
        <v>1173</v>
      </c>
      <c r="J22" s="1" t="s">
        <v>1101</v>
      </c>
      <c r="K22" s="1" t="s">
        <v>1173</v>
      </c>
      <c r="L22" s="1" t="s">
        <v>1173</v>
      </c>
      <c r="M22" s="1" t="s">
        <v>1102</v>
      </c>
      <c r="N22" s="1" t="s">
        <v>1102</v>
      </c>
      <c r="O22" s="1" t="s">
        <v>1103</v>
      </c>
      <c r="P22" s="1" t="s">
        <v>1104</v>
      </c>
      <c r="Q22" s="1" t="s">
        <v>1105</v>
      </c>
      <c r="R22" s="1" t="s">
        <v>1193</v>
      </c>
      <c r="S22" s="1" t="s">
        <v>1107</v>
      </c>
      <c r="T22" s="1" t="s">
        <v>1108</v>
      </c>
      <c r="U22" s="1" t="s">
        <v>1109</v>
      </c>
      <c r="V22" s="1" t="s">
        <v>1130</v>
      </c>
    </row>
    <row r="23" s="1" customFormat="1" spans="1:22">
      <c r="A23" s="3">
        <v>21778810774</v>
      </c>
      <c r="B23" s="1" t="s">
        <v>1186</v>
      </c>
      <c r="C23" s="1" t="s">
        <v>1194</v>
      </c>
      <c r="D23" s="1" t="s">
        <v>1188</v>
      </c>
      <c r="E23" s="1" t="s">
        <v>1195</v>
      </c>
      <c r="F23" s="1" t="s">
        <v>1094</v>
      </c>
      <c r="G23" s="1" t="s">
        <v>1098</v>
      </c>
      <c r="H23" s="1" t="s">
        <v>1099</v>
      </c>
      <c r="I23" s="1" t="s">
        <v>1190</v>
      </c>
      <c r="J23" s="1" t="s">
        <v>1101</v>
      </c>
      <c r="K23" s="1" t="s">
        <v>1190</v>
      </c>
      <c r="L23" s="1" t="s">
        <v>1190</v>
      </c>
      <c r="M23" s="1" t="s">
        <v>1102</v>
      </c>
      <c r="N23" s="1" t="s">
        <v>1102</v>
      </c>
      <c r="O23" s="1" t="s">
        <v>1103</v>
      </c>
      <c r="P23" s="1" t="s">
        <v>1104</v>
      </c>
      <c r="Q23" s="1" t="s">
        <v>1105</v>
      </c>
      <c r="R23" s="1" t="s">
        <v>1196</v>
      </c>
      <c r="S23" s="1" t="s">
        <v>1107</v>
      </c>
      <c r="T23" s="1" t="s">
        <v>1108</v>
      </c>
      <c r="U23" s="1" t="s">
        <v>1109</v>
      </c>
      <c r="V23" s="1" t="s">
        <v>1130</v>
      </c>
    </row>
    <row r="24" s="1" customFormat="1" spans="1:22">
      <c r="A24" s="3">
        <v>21778675309</v>
      </c>
      <c r="B24" s="1" t="s">
        <v>1186</v>
      </c>
      <c r="C24" s="1" t="s">
        <v>1197</v>
      </c>
      <c r="D24" s="1" t="s">
        <v>1198</v>
      </c>
      <c r="E24" s="1" t="s">
        <v>1199</v>
      </c>
      <c r="F24" s="1" t="s">
        <v>1094</v>
      </c>
      <c r="G24" s="1" t="s">
        <v>1098</v>
      </c>
      <c r="H24" s="1" t="s">
        <v>1099</v>
      </c>
      <c r="I24" s="1" t="s">
        <v>1200</v>
      </c>
      <c r="J24" s="1" t="s">
        <v>1101</v>
      </c>
      <c r="K24" s="1" t="s">
        <v>1200</v>
      </c>
      <c r="L24" s="1" t="s">
        <v>1200</v>
      </c>
      <c r="M24" s="1" t="s">
        <v>1102</v>
      </c>
      <c r="N24" s="1" t="s">
        <v>1102</v>
      </c>
      <c r="O24" s="1" t="s">
        <v>1103</v>
      </c>
      <c r="P24" s="1" t="s">
        <v>1104</v>
      </c>
      <c r="Q24" s="1" t="s">
        <v>1105</v>
      </c>
      <c r="R24" s="1" t="s">
        <v>1201</v>
      </c>
      <c r="S24" s="1" t="s">
        <v>1107</v>
      </c>
      <c r="T24" s="1" t="s">
        <v>1108</v>
      </c>
      <c r="U24" s="1" t="s">
        <v>1109</v>
      </c>
      <c r="V24" s="1" t="s">
        <v>1119</v>
      </c>
    </row>
    <row r="25" s="1" customFormat="1" spans="1:22">
      <c r="A25" s="3">
        <v>21778494787</v>
      </c>
      <c r="B25" s="1" t="s">
        <v>1186</v>
      </c>
      <c r="C25" s="1" t="s">
        <v>1202</v>
      </c>
      <c r="D25" s="1" t="s">
        <v>1096</v>
      </c>
      <c r="E25" s="1" t="s">
        <v>1203</v>
      </c>
      <c r="F25" s="1" t="s">
        <v>1094</v>
      </c>
      <c r="G25" s="1" t="s">
        <v>1098</v>
      </c>
      <c r="H25" s="1" t="s">
        <v>1099</v>
      </c>
      <c r="I25" s="1" t="s">
        <v>1204</v>
      </c>
      <c r="J25" s="1" t="s">
        <v>1101</v>
      </c>
      <c r="K25" s="1" t="s">
        <v>1204</v>
      </c>
      <c r="L25" s="1" t="s">
        <v>1204</v>
      </c>
      <c r="M25" s="1" t="s">
        <v>1102</v>
      </c>
      <c r="N25" s="1" t="s">
        <v>1102</v>
      </c>
      <c r="O25" s="1" t="s">
        <v>1103</v>
      </c>
      <c r="P25" s="1" t="s">
        <v>1104</v>
      </c>
      <c r="Q25" s="1" t="s">
        <v>1105</v>
      </c>
      <c r="R25" s="1" t="s">
        <v>1205</v>
      </c>
      <c r="S25" s="1" t="s">
        <v>1107</v>
      </c>
      <c r="T25" s="1" t="s">
        <v>1108</v>
      </c>
      <c r="U25" s="1" t="s">
        <v>1109</v>
      </c>
      <c r="V25" s="1" t="s">
        <v>1110</v>
      </c>
    </row>
    <row r="26" s="1" customFormat="1" spans="1:22">
      <c r="A26" s="3">
        <v>21778387302</v>
      </c>
      <c r="B26" s="1" t="s">
        <v>1186</v>
      </c>
      <c r="C26" s="1" t="s">
        <v>1206</v>
      </c>
      <c r="D26" s="1" t="s">
        <v>1207</v>
      </c>
      <c r="E26" s="1" t="s">
        <v>1208</v>
      </c>
      <c r="F26" s="1" t="s">
        <v>1094</v>
      </c>
      <c r="G26" s="1" t="s">
        <v>1098</v>
      </c>
      <c r="H26" s="1" t="s">
        <v>1099</v>
      </c>
      <c r="I26" s="1" t="s">
        <v>1209</v>
      </c>
      <c r="J26" s="1" t="s">
        <v>1101</v>
      </c>
      <c r="K26" s="1" t="s">
        <v>1209</v>
      </c>
      <c r="L26" s="1" t="s">
        <v>1209</v>
      </c>
      <c r="M26" s="1" t="s">
        <v>1102</v>
      </c>
      <c r="N26" s="1" t="s">
        <v>1102</v>
      </c>
      <c r="O26" s="1" t="s">
        <v>1103</v>
      </c>
      <c r="P26" s="1" t="s">
        <v>1104</v>
      </c>
      <c r="Q26" s="1" t="s">
        <v>1105</v>
      </c>
      <c r="R26" s="1" t="s">
        <v>1210</v>
      </c>
      <c r="S26" s="1" t="s">
        <v>1107</v>
      </c>
      <c r="T26" s="1" t="s">
        <v>1108</v>
      </c>
      <c r="U26" s="1" t="s">
        <v>1109</v>
      </c>
      <c r="V26" s="1" t="s">
        <v>1130</v>
      </c>
    </row>
    <row r="27" s="1" customFormat="1" spans="1:22">
      <c r="A27" s="3">
        <v>21778217335</v>
      </c>
      <c r="B27" s="1" t="s">
        <v>1186</v>
      </c>
      <c r="C27" s="1" t="s">
        <v>1211</v>
      </c>
      <c r="D27" s="1" t="s">
        <v>1212</v>
      </c>
      <c r="E27" s="1" t="s">
        <v>1213</v>
      </c>
      <c r="F27" s="1" t="s">
        <v>1094</v>
      </c>
      <c r="G27" s="1" t="s">
        <v>1098</v>
      </c>
      <c r="H27" s="1" t="s">
        <v>1099</v>
      </c>
      <c r="I27" s="1" t="s">
        <v>1214</v>
      </c>
      <c r="J27" s="1" t="s">
        <v>1101</v>
      </c>
      <c r="K27" s="1" t="s">
        <v>1214</v>
      </c>
      <c r="L27" s="1" t="s">
        <v>1214</v>
      </c>
      <c r="M27" s="1" t="s">
        <v>1102</v>
      </c>
      <c r="N27" s="1" t="s">
        <v>1102</v>
      </c>
      <c r="O27" s="1" t="s">
        <v>1103</v>
      </c>
      <c r="P27" s="1" t="s">
        <v>1104</v>
      </c>
      <c r="Q27" s="1" t="s">
        <v>1105</v>
      </c>
      <c r="R27" s="1" t="s">
        <v>1215</v>
      </c>
      <c r="S27" s="1" t="s">
        <v>1107</v>
      </c>
      <c r="T27" s="1" t="s">
        <v>1108</v>
      </c>
      <c r="U27" s="1" t="s">
        <v>1109</v>
      </c>
      <c r="V27" s="1" t="s">
        <v>1119</v>
      </c>
    </row>
    <row r="28" s="1" customFormat="1" spans="1:22">
      <c r="A28" s="3">
        <v>21777171471</v>
      </c>
      <c r="B28" s="1" t="s">
        <v>1186</v>
      </c>
      <c r="C28" s="1" t="s">
        <v>1216</v>
      </c>
      <c r="D28" s="1" t="s">
        <v>1153</v>
      </c>
      <c r="E28" s="1" t="s">
        <v>1217</v>
      </c>
      <c r="F28" s="1" t="s">
        <v>1094</v>
      </c>
      <c r="G28" s="1" t="s">
        <v>1098</v>
      </c>
      <c r="H28" s="1" t="s">
        <v>1099</v>
      </c>
      <c r="I28" s="1" t="s">
        <v>1159</v>
      </c>
      <c r="J28" s="1" t="s">
        <v>1101</v>
      </c>
      <c r="K28" s="1" t="s">
        <v>1159</v>
      </c>
      <c r="L28" s="1" t="s">
        <v>1159</v>
      </c>
      <c r="M28" s="1" t="s">
        <v>1102</v>
      </c>
      <c r="N28" s="1" t="s">
        <v>1102</v>
      </c>
      <c r="O28" s="1" t="s">
        <v>1103</v>
      </c>
      <c r="P28" s="1" t="s">
        <v>1104</v>
      </c>
      <c r="Q28" s="1" t="s">
        <v>1105</v>
      </c>
      <c r="R28" s="1" t="s">
        <v>1218</v>
      </c>
      <c r="S28" s="1" t="s">
        <v>1107</v>
      </c>
      <c r="T28" s="1" t="s">
        <v>1108</v>
      </c>
      <c r="U28" s="1" t="s">
        <v>1109</v>
      </c>
      <c r="V28" s="1" t="s">
        <v>1130</v>
      </c>
    </row>
    <row r="29" s="1" customFormat="1" spans="1:22">
      <c r="A29" s="3">
        <v>21776695056</v>
      </c>
      <c r="B29" s="1" t="s">
        <v>1186</v>
      </c>
      <c r="C29" s="1" t="s">
        <v>1219</v>
      </c>
      <c r="D29" s="1" t="s">
        <v>1220</v>
      </c>
      <c r="E29" s="1" t="s">
        <v>1221</v>
      </c>
      <c r="F29" s="1" t="s">
        <v>1094</v>
      </c>
      <c r="G29" s="1" t="s">
        <v>1098</v>
      </c>
      <c r="H29" s="1" t="s">
        <v>1099</v>
      </c>
      <c r="I29" s="1" t="s">
        <v>1222</v>
      </c>
      <c r="J29" s="1" t="s">
        <v>1101</v>
      </c>
      <c r="K29" s="1" t="s">
        <v>1222</v>
      </c>
      <c r="L29" s="1" t="s">
        <v>1222</v>
      </c>
      <c r="M29" s="1" t="s">
        <v>1102</v>
      </c>
      <c r="N29" s="1" t="s">
        <v>1102</v>
      </c>
      <c r="O29" s="1" t="s">
        <v>1103</v>
      </c>
      <c r="P29" s="1" t="s">
        <v>1104</v>
      </c>
      <c r="Q29" s="1" t="s">
        <v>1105</v>
      </c>
      <c r="R29" s="1" t="s">
        <v>1223</v>
      </c>
      <c r="S29" s="1" t="s">
        <v>1107</v>
      </c>
      <c r="T29" s="1" t="s">
        <v>1108</v>
      </c>
      <c r="U29" s="1" t="s">
        <v>1109</v>
      </c>
      <c r="V29" s="1" t="s">
        <v>1130</v>
      </c>
    </row>
    <row r="30" s="1" customFormat="1" spans="1:22">
      <c r="A30" s="3">
        <v>21776293020</v>
      </c>
      <c r="B30" s="1" t="s">
        <v>1186</v>
      </c>
      <c r="C30" s="1" t="s">
        <v>1224</v>
      </c>
      <c r="D30" s="1" t="s">
        <v>1225</v>
      </c>
      <c r="E30" s="1" t="s">
        <v>1226</v>
      </c>
      <c r="F30" s="1" t="s">
        <v>1094</v>
      </c>
      <c r="G30" s="1" t="s">
        <v>1098</v>
      </c>
      <c r="H30" s="1" t="s">
        <v>1099</v>
      </c>
      <c r="I30" s="1" t="s">
        <v>1227</v>
      </c>
      <c r="J30" s="1" t="s">
        <v>1101</v>
      </c>
      <c r="K30" s="1" t="s">
        <v>1227</v>
      </c>
      <c r="L30" s="1" t="s">
        <v>1227</v>
      </c>
      <c r="M30" s="1" t="s">
        <v>1102</v>
      </c>
      <c r="N30" s="1" t="s">
        <v>1102</v>
      </c>
      <c r="O30" s="1" t="s">
        <v>1103</v>
      </c>
      <c r="P30" s="1" t="s">
        <v>1104</v>
      </c>
      <c r="Q30" s="1" t="s">
        <v>1105</v>
      </c>
      <c r="R30" s="1" t="s">
        <v>1228</v>
      </c>
      <c r="S30" s="1" t="s">
        <v>1107</v>
      </c>
      <c r="T30" s="1" t="s">
        <v>1108</v>
      </c>
      <c r="U30" s="1" t="s">
        <v>1109</v>
      </c>
      <c r="V30" s="1" t="s">
        <v>1229</v>
      </c>
    </row>
    <row r="31" s="1" customFormat="1" spans="1:22">
      <c r="A31" s="3">
        <v>21776248721</v>
      </c>
      <c r="B31" s="1" t="s">
        <v>1186</v>
      </c>
      <c r="C31" s="1" t="s">
        <v>1230</v>
      </c>
      <c r="D31" s="1" t="s">
        <v>1225</v>
      </c>
      <c r="E31" s="1" t="s">
        <v>1231</v>
      </c>
      <c r="F31" s="1" t="s">
        <v>1094</v>
      </c>
      <c r="G31" s="1" t="s">
        <v>1098</v>
      </c>
      <c r="H31" s="1" t="s">
        <v>1099</v>
      </c>
      <c r="I31" s="1" t="s">
        <v>1232</v>
      </c>
      <c r="J31" s="1" t="s">
        <v>1101</v>
      </c>
      <c r="K31" s="1" t="s">
        <v>1232</v>
      </c>
      <c r="L31" s="1" t="s">
        <v>1232</v>
      </c>
      <c r="M31" s="1" t="s">
        <v>1102</v>
      </c>
      <c r="N31" s="1" t="s">
        <v>1102</v>
      </c>
      <c r="O31" s="1" t="s">
        <v>1103</v>
      </c>
      <c r="P31" s="1" t="s">
        <v>1104</v>
      </c>
      <c r="Q31" s="1" t="s">
        <v>1105</v>
      </c>
      <c r="R31" s="1" t="s">
        <v>1233</v>
      </c>
      <c r="S31" s="1" t="s">
        <v>1107</v>
      </c>
      <c r="T31" s="1" t="s">
        <v>1108</v>
      </c>
      <c r="U31" s="1" t="s">
        <v>1109</v>
      </c>
      <c r="V31" s="1" t="s">
        <v>1229</v>
      </c>
    </row>
    <row r="32" s="1" customFormat="1" spans="1:22">
      <c r="A32" s="3">
        <v>21775784525</v>
      </c>
      <c r="B32" s="1" t="s">
        <v>1186</v>
      </c>
      <c r="C32" s="1" t="s">
        <v>1234</v>
      </c>
      <c r="D32" s="1" t="s">
        <v>1235</v>
      </c>
      <c r="E32" s="1" t="s">
        <v>1236</v>
      </c>
      <c r="F32" s="1" t="s">
        <v>1094</v>
      </c>
      <c r="G32" s="1" t="s">
        <v>1098</v>
      </c>
      <c r="H32" s="1" t="s">
        <v>1099</v>
      </c>
      <c r="I32" s="1" t="s">
        <v>1237</v>
      </c>
      <c r="J32" s="1" t="s">
        <v>1101</v>
      </c>
      <c r="K32" s="1" t="s">
        <v>1237</v>
      </c>
      <c r="L32" s="1" t="s">
        <v>1237</v>
      </c>
      <c r="M32" s="1" t="s">
        <v>1102</v>
      </c>
      <c r="N32" s="1" t="s">
        <v>1102</v>
      </c>
      <c r="O32" s="1" t="s">
        <v>1103</v>
      </c>
      <c r="P32" s="1" t="s">
        <v>1104</v>
      </c>
      <c r="Q32" s="1" t="s">
        <v>1105</v>
      </c>
      <c r="R32" s="1" t="s">
        <v>1238</v>
      </c>
      <c r="S32" s="1" t="s">
        <v>1107</v>
      </c>
      <c r="T32" s="1" t="s">
        <v>1108</v>
      </c>
      <c r="U32" s="1" t="s">
        <v>1109</v>
      </c>
      <c r="V32" s="1" t="s">
        <v>1130</v>
      </c>
    </row>
    <row r="33" s="1" customFormat="1" spans="1:22">
      <c r="A33" s="3">
        <v>21775391443</v>
      </c>
      <c r="B33" s="1" t="s">
        <v>1186</v>
      </c>
      <c r="C33" s="1" t="s">
        <v>1239</v>
      </c>
      <c r="D33" s="1" t="s">
        <v>1225</v>
      </c>
      <c r="E33" s="1" t="s">
        <v>1240</v>
      </c>
      <c r="F33" s="1" t="s">
        <v>1094</v>
      </c>
      <c r="G33" s="1" t="s">
        <v>1098</v>
      </c>
      <c r="H33" s="1" t="s">
        <v>1099</v>
      </c>
      <c r="I33" s="1" t="s">
        <v>1232</v>
      </c>
      <c r="J33" s="1" t="s">
        <v>1101</v>
      </c>
      <c r="K33" s="1" t="s">
        <v>1232</v>
      </c>
      <c r="L33" s="1" t="s">
        <v>1232</v>
      </c>
      <c r="M33" s="1" t="s">
        <v>1102</v>
      </c>
      <c r="N33" s="1" t="s">
        <v>1102</v>
      </c>
      <c r="O33" s="1" t="s">
        <v>1103</v>
      </c>
      <c r="P33" s="1" t="s">
        <v>1104</v>
      </c>
      <c r="Q33" s="1" t="s">
        <v>1105</v>
      </c>
      <c r="R33" s="1" t="s">
        <v>1241</v>
      </c>
      <c r="S33" s="1" t="s">
        <v>1107</v>
      </c>
      <c r="T33" s="1" t="s">
        <v>1108</v>
      </c>
      <c r="U33" s="1" t="s">
        <v>1109</v>
      </c>
      <c r="V33" s="1" t="s">
        <v>1229</v>
      </c>
    </row>
    <row r="34" s="1" customFormat="1" spans="1:22">
      <c r="A34" s="3">
        <v>21774932254</v>
      </c>
      <c r="B34" s="1" t="s">
        <v>1186</v>
      </c>
      <c r="C34" s="1" t="s">
        <v>1242</v>
      </c>
      <c r="D34" s="1" t="s">
        <v>1243</v>
      </c>
      <c r="E34" s="1" t="s">
        <v>1244</v>
      </c>
      <c r="F34" s="1" t="s">
        <v>1094</v>
      </c>
      <c r="G34" s="1" t="s">
        <v>1098</v>
      </c>
      <c r="H34" s="1" t="s">
        <v>1099</v>
      </c>
      <c r="I34" s="1" t="s">
        <v>1245</v>
      </c>
      <c r="J34" s="1" t="s">
        <v>1101</v>
      </c>
      <c r="K34" s="1" t="s">
        <v>1245</v>
      </c>
      <c r="L34" s="1" t="s">
        <v>1245</v>
      </c>
      <c r="M34" s="1" t="s">
        <v>1102</v>
      </c>
      <c r="N34" s="1" t="s">
        <v>1102</v>
      </c>
      <c r="O34" s="1" t="s">
        <v>1103</v>
      </c>
      <c r="P34" s="1" t="s">
        <v>1104</v>
      </c>
      <c r="Q34" s="1" t="s">
        <v>1105</v>
      </c>
      <c r="R34" s="1" t="s">
        <v>1246</v>
      </c>
      <c r="S34" s="1" t="s">
        <v>1107</v>
      </c>
      <c r="T34" s="1" t="s">
        <v>1108</v>
      </c>
      <c r="U34" s="1" t="s">
        <v>1109</v>
      </c>
      <c r="V34" s="1" t="s">
        <v>1130</v>
      </c>
    </row>
    <row r="35" s="1" customFormat="1" spans="1:22">
      <c r="A35" s="3">
        <v>21774103547</v>
      </c>
      <c r="B35" s="1" t="s">
        <v>1186</v>
      </c>
      <c r="C35" s="1" t="s">
        <v>1247</v>
      </c>
      <c r="D35" s="1" t="s">
        <v>1248</v>
      </c>
      <c r="E35" s="1" t="s">
        <v>1249</v>
      </c>
      <c r="F35" s="1" t="s">
        <v>1186</v>
      </c>
      <c r="G35" s="1" t="s">
        <v>1098</v>
      </c>
      <c r="H35" s="1" t="s">
        <v>1099</v>
      </c>
      <c r="I35" s="1" t="s">
        <v>1250</v>
      </c>
      <c r="J35" s="1" t="s">
        <v>1101</v>
      </c>
      <c r="K35" s="1" t="s">
        <v>1250</v>
      </c>
      <c r="L35" s="1" t="s">
        <v>1250</v>
      </c>
      <c r="M35" s="1" t="s">
        <v>1102</v>
      </c>
      <c r="N35" s="1" t="s">
        <v>1102</v>
      </c>
      <c r="O35" s="1" t="s">
        <v>1103</v>
      </c>
      <c r="P35" s="1" t="s">
        <v>1104</v>
      </c>
      <c r="Q35" s="1" t="s">
        <v>1105</v>
      </c>
      <c r="R35" s="1" t="s">
        <v>1251</v>
      </c>
      <c r="S35" s="1" t="s">
        <v>1107</v>
      </c>
      <c r="T35" s="1" t="s">
        <v>1108</v>
      </c>
      <c r="U35" s="1" t="s">
        <v>1109</v>
      </c>
      <c r="V35" s="1" t="s">
        <v>1252</v>
      </c>
    </row>
    <row r="36" s="1" customFormat="1" spans="1:22">
      <c r="A36" s="3">
        <v>21773984826</v>
      </c>
      <c r="B36" s="1" t="s">
        <v>1186</v>
      </c>
      <c r="C36" s="1" t="s">
        <v>1253</v>
      </c>
      <c r="D36" s="1" t="s">
        <v>1225</v>
      </c>
      <c r="E36" s="1" t="s">
        <v>1254</v>
      </c>
      <c r="F36" s="1" t="s">
        <v>1094</v>
      </c>
      <c r="G36" s="1" t="s">
        <v>1098</v>
      </c>
      <c r="H36" s="1" t="s">
        <v>1099</v>
      </c>
      <c r="I36" s="1" t="s">
        <v>1255</v>
      </c>
      <c r="J36" s="1" t="s">
        <v>1101</v>
      </c>
      <c r="K36" s="1" t="s">
        <v>1255</v>
      </c>
      <c r="L36" s="1" t="s">
        <v>1255</v>
      </c>
      <c r="M36" s="1" t="s">
        <v>1102</v>
      </c>
      <c r="N36" s="1" t="s">
        <v>1102</v>
      </c>
      <c r="O36" s="1" t="s">
        <v>1103</v>
      </c>
      <c r="P36" s="1" t="s">
        <v>1104</v>
      </c>
      <c r="Q36" s="1" t="s">
        <v>1105</v>
      </c>
      <c r="R36" s="1" t="s">
        <v>1256</v>
      </c>
      <c r="S36" s="1" t="s">
        <v>1107</v>
      </c>
      <c r="T36" s="1" t="s">
        <v>1108</v>
      </c>
      <c r="U36" s="1" t="s">
        <v>1109</v>
      </c>
      <c r="V36" s="1" t="s">
        <v>1229</v>
      </c>
    </row>
    <row r="37" s="1" customFormat="1" spans="1:22">
      <c r="A37" s="3">
        <v>21773739957</v>
      </c>
      <c r="B37" s="1" t="s">
        <v>1186</v>
      </c>
      <c r="C37" s="1" t="s">
        <v>1257</v>
      </c>
      <c r="D37" s="1" t="s">
        <v>1258</v>
      </c>
      <c r="E37" s="1" t="s">
        <v>1259</v>
      </c>
      <c r="F37" s="1" t="s">
        <v>1186</v>
      </c>
      <c r="G37" s="1" t="s">
        <v>1098</v>
      </c>
      <c r="H37" s="1" t="s">
        <v>1099</v>
      </c>
      <c r="I37" s="1" t="s">
        <v>1260</v>
      </c>
      <c r="J37" s="1" t="s">
        <v>1101</v>
      </c>
      <c r="K37" s="1" t="s">
        <v>1260</v>
      </c>
      <c r="L37" s="1" t="s">
        <v>1260</v>
      </c>
      <c r="M37" s="1" t="s">
        <v>1102</v>
      </c>
      <c r="N37" s="1" t="s">
        <v>1102</v>
      </c>
      <c r="O37" s="1" t="s">
        <v>1103</v>
      </c>
      <c r="P37" s="1" t="s">
        <v>1104</v>
      </c>
      <c r="Q37" s="1" t="s">
        <v>1105</v>
      </c>
      <c r="R37" s="1" t="s">
        <v>1261</v>
      </c>
      <c r="S37" s="1" t="s">
        <v>1107</v>
      </c>
      <c r="T37" s="1" t="s">
        <v>1108</v>
      </c>
      <c r="U37" s="1" t="s">
        <v>1109</v>
      </c>
      <c r="V37" s="1" t="s">
        <v>1119</v>
      </c>
    </row>
    <row r="38" s="1" customFormat="1" spans="1:22">
      <c r="A38" s="3">
        <v>21773736552</v>
      </c>
      <c r="B38" s="1" t="s">
        <v>1186</v>
      </c>
      <c r="C38" s="1" t="s">
        <v>1262</v>
      </c>
      <c r="D38" s="1" t="s">
        <v>1207</v>
      </c>
      <c r="E38" s="1" t="s">
        <v>1263</v>
      </c>
      <c r="F38" s="1" t="s">
        <v>1094</v>
      </c>
      <c r="G38" s="1" t="s">
        <v>1098</v>
      </c>
      <c r="H38" s="1" t="s">
        <v>1099</v>
      </c>
      <c r="I38" s="1" t="s">
        <v>1264</v>
      </c>
      <c r="J38" s="1" t="s">
        <v>1101</v>
      </c>
      <c r="K38" s="1" t="s">
        <v>1264</v>
      </c>
      <c r="L38" s="1" t="s">
        <v>1264</v>
      </c>
      <c r="M38" s="1" t="s">
        <v>1102</v>
      </c>
      <c r="N38" s="1" t="s">
        <v>1102</v>
      </c>
      <c r="O38" s="1" t="s">
        <v>1103</v>
      </c>
      <c r="P38" s="1" t="s">
        <v>1104</v>
      </c>
      <c r="Q38" s="1" t="s">
        <v>1105</v>
      </c>
      <c r="R38" s="1" t="s">
        <v>1265</v>
      </c>
      <c r="S38" s="1" t="s">
        <v>1107</v>
      </c>
      <c r="T38" s="1" t="s">
        <v>1108</v>
      </c>
      <c r="U38" s="1" t="s">
        <v>1109</v>
      </c>
      <c r="V38" s="1" t="s">
        <v>1130</v>
      </c>
    </row>
    <row r="39" s="1" customFormat="1" spans="1:22">
      <c r="A39" s="3">
        <v>21773395572</v>
      </c>
      <c r="B39" s="1" t="s">
        <v>1186</v>
      </c>
      <c r="C39" s="1" t="s">
        <v>1266</v>
      </c>
      <c r="D39" s="1" t="s">
        <v>1267</v>
      </c>
      <c r="E39" s="1" t="s">
        <v>1268</v>
      </c>
      <c r="F39" s="1" t="s">
        <v>1094</v>
      </c>
      <c r="G39" s="1" t="s">
        <v>1098</v>
      </c>
      <c r="H39" s="1" t="s">
        <v>1099</v>
      </c>
      <c r="I39" s="1" t="s">
        <v>1269</v>
      </c>
      <c r="J39" s="1" t="s">
        <v>1101</v>
      </c>
      <c r="K39" s="1" t="s">
        <v>1269</v>
      </c>
      <c r="L39" s="1" t="s">
        <v>1269</v>
      </c>
      <c r="M39" s="1" t="s">
        <v>1102</v>
      </c>
      <c r="N39" s="1" t="s">
        <v>1102</v>
      </c>
      <c r="O39" s="1" t="s">
        <v>1103</v>
      </c>
      <c r="P39" s="1" t="s">
        <v>1104</v>
      </c>
      <c r="Q39" s="1" t="s">
        <v>1105</v>
      </c>
      <c r="R39" s="1" t="s">
        <v>1270</v>
      </c>
      <c r="S39" s="1" t="s">
        <v>1107</v>
      </c>
      <c r="T39" s="1" t="s">
        <v>1108</v>
      </c>
      <c r="U39" s="1" t="s">
        <v>1109</v>
      </c>
      <c r="V39" s="1" t="s">
        <v>1271</v>
      </c>
    </row>
    <row r="40" s="1" customFormat="1" spans="1:22">
      <c r="A40" s="3">
        <v>21772693305</v>
      </c>
      <c r="B40" s="1" t="s">
        <v>1186</v>
      </c>
      <c r="C40" s="1" t="s">
        <v>1272</v>
      </c>
      <c r="D40" s="1" t="s">
        <v>1273</v>
      </c>
      <c r="E40" s="1" t="s">
        <v>1274</v>
      </c>
      <c r="F40" s="1" t="s">
        <v>1186</v>
      </c>
      <c r="G40" s="1" t="s">
        <v>1098</v>
      </c>
      <c r="H40" s="1" t="s">
        <v>1099</v>
      </c>
      <c r="I40" s="1" t="s">
        <v>1275</v>
      </c>
      <c r="J40" s="1" t="s">
        <v>1101</v>
      </c>
      <c r="K40" s="1" t="s">
        <v>1275</v>
      </c>
      <c r="L40" s="1" t="s">
        <v>1275</v>
      </c>
      <c r="M40" s="1" t="s">
        <v>1102</v>
      </c>
      <c r="N40" s="1" t="s">
        <v>1102</v>
      </c>
      <c r="O40" s="1" t="s">
        <v>1103</v>
      </c>
      <c r="P40" s="1" t="s">
        <v>1104</v>
      </c>
      <c r="Q40" s="1" t="s">
        <v>1105</v>
      </c>
      <c r="R40" s="1" t="s">
        <v>1276</v>
      </c>
      <c r="S40" s="1" t="s">
        <v>1107</v>
      </c>
      <c r="T40" s="1" t="s">
        <v>1108</v>
      </c>
      <c r="U40" s="1" t="s">
        <v>1109</v>
      </c>
      <c r="V40" s="1" t="s">
        <v>1130</v>
      </c>
    </row>
    <row r="41" s="1" customFormat="1" spans="1:22">
      <c r="A41" s="3">
        <v>21772595059</v>
      </c>
      <c r="B41" s="1" t="s">
        <v>1186</v>
      </c>
      <c r="C41" s="1" t="s">
        <v>1277</v>
      </c>
      <c r="D41" s="1" t="s">
        <v>1096</v>
      </c>
      <c r="E41" s="1" t="s">
        <v>1278</v>
      </c>
      <c r="F41" s="1" t="s">
        <v>1186</v>
      </c>
      <c r="G41" s="1" t="s">
        <v>1098</v>
      </c>
      <c r="H41" s="1" t="s">
        <v>1099</v>
      </c>
      <c r="I41" s="1" t="s">
        <v>1279</v>
      </c>
      <c r="J41" s="1" t="s">
        <v>1101</v>
      </c>
      <c r="K41" s="1" t="s">
        <v>1279</v>
      </c>
      <c r="L41" s="1" t="s">
        <v>1279</v>
      </c>
      <c r="M41" s="1" t="s">
        <v>1102</v>
      </c>
      <c r="N41" s="1" t="s">
        <v>1102</v>
      </c>
      <c r="O41" s="1" t="s">
        <v>1103</v>
      </c>
      <c r="P41" s="1" t="s">
        <v>1104</v>
      </c>
      <c r="Q41" s="1" t="s">
        <v>1105</v>
      </c>
      <c r="R41" s="1" t="s">
        <v>1280</v>
      </c>
      <c r="S41" s="1" t="s">
        <v>1107</v>
      </c>
      <c r="T41" s="1" t="s">
        <v>1108</v>
      </c>
      <c r="U41" s="1" t="s">
        <v>1109</v>
      </c>
      <c r="V41" s="1" t="s">
        <v>1110</v>
      </c>
    </row>
    <row r="42" s="1" customFormat="1" spans="1:22">
      <c r="A42" s="3">
        <v>21771920166</v>
      </c>
      <c r="B42" s="1" t="s">
        <v>1186</v>
      </c>
      <c r="C42" s="1" t="s">
        <v>1281</v>
      </c>
      <c r="D42" s="1" t="s">
        <v>1282</v>
      </c>
      <c r="E42" s="1" t="s">
        <v>1283</v>
      </c>
      <c r="F42" s="1" t="s">
        <v>1186</v>
      </c>
      <c r="G42" s="1" t="s">
        <v>1098</v>
      </c>
      <c r="H42" s="1" t="s">
        <v>1099</v>
      </c>
      <c r="I42" s="1" t="s">
        <v>1284</v>
      </c>
      <c r="J42" s="1" t="s">
        <v>1101</v>
      </c>
      <c r="K42" s="1" t="s">
        <v>1284</v>
      </c>
      <c r="L42" s="1" t="s">
        <v>1284</v>
      </c>
      <c r="M42" s="1" t="s">
        <v>1102</v>
      </c>
      <c r="N42" s="1" t="s">
        <v>1102</v>
      </c>
      <c r="O42" s="1" t="s">
        <v>1103</v>
      </c>
      <c r="P42" s="1" t="s">
        <v>1104</v>
      </c>
      <c r="Q42" s="1" t="s">
        <v>1105</v>
      </c>
      <c r="R42" s="1" t="s">
        <v>1285</v>
      </c>
      <c r="S42" s="1" t="s">
        <v>1107</v>
      </c>
      <c r="T42" s="1" t="s">
        <v>1108</v>
      </c>
      <c r="U42" s="1" t="s">
        <v>1109</v>
      </c>
      <c r="V42" s="1" t="s">
        <v>1110</v>
      </c>
    </row>
    <row r="43" s="1" customFormat="1" spans="1:22">
      <c r="A43" s="3">
        <v>21771898688</v>
      </c>
      <c r="B43" s="1" t="s">
        <v>1186</v>
      </c>
      <c r="C43" s="1" t="s">
        <v>1286</v>
      </c>
      <c r="D43" s="1" t="s">
        <v>1243</v>
      </c>
      <c r="E43" s="1" t="s">
        <v>1287</v>
      </c>
      <c r="F43" s="1" t="s">
        <v>1186</v>
      </c>
      <c r="G43" s="1" t="s">
        <v>1098</v>
      </c>
      <c r="H43" s="1" t="s">
        <v>1099</v>
      </c>
      <c r="I43" s="1" t="s">
        <v>1288</v>
      </c>
      <c r="J43" s="1" t="s">
        <v>1101</v>
      </c>
      <c r="K43" s="1" t="s">
        <v>1288</v>
      </c>
      <c r="L43" s="1" t="s">
        <v>1288</v>
      </c>
      <c r="M43" s="1" t="s">
        <v>1102</v>
      </c>
      <c r="N43" s="1" t="s">
        <v>1102</v>
      </c>
      <c r="O43" s="1" t="s">
        <v>1103</v>
      </c>
      <c r="P43" s="1" t="s">
        <v>1104</v>
      </c>
      <c r="Q43" s="1" t="s">
        <v>1105</v>
      </c>
      <c r="R43" s="1" t="s">
        <v>1289</v>
      </c>
      <c r="S43" s="1" t="s">
        <v>1107</v>
      </c>
      <c r="T43" s="1" t="s">
        <v>1108</v>
      </c>
      <c r="U43" s="1" t="s">
        <v>1109</v>
      </c>
      <c r="V43" s="1" t="s">
        <v>1130</v>
      </c>
    </row>
    <row r="44" s="1" customFormat="1" spans="1:22">
      <c r="A44" s="3">
        <v>21768175717</v>
      </c>
      <c r="B44" s="1" t="s">
        <v>1290</v>
      </c>
      <c r="C44" s="1" t="s">
        <v>1291</v>
      </c>
      <c r="D44" s="1" t="s">
        <v>1225</v>
      </c>
      <c r="E44" s="1" t="s">
        <v>1292</v>
      </c>
      <c r="F44" s="1" t="s">
        <v>1094</v>
      </c>
      <c r="G44" s="1" t="s">
        <v>1098</v>
      </c>
      <c r="H44" s="1" t="s">
        <v>1099</v>
      </c>
      <c r="I44" s="1" t="s">
        <v>1255</v>
      </c>
      <c r="J44" s="1" t="s">
        <v>1101</v>
      </c>
      <c r="K44" s="1" t="s">
        <v>1255</v>
      </c>
      <c r="L44" s="1" t="s">
        <v>1255</v>
      </c>
      <c r="M44" s="1" t="s">
        <v>1102</v>
      </c>
      <c r="N44" s="1" t="s">
        <v>1102</v>
      </c>
      <c r="O44" s="1" t="s">
        <v>1103</v>
      </c>
      <c r="P44" s="1" t="s">
        <v>1104</v>
      </c>
      <c r="Q44" s="1" t="s">
        <v>1105</v>
      </c>
      <c r="R44" s="1" t="s">
        <v>1293</v>
      </c>
      <c r="S44" s="1" t="s">
        <v>1107</v>
      </c>
      <c r="T44" s="1" t="s">
        <v>1108</v>
      </c>
      <c r="U44" s="1" t="s">
        <v>1109</v>
      </c>
      <c r="V44" s="1" t="s">
        <v>1229</v>
      </c>
    </row>
    <row r="45" s="1" customFormat="1" spans="1:22">
      <c r="A45" s="3">
        <v>21768017203</v>
      </c>
      <c r="B45" s="1" t="s">
        <v>1290</v>
      </c>
      <c r="C45" s="1" t="s">
        <v>1294</v>
      </c>
      <c r="D45" s="1" t="s">
        <v>1295</v>
      </c>
      <c r="E45" s="1" t="s">
        <v>1296</v>
      </c>
      <c r="F45" s="1" t="s">
        <v>1094</v>
      </c>
      <c r="G45" s="1" t="s">
        <v>1098</v>
      </c>
      <c r="H45" s="1" t="s">
        <v>1099</v>
      </c>
      <c r="I45" s="1" t="s">
        <v>1297</v>
      </c>
      <c r="J45" s="1" t="s">
        <v>1101</v>
      </c>
      <c r="K45" s="1" t="s">
        <v>1297</v>
      </c>
      <c r="L45" s="1" t="s">
        <v>1297</v>
      </c>
      <c r="M45" s="1" t="s">
        <v>1102</v>
      </c>
      <c r="N45" s="1" t="s">
        <v>1102</v>
      </c>
      <c r="O45" s="1" t="s">
        <v>1103</v>
      </c>
      <c r="P45" s="1" t="s">
        <v>1104</v>
      </c>
      <c r="Q45" s="1" t="s">
        <v>1105</v>
      </c>
      <c r="R45" s="1" t="s">
        <v>1298</v>
      </c>
      <c r="S45" s="1" t="s">
        <v>1107</v>
      </c>
      <c r="T45" s="1" t="s">
        <v>1108</v>
      </c>
      <c r="U45" s="1" t="s">
        <v>1109</v>
      </c>
      <c r="V45" s="1" t="s">
        <v>1119</v>
      </c>
    </row>
    <row r="46" s="1" customFormat="1" spans="1:22">
      <c r="A46" s="3">
        <v>21767830660</v>
      </c>
      <c r="B46" s="1" t="s">
        <v>1290</v>
      </c>
      <c r="C46" s="1" t="s">
        <v>1299</v>
      </c>
      <c r="D46" s="1" t="s">
        <v>1300</v>
      </c>
      <c r="E46" s="1" t="s">
        <v>1301</v>
      </c>
      <c r="F46" s="1" t="s">
        <v>1094</v>
      </c>
      <c r="G46" s="1" t="s">
        <v>1098</v>
      </c>
      <c r="H46" s="1" t="s">
        <v>1099</v>
      </c>
      <c r="I46" s="1" t="s">
        <v>1302</v>
      </c>
      <c r="J46" s="1" t="s">
        <v>1101</v>
      </c>
      <c r="K46" s="1" t="s">
        <v>1302</v>
      </c>
      <c r="L46" s="1" t="s">
        <v>1302</v>
      </c>
      <c r="M46" s="1" t="s">
        <v>1102</v>
      </c>
      <c r="N46" s="1" t="s">
        <v>1102</v>
      </c>
      <c r="O46" s="1" t="s">
        <v>1103</v>
      </c>
      <c r="P46" s="1" t="s">
        <v>1104</v>
      </c>
      <c r="Q46" s="1" t="s">
        <v>1105</v>
      </c>
      <c r="R46" s="1" t="s">
        <v>1303</v>
      </c>
      <c r="S46" s="1" t="s">
        <v>1107</v>
      </c>
      <c r="T46" s="1" t="s">
        <v>1108</v>
      </c>
      <c r="U46" s="1" t="s">
        <v>1109</v>
      </c>
      <c r="V46" s="1" t="s">
        <v>1130</v>
      </c>
    </row>
    <row r="47" s="1" customFormat="1" spans="1:22">
      <c r="A47" s="3">
        <v>21767773541</v>
      </c>
      <c r="B47" s="1" t="s">
        <v>1290</v>
      </c>
      <c r="C47" s="1" t="s">
        <v>1304</v>
      </c>
      <c r="D47" s="1" t="s">
        <v>1176</v>
      </c>
      <c r="E47" s="1" t="s">
        <v>1305</v>
      </c>
      <c r="F47" s="1" t="s">
        <v>1186</v>
      </c>
      <c r="G47" s="1" t="s">
        <v>1098</v>
      </c>
      <c r="H47" s="1" t="s">
        <v>1099</v>
      </c>
      <c r="I47" s="1" t="s">
        <v>1306</v>
      </c>
      <c r="J47" s="1" t="s">
        <v>1101</v>
      </c>
      <c r="K47" s="1" t="s">
        <v>1306</v>
      </c>
      <c r="L47" s="1" t="s">
        <v>1306</v>
      </c>
      <c r="M47" s="1" t="s">
        <v>1102</v>
      </c>
      <c r="N47" s="1" t="s">
        <v>1102</v>
      </c>
      <c r="O47" s="1" t="s">
        <v>1103</v>
      </c>
      <c r="P47" s="1" t="s">
        <v>1104</v>
      </c>
      <c r="Q47" s="1" t="s">
        <v>1105</v>
      </c>
      <c r="R47" s="1" t="s">
        <v>1307</v>
      </c>
      <c r="S47" s="1" t="s">
        <v>1107</v>
      </c>
      <c r="T47" s="1" t="s">
        <v>1108</v>
      </c>
      <c r="U47" s="1" t="s">
        <v>1109</v>
      </c>
      <c r="V47" s="1" t="s">
        <v>1119</v>
      </c>
    </row>
    <row r="48" s="1" customFormat="1" spans="1:22">
      <c r="A48" s="3">
        <v>21767727610</v>
      </c>
      <c r="B48" s="1" t="s">
        <v>1290</v>
      </c>
      <c r="C48" s="1" t="s">
        <v>1308</v>
      </c>
      <c r="D48" s="1" t="s">
        <v>1309</v>
      </c>
      <c r="E48" s="1" t="s">
        <v>1310</v>
      </c>
      <c r="F48" s="1" t="s">
        <v>1094</v>
      </c>
      <c r="G48" s="1" t="s">
        <v>1098</v>
      </c>
      <c r="H48" s="1" t="s">
        <v>1099</v>
      </c>
      <c r="I48" s="1" t="s">
        <v>1311</v>
      </c>
      <c r="J48" s="1" t="s">
        <v>1101</v>
      </c>
      <c r="K48" s="1" t="s">
        <v>1311</v>
      </c>
      <c r="L48" s="1" t="s">
        <v>1311</v>
      </c>
      <c r="M48" s="1" t="s">
        <v>1102</v>
      </c>
      <c r="N48" s="1" t="s">
        <v>1102</v>
      </c>
      <c r="O48" s="1" t="s">
        <v>1103</v>
      </c>
      <c r="P48" s="1" t="s">
        <v>1104</v>
      </c>
      <c r="Q48" s="1" t="s">
        <v>1105</v>
      </c>
      <c r="R48" s="1" t="s">
        <v>1312</v>
      </c>
      <c r="S48" s="1" t="s">
        <v>1107</v>
      </c>
      <c r="T48" s="1" t="s">
        <v>1108</v>
      </c>
      <c r="U48" s="1" t="s">
        <v>1109</v>
      </c>
      <c r="V48" s="1" t="s">
        <v>1130</v>
      </c>
    </row>
    <row r="49" s="1" customFormat="1" spans="1:22">
      <c r="A49" s="3">
        <v>21767231623</v>
      </c>
      <c r="B49" s="1" t="s">
        <v>1290</v>
      </c>
      <c r="C49" s="1" t="s">
        <v>1313</v>
      </c>
      <c r="D49" s="1" t="s">
        <v>1314</v>
      </c>
      <c r="E49" s="1" t="s">
        <v>1315</v>
      </c>
      <c r="F49" s="1" t="s">
        <v>1186</v>
      </c>
      <c r="G49" s="1" t="s">
        <v>1098</v>
      </c>
      <c r="H49" s="1" t="s">
        <v>1099</v>
      </c>
      <c r="I49" s="1" t="s">
        <v>1316</v>
      </c>
      <c r="J49" s="1" t="s">
        <v>1101</v>
      </c>
      <c r="K49" s="1" t="s">
        <v>1316</v>
      </c>
      <c r="L49" s="1" t="s">
        <v>1316</v>
      </c>
      <c r="M49" s="1" t="s">
        <v>1102</v>
      </c>
      <c r="N49" s="1" t="s">
        <v>1102</v>
      </c>
      <c r="O49" s="1" t="s">
        <v>1103</v>
      </c>
      <c r="P49" s="1" t="s">
        <v>1104</v>
      </c>
      <c r="Q49" s="1" t="s">
        <v>1105</v>
      </c>
      <c r="R49" s="1" t="s">
        <v>1317</v>
      </c>
      <c r="S49" s="1" t="s">
        <v>1107</v>
      </c>
      <c r="T49" s="1" t="s">
        <v>1108</v>
      </c>
      <c r="U49" s="1" t="s">
        <v>1109</v>
      </c>
      <c r="V49" s="1" t="s">
        <v>1119</v>
      </c>
    </row>
    <row r="50" s="1" customFormat="1" spans="1:22">
      <c r="A50" s="3">
        <v>21766875414</v>
      </c>
      <c r="B50" s="1" t="s">
        <v>1290</v>
      </c>
      <c r="C50" s="1" t="s">
        <v>1318</v>
      </c>
      <c r="D50" s="1" t="s">
        <v>1319</v>
      </c>
      <c r="E50" s="1" t="s">
        <v>1320</v>
      </c>
      <c r="F50" s="1" t="s">
        <v>1186</v>
      </c>
      <c r="G50" s="1" t="s">
        <v>1098</v>
      </c>
      <c r="H50" s="1" t="s">
        <v>1099</v>
      </c>
      <c r="I50" s="1" t="s">
        <v>1321</v>
      </c>
      <c r="J50" s="1" t="s">
        <v>1101</v>
      </c>
      <c r="K50" s="1" t="s">
        <v>1321</v>
      </c>
      <c r="L50" s="1" t="s">
        <v>1321</v>
      </c>
      <c r="M50" s="1" t="s">
        <v>1102</v>
      </c>
      <c r="N50" s="1" t="s">
        <v>1102</v>
      </c>
      <c r="O50" s="1" t="s">
        <v>1103</v>
      </c>
      <c r="P50" s="1" t="s">
        <v>1104</v>
      </c>
      <c r="Q50" s="1" t="s">
        <v>1105</v>
      </c>
      <c r="R50" s="1" t="s">
        <v>1322</v>
      </c>
      <c r="S50" s="1" t="s">
        <v>1107</v>
      </c>
      <c r="T50" s="1" t="s">
        <v>1108</v>
      </c>
      <c r="U50" s="1" t="s">
        <v>1109</v>
      </c>
      <c r="V50" s="1" t="s">
        <v>1130</v>
      </c>
    </row>
    <row r="51" s="1" customFormat="1" spans="1:22">
      <c r="A51" s="3">
        <v>21766847311</v>
      </c>
      <c r="B51" s="1" t="s">
        <v>1290</v>
      </c>
      <c r="C51" s="1" t="s">
        <v>1323</v>
      </c>
      <c r="D51" s="1" t="s">
        <v>1096</v>
      </c>
      <c r="E51" s="1" t="s">
        <v>1324</v>
      </c>
      <c r="F51" s="1" t="s">
        <v>1186</v>
      </c>
      <c r="G51" s="1" t="s">
        <v>1098</v>
      </c>
      <c r="H51" s="1" t="s">
        <v>1099</v>
      </c>
      <c r="I51" s="1" t="s">
        <v>1325</v>
      </c>
      <c r="J51" s="1" t="s">
        <v>1101</v>
      </c>
      <c r="K51" s="1" t="s">
        <v>1325</v>
      </c>
      <c r="L51" s="1" t="s">
        <v>1325</v>
      </c>
      <c r="M51" s="1" t="s">
        <v>1102</v>
      </c>
      <c r="N51" s="1" t="s">
        <v>1102</v>
      </c>
      <c r="O51" s="1" t="s">
        <v>1103</v>
      </c>
      <c r="P51" s="1" t="s">
        <v>1104</v>
      </c>
      <c r="Q51" s="1" t="s">
        <v>1105</v>
      </c>
      <c r="R51" s="1" t="s">
        <v>1326</v>
      </c>
      <c r="S51" s="1" t="s">
        <v>1107</v>
      </c>
      <c r="T51" s="1" t="s">
        <v>1108</v>
      </c>
      <c r="U51" s="1" t="s">
        <v>1109</v>
      </c>
      <c r="V51" s="1" t="s">
        <v>1110</v>
      </c>
    </row>
    <row r="52" s="1" customFormat="1" spans="1:22">
      <c r="A52" s="3">
        <v>21766539041</v>
      </c>
      <c r="B52" s="1" t="s">
        <v>1290</v>
      </c>
      <c r="C52" s="1" t="s">
        <v>1327</v>
      </c>
      <c r="D52" s="1" t="s">
        <v>1153</v>
      </c>
      <c r="E52" s="1" t="s">
        <v>1328</v>
      </c>
      <c r="F52" s="1" t="s">
        <v>1094</v>
      </c>
      <c r="G52" s="1" t="s">
        <v>1098</v>
      </c>
      <c r="H52" s="1" t="s">
        <v>1099</v>
      </c>
      <c r="I52" s="1" t="s">
        <v>1159</v>
      </c>
      <c r="J52" s="1" t="s">
        <v>1101</v>
      </c>
      <c r="K52" s="1" t="s">
        <v>1159</v>
      </c>
      <c r="L52" s="1" t="s">
        <v>1159</v>
      </c>
      <c r="M52" s="1" t="s">
        <v>1102</v>
      </c>
      <c r="N52" s="1" t="s">
        <v>1102</v>
      </c>
      <c r="O52" s="1" t="s">
        <v>1103</v>
      </c>
      <c r="P52" s="1" t="s">
        <v>1104</v>
      </c>
      <c r="Q52" s="1" t="s">
        <v>1105</v>
      </c>
      <c r="R52" s="1" t="s">
        <v>1329</v>
      </c>
      <c r="S52" s="1" t="s">
        <v>1107</v>
      </c>
      <c r="T52" s="1" t="s">
        <v>1108</v>
      </c>
      <c r="U52" s="1" t="s">
        <v>1109</v>
      </c>
      <c r="V52" s="1" t="s">
        <v>1130</v>
      </c>
    </row>
    <row r="53" s="1" customFormat="1" spans="1:22">
      <c r="A53" s="3">
        <v>21765808750</v>
      </c>
      <c r="B53" s="1" t="s">
        <v>1290</v>
      </c>
      <c r="C53" s="1" t="s">
        <v>1330</v>
      </c>
      <c r="D53" s="1" t="s">
        <v>1331</v>
      </c>
      <c r="E53" s="1" t="s">
        <v>1332</v>
      </c>
      <c r="F53" s="1" t="s">
        <v>1094</v>
      </c>
      <c r="G53" s="1" t="s">
        <v>1098</v>
      </c>
      <c r="H53" s="1" t="s">
        <v>1099</v>
      </c>
      <c r="I53" s="1" t="s">
        <v>1333</v>
      </c>
      <c r="J53" s="1" t="s">
        <v>1101</v>
      </c>
      <c r="K53" s="1" t="s">
        <v>1333</v>
      </c>
      <c r="L53" s="1" t="s">
        <v>1333</v>
      </c>
      <c r="M53" s="1" t="s">
        <v>1102</v>
      </c>
      <c r="N53" s="1" t="s">
        <v>1102</v>
      </c>
      <c r="O53" s="1" t="s">
        <v>1103</v>
      </c>
      <c r="P53" s="1" t="s">
        <v>1104</v>
      </c>
      <c r="Q53" s="1" t="s">
        <v>1105</v>
      </c>
      <c r="R53" s="1" t="s">
        <v>1334</v>
      </c>
      <c r="S53" s="1" t="s">
        <v>1107</v>
      </c>
      <c r="T53" s="1" t="s">
        <v>1108</v>
      </c>
      <c r="U53" s="1" t="s">
        <v>1109</v>
      </c>
      <c r="V53" s="1" t="s">
        <v>1130</v>
      </c>
    </row>
    <row r="54" s="1" customFormat="1" spans="1:22">
      <c r="A54" s="3">
        <v>21763842112</v>
      </c>
      <c r="B54" s="1" t="s">
        <v>1290</v>
      </c>
      <c r="C54" s="1" t="s">
        <v>1335</v>
      </c>
      <c r="D54" s="1" t="s">
        <v>1153</v>
      </c>
      <c r="E54" s="1" t="s">
        <v>1336</v>
      </c>
      <c r="F54" s="1" t="s">
        <v>1094</v>
      </c>
      <c r="G54" s="1" t="s">
        <v>1098</v>
      </c>
      <c r="H54" s="1" t="s">
        <v>1099</v>
      </c>
      <c r="I54" s="1" t="s">
        <v>1159</v>
      </c>
      <c r="J54" s="1" t="s">
        <v>1101</v>
      </c>
      <c r="K54" s="1" t="s">
        <v>1159</v>
      </c>
      <c r="L54" s="1" t="s">
        <v>1159</v>
      </c>
      <c r="M54" s="1" t="s">
        <v>1102</v>
      </c>
      <c r="N54" s="1" t="s">
        <v>1102</v>
      </c>
      <c r="O54" s="1" t="s">
        <v>1103</v>
      </c>
      <c r="P54" s="1" t="s">
        <v>1104</v>
      </c>
      <c r="Q54" s="1" t="s">
        <v>1105</v>
      </c>
      <c r="R54" s="1" t="s">
        <v>1337</v>
      </c>
      <c r="S54" s="1" t="s">
        <v>1107</v>
      </c>
      <c r="T54" s="1" t="s">
        <v>1108</v>
      </c>
      <c r="U54" s="1" t="s">
        <v>1109</v>
      </c>
      <c r="V54" s="1" t="s">
        <v>1130</v>
      </c>
    </row>
    <row r="55" s="1" customFormat="1" spans="1:22">
      <c r="A55" s="3">
        <v>21747541204</v>
      </c>
      <c r="B55" s="1" t="s">
        <v>1338</v>
      </c>
      <c r="C55" s="1" t="s">
        <v>1339</v>
      </c>
      <c r="D55" s="1" t="s">
        <v>1340</v>
      </c>
      <c r="E55" s="1" t="s">
        <v>1341</v>
      </c>
      <c r="F55" s="1" t="s">
        <v>1290</v>
      </c>
      <c r="G55" s="1" t="s">
        <v>1098</v>
      </c>
      <c r="H55" s="1" t="s">
        <v>1099</v>
      </c>
      <c r="I55" s="1" t="s">
        <v>1342</v>
      </c>
      <c r="J55" s="1" t="s">
        <v>1101</v>
      </c>
      <c r="K55" s="1" t="s">
        <v>1342</v>
      </c>
      <c r="L55" s="1" t="s">
        <v>1342</v>
      </c>
      <c r="M55" s="1" t="s">
        <v>1102</v>
      </c>
      <c r="N55" s="1" t="s">
        <v>1102</v>
      </c>
      <c r="O55" s="1" t="s">
        <v>1103</v>
      </c>
      <c r="P55" s="1" t="s">
        <v>1104</v>
      </c>
      <c r="Q55" s="1" t="s">
        <v>1105</v>
      </c>
      <c r="R55" s="1" t="s">
        <v>1343</v>
      </c>
      <c r="S55" s="1" t="s">
        <v>1107</v>
      </c>
      <c r="T55" s="1" t="s">
        <v>1108</v>
      </c>
      <c r="U55" s="1" t="s">
        <v>1109</v>
      </c>
      <c r="V55" s="1" t="s">
        <v>1271</v>
      </c>
    </row>
    <row r="56" s="1" customFormat="1" spans="1:22">
      <c r="A56" s="3">
        <v>21558369072</v>
      </c>
      <c r="B56" s="1" t="s">
        <v>1344</v>
      </c>
      <c r="C56" s="1" t="s">
        <v>1345</v>
      </c>
      <c r="D56" s="1" t="s">
        <v>1340</v>
      </c>
      <c r="E56" s="1" t="s">
        <v>1346</v>
      </c>
      <c r="F56" s="1" t="s">
        <v>1186</v>
      </c>
      <c r="G56" s="1" t="s">
        <v>1098</v>
      </c>
      <c r="H56" s="1" t="s">
        <v>1099</v>
      </c>
      <c r="I56" s="1" t="s">
        <v>1347</v>
      </c>
      <c r="J56" s="1" t="s">
        <v>1101</v>
      </c>
      <c r="K56" s="1" t="s">
        <v>1347</v>
      </c>
      <c r="L56" s="1" t="s">
        <v>1347</v>
      </c>
      <c r="M56" s="1" t="s">
        <v>1102</v>
      </c>
      <c r="N56" s="1" t="s">
        <v>1102</v>
      </c>
      <c r="O56" s="1" t="s">
        <v>1103</v>
      </c>
      <c r="P56" s="1" t="s">
        <v>1104</v>
      </c>
      <c r="Q56" s="1" t="s">
        <v>1105</v>
      </c>
      <c r="R56" s="1" t="s">
        <v>1348</v>
      </c>
      <c r="S56" s="1" t="s">
        <v>1107</v>
      </c>
      <c r="T56" s="1" t="s">
        <v>1108</v>
      </c>
      <c r="U56" s="1" t="s">
        <v>1109</v>
      </c>
      <c r="V56" s="1" t="s">
        <v>1271</v>
      </c>
    </row>
    <row r="57" s="1" customFormat="1" spans="1:22">
      <c r="A57" s="3">
        <v>21586758358</v>
      </c>
      <c r="B57" s="1" t="s">
        <v>1349</v>
      </c>
      <c r="C57" s="1" t="s">
        <v>1350</v>
      </c>
      <c r="D57" s="1" t="s">
        <v>1351</v>
      </c>
      <c r="E57" s="1" t="s">
        <v>1352</v>
      </c>
      <c r="F57" s="1" t="s">
        <v>1186</v>
      </c>
      <c r="G57" s="1" t="s">
        <v>1098</v>
      </c>
      <c r="H57" s="1" t="s">
        <v>1099</v>
      </c>
      <c r="I57" s="1" t="s">
        <v>1353</v>
      </c>
      <c r="J57" s="1" t="s">
        <v>1101</v>
      </c>
      <c r="K57" s="1" t="s">
        <v>1353</v>
      </c>
      <c r="L57" s="1" t="s">
        <v>1353</v>
      </c>
      <c r="M57" s="1" t="s">
        <v>1102</v>
      </c>
      <c r="N57" s="1" t="s">
        <v>1102</v>
      </c>
      <c r="O57" s="1" t="s">
        <v>1103</v>
      </c>
      <c r="P57" s="1" t="s">
        <v>1104</v>
      </c>
      <c r="Q57" s="1" t="s">
        <v>1105</v>
      </c>
      <c r="R57" s="1" t="s">
        <v>1354</v>
      </c>
      <c r="S57" s="1" t="s">
        <v>1107</v>
      </c>
      <c r="T57" s="1" t="s">
        <v>1108</v>
      </c>
      <c r="U57" s="1" t="s">
        <v>1109</v>
      </c>
      <c r="V57" s="1" t="s">
        <v>1119</v>
      </c>
    </row>
    <row r="58" s="1" customFormat="1" spans="1:22">
      <c r="A58" s="3">
        <v>21734312099</v>
      </c>
      <c r="B58" s="1" t="s">
        <v>1355</v>
      </c>
      <c r="C58" s="1" t="s">
        <v>1356</v>
      </c>
      <c r="D58" s="1" t="s">
        <v>1357</v>
      </c>
      <c r="E58" s="1" t="s">
        <v>1358</v>
      </c>
      <c r="F58" s="1" t="s">
        <v>1359</v>
      </c>
      <c r="G58" s="1" t="s">
        <v>1098</v>
      </c>
      <c r="H58" s="1" t="s">
        <v>1099</v>
      </c>
      <c r="I58" s="1" t="s">
        <v>1360</v>
      </c>
      <c r="J58" s="1" t="s">
        <v>1101</v>
      </c>
      <c r="K58" s="1" t="s">
        <v>1360</v>
      </c>
      <c r="L58" s="1" t="s">
        <v>1360</v>
      </c>
      <c r="M58" s="1" t="s">
        <v>1102</v>
      </c>
      <c r="N58" s="1" t="s">
        <v>1102</v>
      </c>
      <c r="O58" s="1" t="s">
        <v>1103</v>
      </c>
      <c r="P58" s="1" t="s">
        <v>1104</v>
      </c>
      <c r="Q58" s="1" t="s">
        <v>1105</v>
      </c>
      <c r="R58" s="1" t="s">
        <v>1361</v>
      </c>
      <c r="S58" s="1" t="s">
        <v>1107</v>
      </c>
      <c r="T58" s="1" t="s">
        <v>1108</v>
      </c>
      <c r="U58" s="1" t="s">
        <v>1109</v>
      </c>
      <c r="V58" s="1" t="s">
        <v>1119</v>
      </c>
    </row>
    <row r="59" s="1" customFormat="1" spans="1:22">
      <c r="A59" s="3">
        <v>21727265844</v>
      </c>
      <c r="B59" s="1" t="s">
        <v>1362</v>
      </c>
      <c r="C59" s="1" t="s">
        <v>1363</v>
      </c>
      <c r="D59" s="1" t="s">
        <v>1364</v>
      </c>
      <c r="E59" s="1" t="s">
        <v>1365</v>
      </c>
      <c r="F59" s="1" t="s">
        <v>1355</v>
      </c>
      <c r="G59" s="1" t="s">
        <v>1098</v>
      </c>
      <c r="H59" s="1" t="s">
        <v>1099</v>
      </c>
      <c r="I59" s="1" t="s">
        <v>1366</v>
      </c>
      <c r="J59" s="1" t="s">
        <v>1101</v>
      </c>
      <c r="K59" s="1" t="s">
        <v>1366</v>
      </c>
      <c r="L59" s="1" t="s">
        <v>1366</v>
      </c>
      <c r="M59" s="1" t="s">
        <v>1102</v>
      </c>
      <c r="N59" s="1" t="s">
        <v>1102</v>
      </c>
      <c r="O59" s="1" t="s">
        <v>1103</v>
      </c>
      <c r="P59" s="1" t="s">
        <v>1104</v>
      </c>
      <c r="Q59" s="1" t="s">
        <v>1105</v>
      </c>
      <c r="R59" s="1" t="s">
        <v>1367</v>
      </c>
      <c r="S59" s="1" t="s">
        <v>1107</v>
      </c>
      <c r="T59" s="1" t="s">
        <v>1108</v>
      </c>
      <c r="U59" s="1" t="s">
        <v>1109</v>
      </c>
      <c r="V59" s="1" t="s">
        <v>1119</v>
      </c>
    </row>
    <row r="60" s="1" customFormat="1" spans="1:22">
      <c r="A60" s="3">
        <v>21753014764</v>
      </c>
      <c r="B60" s="1" t="s">
        <v>1359</v>
      </c>
      <c r="C60" s="1" t="s">
        <v>1368</v>
      </c>
      <c r="D60" s="1" t="s">
        <v>1364</v>
      </c>
      <c r="E60" s="1" t="s">
        <v>1369</v>
      </c>
      <c r="F60" s="1" t="s">
        <v>1094</v>
      </c>
      <c r="G60" s="1" t="s">
        <v>1098</v>
      </c>
      <c r="H60" s="1" t="s">
        <v>1099</v>
      </c>
      <c r="I60" s="1" t="s">
        <v>1370</v>
      </c>
      <c r="J60" s="1" t="s">
        <v>1101</v>
      </c>
      <c r="K60" s="1" t="s">
        <v>1370</v>
      </c>
      <c r="L60" s="1" t="s">
        <v>1370</v>
      </c>
      <c r="M60" s="1" t="s">
        <v>1102</v>
      </c>
      <c r="N60" s="1" t="s">
        <v>1102</v>
      </c>
      <c r="O60" s="1" t="s">
        <v>1103</v>
      </c>
      <c r="P60" s="1" t="s">
        <v>1104</v>
      </c>
      <c r="Q60" s="1" t="s">
        <v>1105</v>
      </c>
      <c r="R60" s="1" t="s">
        <v>1371</v>
      </c>
      <c r="S60" s="1" t="s">
        <v>1107</v>
      </c>
      <c r="T60" s="1" t="s">
        <v>1108</v>
      </c>
      <c r="U60" s="1" t="s">
        <v>1109</v>
      </c>
      <c r="V60" s="1" t="s">
        <v>1119</v>
      </c>
    </row>
    <row r="61" s="1" customFormat="1" spans="1:22">
      <c r="A61" s="3">
        <v>21762201230</v>
      </c>
      <c r="B61" s="1" t="s">
        <v>1290</v>
      </c>
      <c r="C61" s="1" t="s">
        <v>1372</v>
      </c>
      <c r="D61" s="1" t="s">
        <v>1153</v>
      </c>
      <c r="E61" s="1" t="s">
        <v>1373</v>
      </c>
      <c r="F61" s="1" t="s">
        <v>1094</v>
      </c>
      <c r="G61" s="1" t="s">
        <v>1098</v>
      </c>
      <c r="H61" s="1" t="s">
        <v>1099</v>
      </c>
      <c r="I61" s="1" t="s">
        <v>1159</v>
      </c>
      <c r="J61" s="1" t="s">
        <v>1101</v>
      </c>
      <c r="K61" s="1" t="s">
        <v>1159</v>
      </c>
      <c r="L61" s="1" t="s">
        <v>1159</v>
      </c>
      <c r="M61" s="1" t="s">
        <v>1102</v>
      </c>
      <c r="N61" s="1" t="s">
        <v>1102</v>
      </c>
      <c r="O61" s="1" t="s">
        <v>1103</v>
      </c>
      <c r="P61" s="1" t="s">
        <v>1104</v>
      </c>
      <c r="Q61" s="1" t="s">
        <v>1105</v>
      </c>
      <c r="R61" s="1" t="s">
        <v>1374</v>
      </c>
      <c r="S61" s="1" t="s">
        <v>1107</v>
      </c>
      <c r="T61" s="1" t="s">
        <v>1108</v>
      </c>
      <c r="U61" s="1" t="s">
        <v>1109</v>
      </c>
      <c r="V61" s="1" t="s">
        <v>1130</v>
      </c>
    </row>
    <row r="62" s="1" customFormat="1" spans="1:22">
      <c r="A62" s="3">
        <v>21761166731</v>
      </c>
      <c r="B62" s="1" t="s">
        <v>1359</v>
      </c>
      <c r="C62" s="1" t="s">
        <v>1375</v>
      </c>
      <c r="D62" s="1" t="s">
        <v>1153</v>
      </c>
      <c r="E62" s="1" t="s">
        <v>1376</v>
      </c>
      <c r="F62" s="1" t="s">
        <v>1094</v>
      </c>
      <c r="G62" s="1" t="s">
        <v>1098</v>
      </c>
      <c r="H62" s="1" t="s">
        <v>1099</v>
      </c>
      <c r="I62" s="1" t="s">
        <v>1159</v>
      </c>
      <c r="J62" s="1" t="s">
        <v>1101</v>
      </c>
      <c r="K62" s="1" t="s">
        <v>1159</v>
      </c>
      <c r="L62" s="1" t="s">
        <v>1159</v>
      </c>
      <c r="M62" s="1" t="s">
        <v>1102</v>
      </c>
      <c r="N62" s="1" t="s">
        <v>1102</v>
      </c>
      <c r="O62" s="1" t="s">
        <v>1103</v>
      </c>
      <c r="P62" s="1" t="s">
        <v>1104</v>
      </c>
      <c r="Q62" s="1" t="s">
        <v>1105</v>
      </c>
      <c r="R62" s="1" t="s">
        <v>1377</v>
      </c>
      <c r="S62" s="1" t="s">
        <v>1107</v>
      </c>
      <c r="T62" s="1" t="s">
        <v>1108</v>
      </c>
      <c r="U62" s="1" t="s">
        <v>1109</v>
      </c>
      <c r="V62" s="1" t="s">
        <v>1130</v>
      </c>
    </row>
    <row r="63" s="1" customFormat="1" spans="1:22">
      <c r="A63" s="3">
        <v>21748101546</v>
      </c>
      <c r="B63" s="1" t="s">
        <v>1338</v>
      </c>
      <c r="C63" s="1" t="s">
        <v>1378</v>
      </c>
      <c r="D63" s="1" t="s">
        <v>1153</v>
      </c>
      <c r="E63" s="1" t="s">
        <v>1379</v>
      </c>
      <c r="F63" s="1" t="s">
        <v>1186</v>
      </c>
      <c r="G63" s="1" t="s">
        <v>1098</v>
      </c>
      <c r="H63" s="1" t="s">
        <v>1099</v>
      </c>
      <c r="I63" s="1" t="s">
        <v>1380</v>
      </c>
      <c r="J63" s="1" t="s">
        <v>1101</v>
      </c>
      <c r="K63" s="1" t="s">
        <v>1380</v>
      </c>
      <c r="L63" s="1" t="s">
        <v>1380</v>
      </c>
      <c r="M63" s="1" t="s">
        <v>1102</v>
      </c>
      <c r="N63" s="1" t="s">
        <v>1102</v>
      </c>
      <c r="O63" s="1" t="s">
        <v>1103</v>
      </c>
      <c r="P63" s="1" t="s">
        <v>1104</v>
      </c>
      <c r="Q63" s="1" t="s">
        <v>1105</v>
      </c>
      <c r="R63" s="1" t="s">
        <v>1381</v>
      </c>
      <c r="S63" s="1" t="s">
        <v>1107</v>
      </c>
      <c r="T63" s="1" t="s">
        <v>1108</v>
      </c>
      <c r="U63" s="1" t="s">
        <v>1109</v>
      </c>
      <c r="V63" s="1" t="s">
        <v>1130</v>
      </c>
    </row>
    <row r="64" s="1" customFormat="1" spans="1:22">
      <c r="A64" s="3">
        <v>21743105651</v>
      </c>
      <c r="B64" s="1" t="s">
        <v>1338</v>
      </c>
      <c r="C64" s="1" t="s">
        <v>1382</v>
      </c>
      <c r="D64" s="1" t="s">
        <v>1153</v>
      </c>
      <c r="E64" s="1" t="s">
        <v>1383</v>
      </c>
      <c r="F64" s="1" t="s">
        <v>1094</v>
      </c>
      <c r="G64" s="1" t="s">
        <v>1098</v>
      </c>
      <c r="H64" s="1" t="s">
        <v>1099</v>
      </c>
      <c r="I64" s="1" t="s">
        <v>1159</v>
      </c>
      <c r="J64" s="1" t="s">
        <v>1101</v>
      </c>
      <c r="K64" s="1" t="s">
        <v>1159</v>
      </c>
      <c r="L64" s="1" t="s">
        <v>1159</v>
      </c>
      <c r="M64" s="1" t="s">
        <v>1102</v>
      </c>
      <c r="N64" s="1" t="s">
        <v>1102</v>
      </c>
      <c r="O64" s="1" t="s">
        <v>1103</v>
      </c>
      <c r="P64" s="1" t="s">
        <v>1104</v>
      </c>
      <c r="Q64" s="1" t="s">
        <v>1105</v>
      </c>
      <c r="R64" s="1" t="s">
        <v>1384</v>
      </c>
      <c r="S64" s="1" t="s">
        <v>1107</v>
      </c>
      <c r="T64" s="1" t="s">
        <v>1108</v>
      </c>
      <c r="U64" s="1" t="s">
        <v>1109</v>
      </c>
      <c r="V64" s="1" t="s">
        <v>1130</v>
      </c>
    </row>
    <row r="65" s="1" customFormat="1" spans="1:22">
      <c r="A65" s="3">
        <v>21748563557</v>
      </c>
      <c r="B65" s="1" t="s">
        <v>1338</v>
      </c>
      <c r="C65" s="1" t="s">
        <v>1385</v>
      </c>
      <c r="D65" s="1" t="s">
        <v>1331</v>
      </c>
      <c r="E65" s="1" t="s">
        <v>1386</v>
      </c>
      <c r="F65" s="1" t="s">
        <v>1186</v>
      </c>
      <c r="G65" s="1" t="s">
        <v>1098</v>
      </c>
      <c r="H65" s="1" t="s">
        <v>1099</v>
      </c>
      <c r="I65" s="1" t="s">
        <v>1387</v>
      </c>
      <c r="J65" s="1" t="s">
        <v>1101</v>
      </c>
      <c r="K65" s="1" t="s">
        <v>1387</v>
      </c>
      <c r="L65" s="1" t="s">
        <v>1387</v>
      </c>
      <c r="M65" s="1" t="s">
        <v>1102</v>
      </c>
      <c r="N65" s="1" t="s">
        <v>1102</v>
      </c>
      <c r="O65" s="1" t="s">
        <v>1103</v>
      </c>
      <c r="P65" s="1" t="s">
        <v>1104</v>
      </c>
      <c r="Q65" s="1" t="s">
        <v>1105</v>
      </c>
      <c r="R65" s="1" t="s">
        <v>1388</v>
      </c>
      <c r="S65" s="1" t="s">
        <v>1107</v>
      </c>
      <c r="T65" s="1" t="s">
        <v>1108</v>
      </c>
      <c r="U65" s="1" t="s">
        <v>1109</v>
      </c>
      <c r="V65" s="1" t="s">
        <v>1130</v>
      </c>
    </row>
    <row r="66" s="1" customFormat="1" spans="1:22">
      <c r="A66" s="3">
        <v>21688868058</v>
      </c>
      <c r="B66" s="1" t="s">
        <v>1389</v>
      </c>
      <c r="C66" s="1" t="s">
        <v>1390</v>
      </c>
      <c r="D66" s="1" t="s">
        <v>1391</v>
      </c>
      <c r="E66" s="1" t="s">
        <v>1392</v>
      </c>
      <c r="F66" s="1" t="s">
        <v>1186</v>
      </c>
      <c r="G66" s="1" t="s">
        <v>1098</v>
      </c>
      <c r="H66" s="1" t="s">
        <v>1099</v>
      </c>
      <c r="I66" s="1" t="s">
        <v>1393</v>
      </c>
      <c r="J66" s="1" t="s">
        <v>1101</v>
      </c>
      <c r="K66" s="1" t="s">
        <v>1393</v>
      </c>
      <c r="L66" s="1" t="s">
        <v>1393</v>
      </c>
      <c r="M66" s="1" t="s">
        <v>1102</v>
      </c>
      <c r="N66" s="1" t="s">
        <v>1102</v>
      </c>
      <c r="O66" s="1" t="s">
        <v>1103</v>
      </c>
      <c r="P66" s="1" t="s">
        <v>1104</v>
      </c>
      <c r="Q66" s="1" t="s">
        <v>1105</v>
      </c>
      <c r="R66" s="1" t="s">
        <v>1394</v>
      </c>
      <c r="S66" s="1" t="s">
        <v>1107</v>
      </c>
      <c r="T66" s="1" t="s">
        <v>1108</v>
      </c>
      <c r="U66" s="1" t="s">
        <v>1109</v>
      </c>
      <c r="V66" s="1" t="s">
        <v>1130</v>
      </c>
    </row>
    <row r="67" s="1" customFormat="1" spans="1:22">
      <c r="A67" s="3">
        <v>21714651553</v>
      </c>
      <c r="B67" s="1" t="s">
        <v>1395</v>
      </c>
      <c r="C67" s="1" t="s">
        <v>1396</v>
      </c>
      <c r="D67" s="1" t="s">
        <v>1397</v>
      </c>
      <c r="E67" s="1" t="s">
        <v>1398</v>
      </c>
      <c r="F67" s="1" t="s">
        <v>1094</v>
      </c>
      <c r="G67" s="1" t="s">
        <v>1098</v>
      </c>
      <c r="H67" s="1" t="s">
        <v>1099</v>
      </c>
      <c r="I67" s="1" t="s">
        <v>1399</v>
      </c>
      <c r="J67" s="1" t="s">
        <v>1101</v>
      </c>
      <c r="K67" s="1" t="s">
        <v>1399</v>
      </c>
      <c r="L67" s="1" t="s">
        <v>1399</v>
      </c>
      <c r="M67" s="1" t="s">
        <v>1102</v>
      </c>
      <c r="N67" s="1" t="s">
        <v>1102</v>
      </c>
      <c r="O67" s="1" t="s">
        <v>1103</v>
      </c>
      <c r="P67" s="1" t="s">
        <v>1104</v>
      </c>
      <c r="Q67" s="1" t="s">
        <v>1105</v>
      </c>
      <c r="R67" s="1" t="s">
        <v>1400</v>
      </c>
      <c r="S67" s="1" t="s">
        <v>1107</v>
      </c>
      <c r="T67" s="1" t="s">
        <v>1108</v>
      </c>
      <c r="U67" s="1" t="s">
        <v>1109</v>
      </c>
      <c r="V67" s="1" t="s">
        <v>1119</v>
      </c>
    </row>
    <row r="68" s="1" customFormat="1" spans="1:22">
      <c r="A68" s="4">
        <v>2.17412615272782e+17</v>
      </c>
      <c r="B68" s="1" t="s">
        <v>1401</v>
      </c>
      <c r="C68" s="1" t="s">
        <v>1402</v>
      </c>
      <c r="D68" s="1" t="s">
        <v>1403</v>
      </c>
      <c r="E68" s="1" t="s">
        <v>1404</v>
      </c>
      <c r="F68" s="1" t="s">
        <v>1186</v>
      </c>
      <c r="G68" s="1" t="s">
        <v>1098</v>
      </c>
      <c r="H68" s="1" t="s">
        <v>1099</v>
      </c>
      <c r="I68" s="1" t="s">
        <v>1103</v>
      </c>
      <c r="J68" s="1" t="s">
        <v>1101</v>
      </c>
      <c r="K68" s="1" t="s">
        <v>1103</v>
      </c>
      <c r="L68" s="1" t="s">
        <v>1103</v>
      </c>
      <c r="M68" s="1" t="s">
        <v>1102</v>
      </c>
      <c r="N68" s="1" t="s">
        <v>1102</v>
      </c>
      <c r="O68" s="1" t="s">
        <v>1103</v>
      </c>
      <c r="P68" s="1" t="s">
        <v>1104</v>
      </c>
      <c r="Q68" s="1" t="s">
        <v>1105</v>
      </c>
      <c r="R68" s="1" t="s">
        <v>1405</v>
      </c>
      <c r="S68" s="1" t="s">
        <v>1107</v>
      </c>
      <c r="T68" s="1" t="s">
        <v>1108</v>
      </c>
      <c r="U68" s="1" t="s">
        <v>1109</v>
      </c>
      <c r="V68" s="1" t="s">
        <v>1119</v>
      </c>
    </row>
    <row r="69" s="1" customFormat="1" spans="1:22">
      <c r="A69" s="3">
        <v>21566869646</v>
      </c>
      <c r="B69" s="1" t="s">
        <v>1406</v>
      </c>
      <c r="C69" s="1" t="s">
        <v>1407</v>
      </c>
      <c r="D69" s="1" t="s">
        <v>1403</v>
      </c>
      <c r="E69" s="1" t="s">
        <v>1408</v>
      </c>
      <c r="F69" s="1" t="s">
        <v>1094</v>
      </c>
      <c r="G69" s="1" t="s">
        <v>1098</v>
      </c>
      <c r="H69" s="1" t="s">
        <v>1099</v>
      </c>
      <c r="I69" s="1" t="s">
        <v>1409</v>
      </c>
      <c r="J69" s="1" t="s">
        <v>1101</v>
      </c>
      <c r="K69" s="1" t="s">
        <v>1409</v>
      </c>
      <c r="L69" s="1" t="s">
        <v>1409</v>
      </c>
      <c r="M69" s="1" t="s">
        <v>1102</v>
      </c>
      <c r="N69" s="1" t="s">
        <v>1102</v>
      </c>
      <c r="O69" s="1" t="s">
        <v>1103</v>
      </c>
      <c r="P69" s="1" t="s">
        <v>1104</v>
      </c>
      <c r="Q69" s="1" t="s">
        <v>1105</v>
      </c>
      <c r="R69" s="1" t="s">
        <v>1410</v>
      </c>
      <c r="S69" s="1" t="s">
        <v>1107</v>
      </c>
      <c r="T69" s="1" t="s">
        <v>1108</v>
      </c>
      <c r="U69" s="1" t="s">
        <v>1109</v>
      </c>
      <c r="V69" s="1" t="s">
        <v>1119</v>
      </c>
    </row>
    <row r="70" s="1" customFormat="1" spans="1:22">
      <c r="A70" s="3">
        <v>21707298972</v>
      </c>
      <c r="B70" s="1" t="s">
        <v>1395</v>
      </c>
      <c r="C70" s="1" t="s">
        <v>1411</v>
      </c>
      <c r="D70" s="1" t="s">
        <v>1412</v>
      </c>
      <c r="E70" s="1" t="s">
        <v>1413</v>
      </c>
      <c r="F70" s="1" t="s">
        <v>1094</v>
      </c>
      <c r="G70" s="1" t="s">
        <v>1098</v>
      </c>
      <c r="H70" s="1" t="s">
        <v>1099</v>
      </c>
      <c r="I70" s="1" t="s">
        <v>1414</v>
      </c>
      <c r="J70" s="1" t="s">
        <v>1101</v>
      </c>
      <c r="K70" s="1" t="s">
        <v>1414</v>
      </c>
      <c r="L70" s="1" t="s">
        <v>1414</v>
      </c>
      <c r="M70" s="1" t="s">
        <v>1102</v>
      </c>
      <c r="N70" s="1" t="s">
        <v>1102</v>
      </c>
      <c r="O70" s="1" t="s">
        <v>1103</v>
      </c>
      <c r="P70" s="1" t="s">
        <v>1104</v>
      </c>
      <c r="Q70" s="1" t="s">
        <v>1105</v>
      </c>
      <c r="R70" s="1" t="s">
        <v>1415</v>
      </c>
      <c r="S70" s="1" t="s">
        <v>1107</v>
      </c>
      <c r="T70" s="1" t="s">
        <v>1108</v>
      </c>
      <c r="U70" s="1" t="s">
        <v>1109</v>
      </c>
      <c r="V70" s="1" t="s">
        <v>1119</v>
      </c>
    </row>
    <row r="71" s="1" customFormat="1" spans="1:22">
      <c r="A71" s="3">
        <v>21706054534</v>
      </c>
      <c r="B71" s="1" t="s">
        <v>1395</v>
      </c>
      <c r="C71" s="1" t="s">
        <v>1416</v>
      </c>
      <c r="D71" s="1" t="s">
        <v>1412</v>
      </c>
      <c r="E71" s="1" t="s">
        <v>1417</v>
      </c>
      <c r="F71" s="1" t="s">
        <v>1186</v>
      </c>
      <c r="G71" s="1" t="s">
        <v>1098</v>
      </c>
      <c r="H71" s="1" t="s">
        <v>1099</v>
      </c>
      <c r="I71" s="1" t="s">
        <v>1418</v>
      </c>
      <c r="J71" s="1" t="s">
        <v>1101</v>
      </c>
      <c r="K71" s="1" t="s">
        <v>1418</v>
      </c>
      <c r="L71" s="1" t="s">
        <v>1418</v>
      </c>
      <c r="M71" s="1" t="s">
        <v>1102</v>
      </c>
      <c r="N71" s="1" t="s">
        <v>1102</v>
      </c>
      <c r="O71" s="1" t="s">
        <v>1103</v>
      </c>
      <c r="P71" s="1" t="s">
        <v>1104</v>
      </c>
      <c r="Q71" s="1" t="s">
        <v>1105</v>
      </c>
      <c r="R71" s="1" t="s">
        <v>1419</v>
      </c>
      <c r="S71" s="1" t="s">
        <v>1107</v>
      </c>
      <c r="T71" s="1" t="s">
        <v>1108</v>
      </c>
      <c r="U71" s="1" t="s">
        <v>1109</v>
      </c>
      <c r="V71" s="1" t="s">
        <v>1119</v>
      </c>
    </row>
    <row r="72" s="1" customFormat="1" spans="1:22">
      <c r="A72" s="3">
        <v>21696631210</v>
      </c>
      <c r="B72" s="1" t="s">
        <v>1389</v>
      </c>
      <c r="C72" s="1" t="s">
        <v>1420</v>
      </c>
      <c r="D72" s="1" t="s">
        <v>1412</v>
      </c>
      <c r="E72" s="1" t="s">
        <v>1421</v>
      </c>
      <c r="F72" s="1" t="s">
        <v>1094</v>
      </c>
      <c r="G72" s="1" t="s">
        <v>1098</v>
      </c>
      <c r="H72" s="1" t="s">
        <v>1099</v>
      </c>
      <c r="I72" s="1" t="s">
        <v>1422</v>
      </c>
      <c r="J72" s="1" t="s">
        <v>1101</v>
      </c>
      <c r="K72" s="1" t="s">
        <v>1422</v>
      </c>
      <c r="L72" s="1" t="s">
        <v>1422</v>
      </c>
      <c r="M72" s="1" t="s">
        <v>1102</v>
      </c>
      <c r="N72" s="1" t="s">
        <v>1102</v>
      </c>
      <c r="O72" s="1" t="s">
        <v>1103</v>
      </c>
      <c r="P72" s="1" t="s">
        <v>1104</v>
      </c>
      <c r="Q72" s="1" t="s">
        <v>1105</v>
      </c>
      <c r="R72" s="1" t="s">
        <v>1423</v>
      </c>
      <c r="S72" s="1" t="s">
        <v>1107</v>
      </c>
      <c r="T72" s="1" t="s">
        <v>1108</v>
      </c>
      <c r="U72" s="1" t="s">
        <v>1109</v>
      </c>
      <c r="V72" s="1" t="s">
        <v>1119</v>
      </c>
    </row>
    <row r="73" s="1" customFormat="1" spans="1:22">
      <c r="A73" s="3">
        <v>21718129584</v>
      </c>
      <c r="B73" s="1" t="s">
        <v>1424</v>
      </c>
      <c r="C73" s="1" t="s">
        <v>1425</v>
      </c>
      <c r="D73" s="1" t="s">
        <v>1412</v>
      </c>
      <c r="E73" s="1" t="s">
        <v>1426</v>
      </c>
      <c r="F73" s="1" t="s">
        <v>1290</v>
      </c>
      <c r="G73" s="1" t="s">
        <v>1098</v>
      </c>
      <c r="H73" s="1" t="s">
        <v>1099</v>
      </c>
      <c r="I73" s="1" t="s">
        <v>1427</v>
      </c>
      <c r="J73" s="1" t="s">
        <v>1101</v>
      </c>
      <c r="K73" s="1" t="s">
        <v>1427</v>
      </c>
      <c r="L73" s="1" t="s">
        <v>1427</v>
      </c>
      <c r="M73" s="1" t="s">
        <v>1102</v>
      </c>
      <c r="N73" s="1" t="s">
        <v>1102</v>
      </c>
      <c r="O73" s="1" t="s">
        <v>1103</v>
      </c>
      <c r="P73" s="1" t="s">
        <v>1104</v>
      </c>
      <c r="Q73" s="1" t="s">
        <v>1105</v>
      </c>
      <c r="R73" s="1" t="s">
        <v>1428</v>
      </c>
      <c r="S73" s="1" t="s">
        <v>1107</v>
      </c>
      <c r="T73" s="1" t="s">
        <v>1108</v>
      </c>
      <c r="U73" s="1" t="s">
        <v>1109</v>
      </c>
      <c r="V73" s="1" t="s">
        <v>1119</v>
      </c>
    </row>
    <row r="74" s="1" customFormat="1" spans="1:22">
      <c r="A74" s="3">
        <v>21751299765</v>
      </c>
      <c r="B74" s="1" t="s">
        <v>1359</v>
      </c>
      <c r="C74" s="1" t="s">
        <v>1429</v>
      </c>
      <c r="D74" s="1" t="s">
        <v>1430</v>
      </c>
      <c r="E74" s="1" t="s">
        <v>1431</v>
      </c>
      <c r="F74" s="1" t="s">
        <v>1290</v>
      </c>
      <c r="G74" s="1" t="s">
        <v>1098</v>
      </c>
      <c r="H74" s="1" t="s">
        <v>1099</v>
      </c>
      <c r="I74" s="1" t="s">
        <v>1432</v>
      </c>
      <c r="J74" s="1" t="s">
        <v>1101</v>
      </c>
      <c r="K74" s="1" t="s">
        <v>1432</v>
      </c>
      <c r="L74" s="1" t="s">
        <v>1432</v>
      </c>
      <c r="M74" s="1" t="s">
        <v>1102</v>
      </c>
      <c r="N74" s="1" t="s">
        <v>1102</v>
      </c>
      <c r="O74" s="1" t="s">
        <v>1103</v>
      </c>
      <c r="P74" s="1" t="s">
        <v>1104</v>
      </c>
      <c r="Q74" s="1" t="s">
        <v>1105</v>
      </c>
      <c r="R74" s="1" t="s">
        <v>1433</v>
      </c>
      <c r="S74" s="1" t="s">
        <v>1107</v>
      </c>
      <c r="T74" s="1" t="s">
        <v>1108</v>
      </c>
      <c r="U74" s="1" t="s">
        <v>1109</v>
      </c>
      <c r="V74" s="1" t="s">
        <v>1119</v>
      </c>
    </row>
    <row r="75" s="1" customFormat="1" spans="1:22">
      <c r="A75" s="3">
        <v>21686861930</v>
      </c>
      <c r="B75" s="1" t="s">
        <v>1434</v>
      </c>
      <c r="C75" s="1" t="s">
        <v>1435</v>
      </c>
      <c r="D75" s="1" t="s">
        <v>1430</v>
      </c>
      <c r="E75" s="1" t="s">
        <v>1436</v>
      </c>
      <c r="F75" s="1" t="s">
        <v>1186</v>
      </c>
      <c r="G75" s="1" t="s">
        <v>1098</v>
      </c>
      <c r="H75" s="1" t="s">
        <v>1099</v>
      </c>
      <c r="I75" s="1" t="s">
        <v>1437</v>
      </c>
      <c r="J75" s="1" t="s">
        <v>1101</v>
      </c>
      <c r="K75" s="1" t="s">
        <v>1437</v>
      </c>
      <c r="L75" s="1" t="s">
        <v>1437</v>
      </c>
      <c r="M75" s="1" t="s">
        <v>1102</v>
      </c>
      <c r="N75" s="1" t="s">
        <v>1102</v>
      </c>
      <c r="O75" s="1" t="s">
        <v>1103</v>
      </c>
      <c r="P75" s="1" t="s">
        <v>1104</v>
      </c>
      <c r="Q75" s="1" t="s">
        <v>1105</v>
      </c>
      <c r="R75" s="1" t="s">
        <v>1438</v>
      </c>
      <c r="S75" s="1" t="s">
        <v>1107</v>
      </c>
      <c r="T75" s="1" t="s">
        <v>1108</v>
      </c>
      <c r="U75" s="1" t="s">
        <v>1109</v>
      </c>
      <c r="V75" s="1" t="s">
        <v>1119</v>
      </c>
    </row>
    <row r="76" s="1" customFormat="1" spans="1:22">
      <c r="A76" s="3">
        <v>21742200530</v>
      </c>
      <c r="B76" s="1" t="s">
        <v>1338</v>
      </c>
      <c r="C76" s="1" t="s">
        <v>1439</v>
      </c>
      <c r="D76" s="1" t="s">
        <v>1319</v>
      </c>
      <c r="E76" s="1" t="s">
        <v>1440</v>
      </c>
      <c r="F76" s="1" t="s">
        <v>1186</v>
      </c>
      <c r="G76" s="1" t="s">
        <v>1098</v>
      </c>
      <c r="H76" s="1" t="s">
        <v>1099</v>
      </c>
      <c r="I76" s="1" t="s">
        <v>1441</v>
      </c>
      <c r="J76" s="1" t="s">
        <v>1101</v>
      </c>
      <c r="K76" s="1" t="s">
        <v>1441</v>
      </c>
      <c r="L76" s="1" t="s">
        <v>1441</v>
      </c>
      <c r="M76" s="1" t="s">
        <v>1102</v>
      </c>
      <c r="N76" s="1" t="s">
        <v>1102</v>
      </c>
      <c r="O76" s="1" t="s">
        <v>1103</v>
      </c>
      <c r="P76" s="1" t="s">
        <v>1104</v>
      </c>
      <c r="Q76" s="1" t="s">
        <v>1105</v>
      </c>
      <c r="R76" s="1" t="s">
        <v>1442</v>
      </c>
      <c r="S76" s="1" t="s">
        <v>1107</v>
      </c>
      <c r="T76" s="1" t="s">
        <v>1108</v>
      </c>
      <c r="U76" s="1" t="s">
        <v>1109</v>
      </c>
      <c r="V76" s="1" t="s">
        <v>1130</v>
      </c>
    </row>
    <row r="77" s="1" customFormat="1" spans="1:22">
      <c r="A77" s="3">
        <v>21634250926</v>
      </c>
      <c r="B77" s="1" t="s">
        <v>1443</v>
      </c>
      <c r="C77" s="1" t="s">
        <v>1444</v>
      </c>
      <c r="D77" s="1" t="s">
        <v>1258</v>
      </c>
      <c r="E77" s="1" t="s">
        <v>1445</v>
      </c>
      <c r="F77" s="1" t="s">
        <v>1094</v>
      </c>
      <c r="G77" s="1" t="s">
        <v>1098</v>
      </c>
      <c r="H77" s="1" t="s">
        <v>1099</v>
      </c>
      <c r="I77" s="1" t="s">
        <v>1446</v>
      </c>
      <c r="J77" s="1" t="s">
        <v>1101</v>
      </c>
      <c r="K77" s="1" t="s">
        <v>1446</v>
      </c>
      <c r="L77" s="1" t="s">
        <v>1446</v>
      </c>
      <c r="M77" s="1" t="s">
        <v>1102</v>
      </c>
      <c r="N77" s="1" t="s">
        <v>1102</v>
      </c>
      <c r="O77" s="1" t="s">
        <v>1103</v>
      </c>
      <c r="P77" s="1" t="s">
        <v>1104</v>
      </c>
      <c r="Q77" s="1" t="s">
        <v>1105</v>
      </c>
      <c r="R77" s="1" t="s">
        <v>1447</v>
      </c>
      <c r="S77" s="1" t="s">
        <v>1107</v>
      </c>
      <c r="T77" s="1" t="s">
        <v>1108</v>
      </c>
      <c r="U77" s="1" t="s">
        <v>1109</v>
      </c>
      <c r="V77" s="1" t="s">
        <v>1119</v>
      </c>
    </row>
    <row r="78" s="1" customFormat="1" spans="1:22">
      <c r="A78" s="3">
        <v>21746973175</v>
      </c>
      <c r="B78" s="1" t="s">
        <v>1338</v>
      </c>
      <c r="C78" s="1" t="s">
        <v>1448</v>
      </c>
      <c r="D78" s="1" t="s">
        <v>1449</v>
      </c>
      <c r="E78" s="1" t="s">
        <v>1450</v>
      </c>
      <c r="F78" s="1" t="s">
        <v>1094</v>
      </c>
      <c r="G78" s="1" t="s">
        <v>1098</v>
      </c>
      <c r="H78" s="1" t="s">
        <v>1099</v>
      </c>
      <c r="I78" s="1" t="s">
        <v>1451</v>
      </c>
      <c r="J78" s="1" t="s">
        <v>1101</v>
      </c>
      <c r="K78" s="1" t="s">
        <v>1451</v>
      </c>
      <c r="L78" s="1" t="s">
        <v>1451</v>
      </c>
      <c r="M78" s="1" t="s">
        <v>1102</v>
      </c>
      <c r="N78" s="1" t="s">
        <v>1102</v>
      </c>
      <c r="O78" s="1" t="s">
        <v>1103</v>
      </c>
      <c r="P78" s="1" t="s">
        <v>1104</v>
      </c>
      <c r="Q78" s="1" t="s">
        <v>1105</v>
      </c>
      <c r="R78" s="1" t="s">
        <v>1452</v>
      </c>
      <c r="S78" s="1" t="s">
        <v>1107</v>
      </c>
      <c r="T78" s="1" t="s">
        <v>1108</v>
      </c>
      <c r="U78" s="1" t="s">
        <v>1109</v>
      </c>
      <c r="V78" s="1" t="s">
        <v>1119</v>
      </c>
    </row>
    <row r="79" s="1" customFormat="1" spans="1:22">
      <c r="A79" s="3">
        <v>21624788370</v>
      </c>
      <c r="B79" s="1" t="s">
        <v>1443</v>
      </c>
      <c r="C79" s="1" t="s">
        <v>1453</v>
      </c>
      <c r="D79" s="1" t="s">
        <v>1454</v>
      </c>
      <c r="E79" s="1" t="s">
        <v>1455</v>
      </c>
      <c r="F79" s="1" t="s">
        <v>1424</v>
      </c>
      <c r="G79" s="1" t="s">
        <v>1098</v>
      </c>
      <c r="H79" s="1" t="s">
        <v>1099</v>
      </c>
      <c r="I79" s="1" t="s">
        <v>1456</v>
      </c>
      <c r="J79" s="1" t="s">
        <v>1101</v>
      </c>
      <c r="K79" s="1" t="s">
        <v>1456</v>
      </c>
      <c r="L79" s="1" t="s">
        <v>1456</v>
      </c>
      <c r="M79" s="1" t="s">
        <v>1102</v>
      </c>
      <c r="N79" s="1" t="s">
        <v>1102</v>
      </c>
      <c r="O79" s="1" t="s">
        <v>1103</v>
      </c>
      <c r="P79" s="1" t="s">
        <v>1104</v>
      </c>
      <c r="Q79" s="1" t="s">
        <v>1105</v>
      </c>
      <c r="R79" s="1" t="s">
        <v>1457</v>
      </c>
      <c r="S79" s="1" t="s">
        <v>1107</v>
      </c>
      <c r="T79" s="1" t="s">
        <v>1108</v>
      </c>
      <c r="U79" s="1" t="s">
        <v>1109</v>
      </c>
      <c r="V79" s="1" t="s">
        <v>1119</v>
      </c>
    </row>
    <row r="80" s="1" customFormat="1" spans="1:22">
      <c r="A80" s="3">
        <v>21624664486</v>
      </c>
      <c r="B80" s="1" t="s">
        <v>1458</v>
      </c>
      <c r="C80" s="1" t="s">
        <v>1459</v>
      </c>
      <c r="D80" s="1" t="s">
        <v>1460</v>
      </c>
      <c r="E80" s="1" t="s">
        <v>1461</v>
      </c>
      <c r="F80" s="1" t="s">
        <v>1094</v>
      </c>
      <c r="G80" s="1" t="s">
        <v>1098</v>
      </c>
      <c r="H80" s="1" t="s">
        <v>1099</v>
      </c>
      <c r="I80" s="1" t="s">
        <v>1204</v>
      </c>
      <c r="J80" s="1" t="s">
        <v>1101</v>
      </c>
      <c r="K80" s="1" t="s">
        <v>1204</v>
      </c>
      <c r="L80" s="1" t="s">
        <v>1204</v>
      </c>
      <c r="M80" s="1" t="s">
        <v>1102</v>
      </c>
      <c r="N80" s="1" t="s">
        <v>1102</v>
      </c>
      <c r="O80" s="1" t="s">
        <v>1103</v>
      </c>
      <c r="P80" s="1" t="s">
        <v>1104</v>
      </c>
      <c r="Q80" s="1" t="s">
        <v>1105</v>
      </c>
      <c r="R80" s="1" t="s">
        <v>1462</v>
      </c>
      <c r="S80" s="1" t="s">
        <v>1107</v>
      </c>
      <c r="T80" s="1" t="s">
        <v>1108</v>
      </c>
      <c r="U80" s="1" t="s">
        <v>1109</v>
      </c>
      <c r="V80" s="1" t="s">
        <v>1229</v>
      </c>
    </row>
    <row r="81" s="1" customFormat="1" spans="1:22">
      <c r="A81" s="3">
        <v>21592514749</v>
      </c>
      <c r="B81" s="1" t="s">
        <v>1463</v>
      </c>
      <c r="C81" s="1" t="s">
        <v>1464</v>
      </c>
      <c r="D81" s="1" t="s">
        <v>1460</v>
      </c>
      <c r="E81" s="1" t="s">
        <v>1465</v>
      </c>
      <c r="F81" s="1" t="s">
        <v>1094</v>
      </c>
      <c r="G81" s="1" t="s">
        <v>1098</v>
      </c>
      <c r="H81" s="1" t="s">
        <v>1099</v>
      </c>
      <c r="I81" s="1" t="s">
        <v>1232</v>
      </c>
      <c r="J81" s="1" t="s">
        <v>1101</v>
      </c>
      <c r="K81" s="1" t="s">
        <v>1232</v>
      </c>
      <c r="L81" s="1" t="s">
        <v>1232</v>
      </c>
      <c r="M81" s="1" t="s">
        <v>1102</v>
      </c>
      <c r="N81" s="1" t="s">
        <v>1102</v>
      </c>
      <c r="O81" s="1" t="s">
        <v>1103</v>
      </c>
      <c r="P81" s="1" t="s">
        <v>1104</v>
      </c>
      <c r="Q81" s="1" t="s">
        <v>1105</v>
      </c>
      <c r="R81" s="1" t="s">
        <v>1466</v>
      </c>
      <c r="S81" s="1" t="s">
        <v>1107</v>
      </c>
      <c r="T81" s="1" t="s">
        <v>1108</v>
      </c>
      <c r="U81" s="1" t="s">
        <v>1109</v>
      </c>
      <c r="V81" s="1" t="s">
        <v>1229</v>
      </c>
    </row>
    <row r="82" s="1" customFormat="1" spans="1:22">
      <c r="A82" s="3">
        <v>21737500319</v>
      </c>
      <c r="B82" s="1" t="s">
        <v>1355</v>
      </c>
      <c r="C82" s="1" t="s">
        <v>1467</v>
      </c>
      <c r="D82" s="1" t="s">
        <v>1460</v>
      </c>
      <c r="E82" s="1" t="s">
        <v>1468</v>
      </c>
      <c r="F82" s="1" t="s">
        <v>1094</v>
      </c>
      <c r="G82" s="1" t="s">
        <v>1098</v>
      </c>
      <c r="H82" s="1" t="s">
        <v>1099</v>
      </c>
      <c r="I82" s="1" t="s">
        <v>1469</v>
      </c>
      <c r="J82" s="1" t="s">
        <v>1101</v>
      </c>
      <c r="K82" s="1" t="s">
        <v>1469</v>
      </c>
      <c r="L82" s="1" t="s">
        <v>1469</v>
      </c>
      <c r="M82" s="1" t="s">
        <v>1102</v>
      </c>
      <c r="N82" s="1" t="s">
        <v>1102</v>
      </c>
      <c r="O82" s="1" t="s">
        <v>1103</v>
      </c>
      <c r="P82" s="1" t="s">
        <v>1104</v>
      </c>
      <c r="Q82" s="1" t="s">
        <v>1105</v>
      </c>
      <c r="R82" s="1" t="s">
        <v>1470</v>
      </c>
      <c r="S82" s="1" t="s">
        <v>1107</v>
      </c>
      <c r="T82" s="1" t="s">
        <v>1108</v>
      </c>
      <c r="U82" s="1" t="s">
        <v>1109</v>
      </c>
      <c r="V82" s="1" t="s">
        <v>1229</v>
      </c>
    </row>
    <row r="83" s="1" customFormat="1" spans="1:22">
      <c r="A83" s="3">
        <v>21687176871</v>
      </c>
      <c r="B83" s="1" t="s">
        <v>1434</v>
      </c>
      <c r="C83" s="1" t="s">
        <v>1471</v>
      </c>
      <c r="D83" s="1" t="s">
        <v>1460</v>
      </c>
      <c r="E83" s="1" t="s">
        <v>1472</v>
      </c>
      <c r="F83" s="1" t="s">
        <v>1094</v>
      </c>
      <c r="G83" s="1" t="s">
        <v>1098</v>
      </c>
      <c r="H83" s="1" t="s">
        <v>1099</v>
      </c>
      <c r="I83" s="1" t="s">
        <v>1473</v>
      </c>
      <c r="J83" s="1" t="s">
        <v>1101</v>
      </c>
      <c r="K83" s="1" t="s">
        <v>1473</v>
      </c>
      <c r="L83" s="1" t="s">
        <v>1473</v>
      </c>
      <c r="M83" s="1" t="s">
        <v>1102</v>
      </c>
      <c r="N83" s="1" t="s">
        <v>1102</v>
      </c>
      <c r="O83" s="1" t="s">
        <v>1103</v>
      </c>
      <c r="P83" s="1" t="s">
        <v>1104</v>
      </c>
      <c r="Q83" s="1" t="s">
        <v>1105</v>
      </c>
      <c r="R83" s="1" t="s">
        <v>1474</v>
      </c>
      <c r="S83" s="1" t="s">
        <v>1107</v>
      </c>
      <c r="T83" s="1" t="s">
        <v>1108</v>
      </c>
      <c r="U83" s="1" t="s">
        <v>1109</v>
      </c>
      <c r="V83" s="1" t="s">
        <v>1229</v>
      </c>
    </row>
    <row r="84" s="1" customFormat="1" spans="1:22">
      <c r="A84" s="3">
        <v>21683695679</v>
      </c>
      <c r="B84" s="1" t="s">
        <v>1434</v>
      </c>
      <c r="C84" s="1" t="s">
        <v>1475</v>
      </c>
      <c r="D84" s="1" t="s">
        <v>1476</v>
      </c>
      <c r="E84" s="1" t="s">
        <v>1477</v>
      </c>
      <c r="F84" s="1" t="s">
        <v>1359</v>
      </c>
      <c r="G84" s="1" t="s">
        <v>1098</v>
      </c>
      <c r="H84" s="1" t="s">
        <v>1099</v>
      </c>
      <c r="I84" s="1" t="s">
        <v>1478</v>
      </c>
      <c r="J84" s="1" t="s">
        <v>1101</v>
      </c>
      <c r="K84" s="1" t="s">
        <v>1478</v>
      </c>
      <c r="L84" s="1" t="s">
        <v>1478</v>
      </c>
      <c r="M84" s="1" t="s">
        <v>1102</v>
      </c>
      <c r="N84" s="1" t="s">
        <v>1102</v>
      </c>
      <c r="O84" s="1" t="s">
        <v>1103</v>
      </c>
      <c r="P84" s="1" t="s">
        <v>1104</v>
      </c>
      <c r="Q84" s="1" t="s">
        <v>1105</v>
      </c>
      <c r="R84" s="1" t="s">
        <v>1479</v>
      </c>
      <c r="S84" s="1" t="s">
        <v>1107</v>
      </c>
      <c r="T84" s="1" t="s">
        <v>1108</v>
      </c>
      <c r="U84" s="1" t="s">
        <v>1109</v>
      </c>
      <c r="V84" s="1" t="s">
        <v>1119</v>
      </c>
    </row>
    <row r="85" s="1" customFormat="1" spans="1:22">
      <c r="A85" s="3">
        <v>21739565419</v>
      </c>
      <c r="B85" s="1" t="s">
        <v>1355</v>
      </c>
      <c r="C85" s="1" t="s">
        <v>1480</v>
      </c>
      <c r="D85" s="1" t="s">
        <v>1481</v>
      </c>
      <c r="E85" s="1" t="s">
        <v>1482</v>
      </c>
      <c r="F85" s="1" t="s">
        <v>1094</v>
      </c>
      <c r="G85" s="1" t="s">
        <v>1098</v>
      </c>
      <c r="H85" s="1" t="s">
        <v>1099</v>
      </c>
      <c r="I85" s="1" t="s">
        <v>1483</v>
      </c>
      <c r="J85" s="1" t="s">
        <v>1101</v>
      </c>
      <c r="K85" s="1" t="s">
        <v>1483</v>
      </c>
      <c r="L85" s="1" t="s">
        <v>1483</v>
      </c>
      <c r="M85" s="1" t="s">
        <v>1102</v>
      </c>
      <c r="N85" s="1" t="s">
        <v>1102</v>
      </c>
      <c r="O85" s="1" t="s">
        <v>1103</v>
      </c>
      <c r="P85" s="1" t="s">
        <v>1104</v>
      </c>
      <c r="Q85" s="1" t="s">
        <v>1105</v>
      </c>
      <c r="R85" s="1" t="s">
        <v>1484</v>
      </c>
      <c r="S85" s="1" t="s">
        <v>1107</v>
      </c>
      <c r="T85" s="1" t="s">
        <v>1108</v>
      </c>
      <c r="U85" s="1" t="s">
        <v>1109</v>
      </c>
      <c r="V85" s="1" t="s">
        <v>1130</v>
      </c>
    </row>
    <row r="86" s="1" customFormat="1" spans="1:22">
      <c r="A86" s="3">
        <v>21742766963</v>
      </c>
      <c r="B86" s="1" t="s">
        <v>1338</v>
      </c>
      <c r="C86" s="1" t="s">
        <v>1485</v>
      </c>
      <c r="D86" s="1" t="s">
        <v>1273</v>
      </c>
      <c r="E86" s="1" t="s">
        <v>1486</v>
      </c>
      <c r="F86" s="1" t="s">
        <v>1338</v>
      </c>
      <c r="G86" s="1" t="s">
        <v>1098</v>
      </c>
      <c r="H86" s="1" t="s">
        <v>1099</v>
      </c>
      <c r="I86" s="1" t="s">
        <v>1487</v>
      </c>
      <c r="J86" s="1" t="s">
        <v>1101</v>
      </c>
      <c r="K86" s="1" t="s">
        <v>1487</v>
      </c>
      <c r="L86" s="1" t="s">
        <v>1487</v>
      </c>
      <c r="M86" s="1" t="s">
        <v>1102</v>
      </c>
      <c r="N86" s="1" t="s">
        <v>1102</v>
      </c>
      <c r="O86" s="1" t="s">
        <v>1103</v>
      </c>
      <c r="P86" s="1" t="s">
        <v>1104</v>
      </c>
      <c r="Q86" s="1" t="s">
        <v>1105</v>
      </c>
      <c r="R86" s="1" t="s">
        <v>1488</v>
      </c>
      <c r="S86" s="1" t="s">
        <v>1107</v>
      </c>
      <c r="T86" s="1" t="s">
        <v>1108</v>
      </c>
      <c r="U86" s="1" t="s">
        <v>1109</v>
      </c>
      <c r="V86" s="1" t="s">
        <v>1130</v>
      </c>
    </row>
    <row r="87" s="1" customFormat="1" spans="1:22">
      <c r="A87" s="3">
        <v>21750384178</v>
      </c>
      <c r="B87" s="1" t="s">
        <v>1338</v>
      </c>
      <c r="C87" s="1" t="s">
        <v>1489</v>
      </c>
      <c r="D87" s="1" t="s">
        <v>1490</v>
      </c>
      <c r="E87" s="1" t="s">
        <v>1491</v>
      </c>
      <c r="F87" s="1" t="s">
        <v>1094</v>
      </c>
      <c r="G87" s="1" t="s">
        <v>1098</v>
      </c>
      <c r="H87" s="1" t="s">
        <v>1099</v>
      </c>
      <c r="I87" s="1" t="s">
        <v>1492</v>
      </c>
      <c r="J87" s="1" t="s">
        <v>1101</v>
      </c>
      <c r="K87" s="1" t="s">
        <v>1492</v>
      </c>
      <c r="L87" s="1" t="s">
        <v>1492</v>
      </c>
      <c r="M87" s="1" t="s">
        <v>1102</v>
      </c>
      <c r="N87" s="1" t="s">
        <v>1102</v>
      </c>
      <c r="O87" s="1" t="s">
        <v>1103</v>
      </c>
      <c r="P87" s="1" t="s">
        <v>1104</v>
      </c>
      <c r="Q87" s="1" t="s">
        <v>1105</v>
      </c>
      <c r="R87" s="1" t="s">
        <v>1493</v>
      </c>
      <c r="S87" s="1" t="s">
        <v>1107</v>
      </c>
      <c r="T87" s="1" t="s">
        <v>1108</v>
      </c>
      <c r="U87" s="1" t="s">
        <v>1109</v>
      </c>
      <c r="V87" s="1" t="s">
        <v>1130</v>
      </c>
    </row>
    <row r="88" s="1" customFormat="1" spans="1:22">
      <c r="A88" s="3">
        <v>21743087986</v>
      </c>
      <c r="B88" s="1" t="s">
        <v>1338</v>
      </c>
      <c r="C88" s="1" t="s">
        <v>1494</v>
      </c>
      <c r="D88" s="1" t="s">
        <v>1495</v>
      </c>
      <c r="E88" s="1" t="s">
        <v>1496</v>
      </c>
      <c r="F88" s="1" t="s">
        <v>1094</v>
      </c>
      <c r="G88" s="1" t="s">
        <v>1098</v>
      </c>
      <c r="H88" s="1" t="s">
        <v>1099</v>
      </c>
      <c r="I88" s="1" t="s">
        <v>1497</v>
      </c>
      <c r="J88" s="1" t="s">
        <v>1101</v>
      </c>
      <c r="K88" s="1" t="s">
        <v>1497</v>
      </c>
      <c r="L88" s="1" t="s">
        <v>1497</v>
      </c>
      <c r="M88" s="1" t="s">
        <v>1102</v>
      </c>
      <c r="N88" s="1" t="s">
        <v>1102</v>
      </c>
      <c r="O88" s="1" t="s">
        <v>1103</v>
      </c>
      <c r="P88" s="1" t="s">
        <v>1104</v>
      </c>
      <c r="Q88" s="1" t="s">
        <v>1105</v>
      </c>
      <c r="R88" s="1" t="s">
        <v>1498</v>
      </c>
      <c r="S88" s="1" t="s">
        <v>1107</v>
      </c>
      <c r="T88" s="1" t="s">
        <v>1108</v>
      </c>
      <c r="U88" s="1" t="s">
        <v>1109</v>
      </c>
      <c r="V88" s="1" t="s">
        <v>1110</v>
      </c>
    </row>
    <row r="89" s="1" customFormat="1" spans="1:22">
      <c r="A89" s="3">
        <v>21620771738</v>
      </c>
      <c r="B89" s="1" t="s">
        <v>1458</v>
      </c>
      <c r="C89" s="1" t="s">
        <v>1499</v>
      </c>
      <c r="D89" s="1" t="s">
        <v>1500</v>
      </c>
      <c r="E89" s="1" t="s">
        <v>1501</v>
      </c>
      <c r="F89" s="1" t="s">
        <v>1094</v>
      </c>
      <c r="G89" s="1" t="s">
        <v>1098</v>
      </c>
      <c r="H89" s="1" t="s">
        <v>1099</v>
      </c>
      <c r="I89" s="1" t="s">
        <v>1502</v>
      </c>
      <c r="J89" s="1" t="s">
        <v>1101</v>
      </c>
      <c r="K89" s="1" t="s">
        <v>1502</v>
      </c>
      <c r="L89" s="1" t="s">
        <v>1502</v>
      </c>
      <c r="M89" s="1" t="s">
        <v>1102</v>
      </c>
      <c r="N89" s="1" t="s">
        <v>1102</v>
      </c>
      <c r="O89" s="1" t="s">
        <v>1103</v>
      </c>
      <c r="P89" s="1" t="s">
        <v>1104</v>
      </c>
      <c r="Q89" s="1" t="s">
        <v>1105</v>
      </c>
      <c r="R89" s="1" t="s">
        <v>1503</v>
      </c>
      <c r="S89" s="1" t="s">
        <v>1107</v>
      </c>
      <c r="T89" s="1" t="s">
        <v>1108</v>
      </c>
      <c r="U89" s="1" t="s">
        <v>1109</v>
      </c>
      <c r="V89" s="1" t="s">
        <v>1110</v>
      </c>
    </row>
    <row r="90" s="1" customFormat="1" spans="1:22">
      <c r="A90" s="3">
        <v>21696050676</v>
      </c>
      <c r="B90" s="1" t="s">
        <v>1389</v>
      </c>
      <c r="C90" s="1" t="s">
        <v>1504</v>
      </c>
      <c r="D90" s="1" t="s">
        <v>1505</v>
      </c>
      <c r="E90" s="1" t="s">
        <v>1506</v>
      </c>
      <c r="F90" s="1" t="s">
        <v>1094</v>
      </c>
      <c r="G90" s="1" t="s">
        <v>1098</v>
      </c>
      <c r="H90" s="1" t="s">
        <v>1099</v>
      </c>
      <c r="I90" s="1" t="s">
        <v>1507</v>
      </c>
      <c r="J90" s="1" t="s">
        <v>1101</v>
      </c>
      <c r="K90" s="1" t="s">
        <v>1507</v>
      </c>
      <c r="L90" s="1" t="s">
        <v>1507</v>
      </c>
      <c r="M90" s="1" t="s">
        <v>1102</v>
      </c>
      <c r="N90" s="1" t="s">
        <v>1102</v>
      </c>
      <c r="O90" s="1" t="s">
        <v>1103</v>
      </c>
      <c r="P90" s="1" t="s">
        <v>1104</v>
      </c>
      <c r="Q90" s="1" t="s">
        <v>1105</v>
      </c>
      <c r="R90" s="1" t="s">
        <v>1508</v>
      </c>
      <c r="S90" s="1" t="s">
        <v>1107</v>
      </c>
      <c r="T90" s="1" t="s">
        <v>1108</v>
      </c>
      <c r="U90" s="1" t="s">
        <v>1109</v>
      </c>
      <c r="V90" s="1" t="s">
        <v>1130</v>
      </c>
    </row>
    <row r="91" s="1" customFormat="1" spans="1:22">
      <c r="A91" s="3">
        <v>21681506249</v>
      </c>
      <c r="B91" s="1" t="s">
        <v>1434</v>
      </c>
      <c r="C91" s="1" t="s">
        <v>1509</v>
      </c>
      <c r="D91" s="1" t="s">
        <v>1510</v>
      </c>
      <c r="E91" s="1" t="s">
        <v>1511</v>
      </c>
      <c r="F91" s="1" t="s">
        <v>1094</v>
      </c>
      <c r="G91" s="1" t="s">
        <v>1098</v>
      </c>
      <c r="H91" s="1" t="s">
        <v>1099</v>
      </c>
      <c r="I91" s="1" t="s">
        <v>1512</v>
      </c>
      <c r="J91" s="1" t="s">
        <v>1101</v>
      </c>
      <c r="K91" s="1" t="s">
        <v>1512</v>
      </c>
      <c r="L91" s="1" t="s">
        <v>1512</v>
      </c>
      <c r="M91" s="1" t="s">
        <v>1102</v>
      </c>
      <c r="N91" s="1" t="s">
        <v>1102</v>
      </c>
      <c r="O91" s="1" t="s">
        <v>1103</v>
      </c>
      <c r="P91" s="1" t="s">
        <v>1104</v>
      </c>
      <c r="Q91" s="1" t="s">
        <v>1105</v>
      </c>
      <c r="R91" s="1" t="s">
        <v>1513</v>
      </c>
      <c r="S91" s="1" t="s">
        <v>1107</v>
      </c>
      <c r="T91" s="1" t="s">
        <v>1108</v>
      </c>
      <c r="U91" s="1" t="s">
        <v>1109</v>
      </c>
      <c r="V91" s="1" t="s">
        <v>1130</v>
      </c>
    </row>
    <row r="92" s="1" customFormat="1" spans="1:22">
      <c r="A92" s="3">
        <v>21742549360</v>
      </c>
      <c r="B92" s="1" t="s">
        <v>1338</v>
      </c>
      <c r="C92" s="1" t="s">
        <v>1514</v>
      </c>
      <c r="D92" s="1" t="s">
        <v>1148</v>
      </c>
      <c r="E92" s="1" t="s">
        <v>1515</v>
      </c>
      <c r="F92" s="1" t="s">
        <v>1094</v>
      </c>
      <c r="G92" s="1" t="s">
        <v>1098</v>
      </c>
      <c r="H92" s="1" t="s">
        <v>1099</v>
      </c>
      <c r="I92" s="1" t="s">
        <v>1516</v>
      </c>
      <c r="J92" s="1" t="s">
        <v>1101</v>
      </c>
      <c r="K92" s="1" t="s">
        <v>1516</v>
      </c>
      <c r="L92" s="1" t="s">
        <v>1516</v>
      </c>
      <c r="M92" s="1" t="s">
        <v>1102</v>
      </c>
      <c r="N92" s="1" t="s">
        <v>1102</v>
      </c>
      <c r="O92" s="1" t="s">
        <v>1103</v>
      </c>
      <c r="P92" s="1" t="s">
        <v>1104</v>
      </c>
      <c r="Q92" s="1" t="s">
        <v>1105</v>
      </c>
      <c r="R92" s="1" t="s">
        <v>1517</v>
      </c>
      <c r="S92" s="1" t="s">
        <v>1107</v>
      </c>
      <c r="T92" s="1" t="s">
        <v>1108</v>
      </c>
      <c r="U92" s="1" t="s">
        <v>1109</v>
      </c>
      <c r="V92" s="1" t="s">
        <v>1130</v>
      </c>
    </row>
    <row r="93" s="1" customFormat="1" spans="1:22">
      <c r="A93" s="3">
        <v>21741524420</v>
      </c>
      <c r="B93" s="1" t="s">
        <v>1338</v>
      </c>
      <c r="C93" s="1" t="s">
        <v>1518</v>
      </c>
      <c r="D93" s="1" t="s">
        <v>1148</v>
      </c>
      <c r="E93" s="1" t="s">
        <v>1519</v>
      </c>
      <c r="F93" s="1" t="s">
        <v>1094</v>
      </c>
      <c r="G93" s="1" t="s">
        <v>1098</v>
      </c>
      <c r="H93" s="1" t="s">
        <v>1099</v>
      </c>
      <c r="I93" s="1" t="s">
        <v>1520</v>
      </c>
      <c r="J93" s="1" t="s">
        <v>1101</v>
      </c>
      <c r="K93" s="1" t="s">
        <v>1520</v>
      </c>
      <c r="L93" s="1" t="s">
        <v>1520</v>
      </c>
      <c r="M93" s="1" t="s">
        <v>1102</v>
      </c>
      <c r="N93" s="1" t="s">
        <v>1102</v>
      </c>
      <c r="O93" s="1" t="s">
        <v>1103</v>
      </c>
      <c r="P93" s="1" t="s">
        <v>1104</v>
      </c>
      <c r="Q93" s="1" t="s">
        <v>1105</v>
      </c>
      <c r="R93" s="1" t="s">
        <v>1521</v>
      </c>
      <c r="S93" s="1" t="s">
        <v>1107</v>
      </c>
      <c r="T93" s="1" t="s">
        <v>1108</v>
      </c>
      <c r="U93" s="1" t="s">
        <v>1109</v>
      </c>
      <c r="V93" s="1" t="s">
        <v>1130</v>
      </c>
    </row>
    <row r="94" s="1" customFormat="1" spans="1:22">
      <c r="A94" s="3">
        <v>21750359085</v>
      </c>
      <c r="B94" s="1" t="s">
        <v>1338</v>
      </c>
      <c r="C94" s="1" t="s">
        <v>1522</v>
      </c>
      <c r="D94" s="1" t="s">
        <v>1148</v>
      </c>
      <c r="E94" s="1" t="s">
        <v>1523</v>
      </c>
      <c r="F94" s="1" t="s">
        <v>1186</v>
      </c>
      <c r="G94" s="1" t="s">
        <v>1098</v>
      </c>
      <c r="H94" s="1" t="s">
        <v>1099</v>
      </c>
      <c r="I94" s="1" t="s">
        <v>1524</v>
      </c>
      <c r="J94" s="1" t="s">
        <v>1101</v>
      </c>
      <c r="K94" s="1" t="s">
        <v>1524</v>
      </c>
      <c r="L94" s="1" t="s">
        <v>1524</v>
      </c>
      <c r="M94" s="1" t="s">
        <v>1102</v>
      </c>
      <c r="N94" s="1" t="s">
        <v>1102</v>
      </c>
      <c r="O94" s="1" t="s">
        <v>1103</v>
      </c>
      <c r="P94" s="1" t="s">
        <v>1104</v>
      </c>
      <c r="Q94" s="1" t="s">
        <v>1105</v>
      </c>
      <c r="R94" s="1" t="s">
        <v>1525</v>
      </c>
      <c r="S94" s="1" t="s">
        <v>1107</v>
      </c>
      <c r="T94" s="1" t="s">
        <v>1108</v>
      </c>
      <c r="U94" s="1" t="s">
        <v>1109</v>
      </c>
      <c r="V94" s="1" t="s">
        <v>1130</v>
      </c>
    </row>
    <row r="95" s="1" customFormat="1" spans="1:22">
      <c r="A95" s="3">
        <v>21740552680</v>
      </c>
      <c r="B95" s="1" t="s">
        <v>1355</v>
      </c>
      <c r="C95" s="1" t="s">
        <v>1526</v>
      </c>
      <c r="D95" s="1" t="s">
        <v>1235</v>
      </c>
      <c r="E95" s="1" t="s">
        <v>1527</v>
      </c>
      <c r="F95" s="1" t="s">
        <v>1186</v>
      </c>
      <c r="G95" s="1" t="s">
        <v>1098</v>
      </c>
      <c r="H95" s="1" t="s">
        <v>1099</v>
      </c>
      <c r="I95" s="1" t="s">
        <v>1528</v>
      </c>
      <c r="J95" s="1" t="s">
        <v>1101</v>
      </c>
      <c r="K95" s="1" t="s">
        <v>1528</v>
      </c>
      <c r="L95" s="1" t="s">
        <v>1528</v>
      </c>
      <c r="M95" s="1" t="s">
        <v>1102</v>
      </c>
      <c r="N95" s="1" t="s">
        <v>1102</v>
      </c>
      <c r="O95" s="1" t="s">
        <v>1103</v>
      </c>
      <c r="P95" s="1" t="s">
        <v>1104</v>
      </c>
      <c r="Q95" s="1" t="s">
        <v>1105</v>
      </c>
      <c r="R95" s="1" t="s">
        <v>1529</v>
      </c>
      <c r="S95" s="1" t="s">
        <v>1107</v>
      </c>
      <c r="T95" s="1" t="s">
        <v>1108</v>
      </c>
      <c r="U95" s="1" t="s">
        <v>1109</v>
      </c>
      <c r="V95" s="1" t="s">
        <v>1130</v>
      </c>
    </row>
    <row r="96" s="1" customFormat="1" spans="1:22">
      <c r="A96" s="3">
        <v>21714661773</v>
      </c>
      <c r="B96" s="1" t="s">
        <v>1395</v>
      </c>
      <c r="C96" s="1" t="s">
        <v>1530</v>
      </c>
      <c r="D96" s="1" t="s">
        <v>1235</v>
      </c>
      <c r="E96" s="1" t="s">
        <v>1531</v>
      </c>
      <c r="F96" s="1" t="s">
        <v>1094</v>
      </c>
      <c r="G96" s="1" t="s">
        <v>1098</v>
      </c>
      <c r="H96" s="1" t="s">
        <v>1099</v>
      </c>
      <c r="I96" s="1" t="s">
        <v>1532</v>
      </c>
      <c r="J96" s="1" t="s">
        <v>1101</v>
      </c>
      <c r="K96" s="1" t="s">
        <v>1532</v>
      </c>
      <c r="L96" s="1" t="s">
        <v>1532</v>
      </c>
      <c r="M96" s="1" t="s">
        <v>1102</v>
      </c>
      <c r="N96" s="1" t="s">
        <v>1102</v>
      </c>
      <c r="O96" s="1" t="s">
        <v>1103</v>
      </c>
      <c r="P96" s="1" t="s">
        <v>1104</v>
      </c>
      <c r="Q96" s="1" t="s">
        <v>1105</v>
      </c>
      <c r="R96" s="1" t="s">
        <v>1533</v>
      </c>
      <c r="S96" s="1" t="s">
        <v>1107</v>
      </c>
      <c r="T96" s="1" t="s">
        <v>1108</v>
      </c>
      <c r="U96" s="1" t="s">
        <v>1109</v>
      </c>
      <c r="V96" s="1" t="s">
        <v>1130</v>
      </c>
    </row>
    <row r="97" s="1" customFormat="1" spans="1:22">
      <c r="A97" s="3">
        <v>21737835170</v>
      </c>
      <c r="B97" s="1" t="s">
        <v>1355</v>
      </c>
      <c r="C97" s="1" t="s">
        <v>1534</v>
      </c>
      <c r="D97" s="1" t="s">
        <v>1535</v>
      </c>
      <c r="E97" s="1" t="s">
        <v>1536</v>
      </c>
      <c r="F97" s="1" t="s">
        <v>1186</v>
      </c>
      <c r="G97" s="1" t="s">
        <v>1098</v>
      </c>
      <c r="H97" s="1" t="s">
        <v>1099</v>
      </c>
      <c r="I97" s="1" t="s">
        <v>1537</v>
      </c>
      <c r="J97" s="1" t="s">
        <v>1101</v>
      </c>
      <c r="K97" s="1" t="s">
        <v>1537</v>
      </c>
      <c r="L97" s="1" t="s">
        <v>1537</v>
      </c>
      <c r="M97" s="1" t="s">
        <v>1102</v>
      </c>
      <c r="N97" s="1" t="s">
        <v>1102</v>
      </c>
      <c r="O97" s="1" t="s">
        <v>1103</v>
      </c>
      <c r="P97" s="1" t="s">
        <v>1104</v>
      </c>
      <c r="Q97" s="1" t="s">
        <v>1105</v>
      </c>
      <c r="R97" s="1" t="s">
        <v>1538</v>
      </c>
      <c r="S97" s="1" t="s">
        <v>1107</v>
      </c>
      <c r="T97" s="1" t="s">
        <v>1108</v>
      </c>
      <c r="U97" s="1" t="s">
        <v>1109</v>
      </c>
      <c r="V97" s="1" t="s">
        <v>1130</v>
      </c>
    </row>
    <row r="98" s="1" customFormat="1" spans="1:22">
      <c r="A98" s="3">
        <v>21697337031</v>
      </c>
      <c r="B98" s="1" t="s">
        <v>1389</v>
      </c>
      <c r="C98" s="1" t="s">
        <v>1539</v>
      </c>
      <c r="D98" s="1" t="s">
        <v>1540</v>
      </c>
      <c r="E98" s="1" t="s">
        <v>1541</v>
      </c>
      <c r="F98" s="1" t="s">
        <v>1094</v>
      </c>
      <c r="G98" s="1" t="s">
        <v>1098</v>
      </c>
      <c r="H98" s="1" t="s">
        <v>1099</v>
      </c>
      <c r="I98" s="1" t="s">
        <v>1542</v>
      </c>
      <c r="J98" s="1" t="s">
        <v>1101</v>
      </c>
      <c r="K98" s="1" t="s">
        <v>1542</v>
      </c>
      <c r="L98" s="1" t="s">
        <v>1542</v>
      </c>
      <c r="M98" s="1" t="s">
        <v>1102</v>
      </c>
      <c r="N98" s="1" t="s">
        <v>1102</v>
      </c>
      <c r="O98" s="1" t="s">
        <v>1103</v>
      </c>
      <c r="P98" s="1" t="s">
        <v>1104</v>
      </c>
      <c r="Q98" s="1" t="s">
        <v>1105</v>
      </c>
      <c r="R98" s="1" t="s">
        <v>1543</v>
      </c>
      <c r="S98" s="1" t="s">
        <v>1107</v>
      </c>
      <c r="T98" s="1" t="s">
        <v>1108</v>
      </c>
      <c r="U98" s="1" t="s">
        <v>1109</v>
      </c>
      <c r="V98" s="1" t="s">
        <v>1119</v>
      </c>
    </row>
    <row r="99" s="1" customFormat="1" spans="1:22">
      <c r="A99" s="3">
        <v>21697319364</v>
      </c>
      <c r="B99" s="1" t="s">
        <v>1389</v>
      </c>
      <c r="C99" s="1" t="s">
        <v>1544</v>
      </c>
      <c r="D99" s="1" t="s">
        <v>1540</v>
      </c>
      <c r="E99" s="1" t="s">
        <v>1541</v>
      </c>
      <c r="F99" s="1" t="s">
        <v>1186</v>
      </c>
      <c r="G99" s="1" t="s">
        <v>1098</v>
      </c>
      <c r="H99" s="1" t="s">
        <v>1099</v>
      </c>
      <c r="I99" s="1" t="s">
        <v>1545</v>
      </c>
      <c r="J99" s="1" t="s">
        <v>1101</v>
      </c>
      <c r="K99" s="1" t="s">
        <v>1545</v>
      </c>
      <c r="L99" s="1" t="s">
        <v>1545</v>
      </c>
      <c r="M99" s="1" t="s">
        <v>1102</v>
      </c>
      <c r="N99" s="1" t="s">
        <v>1102</v>
      </c>
      <c r="O99" s="1" t="s">
        <v>1103</v>
      </c>
      <c r="P99" s="1" t="s">
        <v>1104</v>
      </c>
      <c r="Q99" s="1" t="s">
        <v>1105</v>
      </c>
      <c r="R99" s="1" t="s">
        <v>1546</v>
      </c>
      <c r="S99" s="1" t="s">
        <v>1107</v>
      </c>
      <c r="T99" s="1" t="s">
        <v>1108</v>
      </c>
      <c r="U99" s="1" t="s">
        <v>1109</v>
      </c>
      <c r="V99" s="1" t="s">
        <v>1119</v>
      </c>
    </row>
    <row r="100" s="1" customFormat="1" spans="1:22">
      <c r="A100" s="3">
        <v>21741184296</v>
      </c>
      <c r="B100" s="1" t="s">
        <v>1338</v>
      </c>
      <c r="C100" s="1" t="s">
        <v>1547</v>
      </c>
      <c r="D100" s="1" t="s">
        <v>1548</v>
      </c>
      <c r="E100" s="1" t="s">
        <v>1549</v>
      </c>
      <c r="F100" s="1" t="s">
        <v>1094</v>
      </c>
      <c r="G100" s="1" t="s">
        <v>1098</v>
      </c>
      <c r="H100" s="1" t="s">
        <v>1099</v>
      </c>
      <c r="I100" s="1" t="s">
        <v>1550</v>
      </c>
      <c r="J100" s="1" t="s">
        <v>1101</v>
      </c>
      <c r="K100" s="1" t="s">
        <v>1550</v>
      </c>
      <c r="L100" s="1" t="s">
        <v>1550</v>
      </c>
      <c r="M100" s="1" t="s">
        <v>1102</v>
      </c>
      <c r="N100" s="1" t="s">
        <v>1102</v>
      </c>
      <c r="O100" s="1" t="s">
        <v>1103</v>
      </c>
      <c r="P100" s="1" t="s">
        <v>1104</v>
      </c>
      <c r="Q100" s="1" t="s">
        <v>1105</v>
      </c>
      <c r="R100" s="1" t="s">
        <v>1551</v>
      </c>
      <c r="S100" s="1" t="s">
        <v>1107</v>
      </c>
      <c r="T100" s="1" t="s">
        <v>1108</v>
      </c>
      <c r="U100" s="1" t="s">
        <v>1552</v>
      </c>
      <c r="V100" s="1" t="s">
        <v>1119</v>
      </c>
    </row>
    <row r="101" s="1" customFormat="1" spans="1:22">
      <c r="A101" s="3">
        <v>21683106643</v>
      </c>
      <c r="B101" s="1" t="s">
        <v>1434</v>
      </c>
      <c r="C101" s="1" t="s">
        <v>1553</v>
      </c>
      <c r="D101" s="1" t="s">
        <v>1554</v>
      </c>
      <c r="E101" s="1" t="s">
        <v>1555</v>
      </c>
      <c r="F101" s="1" t="s">
        <v>1186</v>
      </c>
      <c r="G101" s="1" t="s">
        <v>1098</v>
      </c>
      <c r="H101" s="1" t="s">
        <v>1099</v>
      </c>
      <c r="I101" s="1" t="s">
        <v>1556</v>
      </c>
      <c r="J101" s="1" t="s">
        <v>1101</v>
      </c>
      <c r="K101" s="1" t="s">
        <v>1556</v>
      </c>
      <c r="L101" s="1" t="s">
        <v>1556</v>
      </c>
      <c r="M101" s="1" t="s">
        <v>1102</v>
      </c>
      <c r="N101" s="1" t="s">
        <v>1102</v>
      </c>
      <c r="O101" s="1" t="s">
        <v>1103</v>
      </c>
      <c r="P101" s="1" t="s">
        <v>1104</v>
      </c>
      <c r="Q101" s="1" t="s">
        <v>1105</v>
      </c>
      <c r="R101" s="1" t="s">
        <v>1557</v>
      </c>
      <c r="S101" s="1" t="s">
        <v>1107</v>
      </c>
      <c r="T101" s="1" t="s">
        <v>1108</v>
      </c>
      <c r="U101" s="1" t="s">
        <v>1109</v>
      </c>
      <c r="V101" s="1" t="s">
        <v>1119</v>
      </c>
    </row>
    <row r="102" s="1" customFormat="1" spans="1:22">
      <c r="A102" s="3">
        <v>21749593081</v>
      </c>
      <c r="B102" s="1" t="s">
        <v>1338</v>
      </c>
      <c r="C102" s="1" t="s">
        <v>1558</v>
      </c>
      <c r="D102" s="1" t="s">
        <v>1559</v>
      </c>
      <c r="E102" s="1" t="s">
        <v>1560</v>
      </c>
      <c r="F102" s="1" t="s">
        <v>1186</v>
      </c>
      <c r="G102" s="1" t="s">
        <v>1098</v>
      </c>
      <c r="H102" s="1" t="s">
        <v>1099</v>
      </c>
      <c r="I102" s="1" t="s">
        <v>1561</v>
      </c>
      <c r="J102" s="1" t="s">
        <v>1101</v>
      </c>
      <c r="K102" s="1" t="s">
        <v>1561</v>
      </c>
      <c r="L102" s="1" t="s">
        <v>1561</v>
      </c>
      <c r="M102" s="1" t="s">
        <v>1102</v>
      </c>
      <c r="N102" s="1" t="s">
        <v>1102</v>
      </c>
      <c r="O102" s="1" t="s">
        <v>1103</v>
      </c>
      <c r="P102" s="1" t="s">
        <v>1104</v>
      </c>
      <c r="Q102" s="1" t="s">
        <v>1105</v>
      </c>
      <c r="R102" s="1" t="s">
        <v>1562</v>
      </c>
      <c r="S102" s="1" t="s">
        <v>1107</v>
      </c>
      <c r="T102" s="1" t="s">
        <v>1108</v>
      </c>
      <c r="U102" s="1" t="s">
        <v>1552</v>
      </c>
      <c r="V102" s="1" t="s">
        <v>1563</v>
      </c>
    </row>
    <row r="103" s="1" customFormat="1" spans="1:22">
      <c r="A103" s="3">
        <v>21761302014</v>
      </c>
      <c r="B103" s="1" t="s">
        <v>1359</v>
      </c>
      <c r="C103" s="1" t="s">
        <v>1564</v>
      </c>
      <c r="D103" s="1" t="s">
        <v>1135</v>
      </c>
      <c r="E103" s="1" t="s">
        <v>1565</v>
      </c>
      <c r="F103" s="1" t="s">
        <v>1290</v>
      </c>
      <c r="G103" s="1" t="s">
        <v>1098</v>
      </c>
      <c r="H103" s="1" t="s">
        <v>1099</v>
      </c>
      <c r="I103" s="1" t="s">
        <v>1566</v>
      </c>
      <c r="J103" s="1" t="s">
        <v>1101</v>
      </c>
      <c r="K103" s="1" t="s">
        <v>1566</v>
      </c>
      <c r="L103" s="1" t="s">
        <v>1566</v>
      </c>
      <c r="M103" s="1" t="s">
        <v>1102</v>
      </c>
      <c r="N103" s="1" t="s">
        <v>1102</v>
      </c>
      <c r="O103" s="1" t="s">
        <v>1103</v>
      </c>
      <c r="P103" s="1" t="s">
        <v>1104</v>
      </c>
      <c r="Q103" s="1" t="s">
        <v>1105</v>
      </c>
      <c r="R103" s="1" t="s">
        <v>1567</v>
      </c>
      <c r="S103" s="1" t="s">
        <v>1107</v>
      </c>
      <c r="T103" s="1" t="s">
        <v>1108</v>
      </c>
      <c r="U103" s="1" t="s">
        <v>1109</v>
      </c>
      <c r="V103" s="1" t="s">
        <v>1119</v>
      </c>
    </row>
    <row r="104" s="1" customFormat="1" spans="1:22">
      <c r="A104" s="3">
        <v>21718271247</v>
      </c>
      <c r="B104" s="1" t="s">
        <v>1424</v>
      </c>
      <c r="C104" s="1" t="s">
        <v>1568</v>
      </c>
      <c r="D104" s="1" t="s">
        <v>1096</v>
      </c>
      <c r="E104" s="1" t="s">
        <v>1569</v>
      </c>
      <c r="F104" s="1" t="s">
        <v>1362</v>
      </c>
      <c r="G104" s="1" t="s">
        <v>1098</v>
      </c>
      <c r="H104" s="1" t="s">
        <v>1099</v>
      </c>
      <c r="I104" s="1" t="s">
        <v>1570</v>
      </c>
      <c r="J104" s="1" t="s">
        <v>1101</v>
      </c>
      <c r="K104" s="1" t="s">
        <v>1570</v>
      </c>
      <c r="L104" s="1" t="s">
        <v>1570</v>
      </c>
      <c r="M104" s="1" t="s">
        <v>1102</v>
      </c>
      <c r="N104" s="1" t="s">
        <v>1102</v>
      </c>
      <c r="O104" s="1" t="s">
        <v>1103</v>
      </c>
      <c r="P104" s="1" t="s">
        <v>1104</v>
      </c>
      <c r="Q104" s="1" t="s">
        <v>1105</v>
      </c>
      <c r="R104" s="1" t="s">
        <v>1571</v>
      </c>
      <c r="S104" s="1" t="s">
        <v>1107</v>
      </c>
      <c r="T104" s="1" t="s">
        <v>1108</v>
      </c>
      <c r="U104" s="1" t="s">
        <v>1109</v>
      </c>
      <c r="V104" s="1" t="s">
        <v>1110</v>
      </c>
    </row>
    <row r="105" s="1" customFormat="1" spans="1:22">
      <c r="A105" s="3">
        <v>21692805132</v>
      </c>
      <c r="B105" s="1" t="s">
        <v>1389</v>
      </c>
      <c r="C105" s="1" t="s">
        <v>1572</v>
      </c>
      <c r="D105" s="1" t="s">
        <v>1096</v>
      </c>
      <c r="E105" s="1" t="s">
        <v>1573</v>
      </c>
      <c r="F105" s="1" t="s">
        <v>1362</v>
      </c>
      <c r="G105" s="1" t="s">
        <v>1098</v>
      </c>
      <c r="H105" s="1" t="s">
        <v>1099</v>
      </c>
      <c r="I105" s="1" t="s">
        <v>1570</v>
      </c>
      <c r="J105" s="1" t="s">
        <v>1101</v>
      </c>
      <c r="K105" s="1" t="s">
        <v>1570</v>
      </c>
      <c r="L105" s="1" t="s">
        <v>1570</v>
      </c>
      <c r="M105" s="1" t="s">
        <v>1102</v>
      </c>
      <c r="N105" s="1" t="s">
        <v>1102</v>
      </c>
      <c r="O105" s="1" t="s">
        <v>1103</v>
      </c>
      <c r="P105" s="1" t="s">
        <v>1104</v>
      </c>
      <c r="Q105" s="1" t="s">
        <v>1105</v>
      </c>
      <c r="R105" s="1" t="s">
        <v>1574</v>
      </c>
      <c r="S105" s="1" t="s">
        <v>1107</v>
      </c>
      <c r="T105" s="1" t="s">
        <v>1108</v>
      </c>
      <c r="U105" s="1" t="s">
        <v>1109</v>
      </c>
      <c r="V105" s="1" t="s">
        <v>1110</v>
      </c>
    </row>
    <row r="106" s="1" customFormat="1" spans="1:22">
      <c r="A106" s="3">
        <v>21577969473</v>
      </c>
      <c r="B106" s="1" t="s">
        <v>1575</v>
      </c>
      <c r="C106" s="1" t="s">
        <v>1576</v>
      </c>
      <c r="D106" s="1" t="s">
        <v>1577</v>
      </c>
      <c r="E106" s="1" t="s">
        <v>1578</v>
      </c>
      <c r="F106" s="1" t="s">
        <v>1186</v>
      </c>
      <c r="G106" s="1" t="s">
        <v>1098</v>
      </c>
      <c r="H106" s="1" t="s">
        <v>1099</v>
      </c>
      <c r="I106" s="1" t="s">
        <v>1556</v>
      </c>
      <c r="J106" s="1" t="s">
        <v>1101</v>
      </c>
      <c r="K106" s="1" t="s">
        <v>1556</v>
      </c>
      <c r="L106" s="1" t="s">
        <v>1556</v>
      </c>
      <c r="M106" s="1" t="s">
        <v>1102</v>
      </c>
      <c r="N106" s="1" t="s">
        <v>1102</v>
      </c>
      <c r="O106" s="1" t="s">
        <v>1103</v>
      </c>
      <c r="P106" s="1" t="s">
        <v>1104</v>
      </c>
      <c r="Q106" s="1" t="s">
        <v>1105</v>
      </c>
      <c r="R106" s="1" t="s">
        <v>1579</v>
      </c>
      <c r="S106" s="1" t="s">
        <v>1107</v>
      </c>
      <c r="T106" s="1" t="s">
        <v>1108</v>
      </c>
      <c r="U106" s="1" t="s">
        <v>1109</v>
      </c>
      <c r="V106" s="1" t="s">
        <v>1119</v>
      </c>
    </row>
    <row r="107" s="1" customFormat="1" spans="1:22">
      <c r="A107" s="3">
        <v>21637244765</v>
      </c>
      <c r="B107" s="1" t="s">
        <v>1443</v>
      </c>
      <c r="C107" s="1" t="s">
        <v>1580</v>
      </c>
      <c r="D107" s="1" t="s">
        <v>1581</v>
      </c>
      <c r="E107" s="1" t="s">
        <v>1582</v>
      </c>
      <c r="F107" s="1" t="s">
        <v>1094</v>
      </c>
      <c r="G107" s="1" t="s">
        <v>1098</v>
      </c>
      <c r="H107" s="1" t="s">
        <v>1099</v>
      </c>
      <c r="I107" s="1" t="s">
        <v>1583</v>
      </c>
      <c r="J107" s="1" t="s">
        <v>1101</v>
      </c>
      <c r="K107" s="1" t="s">
        <v>1583</v>
      </c>
      <c r="L107" s="1" t="s">
        <v>1583</v>
      </c>
      <c r="M107" s="1" t="s">
        <v>1102</v>
      </c>
      <c r="N107" s="1" t="s">
        <v>1102</v>
      </c>
      <c r="O107" s="1" t="s">
        <v>1103</v>
      </c>
      <c r="P107" s="1" t="s">
        <v>1104</v>
      </c>
      <c r="Q107" s="1" t="s">
        <v>1105</v>
      </c>
      <c r="R107" s="1" t="s">
        <v>1584</v>
      </c>
      <c r="S107" s="1" t="s">
        <v>1107</v>
      </c>
      <c r="T107" s="1" t="s">
        <v>1108</v>
      </c>
      <c r="U107" s="1" t="s">
        <v>1552</v>
      </c>
      <c r="V107" s="1" t="s">
        <v>1585</v>
      </c>
    </row>
    <row r="108" s="1" customFormat="1" spans="1:22">
      <c r="A108" s="3">
        <v>21683662944</v>
      </c>
      <c r="B108" s="1" t="s">
        <v>1434</v>
      </c>
      <c r="C108" s="1" t="s">
        <v>1586</v>
      </c>
      <c r="D108" s="1" t="s">
        <v>1587</v>
      </c>
      <c r="E108" s="1" t="s">
        <v>1588</v>
      </c>
      <c r="F108" s="1" t="s">
        <v>1186</v>
      </c>
      <c r="G108" s="1" t="s">
        <v>1098</v>
      </c>
      <c r="H108" s="1" t="s">
        <v>1099</v>
      </c>
      <c r="I108" s="1" t="s">
        <v>1589</v>
      </c>
      <c r="J108" s="1" t="s">
        <v>1101</v>
      </c>
      <c r="K108" s="1" t="s">
        <v>1589</v>
      </c>
      <c r="L108" s="1" t="s">
        <v>1589</v>
      </c>
      <c r="M108" s="1" t="s">
        <v>1102</v>
      </c>
      <c r="N108" s="1" t="s">
        <v>1102</v>
      </c>
      <c r="O108" s="1" t="s">
        <v>1103</v>
      </c>
      <c r="P108" s="1" t="s">
        <v>1104</v>
      </c>
      <c r="Q108" s="1" t="s">
        <v>1105</v>
      </c>
      <c r="R108" s="1" t="s">
        <v>1590</v>
      </c>
      <c r="S108" s="1" t="s">
        <v>1107</v>
      </c>
      <c r="T108" s="1" t="s">
        <v>1108</v>
      </c>
      <c r="U108" s="1" t="s">
        <v>1109</v>
      </c>
      <c r="V108" s="1" t="s">
        <v>1110</v>
      </c>
    </row>
    <row r="109" s="1" customFormat="1" spans="1:22">
      <c r="A109" s="3">
        <v>21719188691</v>
      </c>
      <c r="B109" s="1" t="s">
        <v>1424</v>
      </c>
      <c r="C109" s="1" t="s">
        <v>1591</v>
      </c>
      <c r="D109" s="1" t="s">
        <v>1314</v>
      </c>
      <c r="E109" s="1" t="s">
        <v>1592</v>
      </c>
      <c r="F109" s="1" t="s">
        <v>1290</v>
      </c>
      <c r="G109" s="1" t="s">
        <v>1098</v>
      </c>
      <c r="H109" s="1" t="s">
        <v>1099</v>
      </c>
      <c r="I109" s="1" t="s">
        <v>1593</v>
      </c>
      <c r="J109" s="1" t="s">
        <v>1101</v>
      </c>
      <c r="K109" s="1" t="s">
        <v>1593</v>
      </c>
      <c r="L109" s="1" t="s">
        <v>1593</v>
      </c>
      <c r="M109" s="1" t="s">
        <v>1102</v>
      </c>
      <c r="N109" s="1" t="s">
        <v>1102</v>
      </c>
      <c r="O109" s="1" t="s">
        <v>1103</v>
      </c>
      <c r="P109" s="1" t="s">
        <v>1104</v>
      </c>
      <c r="Q109" s="1" t="s">
        <v>1105</v>
      </c>
      <c r="R109" s="1" t="s">
        <v>1594</v>
      </c>
      <c r="S109" s="1" t="s">
        <v>1107</v>
      </c>
      <c r="T109" s="1" t="s">
        <v>1108</v>
      </c>
      <c r="U109" s="1" t="s">
        <v>1109</v>
      </c>
      <c r="V109" s="1" t="s">
        <v>1119</v>
      </c>
    </row>
    <row r="110" s="1" customFormat="1" spans="1:22">
      <c r="A110" s="3">
        <v>21718301208</v>
      </c>
      <c r="B110" s="1" t="s">
        <v>1424</v>
      </c>
      <c r="C110" s="1" t="s">
        <v>1595</v>
      </c>
      <c r="D110" s="1" t="s">
        <v>1596</v>
      </c>
      <c r="E110" s="1" t="s">
        <v>1597</v>
      </c>
      <c r="F110" s="1" t="s">
        <v>1094</v>
      </c>
      <c r="G110" s="1" t="s">
        <v>1098</v>
      </c>
      <c r="H110" s="1" t="s">
        <v>1099</v>
      </c>
      <c r="I110" s="1" t="s">
        <v>1598</v>
      </c>
      <c r="J110" s="1" t="s">
        <v>1101</v>
      </c>
      <c r="K110" s="1" t="s">
        <v>1598</v>
      </c>
      <c r="L110" s="1" t="s">
        <v>1598</v>
      </c>
      <c r="M110" s="1" t="s">
        <v>1102</v>
      </c>
      <c r="N110" s="1" t="s">
        <v>1102</v>
      </c>
      <c r="O110" s="1" t="s">
        <v>1103</v>
      </c>
      <c r="P110" s="1" t="s">
        <v>1104</v>
      </c>
      <c r="Q110" s="1" t="s">
        <v>1105</v>
      </c>
      <c r="R110" s="1" t="s">
        <v>1599</v>
      </c>
      <c r="S110" s="1" t="s">
        <v>1107</v>
      </c>
      <c r="T110" s="1" t="s">
        <v>1108</v>
      </c>
      <c r="U110" s="1" t="s">
        <v>1109</v>
      </c>
      <c r="V110" s="1" t="s">
        <v>1130</v>
      </c>
    </row>
    <row r="111" s="1" customFormat="1" spans="1:22">
      <c r="A111" s="3">
        <v>21760415981</v>
      </c>
      <c r="B111" s="1" t="s">
        <v>1359</v>
      </c>
      <c r="C111" s="1" t="s">
        <v>1600</v>
      </c>
      <c r="D111" s="1" t="s">
        <v>1596</v>
      </c>
      <c r="E111" s="1" t="s">
        <v>1601</v>
      </c>
      <c r="F111" s="1" t="s">
        <v>1094</v>
      </c>
      <c r="G111" s="1" t="s">
        <v>1098</v>
      </c>
      <c r="H111" s="1" t="s">
        <v>1099</v>
      </c>
      <c r="I111" s="1" t="s">
        <v>1602</v>
      </c>
      <c r="J111" s="1" t="s">
        <v>1101</v>
      </c>
      <c r="K111" s="1" t="s">
        <v>1602</v>
      </c>
      <c r="L111" s="1" t="s">
        <v>1602</v>
      </c>
      <c r="M111" s="1" t="s">
        <v>1102</v>
      </c>
      <c r="N111" s="1" t="s">
        <v>1102</v>
      </c>
      <c r="O111" s="1" t="s">
        <v>1103</v>
      </c>
      <c r="P111" s="1" t="s">
        <v>1104</v>
      </c>
      <c r="Q111" s="1" t="s">
        <v>1105</v>
      </c>
      <c r="R111" s="1" t="s">
        <v>1603</v>
      </c>
      <c r="S111" s="1" t="s">
        <v>1107</v>
      </c>
      <c r="T111" s="1" t="s">
        <v>1108</v>
      </c>
      <c r="U111" s="1" t="s">
        <v>1109</v>
      </c>
      <c r="V111" s="1" t="s">
        <v>1130</v>
      </c>
    </row>
    <row r="112" s="1" customFormat="1" spans="1:22">
      <c r="A112" s="3">
        <v>21749485696</v>
      </c>
      <c r="B112" s="1" t="s">
        <v>1338</v>
      </c>
      <c r="C112" s="1" t="s">
        <v>1604</v>
      </c>
      <c r="D112" s="1" t="s">
        <v>1596</v>
      </c>
      <c r="E112" s="1" t="s">
        <v>1605</v>
      </c>
      <c r="F112" s="1" t="s">
        <v>1094</v>
      </c>
      <c r="G112" s="1" t="s">
        <v>1098</v>
      </c>
      <c r="H112" s="1" t="s">
        <v>1099</v>
      </c>
      <c r="I112" s="1" t="s">
        <v>1606</v>
      </c>
      <c r="J112" s="1" t="s">
        <v>1101</v>
      </c>
      <c r="K112" s="1" t="s">
        <v>1606</v>
      </c>
      <c r="L112" s="1" t="s">
        <v>1606</v>
      </c>
      <c r="M112" s="1" t="s">
        <v>1102</v>
      </c>
      <c r="N112" s="1" t="s">
        <v>1102</v>
      </c>
      <c r="O112" s="1" t="s">
        <v>1103</v>
      </c>
      <c r="P112" s="1" t="s">
        <v>1104</v>
      </c>
      <c r="Q112" s="1" t="s">
        <v>1105</v>
      </c>
      <c r="R112" s="1" t="s">
        <v>1607</v>
      </c>
      <c r="S112" s="1" t="s">
        <v>1107</v>
      </c>
      <c r="T112" s="1" t="s">
        <v>1108</v>
      </c>
      <c r="U112" s="1" t="s">
        <v>1109</v>
      </c>
      <c r="V112" s="1" t="s">
        <v>1130</v>
      </c>
    </row>
    <row r="113" s="1" customFormat="1" spans="1:22">
      <c r="A113" s="3">
        <v>21748138021</v>
      </c>
      <c r="B113" s="1" t="s">
        <v>1338</v>
      </c>
      <c r="C113" s="1" t="s">
        <v>1608</v>
      </c>
      <c r="D113" s="1" t="s">
        <v>1596</v>
      </c>
      <c r="E113" s="1" t="s">
        <v>1605</v>
      </c>
      <c r="F113" s="1" t="s">
        <v>1094</v>
      </c>
      <c r="G113" s="1" t="s">
        <v>1098</v>
      </c>
      <c r="H113" s="1" t="s">
        <v>1099</v>
      </c>
      <c r="I113" s="1" t="s">
        <v>1602</v>
      </c>
      <c r="J113" s="1" t="s">
        <v>1101</v>
      </c>
      <c r="K113" s="1" t="s">
        <v>1602</v>
      </c>
      <c r="L113" s="1" t="s">
        <v>1602</v>
      </c>
      <c r="M113" s="1" t="s">
        <v>1102</v>
      </c>
      <c r="N113" s="1" t="s">
        <v>1102</v>
      </c>
      <c r="O113" s="1" t="s">
        <v>1103</v>
      </c>
      <c r="P113" s="1" t="s">
        <v>1104</v>
      </c>
      <c r="Q113" s="1" t="s">
        <v>1105</v>
      </c>
      <c r="R113" s="1" t="s">
        <v>1609</v>
      </c>
      <c r="S113" s="1" t="s">
        <v>1107</v>
      </c>
      <c r="T113" s="1" t="s">
        <v>1108</v>
      </c>
      <c r="U113" s="1" t="s">
        <v>1109</v>
      </c>
      <c r="V113" s="1" t="s">
        <v>1130</v>
      </c>
    </row>
    <row r="114" s="1" customFormat="1" spans="1:22">
      <c r="A114" s="3">
        <v>21726620733</v>
      </c>
      <c r="B114" s="1" t="s">
        <v>1362</v>
      </c>
      <c r="C114" s="1" t="s">
        <v>1610</v>
      </c>
      <c r="D114" s="1" t="s">
        <v>1611</v>
      </c>
      <c r="E114" s="1" t="s">
        <v>1612</v>
      </c>
      <c r="F114" s="1" t="s">
        <v>1094</v>
      </c>
      <c r="G114" s="1" t="s">
        <v>1098</v>
      </c>
      <c r="H114" s="1" t="s">
        <v>1099</v>
      </c>
      <c r="I114" s="1" t="s">
        <v>1613</v>
      </c>
      <c r="J114" s="1" t="s">
        <v>1101</v>
      </c>
      <c r="K114" s="1" t="s">
        <v>1613</v>
      </c>
      <c r="L114" s="1" t="s">
        <v>1613</v>
      </c>
      <c r="M114" s="1" t="s">
        <v>1102</v>
      </c>
      <c r="N114" s="1" t="s">
        <v>1102</v>
      </c>
      <c r="O114" s="1" t="s">
        <v>1103</v>
      </c>
      <c r="P114" s="1" t="s">
        <v>1104</v>
      </c>
      <c r="Q114" s="1" t="s">
        <v>1105</v>
      </c>
      <c r="R114" s="1" t="s">
        <v>1614</v>
      </c>
      <c r="S114" s="1" t="s">
        <v>1107</v>
      </c>
      <c r="T114" s="1" t="s">
        <v>1108</v>
      </c>
      <c r="U114" s="1" t="s">
        <v>1109</v>
      </c>
      <c r="V114" s="1" t="s">
        <v>1119</v>
      </c>
    </row>
    <row r="115" s="1" customFormat="1" spans="1:22">
      <c r="A115" s="3">
        <v>21730959968</v>
      </c>
      <c r="B115" s="1" t="s">
        <v>1362</v>
      </c>
      <c r="C115" s="1" t="s">
        <v>1615</v>
      </c>
      <c r="D115" s="1" t="s">
        <v>1611</v>
      </c>
      <c r="E115" s="1" t="s">
        <v>1616</v>
      </c>
      <c r="F115" s="1" t="s">
        <v>1094</v>
      </c>
      <c r="G115" s="1" t="s">
        <v>1098</v>
      </c>
      <c r="H115" s="1" t="s">
        <v>1099</v>
      </c>
      <c r="I115" s="1" t="s">
        <v>1613</v>
      </c>
      <c r="J115" s="1" t="s">
        <v>1101</v>
      </c>
      <c r="K115" s="1" t="s">
        <v>1613</v>
      </c>
      <c r="L115" s="1" t="s">
        <v>1613</v>
      </c>
      <c r="M115" s="1" t="s">
        <v>1102</v>
      </c>
      <c r="N115" s="1" t="s">
        <v>1102</v>
      </c>
      <c r="O115" s="1" t="s">
        <v>1103</v>
      </c>
      <c r="P115" s="1" t="s">
        <v>1104</v>
      </c>
      <c r="Q115" s="1" t="s">
        <v>1105</v>
      </c>
      <c r="R115" s="1" t="s">
        <v>1617</v>
      </c>
      <c r="S115" s="1" t="s">
        <v>1107</v>
      </c>
      <c r="T115" s="1" t="s">
        <v>1108</v>
      </c>
      <c r="U115" s="1" t="s">
        <v>1109</v>
      </c>
      <c r="V115" s="1" t="s">
        <v>1119</v>
      </c>
    </row>
    <row r="116" s="1" customFormat="1" spans="1:22">
      <c r="A116" s="3">
        <v>21730611367</v>
      </c>
      <c r="B116" s="1" t="s">
        <v>1362</v>
      </c>
      <c r="C116" s="1" t="s">
        <v>1618</v>
      </c>
      <c r="D116" s="1" t="s">
        <v>1611</v>
      </c>
      <c r="E116" s="1" t="s">
        <v>1619</v>
      </c>
      <c r="F116" s="1" t="s">
        <v>1094</v>
      </c>
      <c r="G116" s="1" t="s">
        <v>1098</v>
      </c>
      <c r="H116" s="1" t="s">
        <v>1099</v>
      </c>
      <c r="I116" s="1" t="s">
        <v>1620</v>
      </c>
      <c r="J116" s="1" t="s">
        <v>1101</v>
      </c>
      <c r="K116" s="1" t="s">
        <v>1620</v>
      </c>
      <c r="L116" s="1" t="s">
        <v>1620</v>
      </c>
      <c r="M116" s="1" t="s">
        <v>1102</v>
      </c>
      <c r="N116" s="1" t="s">
        <v>1102</v>
      </c>
      <c r="O116" s="1" t="s">
        <v>1103</v>
      </c>
      <c r="P116" s="1" t="s">
        <v>1104</v>
      </c>
      <c r="Q116" s="1" t="s">
        <v>1105</v>
      </c>
      <c r="R116" s="1" t="s">
        <v>1621</v>
      </c>
      <c r="S116" s="1" t="s">
        <v>1107</v>
      </c>
      <c r="T116" s="1" t="s">
        <v>1108</v>
      </c>
      <c r="U116" s="1" t="s">
        <v>1109</v>
      </c>
      <c r="V116" s="1" t="s">
        <v>1119</v>
      </c>
    </row>
    <row r="117" s="1" customFormat="1" spans="1:22">
      <c r="A117" s="3">
        <v>21729321194</v>
      </c>
      <c r="B117" s="1" t="s">
        <v>1362</v>
      </c>
      <c r="C117" s="1" t="s">
        <v>1622</v>
      </c>
      <c r="D117" s="1" t="s">
        <v>1611</v>
      </c>
      <c r="E117" s="1" t="s">
        <v>1623</v>
      </c>
      <c r="F117" s="1" t="s">
        <v>1094</v>
      </c>
      <c r="G117" s="1" t="s">
        <v>1098</v>
      </c>
      <c r="H117" s="1" t="s">
        <v>1099</v>
      </c>
      <c r="I117" s="1" t="s">
        <v>1613</v>
      </c>
      <c r="J117" s="1" t="s">
        <v>1101</v>
      </c>
      <c r="K117" s="1" t="s">
        <v>1613</v>
      </c>
      <c r="L117" s="1" t="s">
        <v>1613</v>
      </c>
      <c r="M117" s="1" t="s">
        <v>1102</v>
      </c>
      <c r="N117" s="1" t="s">
        <v>1102</v>
      </c>
      <c r="O117" s="1" t="s">
        <v>1103</v>
      </c>
      <c r="P117" s="1" t="s">
        <v>1104</v>
      </c>
      <c r="Q117" s="1" t="s">
        <v>1105</v>
      </c>
      <c r="R117" s="1" t="s">
        <v>1624</v>
      </c>
      <c r="S117" s="1" t="s">
        <v>1107</v>
      </c>
      <c r="T117" s="1" t="s">
        <v>1108</v>
      </c>
      <c r="U117" s="1" t="s">
        <v>1109</v>
      </c>
      <c r="V117" s="1" t="s">
        <v>1119</v>
      </c>
    </row>
    <row r="118" s="1" customFormat="1" spans="1:22">
      <c r="A118" s="3">
        <v>21636839782</v>
      </c>
      <c r="B118" s="1" t="s">
        <v>1443</v>
      </c>
      <c r="C118" s="1" t="s">
        <v>1625</v>
      </c>
      <c r="D118" s="1" t="s">
        <v>1611</v>
      </c>
      <c r="E118" s="1" t="s">
        <v>1626</v>
      </c>
      <c r="F118" s="1" t="s">
        <v>1094</v>
      </c>
      <c r="G118" s="1" t="s">
        <v>1098</v>
      </c>
      <c r="H118" s="1" t="s">
        <v>1099</v>
      </c>
      <c r="I118" s="1" t="s">
        <v>1627</v>
      </c>
      <c r="J118" s="1" t="s">
        <v>1101</v>
      </c>
      <c r="K118" s="1" t="s">
        <v>1627</v>
      </c>
      <c r="L118" s="1" t="s">
        <v>1627</v>
      </c>
      <c r="M118" s="1" t="s">
        <v>1102</v>
      </c>
      <c r="N118" s="1" t="s">
        <v>1102</v>
      </c>
      <c r="O118" s="1" t="s">
        <v>1103</v>
      </c>
      <c r="P118" s="1" t="s">
        <v>1104</v>
      </c>
      <c r="Q118" s="1" t="s">
        <v>1105</v>
      </c>
      <c r="R118" s="1" t="s">
        <v>1628</v>
      </c>
      <c r="S118" s="1" t="s">
        <v>1107</v>
      </c>
      <c r="T118" s="1" t="s">
        <v>1108</v>
      </c>
      <c r="U118" s="1" t="s">
        <v>1109</v>
      </c>
      <c r="V118" s="1" t="s">
        <v>1119</v>
      </c>
    </row>
    <row r="119" s="1" customFormat="1" spans="1:22">
      <c r="A119" s="3">
        <v>21761659102</v>
      </c>
      <c r="B119" s="1" t="s">
        <v>1290</v>
      </c>
      <c r="C119" s="1" t="s">
        <v>1629</v>
      </c>
      <c r="D119" s="1" t="s">
        <v>1198</v>
      </c>
      <c r="E119" s="1" t="s">
        <v>1630</v>
      </c>
      <c r="F119" s="1" t="s">
        <v>1186</v>
      </c>
      <c r="G119" s="1" t="s">
        <v>1098</v>
      </c>
      <c r="H119" s="1" t="s">
        <v>1099</v>
      </c>
      <c r="I119" s="1" t="s">
        <v>1631</v>
      </c>
      <c r="J119" s="1" t="s">
        <v>1101</v>
      </c>
      <c r="K119" s="1" t="s">
        <v>1631</v>
      </c>
      <c r="L119" s="1" t="s">
        <v>1631</v>
      </c>
      <c r="M119" s="1" t="s">
        <v>1102</v>
      </c>
      <c r="N119" s="1" t="s">
        <v>1102</v>
      </c>
      <c r="O119" s="1" t="s">
        <v>1103</v>
      </c>
      <c r="P119" s="1" t="s">
        <v>1104</v>
      </c>
      <c r="Q119" s="1" t="s">
        <v>1105</v>
      </c>
      <c r="R119" s="1" t="s">
        <v>1632</v>
      </c>
      <c r="S119" s="1" t="s">
        <v>1107</v>
      </c>
      <c r="T119" s="1" t="s">
        <v>1108</v>
      </c>
      <c r="U119" s="1" t="s">
        <v>1109</v>
      </c>
      <c r="V119" s="1" t="s">
        <v>1119</v>
      </c>
    </row>
    <row r="120" s="1" customFormat="1" spans="1:22">
      <c r="A120" s="3">
        <v>21753567959</v>
      </c>
      <c r="B120" s="1" t="s">
        <v>1359</v>
      </c>
      <c r="C120" s="1" t="s">
        <v>1633</v>
      </c>
      <c r="D120" s="1" t="s">
        <v>1176</v>
      </c>
      <c r="E120" s="1" t="s">
        <v>1634</v>
      </c>
      <c r="F120" s="1" t="s">
        <v>1094</v>
      </c>
      <c r="G120" s="1" t="s">
        <v>1098</v>
      </c>
      <c r="H120" s="1" t="s">
        <v>1099</v>
      </c>
      <c r="I120" s="1" t="s">
        <v>1635</v>
      </c>
      <c r="J120" s="1" t="s">
        <v>1101</v>
      </c>
      <c r="K120" s="1" t="s">
        <v>1635</v>
      </c>
      <c r="L120" s="1" t="s">
        <v>1635</v>
      </c>
      <c r="M120" s="1" t="s">
        <v>1102</v>
      </c>
      <c r="N120" s="1" t="s">
        <v>1102</v>
      </c>
      <c r="O120" s="1" t="s">
        <v>1103</v>
      </c>
      <c r="P120" s="1" t="s">
        <v>1104</v>
      </c>
      <c r="Q120" s="1" t="s">
        <v>1105</v>
      </c>
      <c r="R120" s="1" t="s">
        <v>1636</v>
      </c>
      <c r="S120" s="1" t="s">
        <v>1107</v>
      </c>
      <c r="T120" s="1" t="s">
        <v>1108</v>
      </c>
      <c r="U120" s="1" t="s">
        <v>1109</v>
      </c>
      <c r="V120" s="1" t="s">
        <v>1119</v>
      </c>
    </row>
    <row r="121" s="1" customFormat="1" spans="1:22">
      <c r="A121" s="3">
        <v>21735692704</v>
      </c>
      <c r="B121" s="1" t="s">
        <v>1355</v>
      </c>
      <c r="C121" s="1" t="s">
        <v>1637</v>
      </c>
      <c r="D121" s="1" t="s">
        <v>1225</v>
      </c>
      <c r="E121" s="1" t="s">
        <v>1638</v>
      </c>
      <c r="F121" s="1" t="s">
        <v>1094</v>
      </c>
      <c r="G121" s="1" t="s">
        <v>1098</v>
      </c>
      <c r="H121" s="1" t="s">
        <v>1099</v>
      </c>
      <c r="I121" s="1" t="s">
        <v>1639</v>
      </c>
      <c r="J121" s="1" t="s">
        <v>1101</v>
      </c>
      <c r="K121" s="1" t="s">
        <v>1639</v>
      </c>
      <c r="L121" s="1" t="s">
        <v>1639</v>
      </c>
      <c r="M121" s="1" t="s">
        <v>1102</v>
      </c>
      <c r="N121" s="1" t="s">
        <v>1102</v>
      </c>
      <c r="O121" s="1" t="s">
        <v>1103</v>
      </c>
      <c r="P121" s="1" t="s">
        <v>1104</v>
      </c>
      <c r="Q121" s="1" t="s">
        <v>1105</v>
      </c>
      <c r="R121" s="1" t="s">
        <v>1640</v>
      </c>
      <c r="S121" s="1" t="s">
        <v>1107</v>
      </c>
      <c r="T121" s="1" t="s">
        <v>1108</v>
      </c>
      <c r="U121" s="1" t="s">
        <v>1109</v>
      </c>
      <c r="V121" s="1" t="s">
        <v>1229</v>
      </c>
    </row>
    <row r="122" s="1" customFormat="1" spans="1:22">
      <c r="A122" s="3">
        <v>21725654997</v>
      </c>
      <c r="B122" s="1" t="s">
        <v>1362</v>
      </c>
      <c r="C122" s="1" t="s">
        <v>1641</v>
      </c>
      <c r="D122" s="1" t="s">
        <v>1225</v>
      </c>
      <c r="E122" s="1" t="s">
        <v>1642</v>
      </c>
      <c r="F122" s="1" t="s">
        <v>1094</v>
      </c>
      <c r="G122" s="1" t="s">
        <v>1098</v>
      </c>
      <c r="H122" s="1" t="s">
        <v>1099</v>
      </c>
      <c r="I122" s="1" t="s">
        <v>1639</v>
      </c>
      <c r="J122" s="1" t="s">
        <v>1101</v>
      </c>
      <c r="K122" s="1" t="s">
        <v>1639</v>
      </c>
      <c r="L122" s="1" t="s">
        <v>1639</v>
      </c>
      <c r="M122" s="1" t="s">
        <v>1102</v>
      </c>
      <c r="N122" s="1" t="s">
        <v>1102</v>
      </c>
      <c r="O122" s="1" t="s">
        <v>1103</v>
      </c>
      <c r="P122" s="1" t="s">
        <v>1104</v>
      </c>
      <c r="Q122" s="1" t="s">
        <v>1105</v>
      </c>
      <c r="R122" s="1" t="s">
        <v>1643</v>
      </c>
      <c r="S122" s="1" t="s">
        <v>1107</v>
      </c>
      <c r="T122" s="1" t="s">
        <v>1108</v>
      </c>
      <c r="U122" s="1" t="s">
        <v>1109</v>
      </c>
      <c r="V122" s="1" t="s">
        <v>1229</v>
      </c>
    </row>
    <row r="123" s="1" customFormat="1" spans="1:22">
      <c r="A123" s="3">
        <v>21717252857</v>
      </c>
      <c r="B123" s="1" t="s">
        <v>1424</v>
      </c>
      <c r="C123" s="1" t="s">
        <v>1644</v>
      </c>
      <c r="D123" s="1" t="s">
        <v>1225</v>
      </c>
      <c r="E123" s="1" t="s">
        <v>1645</v>
      </c>
      <c r="F123" s="1" t="s">
        <v>1094</v>
      </c>
      <c r="G123" s="1" t="s">
        <v>1098</v>
      </c>
      <c r="H123" s="1" t="s">
        <v>1099</v>
      </c>
      <c r="I123" s="1" t="s">
        <v>1639</v>
      </c>
      <c r="J123" s="1" t="s">
        <v>1101</v>
      </c>
      <c r="K123" s="1" t="s">
        <v>1639</v>
      </c>
      <c r="L123" s="1" t="s">
        <v>1639</v>
      </c>
      <c r="M123" s="1" t="s">
        <v>1102</v>
      </c>
      <c r="N123" s="1" t="s">
        <v>1102</v>
      </c>
      <c r="O123" s="1" t="s">
        <v>1103</v>
      </c>
      <c r="P123" s="1" t="s">
        <v>1104</v>
      </c>
      <c r="Q123" s="1" t="s">
        <v>1105</v>
      </c>
      <c r="R123" s="1" t="s">
        <v>1646</v>
      </c>
      <c r="S123" s="1" t="s">
        <v>1107</v>
      </c>
      <c r="T123" s="1" t="s">
        <v>1108</v>
      </c>
      <c r="U123" s="1" t="s">
        <v>1109</v>
      </c>
      <c r="V123" s="1" t="s">
        <v>1229</v>
      </c>
    </row>
    <row r="124" s="1" customFormat="1" spans="1:22">
      <c r="A124" s="3">
        <v>21696952148</v>
      </c>
      <c r="B124" s="1" t="s">
        <v>1389</v>
      </c>
      <c r="C124" s="1" t="s">
        <v>1647</v>
      </c>
      <c r="D124" s="1" t="s">
        <v>1225</v>
      </c>
      <c r="E124" s="1" t="s">
        <v>1648</v>
      </c>
      <c r="F124" s="1" t="s">
        <v>1094</v>
      </c>
      <c r="G124" s="1" t="s">
        <v>1098</v>
      </c>
      <c r="H124" s="1" t="s">
        <v>1099</v>
      </c>
      <c r="I124" s="1" t="s">
        <v>1556</v>
      </c>
      <c r="J124" s="1" t="s">
        <v>1101</v>
      </c>
      <c r="K124" s="1" t="s">
        <v>1556</v>
      </c>
      <c r="L124" s="1" t="s">
        <v>1556</v>
      </c>
      <c r="M124" s="1" t="s">
        <v>1102</v>
      </c>
      <c r="N124" s="1" t="s">
        <v>1102</v>
      </c>
      <c r="O124" s="1" t="s">
        <v>1103</v>
      </c>
      <c r="P124" s="1" t="s">
        <v>1104</v>
      </c>
      <c r="Q124" s="1" t="s">
        <v>1105</v>
      </c>
      <c r="R124" s="1" t="s">
        <v>1649</v>
      </c>
      <c r="S124" s="1" t="s">
        <v>1107</v>
      </c>
      <c r="T124" s="1" t="s">
        <v>1108</v>
      </c>
      <c r="U124" s="1" t="s">
        <v>1109</v>
      </c>
      <c r="V124" s="1" t="s">
        <v>1229</v>
      </c>
    </row>
    <row r="125" s="1" customFormat="1" spans="1:22">
      <c r="A125" s="3">
        <v>21704239281</v>
      </c>
      <c r="B125" s="1" t="s">
        <v>1650</v>
      </c>
      <c r="C125" s="1" t="s">
        <v>1651</v>
      </c>
      <c r="D125" s="1" t="s">
        <v>1225</v>
      </c>
      <c r="E125" s="1" t="s">
        <v>1652</v>
      </c>
      <c r="F125" s="1" t="s">
        <v>1094</v>
      </c>
      <c r="G125" s="1" t="s">
        <v>1098</v>
      </c>
      <c r="H125" s="1" t="s">
        <v>1099</v>
      </c>
      <c r="I125" s="1" t="s">
        <v>1227</v>
      </c>
      <c r="J125" s="1" t="s">
        <v>1101</v>
      </c>
      <c r="K125" s="1" t="s">
        <v>1227</v>
      </c>
      <c r="L125" s="1" t="s">
        <v>1227</v>
      </c>
      <c r="M125" s="1" t="s">
        <v>1102</v>
      </c>
      <c r="N125" s="1" t="s">
        <v>1102</v>
      </c>
      <c r="O125" s="1" t="s">
        <v>1103</v>
      </c>
      <c r="P125" s="1" t="s">
        <v>1104</v>
      </c>
      <c r="Q125" s="1" t="s">
        <v>1105</v>
      </c>
      <c r="R125" s="1" t="s">
        <v>1653</v>
      </c>
      <c r="S125" s="1" t="s">
        <v>1107</v>
      </c>
      <c r="T125" s="1" t="s">
        <v>1108</v>
      </c>
      <c r="U125" s="1" t="s">
        <v>1109</v>
      </c>
      <c r="V125" s="1" t="s">
        <v>1229</v>
      </c>
    </row>
    <row r="126" s="1" customFormat="1" spans="1:22">
      <c r="A126" s="3">
        <v>21704032424</v>
      </c>
      <c r="B126" s="1" t="s">
        <v>1650</v>
      </c>
      <c r="C126" s="1" t="s">
        <v>1654</v>
      </c>
      <c r="D126" s="1" t="s">
        <v>1225</v>
      </c>
      <c r="E126" s="1" t="s">
        <v>1655</v>
      </c>
      <c r="F126" s="1" t="s">
        <v>1094</v>
      </c>
      <c r="G126" s="1" t="s">
        <v>1098</v>
      </c>
      <c r="H126" s="1" t="s">
        <v>1099</v>
      </c>
      <c r="I126" s="1" t="s">
        <v>1656</v>
      </c>
      <c r="J126" s="1" t="s">
        <v>1101</v>
      </c>
      <c r="K126" s="1" t="s">
        <v>1656</v>
      </c>
      <c r="L126" s="1" t="s">
        <v>1656</v>
      </c>
      <c r="M126" s="1" t="s">
        <v>1102</v>
      </c>
      <c r="N126" s="1" t="s">
        <v>1102</v>
      </c>
      <c r="O126" s="1" t="s">
        <v>1103</v>
      </c>
      <c r="P126" s="1" t="s">
        <v>1104</v>
      </c>
      <c r="Q126" s="1" t="s">
        <v>1105</v>
      </c>
      <c r="R126" s="1" t="s">
        <v>1657</v>
      </c>
      <c r="S126" s="1" t="s">
        <v>1107</v>
      </c>
      <c r="T126" s="1" t="s">
        <v>1108</v>
      </c>
      <c r="U126" s="1" t="s">
        <v>1109</v>
      </c>
      <c r="V126" s="1" t="s">
        <v>1229</v>
      </c>
    </row>
    <row r="127" s="1" customFormat="1" spans="1:22">
      <c r="A127" s="3">
        <v>21711426880</v>
      </c>
      <c r="B127" s="1" t="s">
        <v>1395</v>
      </c>
      <c r="C127" s="1" t="s">
        <v>1658</v>
      </c>
      <c r="D127" s="1" t="s">
        <v>1225</v>
      </c>
      <c r="E127" s="1" t="s">
        <v>1659</v>
      </c>
      <c r="F127" s="1" t="s">
        <v>1094</v>
      </c>
      <c r="G127" s="1" t="s">
        <v>1098</v>
      </c>
      <c r="H127" s="1" t="s">
        <v>1099</v>
      </c>
      <c r="I127" s="1" t="s">
        <v>1656</v>
      </c>
      <c r="J127" s="1" t="s">
        <v>1101</v>
      </c>
      <c r="K127" s="1" t="s">
        <v>1656</v>
      </c>
      <c r="L127" s="1" t="s">
        <v>1656</v>
      </c>
      <c r="M127" s="1" t="s">
        <v>1102</v>
      </c>
      <c r="N127" s="1" t="s">
        <v>1102</v>
      </c>
      <c r="O127" s="1" t="s">
        <v>1103</v>
      </c>
      <c r="P127" s="1" t="s">
        <v>1104</v>
      </c>
      <c r="Q127" s="1" t="s">
        <v>1105</v>
      </c>
      <c r="R127" s="1" t="s">
        <v>1660</v>
      </c>
      <c r="S127" s="1" t="s">
        <v>1107</v>
      </c>
      <c r="T127" s="1" t="s">
        <v>1108</v>
      </c>
      <c r="U127" s="1" t="s">
        <v>1109</v>
      </c>
      <c r="V127" s="1" t="s">
        <v>1229</v>
      </c>
    </row>
    <row r="128" s="1" customFormat="1" spans="1:22">
      <c r="A128" s="3">
        <v>21708498933</v>
      </c>
      <c r="B128" s="1" t="s">
        <v>1395</v>
      </c>
      <c r="C128" s="1" t="s">
        <v>1661</v>
      </c>
      <c r="D128" s="1" t="s">
        <v>1225</v>
      </c>
      <c r="E128" s="1" t="s">
        <v>1662</v>
      </c>
      <c r="F128" s="1" t="s">
        <v>1094</v>
      </c>
      <c r="G128" s="1" t="s">
        <v>1098</v>
      </c>
      <c r="H128" s="1" t="s">
        <v>1099</v>
      </c>
      <c r="I128" s="1" t="s">
        <v>1656</v>
      </c>
      <c r="J128" s="1" t="s">
        <v>1101</v>
      </c>
      <c r="K128" s="1" t="s">
        <v>1656</v>
      </c>
      <c r="L128" s="1" t="s">
        <v>1656</v>
      </c>
      <c r="M128" s="1" t="s">
        <v>1102</v>
      </c>
      <c r="N128" s="1" t="s">
        <v>1102</v>
      </c>
      <c r="O128" s="1" t="s">
        <v>1103</v>
      </c>
      <c r="P128" s="1" t="s">
        <v>1104</v>
      </c>
      <c r="Q128" s="1" t="s">
        <v>1105</v>
      </c>
      <c r="R128" s="1" t="s">
        <v>1663</v>
      </c>
      <c r="S128" s="1" t="s">
        <v>1107</v>
      </c>
      <c r="T128" s="1" t="s">
        <v>1108</v>
      </c>
      <c r="U128" s="1" t="s">
        <v>1109</v>
      </c>
      <c r="V128" s="1" t="s">
        <v>1229</v>
      </c>
    </row>
    <row r="129" s="1" customFormat="1" spans="1:22">
      <c r="A129" s="3">
        <v>21510091729</v>
      </c>
      <c r="B129" s="1" t="s">
        <v>1664</v>
      </c>
      <c r="C129" s="1" t="s">
        <v>1665</v>
      </c>
      <c r="D129" s="1" t="s">
        <v>1225</v>
      </c>
      <c r="E129" s="1" t="s">
        <v>1666</v>
      </c>
      <c r="F129" s="1" t="s">
        <v>1094</v>
      </c>
      <c r="G129" s="1" t="s">
        <v>1098</v>
      </c>
      <c r="H129" s="1" t="s">
        <v>1099</v>
      </c>
      <c r="I129" s="1" t="s">
        <v>1667</v>
      </c>
      <c r="J129" s="1" t="s">
        <v>1101</v>
      </c>
      <c r="K129" s="1" t="s">
        <v>1667</v>
      </c>
      <c r="L129" s="1" t="s">
        <v>1667</v>
      </c>
      <c r="M129" s="1" t="s">
        <v>1102</v>
      </c>
      <c r="N129" s="1" t="s">
        <v>1102</v>
      </c>
      <c r="O129" s="1" t="s">
        <v>1103</v>
      </c>
      <c r="P129" s="1" t="s">
        <v>1104</v>
      </c>
      <c r="Q129" s="1" t="s">
        <v>1105</v>
      </c>
      <c r="R129" s="1" t="s">
        <v>1668</v>
      </c>
      <c r="S129" s="1" t="s">
        <v>1107</v>
      </c>
      <c r="T129" s="1" t="s">
        <v>1108</v>
      </c>
      <c r="U129" s="1" t="s">
        <v>1109</v>
      </c>
      <c r="V129" s="1" t="s">
        <v>1229</v>
      </c>
    </row>
    <row r="130" s="1" customFormat="1" spans="1:22">
      <c r="A130" s="3">
        <v>21717769413</v>
      </c>
      <c r="B130" s="1" t="s">
        <v>1424</v>
      </c>
      <c r="C130" s="1" t="s">
        <v>1669</v>
      </c>
      <c r="D130" s="1" t="s">
        <v>1670</v>
      </c>
      <c r="E130" s="1" t="s">
        <v>1671</v>
      </c>
      <c r="F130" s="1" t="s">
        <v>1094</v>
      </c>
      <c r="G130" s="1" t="s">
        <v>1098</v>
      </c>
      <c r="H130" s="1" t="s">
        <v>1099</v>
      </c>
      <c r="I130" s="1" t="s">
        <v>1672</v>
      </c>
      <c r="J130" s="1" t="s">
        <v>1101</v>
      </c>
      <c r="K130" s="1" t="s">
        <v>1672</v>
      </c>
      <c r="L130" s="1" t="s">
        <v>1672</v>
      </c>
      <c r="M130" s="1" t="s">
        <v>1102</v>
      </c>
      <c r="N130" s="1" t="s">
        <v>1102</v>
      </c>
      <c r="O130" s="1" t="s">
        <v>1103</v>
      </c>
      <c r="P130" s="1" t="s">
        <v>1104</v>
      </c>
      <c r="Q130" s="1" t="s">
        <v>1105</v>
      </c>
      <c r="R130" s="1" t="s">
        <v>1673</v>
      </c>
      <c r="S130" s="1" t="s">
        <v>1107</v>
      </c>
      <c r="T130" s="1" t="s">
        <v>1108</v>
      </c>
      <c r="U130" s="1" t="s">
        <v>1552</v>
      </c>
      <c r="V130" s="1" t="s">
        <v>1229</v>
      </c>
    </row>
    <row r="131" s="1" customFormat="1" spans="1:22">
      <c r="A131" s="3">
        <v>21725952970</v>
      </c>
      <c r="B131" s="1" t="s">
        <v>1362</v>
      </c>
      <c r="C131" s="1" t="s">
        <v>1674</v>
      </c>
      <c r="D131" s="1" t="s">
        <v>1675</v>
      </c>
      <c r="E131" s="1" t="s">
        <v>1676</v>
      </c>
      <c r="F131" s="1" t="s">
        <v>1094</v>
      </c>
      <c r="G131" s="1" t="s">
        <v>1098</v>
      </c>
      <c r="H131" s="1" t="s">
        <v>1099</v>
      </c>
      <c r="I131" s="1" t="s">
        <v>1677</v>
      </c>
      <c r="J131" s="1" t="s">
        <v>1101</v>
      </c>
      <c r="K131" s="1" t="s">
        <v>1677</v>
      </c>
      <c r="L131" s="1" t="s">
        <v>1677</v>
      </c>
      <c r="M131" s="1" t="s">
        <v>1102</v>
      </c>
      <c r="N131" s="1" t="s">
        <v>1102</v>
      </c>
      <c r="O131" s="1" t="s">
        <v>1103</v>
      </c>
      <c r="P131" s="1" t="s">
        <v>1104</v>
      </c>
      <c r="Q131" s="1" t="s">
        <v>1105</v>
      </c>
      <c r="R131" s="1" t="s">
        <v>1678</v>
      </c>
      <c r="S131" s="1" t="s">
        <v>1107</v>
      </c>
      <c r="T131" s="1" t="s">
        <v>1108</v>
      </c>
      <c r="U131" s="1" t="s">
        <v>1552</v>
      </c>
      <c r="V131" s="1" t="s">
        <v>1130</v>
      </c>
    </row>
    <row r="132" s="1" customFormat="1" spans="1:22">
      <c r="A132" s="3">
        <v>21725944174</v>
      </c>
      <c r="B132" s="1" t="s">
        <v>1362</v>
      </c>
      <c r="C132" s="1" t="s">
        <v>1679</v>
      </c>
      <c r="D132" s="1" t="s">
        <v>1675</v>
      </c>
      <c r="E132" s="1" t="s">
        <v>1676</v>
      </c>
      <c r="F132" s="1" t="s">
        <v>1094</v>
      </c>
      <c r="G132" s="1" t="s">
        <v>1098</v>
      </c>
      <c r="H132" s="1" t="s">
        <v>1099</v>
      </c>
      <c r="I132" s="1" t="s">
        <v>1680</v>
      </c>
      <c r="J132" s="1" t="s">
        <v>1101</v>
      </c>
      <c r="K132" s="1" t="s">
        <v>1680</v>
      </c>
      <c r="L132" s="1" t="s">
        <v>1680</v>
      </c>
      <c r="M132" s="1" t="s">
        <v>1102</v>
      </c>
      <c r="N132" s="1" t="s">
        <v>1102</v>
      </c>
      <c r="O132" s="1" t="s">
        <v>1103</v>
      </c>
      <c r="P132" s="1" t="s">
        <v>1104</v>
      </c>
      <c r="Q132" s="1" t="s">
        <v>1105</v>
      </c>
      <c r="R132" s="1" t="s">
        <v>1681</v>
      </c>
      <c r="S132" s="1" t="s">
        <v>1107</v>
      </c>
      <c r="T132" s="1" t="s">
        <v>1108</v>
      </c>
      <c r="U132" s="1" t="s">
        <v>1552</v>
      </c>
      <c r="V132" s="1" t="s">
        <v>1130</v>
      </c>
    </row>
    <row r="133" s="1" customFormat="1" spans="1:22">
      <c r="A133" s="3">
        <v>21700082231</v>
      </c>
      <c r="B133" s="1" t="s">
        <v>1650</v>
      </c>
      <c r="C133" s="1" t="s">
        <v>1682</v>
      </c>
      <c r="D133" s="1" t="s">
        <v>1683</v>
      </c>
      <c r="E133" s="1" t="s">
        <v>1684</v>
      </c>
      <c r="F133" s="1" t="s">
        <v>1186</v>
      </c>
      <c r="G133" s="1" t="s">
        <v>1098</v>
      </c>
      <c r="H133" s="1" t="s">
        <v>1099</v>
      </c>
      <c r="I133" s="1" t="s">
        <v>1685</v>
      </c>
      <c r="J133" s="1" t="s">
        <v>1101</v>
      </c>
      <c r="K133" s="1" t="s">
        <v>1685</v>
      </c>
      <c r="L133" s="1" t="s">
        <v>1685</v>
      </c>
      <c r="M133" s="1" t="s">
        <v>1102</v>
      </c>
      <c r="N133" s="1" t="s">
        <v>1102</v>
      </c>
      <c r="O133" s="1" t="s">
        <v>1103</v>
      </c>
      <c r="P133" s="1" t="s">
        <v>1104</v>
      </c>
      <c r="Q133" s="1" t="s">
        <v>1105</v>
      </c>
      <c r="R133" s="1" t="s">
        <v>1686</v>
      </c>
      <c r="S133" s="1" t="s">
        <v>1107</v>
      </c>
      <c r="T133" s="1" t="s">
        <v>1108</v>
      </c>
      <c r="U133" s="1" t="s">
        <v>1109</v>
      </c>
      <c r="V133" s="1" t="s">
        <v>1119</v>
      </c>
    </row>
    <row r="134" s="1" customFormat="1" spans="1:22">
      <c r="A134" s="3">
        <v>21637902002</v>
      </c>
      <c r="B134" s="1" t="s">
        <v>1434</v>
      </c>
      <c r="C134" s="1" t="s">
        <v>1687</v>
      </c>
      <c r="D134" s="1" t="s">
        <v>1683</v>
      </c>
      <c r="E134" s="1" t="s">
        <v>1688</v>
      </c>
      <c r="F134" s="1" t="s">
        <v>1359</v>
      </c>
      <c r="G134" s="1" t="s">
        <v>1098</v>
      </c>
      <c r="H134" s="1" t="s">
        <v>1099</v>
      </c>
      <c r="I134" s="1" t="s">
        <v>1689</v>
      </c>
      <c r="J134" s="1" t="s">
        <v>1101</v>
      </c>
      <c r="K134" s="1" t="s">
        <v>1689</v>
      </c>
      <c r="L134" s="1" t="s">
        <v>1689</v>
      </c>
      <c r="M134" s="1" t="s">
        <v>1102</v>
      </c>
      <c r="N134" s="1" t="s">
        <v>1102</v>
      </c>
      <c r="O134" s="1" t="s">
        <v>1103</v>
      </c>
      <c r="P134" s="1" t="s">
        <v>1104</v>
      </c>
      <c r="Q134" s="1" t="s">
        <v>1105</v>
      </c>
      <c r="R134" s="1" t="s">
        <v>1690</v>
      </c>
      <c r="S134" s="1" t="s">
        <v>1107</v>
      </c>
      <c r="T134" s="1" t="s">
        <v>1108</v>
      </c>
      <c r="U134" s="1" t="s">
        <v>1109</v>
      </c>
      <c r="V134" s="1" t="s">
        <v>1119</v>
      </c>
    </row>
    <row r="135" s="1" customFormat="1" spans="1:22">
      <c r="A135" s="3">
        <v>21580980183</v>
      </c>
      <c r="B135" s="1" t="s">
        <v>1349</v>
      </c>
      <c r="C135" s="1" t="s">
        <v>1691</v>
      </c>
      <c r="D135" s="1" t="s">
        <v>1692</v>
      </c>
      <c r="E135" s="1" t="s">
        <v>1693</v>
      </c>
      <c r="F135" s="1" t="s">
        <v>1094</v>
      </c>
      <c r="G135" s="1" t="s">
        <v>1098</v>
      </c>
      <c r="H135" s="1" t="s">
        <v>1099</v>
      </c>
      <c r="I135" s="1" t="s">
        <v>1694</v>
      </c>
      <c r="J135" s="1" t="s">
        <v>1101</v>
      </c>
      <c r="K135" s="1" t="s">
        <v>1694</v>
      </c>
      <c r="L135" s="1" t="s">
        <v>1694</v>
      </c>
      <c r="M135" s="1" t="s">
        <v>1102</v>
      </c>
      <c r="N135" s="1" t="s">
        <v>1102</v>
      </c>
      <c r="O135" s="1" t="s">
        <v>1103</v>
      </c>
      <c r="P135" s="1" t="s">
        <v>1104</v>
      </c>
      <c r="Q135" s="1" t="s">
        <v>1105</v>
      </c>
      <c r="R135" s="1" t="s">
        <v>1695</v>
      </c>
      <c r="S135" s="1" t="s">
        <v>1107</v>
      </c>
      <c r="T135" s="1" t="s">
        <v>1108</v>
      </c>
      <c r="U135" s="1" t="s">
        <v>1109</v>
      </c>
      <c r="V135" s="1" t="s">
        <v>1119</v>
      </c>
    </row>
    <row r="136" s="1" customFormat="1" spans="1:22">
      <c r="A136" s="3">
        <v>21633441644</v>
      </c>
      <c r="B136" s="1" t="s">
        <v>1443</v>
      </c>
      <c r="C136" s="1" t="s">
        <v>1696</v>
      </c>
      <c r="D136" s="1" t="s">
        <v>1697</v>
      </c>
      <c r="E136" s="1" t="s">
        <v>1698</v>
      </c>
      <c r="F136" s="1" t="s">
        <v>1094</v>
      </c>
      <c r="G136" s="1" t="s">
        <v>1098</v>
      </c>
      <c r="H136" s="1" t="s">
        <v>1099</v>
      </c>
      <c r="I136" s="1" t="s">
        <v>1699</v>
      </c>
      <c r="J136" s="1" t="s">
        <v>1101</v>
      </c>
      <c r="K136" s="1" t="s">
        <v>1699</v>
      </c>
      <c r="L136" s="1" t="s">
        <v>1699</v>
      </c>
      <c r="M136" s="1" t="s">
        <v>1102</v>
      </c>
      <c r="N136" s="1" t="s">
        <v>1102</v>
      </c>
      <c r="O136" s="1" t="s">
        <v>1103</v>
      </c>
      <c r="P136" s="1" t="s">
        <v>1104</v>
      </c>
      <c r="Q136" s="1" t="s">
        <v>1105</v>
      </c>
      <c r="R136" s="1" t="s">
        <v>1700</v>
      </c>
      <c r="S136" s="1" t="s">
        <v>1107</v>
      </c>
      <c r="T136" s="1" t="s">
        <v>1108</v>
      </c>
      <c r="U136" s="1" t="s">
        <v>1109</v>
      </c>
      <c r="V136" s="1" t="s">
        <v>1130</v>
      </c>
    </row>
    <row r="137" s="1" customFormat="1" spans="1:22">
      <c r="A137" s="3">
        <v>21588454428</v>
      </c>
      <c r="B137" s="1" t="s">
        <v>1349</v>
      </c>
      <c r="C137" s="1" t="s">
        <v>1701</v>
      </c>
      <c r="D137" s="1" t="s">
        <v>1702</v>
      </c>
      <c r="E137" s="1" t="s">
        <v>1703</v>
      </c>
      <c r="F137" s="1" t="s">
        <v>1094</v>
      </c>
      <c r="G137" s="1" t="s">
        <v>1098</v>
      </c>
      <c r="H137" s="1" t="s">
        <v>1099</v>
      </c>
      <c r="I137" s="1" t="s">
        <v>1704</v>
      </c>
      <c r="J137" s="1" t="s">
        <v>1101</v>
      </c>
      <c r="K137" s="1" t="s">
        <v>1704</v>
      </c>
      <c r="L137" s="1" t="s">
        <v>1704</v>
      </c>
      <c r="M137" s="1" t="s">
        <v>1102</v>
      </c>
      <c r="N137" s="1" t="s">
        <v>1102</v>
      </c>
      <c r="O137" s="1" t="s">
        <v>1103</v>
      </c>
      <c r="P137" s="1" t="s">
        <v>1104</v>
      </c>
      <c r="Q137" s="1" t="s">
        <v>1105</v>
      </c>
      <c r="R137" s="1" t="s">
        <v>1705</v>
      </c>
      <c r="S137" s="1" t="s">
        <v>1107</v>
      </c>
      <c r="T137" s="1" t="s">
        <v>1108</v>
      </c>
      <c r="U137" s="1" t="s">
        <v>1109</v>
      </c>
      <c r="V137" s="1" t="s">
        <v>1229</v>
      </c>
    </row>
    <row r="138" s="1" customFormat="1" spans="1:22">
      <c r="A138" s="3">
        <v>21559238531</v>
      </c>
      <c r="B138" s="1" t="s">
        <v>1344</v>
      </c>
      <c r="C138" s="1" t="s">
        <v>1706</v>
      </c>
      <c r="D138" s="1" t="s">
        <v>1702</v>
      </c>
      <c r="E138" s="1" t="s">
        <v>1707</v>
      </c>
      <c r="F138" s="1" t="s">
        <v>1094</v>
      </c>
      <c r="G138" s="1" t="s">
        <v>1098</v>
      </c>
      <c r="H138" s="1" t="s">
        <v>1099</v>
      </c>
      <c r="I138" s="1" t="s">
        <v>1667</v>
      </c>
      <c r="J138" s="1" t="s">
        <v>1101</v>
      </c>
      <c r="K138" s="1" t="s">
        <v>1667</v>
      </c>
      <c r="L138" s="1" t="s">
        <v>1667</v>
      </c>
      <c r="M138" s="1" t="s">
        <v>1102</v>
      </c>
      <c r="N138" s="1" t="s">
        <v>1102</v>
      </c>
      <c r="O138" s="1" t="s">
        <v>1103</v>
      </c>
      <c r="P138" s="1" t="s">
        <v>1104</v>
      </c>
      <c r="Q138" s="1" t="s">
        <v>1105</v>
      </c>
      <c r="R138" s="1" t="s">
        <v>1708</v>
      </c>
      <c r="S138" s="1" t="s">
        <v>1107</v>
      </c>
      <c r="T138" s="1" t="s">
        <v>1108</v>
      </c>
      <c r="U138" s="1" t="s">
        <v>1109</v>
      </c>
      <c r="V138" s="1" t="s">
        <v>1229</v>
      </c>
    </row>
    <row r="139" s="1" customFormat="1" spans="1:22">
      <c r="A139" s="3">
        <v>21696719431</v>
      </c>
      <c r="B139" s="1" t="s">
        <v>1389</v>
      </c>
      <c r="C139" s="1" t="s">
        <v>1709</v>
      </c>
      <c r="D139" s="1" t="s">
        <v>1702</v>
      </c>
      <c r="E139" s="1" t="s">
        <v>1710</v>
      </c>
      <c r="F139" s="1" t="s">
        <v>1094</v>
      </c>
      <c r="G139" s="1" t="s">
        <v>1098</v>
      </c>
      <c r="H139" s="1" t="s">
        <v>1099</v>
      </c>
      <c r="I139" s="1" t="s">
        <v>1711</v>
      </c>
      <c r="J139" s="1" t="s">
        <v>1101</v>
      </c>
      <c r="K139" s="1" t="s">
        <v>1711</v>
      </c>
      <c r="L139" s="1" t="s">
        <v>1711</v>
      </c>
      <c r="M139" s="1" t="s">
        <v>1102</v>
      </c>
      <c r="N139" s="1" t="s">
        <v>1102</v>
      </c>
      <c r="O139" s="1" t="s">
        <v>1103</v>
      </c>
      <c r="P139" s="1" t="s">
        <v>1104</v>
      </c>
      <c r="Q139" s="1" t="s">
        <v>1105</v>
      </c>
      <c r="R139" s="1" t="s">
        <v>1712</v>
      </c>
      <c r="S139" s="1" t="s">
        <v>1107</v>
      </c>
      <c r="T139" s="1" t="s">
        <v>1108</v>
      </c>
      <c r="U139" s="1" t="s">
        <v>1109</v>
      </c>
      <c r="V139" s="1" t="s">
        <v>1229</v>
      </c>
    </row>
    <row r="140" s="1" customFormat="1" spans="1:22">
      <c r="A140" s="3">
        <v>21715998826</v>
      </c>
      <c r="B140" s="1" t="s">
        <v>1424</v>
      </c>
      <c r="C140" s="1" t="s">
        <v>1713</v>
      </c>
      <c r="D140" s="1" t="s">
        <v>1714</v>
      </c>
      <c r="E140" s="1" t="s">
        <v>1715</v>
      </c>
      <c r="F140" s="1" t="s">
        <v>1186</v>
      </c>
      <c r="G140" s="1" t="s">
        <v>1098</v>
      </c>
      <c r="H140" s="1" t="s">
        <v>1099</v>
      </c>
      <c r="I140" s="1" t="s">
        <v>1716</v>
      </c>
      <c r="J140" s="1" t="s">
        <v>1101</v>
      </c>
      <c r="K140" s="1" t="s">
        <v>1716</v>
      </c>
      <c r="L140" s="1" t="s">
        <v>1716</v>
      </c>
      <c r="M140" s="1" t="s">
        <v>1102</v>
      </c>
      <c r="N140" s="1" t="s">
        <v>1102</v>
      </c>
      <c r="O140" s="1" t="s">
        <v>1103</v>
      </c>
      <c r="P140" s="1" t="s">
        <v>1104</v>
      </c>
      <c r="Q140" s="1" t="s">
        <v>1105</v>
      </c>
      <c r="R140" s="1" t="s">
        <v>1717</v>
      </c>
      <c r="S140" s="1" t="s">
        <v>1107</v>
      </c>
      <c r="T140" s="1" t="s">
        <v>1108</v>
      </c>
      <c r="U140" s="1" t="s">
        <v>1109</v>
      </c>
      <c r="V140" s="1" t="s">
        <v>1110</v>
      </c>
    </row>
    <row r="141" s="1" customFormat="1" spans="1:22">
      <c r="A141" s="3">
        <v>21609196141</v>
      </c>
      <c r="B141" s="1" t="s">
        <v>1401</v>
      </c>
      <c r="C141" s="1" t="s">
        <v>1718</v>
      </c>
      <c r="D141" s="1" t="s">
        <v>1719</v>
      </c>
      <c r="E141" s="1" t="s">
        <v>1720</v>
      </c>
      <c r="F141" s="1" t="s">
        <v>1359</v>
      </c>
      <c r="G141" s="1" t="s">
        <v>1098</v>
      </c>
      <c r="H141" s="1" t="s">
        <v>1099</v>
      </c>
      <c r="I141" s="1" t="s">
        <v>1721</v>
      </c>
      <c r="J141" s="1" t="s">
        <v>1101</v>
      </c>
      <c r="K141" s="1" t="s">
        <v>1721</v>
      </c>
      <c r="L141" s="1" t="s">
        <v>1721</v>
      </c>
      <c r="M141" s="1" t="s">
        <v>1102</v>
      </c>
      <c r="N141" s="1" t="s">
        <v>1102</v>
      </c>
      <c r="O141" s="1" t="s">
        <v>1103</v>
      </c>
      <c r="P141" s="1" t="s">
        <v>1104</v>
      </c>
      <c r="Q141" s="1" t="s">
        <v>1105</v>
      </c>
      <c r="R141" s="1" t="s">
        <v>1722</v>
      </c>
      <c r="S141" s="1" t="s">
        <v>1107</v>
      </c>
      <c r="T141" s="1" t="s">
        <v>1108</v>
      </c>
      <c r="U141" s="1" t="s">
        <v>1109</v>
      </c>
      <c r="V141" s="1" t="s">
        <v>1130</v>
      </c>
    </row>
    <row r="142" s="1" customFormat="1" spans="1:22">
      <c r="A142" s="3">
        <v>21682878536</v>
      </c>
      <c r="B142" s="1" t="s">
        <v>1434</v>
      </c>
      <c r="C142" s="1" t="s">
        <v>1723</v>
      </c>
      <c r="D142" s="1" t="s">
        <v>1724</v>
      </c>
      <c r="E142" s="1" t="s">
        <v>1725</v>
      </c>
      <c r="F142" s="1" t="s">
        <v>1094</v>
      </c>
      <c r="G142" s="1" t="s">
        <v>1098</v>
      </c>
      <c r="H142" s="1" t="s">
        <v>1099</v>
      </c>
      <c r="I142" s="1" t="s">
        <v>1316</v>
      </c>
      <c r="J142" s="1" t="s">
        <v>1101</v>
      </c>
      <c r="K142" s="1" t="s">
        <v>1316</v>
      </c>
      <c r="L142" s="1" t="s">
        <v>1316</v>
      </c>
      <c r="M142" s="1" t="s">
        <v>1102</v>
      </c>
      <c r="N142" s="1" t="s">
        <v>1102</v>
      </c>
      <c r="O142" s="1" t="s">
        <v>1103</v>
      </c>
      <c r="P142" s="1" t="s">
        <v>1104</v>
      </c>
      <c r="Q142" s="1" t="s">
        <v>1105</v>
      </c>
      <c r="R142" s="1" t="s">
        <v>1726</v>
      </c>
      <c r="S142" s="1" t="s">
        <v>1107</v>
      </c>
      <c r="T142" s="1" t="s">
        <v>1108</v>
      </c>
      <c r="U142" s="1" t="s">
        <v>1109</v>
      </c>
      <c r="V142" s="1" t="s">
        <v>1229</v>
      </c>
    </row>
    <row r="143" s="1" customFormat="1" spans="1:22">
      <c r="A143" s="3">
        <v>21682645176</v>
      </c>
      <c r="B143" s="1" t="s">
        <v>1434</v>
      </c>
      <c r="C143" s="1" t="s">
        <v>1727</v>
      </c>
      <c r="D143" s="1" t="s">
        <v>1724</v>
      </c>
      <c r="E143" s="1" t="s">
        <v>1728</v>
      </c>
      <c r="F143" s="1" t="s">
        <v>1094</v>
      </c>
      <c r="G143" s="1" t="s">
        <v>1098</v>
      </c>
      <c r="H143" s="1" t="s">
        <v>1099</v>
      </c>
      <c r="I143" s="1" t="s">
        <v>1316</v>
      </c>
      <c r="J143" s="1" t="s">
        <v>1101</v>
      </c>
      <c r="K143" s="1" t="s">
        <v>1316</v>
      </c>
      <c r="L143" s="1" t="s">
        <v>1316</v>
      </c>
      <c r="M143" s="1" t="s">
        <v>1102</v>
      </c>
      <c r="N143" s="1" t="s">
        <v>1102</v>
      </c>
      <c r="O143" s="1" t="s">
        <v>1103</v>
      </c>
      <c r="P143" s="1" t="s">
        <v>1104</v>
      </c>
      <c r="Q143" s="1" t="s">
        <v>1105</v>
      </c>
      <c r="R143" s="1" t="s">
        <v>1729</v>
      </c>
      <c r="S143" s="1" t="s">
        <v>1107</v>
      </c>
      <c r="T143" s="1" t="s">
        <v>1108</v>
      </c>
      <c r="U143" s="1" t="s">
        <v>1109</v>
      </c>
      <c r="V143" s="1" t="s">
        <v>1229</v>
      </c>
    </row>
    <row r="144" s="1" customFormat="1" spans="1:22">
      <c r="A144" s="3">
        <v>21683623613</v>
      </c>
      <c r="B144" s="1" t="s">
        <v>1434</v>
      </c>
      <c r="C144" s="1" t="s">
        <v>1730</v>
      </c>
      <c r="D144" s="1" t="s">
        <v>1724</v>
      </c>
      <c r="E144" s="1" t="s">
        <v>1731</v>
      </c>
      <c r="F144" s="1" t="s">
        <v>1094</v>
      </c>
      <c r="G144" s="1" t="s">
        <v>1098</v>
      </c>
      <c r="H144" s="1" t="s">
        <v>1099</v>
      </c>
      <c r="I144" s="1" t="s">
        <v>1732</v>
      </c>
      <c r="J144" s="1" t="s">
        <v>1101</v>
      </c>
      <c r="K144" s="1" t="s">
        <v>1732</v>
      </c>
      <c r="L144" s="1" t="s">
        <v>1732</v>
      </c>
      <c r="M144" s="1" t="s">
        <v>1102</v>
      </c>
      <c r="N144" s="1" t="s">
        <v>1102</v>
      </c>
      <c r="O144" s="1" t="s">
        <v>1103</v>
      </c>
      <c r="P144" s="1" t="s">
        <v>1104</v>
      </c>
      <c r="Q144" s="1" t="s">
        <v>1105</v>
      </c>
      <c r="R144" s="1" t="s">
        <v>1733</v>
      </c>
      <c r="S144" s="1" t="s">
        <v>1107</v>
      </c>
      <c r="T144" s="1" t="s">
        <v>1108</v>
      </c>
      <c r="U144" s="1" t="s">
        <v>1109</v>
      </c>
      <c r="V144" s="1" t="s">
        <v>1229</v>
      </c>
    </row>
    <row r="145" s="1" customFormat="1" spans="1:22">
      <c r="A145" s="3">
        <v>21705256258</v>
      </c>
      <c r="B145" s="1" t="s">
        <v>1650</v>
      </c>
      <c r="C145" s="1" t="s">
        <v>1734</v>
      </c>
      <c r="D145" s="1" t="s">
        <v>1724</v>
      </c>
      <c r="E145" s="1" t="s">
        <v>1735</v>
      </c>
      <c r="F145" s="1" t="s">
        <v>1094</v>
      </c>
      <c r="G145" s="1" t="s">
        <v>1098</v>
      </c>
      <c r="H145" s="1" t="s">
        <v>1099</v>
      </c>
      <c r="I145" s="1" t="s">
        <v>1736</v>
      </c>
      <c r="J145" s="1" t="s">
        <v>1101</v>
      </c>
      <c r="K145" s="1" t="s">
        <v>1736</v>
      </c>
      <c r="L145" s="1" t="s">
        <v>1736</v>
      </c>
      <c r="M145" s="1" t="s">
        <v>1102</v>
      </c>
      <c r="N145" s="1" t="s">
        <v>1102</v>
      </c>
      <c r="O145" s="1" t="s">
        <v>1103</v>
      </c>
      <c r="P145" s="1" t="s">
        <v>1104</v>
      </c>
      <c r="Q145" s="1" t="s">
        <v>1105</v>
      </c>
      <c r="R145" s="1" t="s">
        <v>1737</v>
      </c>
      <c r="S145" s="1" t="s">
        <v>1107</v>
      </c>
      <c r="T145" s="1" t="s">
        <v>1108</v>
      </c>
      <c r="U145" s="1" t="s">
        <v>1109</v>
      </c>
      <c r="V145" s="1" t="s">
        <v>1229</v>
      </c>
    </row>
    <row r="146" s="1" customFormat="1" spans="1:22">
      <c r="A146" s="3">
        <v>21702460932</v>
      </c>
      <c r="B146" s="1" t="s">
        <v>1650</v>
      </c>
      <c r="C146" s="1" t="s">
        <v>1738</v>
      </c>
      <c r="D146" s="1" t="s">
        <v>1739</v>
      </c>
      <c r="E146" s="1" t="s">
        <v>1740</v>
      </c>
      <c r="F146" s="1" t="s">
        <v>1395</v>
      </c>
      <c r="G146" s="1" t="s">
        <v>1098</v>
      </c>
      <c r="H146" s="1" t="s">
        <v>1099</v>
      </c>
      <c r="I146" s="1" t="s">
        <v>1741</v>
      </c>
      <c r="J146" s="1" t="s">
        <v>1101</v>
      </c>
      <c r="K146" s="1" t="s">
        <v>1741</v>
      </c>
      <c r="L146" s="1" t="s">
        <v>1741</v>
      </c>
      <c r="M146" s="1" t="s">
        <v>1102</v>
      </c>
      <c r="N146" s="1" t="s">
        <v>1102</v>
      </c>
      <c r="O146" s="1" t="s">
        <v>1103</v>
      </c>
      <c r="P146" s="1" t="s">
        <v>1104</v>
      </c>
      <c r="Q146" s="1" t="s">
        <v>1105</v>
      </c>
      <c r="R146" s="1" t="s">
        <v>1742</v>
      </c>
      <c r="S146" s="1" t="s">
        <v>1107</v>
      </c>
      <c r="T146" s="1" t="s">
        <v>1108</v>
      </c>
      <c r="U146" s="1" t="s">
        <v>1109</v>
      </c>
      <c r="V146" s="1" t="s">
        <v>1119</v>
      </c>
    </row>
    <row r="147" s="1" customFormat="1" spans="1:22">
      <c r="A147" s="3">
        <v>21619127525</v>
      </c>
      <c r="B147" s="1" t="s">
        <v>1743</v>
      </c>
      <c r="C147" s="1" t="s">
        <v>1744</v>
      </c>
      <c r="D147" s="1" t="s">
        <v>1739</v>
      </c>
      <c r="E147" s="1" t="s">
        <v>1745</v>
      </c>
      <c r="F147" s="1" t="s">
        <v>1290</v>
      </c>
      <c r="G147" s="1" t="s">
        <v>1098</v>
      </c>
      <c r="H147" s="1" t="s">
        <v>1099</v>
      </c>
      <c r="I147" s="1" t="s">
        <v>1746</v>
      </c>
      <c r="J147" s="1" t="s">
        <v>1101</v>
      </c>
      <c r="K147" s="1" t="s">
        <v>1746</v>
      </c>
      <c r="L147" s="1" t="s">
        <v>1746</v>
      </c>
      <c r="M147" s="1" t="s">
        <v>1102</v>
      </c>
      <c r="N147" s="1" t="s">
        <v>1102</v>
      </c>
      <c r="O147" s="1" t="s">
        <v>1103</v>
      </c>
      <c r="P147" s="1" t="s">
        <v>1104</v>
      </c>
      <c r="Q147" s="1" t="s">
        <v>1105</v>
      </c>
      <c r="R147" s="1" t="s">
        <v>1747</v>
      </c>
      <c r="S147" s="1" t="s">
        <v>1107</v>
      </c>
      <c r="T147" s="1" t="s">
        <v>1108</v>
      </c>
      <c r="U147" s="1" t="s">
        <v>1109</v>
      </c>
      <c r="V147" s="1" t="s">
        <v>1119</v>
      </c>
    </row>
    <row r="148" s="1" customFormat="1" spans="1:22">
      <c r="A148" s="3">
        <v>21624863619</v>
      </c>
      <c r="B148" s="1" t="s">
        <v>1443</v>
      </c>
      <c r="C148" s="1" t="s">
        <v>1748</v>
      </c>
      <c r="D148" s="1" t="s">
        <v>1749</v>
      </c>
      <c r="E148" s="1" t="s">
        <v>1750</v>
      </c>
      <c r="F148" s="1" t="s">
        <v>1186</v>
      </c>
      <c r="G148" s="1" t="s">
        <v>1098</v>
      </c>
      <c r="H148" s="1" t="s">
        <v>1099</v>
      </c>
      <c r="I148" s="1" t="s">
        <v>1751</v>
      </c>
      <c r="J148" s="1" t="s">
        <v>1101</v>
      </c>
      <c r="K148" s="1" t="s">
        <v>1751</v>
      </c>
      <c r="L148" s="1" t="s">
        <v>1751</v>
      </c>
      <c r="M148" s="1" t="s">
        <v>1102</v>
      </c>
      <c r="N148" s="1" t="s">
        <v>1102</v>
      </c>
      <c r="O148" s="1" t="s">
        <v>1103</v>
      </c>
      <c r="P148" s="1" t="s">
        <v>1104</v>
      </c>
      <c r="Q148" s="1" t="s">
        <v>1105</v>
      </c>
      <c r="R148" s="1" t="s">
        <v>1752</v>
      </c>
      <c r="S148" s="1" t="s">
        <v>1107</v>
      </c>
      <c r="T148" s="1" t="s">
        <v>1108</v>
      </c>
      <c r="U148" s="1" t="s">
        <v>1109</v>
      </c>
      <c r="V148" s="1" t="s">
        <v>1130</v>
      </c>
    </row>
    <row r="149" s="1" customFormat="1" spans="1:22">
      <c r="A149" s="3">
        <v>21693160725</v>
      </c>
      <c r="B149" s="1" t="s">
        <v>1389</v>
      </c>
      <c r="C149" s="1" t="s">
        <v>1753</v>
      </c>
      <c r="D149" s="1" t="s">
        <v>1754</v>
      </c>
      <c r="E149" s="1" t="s">
        <v>1755</v>
      </c>
      <c r="F149" s="1" t="s">
        <v>1186</v>
      </c>
      <c r="G149" s="1" t="s">
        <v>1098</v>
      </c>
      <c r="H149" s="1" t="s">
        <v>1099</v>
      </c>
      <c r="I149" s="1" t="s">
        <v>1173</v>
      </c>
      <c r="J149" s="1" t="s">
        <v>1101</v>
      </c>
      <c r="K149" s="1" t="s">
        <v>1173</v>
      </c>
      <c r="L149" s="1" t="s">
        <v>1173</v>
      </c>
      <c r="M149" s="1" t="s">
        <v>1102</v>
      </c>
      <c r="N149" s="1" t="s">
        <v>1102</v>
      </c>
      <c r="O149" s="1" t="s">
        <v>1103</v>
      </c>
      <c r="P149" s="1" t="s">
        <v>1104</v>
      </c>
      <c r="Q149" s="1" t="s">
        <v>1105</v>
      </c>
      <c r="R149" s="1" t="s">
        <v>1756</v>
      </c>
      <c r="S149" s="1" t="s">
        <v>1107</v>
      </c>
      <c r="T149" s="1" t="s">
        <v>1108</v>
      </c>
      <c r="U149" s="1" t="s">
        <v>1109</v>
      </c>
      <c r="V149" s="1" t="s">
        <v>1119</v>
      </c>
    </row>
    <row r="150" s="1" customFormat="1" spans="1:22">
      <c r="A150" s="3">
        <v>21762954739</v>
      </c>
      <c r="B150" s="1" t="s">
        <v>1290</v>
      </c>
      <c r="C150" s="1" t="s">
        <v>1757</v>
      </c>
      <c r="D150" s="1" t="s">
        <v>1754</v>
      </c>
      <c r="E150" s="1" t="s">
        <v>1758</v>
      </c>
      <c r="F150" s="1" t="s">
        <v>1186</v>
      </c>
      <c r="G150" s="1" t="s">
        <v>1098</v>
      </c>
      <c r="H150" s="1" t="s">
        <v>1099</v>
      </c>
      <c r="I150" s="1" t="s">
        <v>1759</v>
      </c>
      <c r="J150" s="1" t="s">
        <v>1101</v>
      </c>
      <c r="K150" s="1" t="s">
        <v>1759</v>
      </c>
      <c r="L150" s="1" t="s">
        <v>1759</v>
      </c>
      <c r="M150" s="1" t="s">
        <v>1102</v>
      </c>
      <c r="N150" s="1" t="s">
        <v>1102</v>
      </c>
      <c r="O150" s="1" t="s">
        <v>1103</v>
      </c>
      <c r="P150" s="1" t="s">
        <v>1104</v>
      </c>
      <c r="Q150" s="1" t="s">
        <v>1105</v>
      </c>
      <c r="R150" s="1" t="s">
        <v>1760</v>
      </c>
      <c r="S150" s="1" t="s">
        <v>1107</v>
      </c>
      <c r="T150" s="1" t="s">
        <v>1108</v>
      </c>
      <c r="U150" s="1" t="s">
        <v>1109</v>
      </c>
      <c r="V150" s="1" t="s">
        <v>1119</v>
      </c>
    </row>
    <row r="151" s="1" customFormat="1" spans="1:22">
      <c r="A151" s="3">
        <v>21737602759</v>
      </c>
      <c r="B151" s="1" t="s">
        <v>1355</v>
      </c>
      <c r="C151" s="1" t="s">
        <v>1761</v>
      </c>
      <c r="D151" s="1" t="s">
        <v>1212</v>
      </c>
      <c r="E151" s="1" t="s">
        <v>1762</v>
      </c>
      <c r="F151" s="1" t="s">
        <v>1094</v>
      </c>
      <c r="G151" s="1" t="s">
        <v>1098</v>
      </c>
      <c r="H151" s="1" t="s">
        <v>1099</v>
      </c>
      <c r="I151" s="1" t="s">
        <v>1763</v>
      </c>
      <c r="J151" s="1" t="s">
        <v>1101</v>
      </c>
      <c r="K151" s="1" t="s">
        <v>1763</v>
      </c>
      <c r="L151" s="1" t="s">
        <v>1763</v>
      </c>
      <c r="M151" s="1" t="s">
        <v>1102</v>
      </c>
      <c r="N151" s="1" t="s">
        <v>1102</v>
      </c>
      <c r="O151" s="1" t="s">
        <v>1103</v>
      </c>
      <c r="P151" s="1" t="s">
        <v>1104</v>
      </c>
      <c r="Q151" s="1" t="s">
        <v>1105</v>
      </c>
      <c r="R151" s="1" t="s">
        <v>1764</v>
      </c>
      <c r="S151" s="1" t="s">
        <v>1107</v>
      </c>
      <c r="T151" s="1" t="s">
        <v>1108</v>
      </c>
      <c r="U151" s="1" t="s">
        <v>1109</v>
      </c>
      <c r="V151" s="1" t="s">
        <v>1119</v>
      </c>
    </row>
    <row r="152" s="1" customFormat="1" spans="1:22">
      <c r="A152" s="3">
        <v>21740103668</v>
      </c>
      <c r="B152" s="1" t="s">
        <v>1355</v>
      </c>
      <c r="C152" s="1" t="s">
        <v>1765</v>
      </c>
      <c r="D152" s="1" t="s">
        <v>1766</v>
      </c>
      <c r="E152" s="1" t="s">
        <v>1767</v>
      </c>
      <c r="F152" s="1" t="s">
        <v>1094</v>
      </c>
      <c r="G152" s="1" t="s">
        <v>1098</v>
      </c>
      <c r="H152" s="1" t="s">
        <v>1099</v>
      </c>
      <c r="I152" s="1" t="s">
        <v>1173</v>
      </c>
      <c r="J152" s="1" t="s">
        <v>1101</v>
      </c>
      <c r="K152" s="1" t="s">
        <v>1173</v>
      </c>
      <c r="L152" s="1" t="s">
        <v>1173</v>
      </c>
      <c r="M152" s="1" t="s">
        <v>1102</v>
      </c>
      <c r="N152" s="1" t="s">
        <v>1102</v>
      </c>
      <c r="O152" s="1" t="s">
        <v>1103</v>
      </c>
      <c r="P152" s="1" t="s">
        <v>1104</v>
      </c>
      <c r="Q152" s="1" t="s">
        <v>1105</v>
      </c>
      <c r="R152" s="1" t="s">
        <v>1768</v>
      </c>
      <c r="S152" s="1" t="s">
        <v>1107</v>
      </c>
      <c r="T152" s="1" t="s">
        <v>1108</v>
      </c>
      <c r="U152" s="1" t="s">
        <v>1109</v>
      </c>
      <c r="V152" s="1" t="s">
        <v>1110</v>
      </c>
    </row>
    <row r="153" s="1" customFormat="1" spans="1:22">
      <c r="A153" s="3">
        <v>21599626924</v>
      </c>
      <c r="B153" s="1" t="s">
        <v>1401</v>
      </c>
      <c r="C153" s="1" t="s">
        <v>1769</v>
      </c>
      <c r="D153" s="1" t="s">
        <v>1770</v>
      </c>
      <c r="E153" s="1" t="s">
        <v>1771</v>
      </c>
      <c r="F153" s="1" t="s">
        <v>1094</v>
      </c>
      <c r="G153" s="1" t="s">
        <v>1098</v>
      </c>
      <c r="H153" s="1" t="s">
        <v>1099</v>
      </c>
      <c r="I153" s="1" t="s">
        <v>1772</v>
      </c>
      <c r="J153" s="1" t="s">
        <v>1101</v>
      </c>
      <c r="K153" s="1" t="s">
        <v>1772</v>
      </c>
      <c r="L153" s="1" t="s">
        <v>1772</v>
      </c>
      <c r="M153" s="1" t="s">
        <v>1102</v>
      </c>
      <c r="N153" s="1" t="s">
        <v>1102</v>
      </c>
      <c r="O153" s="1" t="s">
        <v>1103</v>
      </c>
      <c r="P153" s="1" t="s">
        <v>1104</v>
      </c>
      <c r="Q153" s="1" t="s">
        <v>1105</v>
      </c>
      <c r="R153" s="1" t="s">
        <v>1773</v>
      </c>
      <c r="S153" s="1" t="s">
        <v>1107</v>
      </c>
      <c r="T153" s="1" t="s">
        <v>1108</v>
      </c>
      <c r="U153" s="1" t="s">
        <v>1109</v>
      </c>
      <c r="V153" s="1" t="s">
        <v>1119</v>
      </c>
    </row>
    <row r="154" s="1" customFormat="1" spans="1:22">
      <c r="A154" s="3">
        <v>21747254503</v>
      </c>
      <c r="B154" s="1" t="s">
        <v>1338</v>
      </c>
      <c r="C154" s="1" t="s">
        <v>1774</v>
      </c>
      <c r="D154" s="1" t="s">
        <v>1775</v>
      </c>
      <c r="E154" s="1" t="s">
        <v>1776</v>
      </c>
      <c r="F154" s="1" t="s">
        <v>1186</v>
      </c>
      <c r="G154" s="1" t="s">
        <v>1098</v>
      </c>
      <c r="H154" s="1" t="s">
        <v>1099</v>
      </c>
      <c r="I154" s="1" t="s">
        <v>1777</v>
      </c>
      <c r="J154" s="1" t="s">
        <v>1101</v>
      </c>
      <c r="K154" s="1" t="s">
        <v>1777</v>
      </c>
      <c r="L154" s="1" t="s">
        <v>1777</v>
      </c>
      <c r="M154" s="1" t="s">
        <v>1102</v>
      </c>
      <c r="N154" s="1" t="s">
        <v>1102</v>
      </c>
      <c r="O154" s="1" t="s">
        <v>1103</v>
      </c>
      <c r="P154" s="1" t="s">
        <v>1104</v>
      </c>
      <c r="Q154" s="1" t="s">
        <v>1105</v>
      </c>
      <c r="R154" s="1" t="s">
        <v>1778</v>
      </c>
      <c r="S154" s="1" t="s">
        <v>1107</v>
      </c>
      <c r="T154" s="1" t="s">
        <v>1108</v>
      </c>
      <c r="U154" s="1" t="s">
        <v>1109</v>
      </c>
      <c r="V154" s="1" t="s">
        <v>1130</v>
      </c>
    </row>
    <row r="155" s="1" customFormat="1" spans="1:22">
      <c r="A155" s="3">
        <v>21727877231</v>
      </c>
      <c r="B155" s="1" t="s">
        <v>1362</v>
      </c>
      <c r="C155" s="1" t="s">
        <v>1779</v>
      </c>
      <c r="D155" s="1" t="s">
        <v>1775</v>
      </c>
      <c r="E155" s="1" t="s">
        <v>1780</v>
      </c>
      <c r="F155" s="1" t="s">
        <v>1094</v>
      </c>
      <c r="G155" s="1" t="s">
        <v>1098</v>
      </c>
      <c r="H155" s="1" t="s">
        <v>1099</v>
      </c>
      <c r="I155" s="1" t="s">
        <v>1781</v>
      </c>
      <c r="J155" s="1" t="s">
        <v>1101</v>
      </c>
      <c r="K155" s="1" t="s">
        <v>1781</v>
      </c>
      <c r="L155" s="1" t="s">
        <v>1781</v>
      </c>
      <c r="M155" s="1" t="s">
        <v>1102</v>
      </c>
      <c r="N155" s="1" t="s">
        <v>1102</v>
      </c>
      <c r="O155" s="1" t="s">
        <v>1103</v>
      </c>
      <c r="P155" s="1" t="s">
        <v>1104</v>
      </c>
      <c r="Q155" s="1" t="s">
        <v>1105</v>
      </c>
      <c r="R155" s="1" t="s">
        <v>1782</v>
      </c>
      <c r="S155" s="1" t="s">
        <v>1107</v>
      </c>
      <c r="T155" s="1" t="s">
        <v>1108</v>
      </c>
      <c r="U155" s="1" t="s">
        <v>1109</v>
      </c>
      <c r="V155" s="1" t="s">
        <v>1130</v>
      </c>
    </row>
    <row r="156" s="1" customFormat="1" spans="1:22">
      <c r="A156" s="3">
        <v>21735225819</v>
      </c>
      <c r="B156" s="1" t="s">
        <v>1355</v>
      </c>
      <c r="C156" s="1" t="s">
        <v>1783</v>
      </c>
      <c r="D156" s="1" t="s">
        <v>1282</v>
      </c>
      <c r="E156" s="1" t="s">
        <v>1784</v>
      </c>
      <c r="F156" s="1" t="s">
        <v>1290</v>
      </c>
      <c r="G156" s="1" t="s">
        <v>1098</v>
      </c>
      <c r="H156" s="1" t="s">
        <v>1099</v>
      </c>
      <c r="I156" s="1" t="s">
        <v>1785</v>
      </c>
      <c r="J156" s="1" t="s">
        <v>1101</v>
      </c>
      <c r="K156" s="1" t="s">
        <v>1785</v>
      </c>
      <c r="L156" s="1" t="s">
        <v>1785</v>
      </c>
      <c r="M156" s="1" t="s">
        <v>1102</v>
      </c>
      <c r="N156" s="1" t="s">
        <v>1102</v>
      </c>
      <c r="O156" s="1" t="s">
        <v>1103</v>
      </c>
      <c r="P156" s="1" t="s">
        <v>1104</v>
      </c>
      <c r="Q156" s="1" t="s">
        <v>1105</v>
      </c>
      <c r="R156" s="1" t="s">
        <v>1786</v>
      </c>
      <c r="S156" s="1" t="s">
        <v>1107</v>
      </c>
      <c r="T156" s="1" t="s">
        <v>1108</v>
      </c>
      <c r="U156" s="1" t="s">
        <v>1109</v>
      </c>
      <c r="V156" s="1" t="s">
        <v>1110</v>
      </c>
    </row>
    <row r="157" s="1" customFormat="1" spans="1:22">
      <c r="A157" s="3">
        <v>21763359563</v>
      </c>
      <c r="B157" s="1" t="s">
        <v>1290</v>
      </c>
      <c r="C157" s="1" t="s">
        <v>1787</v>
      </c>
      <c r="D157" s="1" t="s">
        <v>1788</v>
      </c>
      <c r="E157" s="1" t="s">
        <v>1789</v>
      </c>
      <c r="F157" s="1" t="s">
        <v>1186</v>
      </c>
      <c r="G157" s="1" t="s">
        <v>1098</v>
      </c>
      <c r="H157" s="1" t="s">
        <v>1099</v>
      </c>
      <c r="I157" s="1" t="s">
        <v>1790</v>
      </c>
      <c r="J157" s="1" t="s">
        <v>1101</v>
      </c>
      <c r="K157" s="1" t="s">
        <v>1790</v>
      </c>
      <c r="L157" s="1" t="s">
        <v>1790</v>
      </c>
      <c r="M157" s="1" t="s">
        <v>1102</v>
      </c>
      <c r="N157" s="1" t="s">
        <v>1102</v>
      </c>
      <c r="O157" s="1" t="s">
        <v>1103</v>
      </c>
      <c r="P157" s="1" t="s">
        <v>1104</v>
      </c>
      <c r="Q157" s="1" t="s">
        <v>1105</v>
      </c>
      <c r="R157" s="1" t="s">
        <v>1791</v>
      </c>
      <c r="S157" s="1" t="s">
        <v>1107</v>
      </c>
      <c r="T157" s="1" t="s">
        <v>1108</v>
      </c>
      <c r="U157" s="1" t="s">
        <v>1109</v>
      </c>
      <c r="V157" s="1" t="s">
        <v>1119</v>
      </c>
    </row>
    <row r="158" s="1" customFormat="1" spans="1:22">
      <c r="A158" s="3">
        <v>21750996602</v>
      </c>
      <c r="B158" s="1" t="s">
        <v>1359</v>
      </c>
      <c r="C158" s="1" t="s">
        <v>1792</v>
      </c>
      <c r="D158" s="1" t="s">
        <v>1788</v>
      </c>
      <c r="E158" s="1" t="s">
        <v>1793</v>
      </c>
      <c r="F158" s="1" t="s">
        <v>1186</v>
      </c>
      <c r="G158" s="1" t="s">
        <v>1098</v>
      </c>
      <c r="H158" s="1" t="s">
        <v>1099</v>
      </c>
      <c r="I158" s="1" t="s">
        <v>1794</v>
      </c>
      <c r="J158" s="1" t="s">
        <v>1101</v>
      </c>
      <c r="K158" s="1" t="s">
        <v>1794</v>
      </c>
      <c r="L158" s="1" t="s">
        <v>1794</v>
      </c>
      <c r="M158" s="1" t="s">
        <v>1102</v>
      </c>
      <c r="N158" s="1" t="s">
        <v>1102</v>
      </c>
      <c r="O158" s="1" t="s">
        <v>1103</v>
      </c>
      <c r="P158" s="1" t="s">
        <v>1104</v>
      </c>
      <c r="Q158" s="1" t="s">
        <v>1105</v>
      </c>
      <c r="R158" s="1" t="s">
        <v>1795</v>
      </c>
      <c r="S158" s="1" t="s">
        <v>1107</v>
      </c>
      <c r="T158" s="1" t="s">
        <v>1108</v>
      </c>
      <c r="U158" s="1" t="s">
        <v>1109</v>
      </c>
      <c r="V158" s="1" t="s">
        <v>1119</v>
      </c>
    </row>
    <row r="159" s="1" customFormat="1" spans="1:22">
      <c r="A159" s="3">
        <v>21754283589</v>
      </c>
      <c r="B159" s="1" t="s">
        <v>1359</v>
      </c>
      <c r="C159" s="1" t="s">
        <v>1796</v>
      </c>
      <c r="D159" s="1" t="s">
        <v>1797</v>
      </c>
      <c r="E159" s="1" t="s">
        <v>1798</v>
      </c>
      <c r="F159" s="1" t="s">
        <v>1094</v>
      </c>
      <c r="G159" s="1" t="s">
        <v>1098</v>
      </c>
      <c r="H159" s="1" t="s">
        <v>1099</v>
      </c>
      <c r="I159" s="1" t="s">
        <v>1799</v>
      </c>
      <c r="J159" s="1" t="s">
        <v>1101</v>
      </c>
      <c r="K159" s="1" t="s">
        <v>1799</v>
      </c>
      <c r="L159" s="1" t="s">
        <v>1799</v>
      </c>
      <c r="M159" s="1" t="s">
        <v>1102</v>
      </c>
      <c r="N159" s="1" t="s">
        <v>1102</v>
      </c>
      <c r="O159" s="1" t="s">
        <v>1103</v>
      </c>
      <c r="P159" s="1" t="s">
        <v>1104</v>
      </c>
      <c r="Q159" s="1" t="s">
        <v>1105</v>
      </c>
      <c r="R159" s="1" t="s">
        <v>1800</v>
      </c>
      <c r="S159" s="1" t="s">
        <v>1107</v>
      </c>
      <c r="T159" s="1" t="s">
        <v>1108</v>
      </c>
      <c r="U159" s="1" t="s">
        <v>1109</v>
      </c>
      <c r="V159" s="1" t="s">
        <v>1110</v>
      </c>
    </row>
    <row r="160" s="1" customFormat="1" spans="1:22">
      <c r="A160" s="3">
        <v>21761757713</v>
      </c>
      <c r="B160" s="1" t="s">
        <v>1290</v>
      </c>
      <c r="C160" s="1" t="s">
        <v>1801</v>
      </c>
      <c r="D160" s="1" t="s">
        <v>1309</v>
      </c>
      <c r="E160" s="1" t="s">
        <v>1802</v>
      </c>
      <c r="F160" s="1" t="s">
        <v>1094</v>
      </c>
      <c r="G160" s="1" t="s">
        <v>1098</v>
      </c>
      <c r="H160" s="1" t="s">
        <v>1099</v>
      </c>
      <c r="I160" s="1" t="s">
        <v>1803</v>
      </c>
      <c r="J160" s="1" t="s">
        <v>1101</v>
      </c>
      <c r="K160" s="1" t="s">
        <v>1803</v>
      </c>
      <c r="L160" s="1" t="s">
        <v>1803</v>
      </c>
      <c r="M160" s="1" t="s">
        <v>1102</v>
      </c>
      <c r="N160" s="1" t="s">
        <v>1102</v>
      </c>
      <c r="O160" s="1" t="s">
        <v>1103</v>
      </c>
      <c r="P160" s="1" t="s">
        <v>1104</v>
      </c>
      <c r="Q160" s="1" t="s">
        <v>1105</v>
      </c>
      <c r="R160" s="1" t="s">
        <v>1804</v>
      </c>
      <c r="S160" s="1" t="s">
        <v>1107</v>
      </c>
      <c r="T160" s="1" t="s">
        <v>1108</v>
      </c>
      <c r="U160" s="1" t="s">
        <v>1109</v>
      </c>
      <c r="V160" s="1" t="s">
        <v>1130</v>
      </c>
    </row>
    <row r="161" s="1" customFormat="1" spans="1:22">
      <c r="A161" s="3">
        <v>18952484255</v>
      </c>
      <c r="B161" s="1" t="s">
        <v>1805</v>
      </c>
      <c r="C161" s="1" t="s">
        <v>1806</v>
      </c>
      <c r="D161" s="1" t="s">
        <v>1807</v>
      </c>
      <c r="E161" s="1" t="s">
        <v>1808</v>
      </c>
      <c r="F161" s="1" t="s">
        <v>1094</v>
      </c>
      <c r="G161" s="1" t="s">
        <v>1098</v>
      </c>
      <c r="H161" s="1" t="s">
        <v>1099</v>
      </c>
      <c r="I161" s="1" t="s">
        <v>1809</v>
      </c>
      <c r="J161" s="1" t="s">
        <v>1101</v>
      </c>
      <c r="K161" s="1" t="s">
        <v>1809</v>
      </c>
      <c r="L161" s="1" t="s">
        <v>1809</v>
      </c>
      <c r="M161" s="1" t="s">
        <v>1102</v>
      </c>
      <c r="N161" s="1" t="s">
        <v>1102</v>
      </c>
      <c r="O161" s="1" t="s">
        <v>1103</v>
      </c>
      <c r="P161" s="1" t="s">
        <v>1104</v>
      </c>
      <c r="Q161" s="1" t="s">
        <v>1105</v>
      </c>
      <c r="R161" s="1" t="s">
        <v>1810</v>
      </c>
      <c r="S161" s="1" t="s">
        <v>1107</v>
      </c>
      <c r="T161" s="1" t="s">
        <v>1108</v>
      </c>
      <c r="U161" s="1" t="s">
        <v>1109</v>
      </c>
      <c r="V161" s="1" t="s">
        <v>1119</v>
      </c>
    </row>
    <row r="162" s="1" customFormat="1" spans="1:22">
      <c r="A162" s="3">
        <v>21262859223</v>
      </c>
      <c r="B162" s="1" t="s">
        <v>1811</v>
      </c>
      <c r="C162" s="1" t="s">
        <v>1812</v>
      </c>
      <c r="D162" s="1" t="s">
        <v>1813</v>
      </c>
      <c r="E162" s="1" t="s">
        <v>1814</v>
      </c>
      <c r="F162" s="1" t="s">
        <v>1094</v>
      </c>
      <c r="G162" s="1" t="s">
        <v>1098</v>
      </c>
      <c r="H162" s="1" t="s">
        <v>1099</v>
      </c>
      <c r="I162" s="1" t="s">
        <v>1815</v>
      </c>
      <c r="J162" s="1" t="s">
        <v>1101</v>
      </c>
      <c r="K162" s="1" t="s">
        <v>1815</v>
      </c>
      <c r="L162" s="1" t="s">
        <v>1815</v>
      </c>
      <c r="M162" s="1" t="s">
        <v>1102</v>
      </c>
      <c r="N162" s="1" t="s">
        <v>1102</v>
      </c>
      <c r="O162" s="1" t="s">
        <v>1103</v>
      </c>
      <c r="P162" s="1" t="s">
        <v>1104</v>
      </c>
      <c r="Q162" s="1" t="s">
        <v>1105</v>
      </c>
      <c r="R162" s="1" t="s">
        <v>1816</v>
      </c>
      <c r="S162" s="1" t="s">
        <v>1107</v>
      </c>
      <c r="T162" s="1" t="s">
        <v>1108</v>
      </c>
      <c r="U162" s="1" t="s">
        <v>1109</v>
      </c>
      <c r="V162" s="1" t="s">
        <v>1119</v>
      </c>
    </row>
    <row r="163" s="1" customFormat="1" spans="1:22">
      <c r="A163" s="3">
        <v>21500831474</v>
      </c>
      <c r="B163" s="1" t="s">
        <v>1817</v>
      </c>
      <c r="C163" s="1" t="s">
        <v>1818</v>
      </c>
      <c r="D163" s="1" t="s">
        <v>1819</v>
      </c>
      <c r="E163" s="1" t="s">
        <v>1820</v>
      </c>
      <c r="F163" s="1" t="s">
        <v>1359</v>
      </c>
      <c r="G163" s="1" t="s">
        <v>1098</v>
      </c>
      <c r="H163" s="1" t="s">
        <v>1099</v>
      </c>
      <c r="I163" s="1" t="s">
        <v>1821</v>
      </c>
      <c r="J163" s="1" t="s">
        <v>1101</v>
      </c>
      <c r="K163" s="1" t="s">
        <v>1821</v>
      </c>
      <c r="L163" s="1" t="s">
        <v>1821</v>
      </c>
      <c r="M163" s="1" t="s">
        <v>1102</v>
      </c>
      <c r="N163" s="1" t="s">
        <v>1102</v>
      </c>
      <c r="O163" s="1" t="s">
        <v>1103</v>
      </c>
      <c r="P163" s="1" t="s">
        <v>1104</v>
      </c>
      <c r="Q163" s="1" t="s">
        <v>1105</v>
      </c>
      <c r="R163" s="1" t="s">
        <v>1822</v>
      </c>
      <c r="S163" s="1" t="s">
        <v>1107</v>
      </c>
      <c r="T163" s="1" t="s">
        <v>1108</v>
      </c>
      <c r="U163" s="1" t="s">
        <v>1109</v>
      </c>
      <c r="V163" s="1" t="s">
        <v>1119</v>
      </c>
    </row>
    <row r="164" s="1" customFormat="1" spans="1:22">
      <c r="A164" s="3">
        <v>21480145337</v>
      </c>
      <c r="B164" s="1" t="s">
        <v>1823</v>
      </c>
      <c r="C164" s="1" t="s">
        <v>1824</v>
      </c>
      <c r="D164" s="1" t="s">
        <v>1825</v>
      </c>
      <c r="E164" s="1" t="s">
        <v>1826</v>
      </c>
      <c r="F164" s="1" t="s">
        <v>1359</v>
      </c>
      <c r="G164" s="1" t="s">
        <v>1098</v>
      </c>
      <c r="H164" s="1" t="s">
        <v>1099</v>
      </c>
      <c r="I164" s="1" t="s">
        <v>1827</v>
      </c>
      <c r="J164" s="1" t="s">
        <v>1101</v>
      </c>
      <c r="K164" s="1" t="s">
        <v>1827</v>
      </c>
      <c r="L164" s="1" t="s">
        <v>1827</v>
      </c>
      <c r="M164" s="1" t="s">
        <v>1102</v>
      </c>
      <c r="N164" s="1" t="s">
        <v>1102</v>
      </c>
      <c r="O164" s="1" t="s">
        <v>1103</v>
      </c>
      <c r="P164" s="1" t="s">
        <v>1104</v>
      </c>
      <c r="Q164" s="1" t="s">
        <v>1105</v>
      </c>
      <c r="R164" s="1" t="s">
        <v>1828</v>
      </c>
      <c r="S164" s="1" t="s">
        <v>1107</v>
      </c>
      <c r="T164" s="1" t="s">
        <v>1108</v>
      </c>
      <c r="U164" s="1" t="s">
        <v>1109</v>
      </c>
      <c r="V164" s="1" t="s">
        <v>1119</v>
      </c>
    </row>
    <row r="165" s="1" customFormat="1" spans="1:22">
      <c r="A165" s="3">
        <v>21198415865</v>
      </c>
      <c r="B165" s="1" t="s">
        <v>1829</v>
      </c>
      <c r="C165" s="1" t="s">
        <v>1830</v>
      </c>
      <c r="D165" s="1" t="s">
        <v>1831</v>
      </c>
      <c r="E165" s="1" t="s">
        <v>1832</v>
      </c>
      <c r="F165" s="1" t="s">
        <v>1186</v>
      </c>
      <c r="G165" s="1" t="s">
        <v>1098</v>
      </c>
      <c r="H165" s="1" t="s">
        <v>1099</v>
      </c>
      <c r="I165" s="1" t="s">
        <v>1833</v>
      </c>
      <c r="J165" s="1" t="s">
        <v>1101</v>
      </c>
      <c r="K165" s="1" t="s">
        <v>1833</v>
      </c>
      <c r="L165" s="1" t="s">
        <v>1833</v>
      </c>
      <c r="M165" s="1" t="s">
        <v>1102</v>
      </c>
      <c r="N165" s="1" t="s">
        <v>1102</v>
      </c>
      <c r="O165" s="1" t="s">
        <v>1103</v>
      </c>
      <c r="P165" s="1" t="s">
        <v>1104</v>
      </c>
      <c r="Q165" s="1" t="s">
        <v>1105</v>
      </c>
      <c r="R165" s="1" t="s">
        <v>1834</v>
      </c>
      <c r="S165" s="1" t="s">
        <v>1107</v>
      </c>
      <c r="T165" s="1" t="s">
        <v>1108</v>
      </c>
      <c r="U165" s="1" t="s">
        <v>1109</v>
      </c>
      <c r="V165" s="1" t="s">
        <v>1835</v>
      </c>
    </row>
    <row r="166" s="1" customFormat="1" spans="1:22">
      <c r="A166" s="3">
        <v>21258169676</v>
      </c>
      <c r="B166" s="1" t="s">
        <v>1836</v>
      </c>
      <c r="C166" s="1" t="s">
        <v>1837</v>
      </c>
      <c r="D166" s="1" t="s">
        <v>1838</v>
      </c>
      <c r="E166" s="1" t="s">
        <v>1839</v>
      </c>
      <c r="F166" s="1" t="s">
        <v>1290</v>
      </c>
      <c r="G166" s="1" t="s">
        <v>1098</v>
      </c>
      <c r="H166" s="1" t="s">
        <v>1099</v>
      </c>
      <c r="I166" s="1" t="s">
        <v>1840</v>
      </c>
      <c r="J166" s="1" t="s">
        <v>1101</v>
      </c>
      <c r="K166" s="1" t="s">
        <v>1840</v>
      </c>
      <c r="L166" s="1" t="s">
        <v>1840</v>
      </c>
      <c r="M166" s="1" t="s">
        <v>1102</v>
      </c>
      <c r="N166" s="1" t="s">
        <v>1102</v>
      </c>
      <c r="O166" s="1" t="s">
        <v>1103</v>
      </c>
      <c r="P166" s="1" t="s">
        <v>1104</v>
      </c>
      <c r="Q166" s="1" t="s">
        <v>1105</v>
      </c>
      <c r="R166" s="1" t="s">
        <v>1841</v>
      </c>
      <c r="S166" s="1" t="s">
        <v>1107</v>
      </c>
      <c r="T166" s="1" t="s">
        <v>1108</v>
      </c>
      <c r="U166" s="1" t="s">
        <v>1109</v>
      </c>
      <c r="V166" s="1" t="s">
        <v>1119</v>
      </c>
    </row>
    <row r="167" s="1" customFormat="1" spans="1:22">
      <c r="A167" s="3">
        <v>18715528367</v>
      </c>
      <c r="B167" s="1" t="s">
        <v>1842</v>
      </c>
      <c r="C167" s="1" t="s">
        <v>1843</v>
      </c>
      <c r="D167" s="1" t="s">
        <v>1844</v>
      </c>
      <c r="E167" s="1" t="s">
        <v>1845</v>
      </c>
      <c r="F167" s="1" t="s">
        <v>1290</v>
      </c>
      <c r="G167" s="1" t="s">
        <v>1098</v>
      </c>
      <c r="H167" s="1" t="s">
        <v>1099</v>
      </c>
      <c r="I167" s="1" t="s">
        <v>1846</v>
      </c>
      <c r="J167" s="1" t="s">
        <v>1101</v>
      </c>
      <c r="K167" s="1" t="s">
        <v>1846</v>
      </c>
      <c r="L167" s="1" t="s">
        <v>1846</v>
      </c>
      <c r="M167" s="1" t="s">
        <v>1102</v>
      </c>
      <c r="N167" s="1" t="s">
        <v>1102</v>
      </c>
      <c r="O167" s="1" t="s">
        <v>1103</v>
      </c>
      <c r="P167" s="1" t="s">
        <v>1104</v>
      </c>
      <c r="Q167" s="1" t="s">
        <v>1105</v>
      </c>
      <c r="R167" s="1" t="s">
        <v>1847</v>
      </c>
      <c r="S167" s="1" t="s">
        <v>1107</v>
      </c>
      <c r="T167" s="1" t="s">
        <v>1108</v>
      </c>
      <c r="U167" s="1" t="s">
        <v>1109</v>
      </c>
      <c r="V167" s="1" t="s">
        <v>1110</v>
      </c>
    </row>
    <row r="168" s="1" customFormat="1" spans="1:22">
      <c r="A168" s="3">
        <v>18573666087</v>
      </c>
      <c r="B168" s="1" t="s">
        <v>1848</v>
      </c>
      <c r="C168" s="1" t="s">
        <v>1849</v>
      </c>
      <c r="D168" s="1" t="s">
        <v>1850</v>
      </c>
      <c r="E168" s="1" t="s">
        <v>1851</v>
      </c>
      <c r="F168" s="1" t="s">
        <v>1186</v>
      </c>
      <c r="G168" s="1" t="s">
        <v>1098</v>
      </c>
      <c r="H168" s="1" t="s">
        <v>1099</v>
      </c>
      <c r="I168" s="1" t="s">
        <v>1852</v>
      </c>
      <c r="J168" s="1" t="s">
        <v>1101</v>
      </c>
      <c r="K168" s="1" t="s">
        <v>1852</v>
      </c>
      <c r="L168" s="1" t="s">
        <v>1852</v>
      </c>
      <c r="M168" s="1" t="s">
        <v>1102</v>
      </c>
      <c r="N168" s="1" t="s">
        <v>1102</v>
      </c>
      <c r="O168" s="1" t="s">
        <v>1103</v>
      </c>
      <c r="P168" s="1" t="s">
        <v>1104</v>
      </c>
      <c r="Q168" s="1" t="s">
        <v>1105</v>
      </c>
      <c r="R168" s="1" t="s">
        <v>1853</v>
      </c>
      <c r="S168" s="1" t="s">
        <v>1107</v>
      </c>
      <c r="T168" s="1" t="s">
        <v>1108</v>
      </c>
      <c r="U168" s="1" t="s">
        <v>1109</v>
      </c>
      <c r="V168" s="1" t="s">
        <v>1110</v>
      </c>
    </row>
    <row r="169" s="1" customFormat="1" spans="1:22">
      <c r="A169" s="3">
        <v>18912471212</v>
      </c>
      <c r="B169" s="1" t="s">
        <v>1854</v>
      </c>
      <c r="C169" s="1" t="s">
        <v>1855</v>
      </c>
      <c r="D169" s="1" t="s">
        <v>1850</v>
      </c>
      <c r="E169" s="1" t="s">
        <v>1856</v>
      </c>
      <c r="F169" s="1" t="s">
        <v>1650</v>
      </c>
      <c r="G169" s="1" t="s">
        <v>1098</v>
      </c>
      <c r="H169" s="1" t="s">
        <v>1099</v>
      </c>
      <c r="I169" s="1" t="s">
        <v>1857</v>
      </c>
      <c r="J169" s="1" t="s">
        <v>1101</v>
      </c>
      <c r="K169" s="1" t="s">
        <v>1857</v>
      </c>
      <c r="L169" s="1" t="s">
        <v>1857</v>
      </c>
      <c r="M169" s="1" t="s">
        <v>1102</v>
      </c>
      <c r="N169" s="1" t="s">
        <v>1102</v>
      </c>
      <c r="O169" s="1" t="s">
        <v>1103</v>
      </c>
      <c r="P169" s="1" t="s">
        <v>1104</v>
      </c>
      <c r="Q169" s="1" t="s">
        <v>1105</v>
      </c>
      <c r="R169" s="1" t="s">
        <v>1858</v>
      </c>
      <c r="S169" s="1" t="s">
        <v>1107</v>
      </c>
      <c r="T169" s="1" t="s">
        <v>1108</v>
      </c>
      <c r="U169" s="1" t="s">
        <v>1109</v>
      </c>
      <c r="V169" s="1" t="s">
        <v>1110</v>
      </c>
    </row>
    <row r="170" s="1" customFormat="1" spans="1:22">
      <c r="A170" s="3">
        <v>21482363631</v>
      </c>
      <c r="B170" s="1" t="s">
        <v>1823</v>
      </c>
      <c r="C170" s="1" t="s">
        <v>1859</v>
      </c>
      <c r="D170" s="1" t="s">
        <v>1850</v>
      </c>
      <c r="E170" s="1" t="s">
        <v>1860</v>
      </c>
      <c r="F170" s="1" t="s">
        <v>1094</v>
      </c>
      <c r="G170" s="1" t="s">
        <v>1098</v>
      </c>
      <c r="H170" s="1" t="s">
        <v>1099</v>
      </c>
      <c r="I170" s="1" t="s">
        <v>1861</v>
      </c>
      <c r="J170" s="1" t="s">
        <v>1101</v>
      </c>
      <c r="K170" s="1" t="s">
        <v>1861</v>
      </c>
      <c r="L170" s="1" t="s">
        <v>1861</v>
      </c>
      <c r="M170" s="1" t="s">
        <v>1102</v>
      </c>
      <c r="N170" s="1" t="s">
        <v>1102</v>
      </c>
      <c r="O170" s="1" t="s">
        <v>1103</v>
      </c>
      <c r="P170" s="1" t="s">
        <v>1104</v>
      </c>
      <c r="Q170" s="1" t="s">
        <v>1105</v>
      </c>
      <c r="R170" s="1" t="s">
        <v>1862</v>
      </c>
      <c r="S170" s="1" t="s">
        <v>1107</v>
      </c>
      <c r="T170" s="1" t="s">
        <v>1108</v>
      </c>
      <c r="U170" s="1" t="s">
        <v>1109</v>
      </c>
      <c r="V170" s="1" t="s">
        <v>1110</v>
      </c>
    </row>
    <row r="171" s="1" customFormat="1" spans="1:22">
      <c r="A171" s="3">
        <v>21477433429</v>
      </c>
      <c r="B171" s="1" t="s">
        <v>1863</v>
      </c>
      <c r="C171" s="1" t="s">
        <v>1864</v>
      </c>
      <c r="D171" s="1" t="s">
        <v>1865</v>
      </c>
      <c r="E171" s="1" t="s">
        <v>1866</v>
      </c>
      <c r="F171" s="1" t="s">
        <v>1359</v>
      </c>
      <c r="G171" s="1" t="s">
        <v>1098</v>
      </c>
      <c r="H171" s="1" t="s">
        <v>1099</v>
      </c>
      <c r="I171" s="1" t="s">
        <v>1867</v>
      </c>
      <c r="J171" s="1" t="s">
        <v>1101</v>
      </c>
      <c r="K171" s="1" t="s">
        <v>1867</v>
      </c>
      <c r="L171" s="1" t="s">
        <v>1867</v>
      </c>
      <c r="M171" s="1" t="s">
        <v>1102</v>
      </c>
      <c r="N171" s="1" t="s">
        <v>1102</v>
      </c>
      <c r="O171" s="1" t="s">
        <v>1103</v>
      </c>
      <c r="P171" s="1" t="s">
        <v>1104</v>
      </c>
      <c r="Q171" s="1" t="s">
        <v>1105</v>
      </c>
      <c r="R171" s="1" t="s">
        <v>1868</v>
      </c>
      <c r="S171" s="1" t="s">
        <v>1107</v>
      </c>
      <c r="T171" s="1" t="s">
        <v>1108</v>
      </c>
      <c r="U171" s="1" t="s">
        <v>1109</v>
      </c>
      <c r="V171" s="1" t="s">
        <v>1119</v>
      </c>
    </row>
    <row r="172" s="1" customFormat="1" spans="1:22">
      <c r="A172" s="3">
        <v>21499656620</v>
      </c>
      <c r="B172" s="1" t="s">
        <v>1817</v>
      </c>
      <c r="C172" s="1" t="s">
        <v>1869</v>
      </c>
      <c r="D172" s="1" t="s">
        <v>1460</v>
      </c>
      <c r="E172" s="1" t="s">
        <v>1870</v>
      </c>
      <c r="F172" s="1" t="s">
        <v>1094</v>
      </c>
      <c r="G172" s="1" t="s">
        <v>1098</v>
      </c>
      <c r="H172" s="1" t="s">
        <v>1099</v>
      </c>
      <c r="I172" s="1" t="s">
        <v>1871</v>
      </c>
      <c r="J172" s="1" t="s">
        <v>1101</v>
      </c>
      <c r="K172" s="1" t="s">
        <v>1871</v>
      </c>
      <c r="L172" s="1" t="s">
        <v>1871</v>
      </c>
      <c r="M172" s="1" t="s">
        <v>1102</v>
      </c>
      <c r="N172" s="1" t="s">
        <v>1102</v>
      </c>
      <c r="O172" s="1" t="s">
        <v>1103</v>
      </c>
      <c r="P172" s="1" t="s">
        <v>1104</v>
      </c>
      <c r="Q172" s="1" t="s">
        <v>1105</v>
      </c>
      <c r="R172" s="1" t="s">
        <v>1872</v>
      </c>
      <c r="S172" s="1" t="s">
        <v>1107</v>
      </c>
      <c r="T172" s="1" t="s">
        <v>1108</v>
      </c>
      <c r="U172" s="1" t="s">
        <v>1109</v>
      </c>
      <c r="V172" s="1" t="s">
        <v>1229</v>
      </c>
    </row>
    <row r="173" s="1" customFormat="1" spans="1:22">
      <c r="A173" s="3">
        <v>21457215580</v>
      </c>
      <c r="B173" s="1" t="s">
        <v>1873</v>
      </c>
      <c r="C173" s="1" t="s">
        <v>1874</v>
      </c>
      <c r="D173" s="1" t="s">
        <v>1875</v>
      </c>
      <c r="E173" s="1" t="s">
        <v>1876</v>
      </c>
      <c r="F173" s="1" t="s">
        <v>1094</v>
      </c>
      <c r="G173" s="1" t="s">
        <v>1098</v>
      </c>
      <c r="H173" s="1" t="s">
        <v>1099</v>
      </c>
      <c r="I173" s="1" t="s">
        <v>1877</v>
      </c>
      <c r="J173" s="1" t="s">
        <v>1101</v>
      </c>
      <c r="K173" s="1" t="s">
        <v>1877</v>
      </c>
      <c r="L173" s="1" t="s">
        <v>1877</v>
      </c>
      <c r="M173" s="1" t="s">
        <v>1102</v>
      </c>
      <c r="N173" s="1" t="s">
        <v>1102</v>
      </c>
      <c r="O173" s="1" t="s">
        <v>1103</v>
      </c>
      <c r="P173" s="1" t="s">
        <v>1104</v>
      </c>
      <c r="Q173" s="1" t="s">
        <v>1105</v>
      </c>
      <c r="R173" s="1" t="s">
        <v>1878</v>
      </c>
      <c r="S173" s="1" t="s">
        <v>1107</v>
      </c>
      <c r="T173" s="1" t="s">
        <v>1108</v>
      </c>
      <c r="U173" s="1" t="s">
        <v>1109</v>
      </c>
      <c r="V173" s="1" t="s">
        <v>1130</v>
      </c>
    </row>
    <row r="174" s="1" customFormat="1" spans="1:22">
      <c r="A174" s="3">
        <v>21440192739</v>
      </c>
      <c r="B174" s="1" t="s">
        <v>1879</v>
      </c>
      <c r="C174" s="1" t="s">
        <v>1880</v>
      </c>
      <c r="D174" s="1" t="s">
        <v>1881</v>
      </c>
      <c r="E174" s="1" t="s">
        <v>1882</v>
      </c>
      <c r="F174" s="1" t="s">
        <v>1094</v>
      </c>
      <c r="G174" s="1" t="s">
        <v>1098</v>
      </c>
      <c r="H174" s="1" t="s">
        <v>1099</v>
      </c>
      <c r="I174" s="1" t="s">
        <v>1883</v>
      </c>
      <c r="J174" s="1" t="s">
        <v>1101</v>
      </c>
      <c r="K174" s="1" t="s">
        <v>1883</v>
      </c>
      <c r="L174" s="1" t="s">
        <v>1883</v>
      </c>
      <c r="M174" s="1" t="s">
        <v>1102</v>
      </c>
      <c r="N174" s="1" t="s">
        <v>1102</v>
      </c>
      <c r="O174" s="1" t="s">
        <v>1103</v>
      </c>
      <c r="P174" s="1" t="s">
        <v>1104</v>
      </c>
      <c r="Q174" s="1" t="s">
        <v>1105</v>
      </c>
      <c r="R174" s="1" t="s">
        <v>1884</v>
      </c>
      <c r="S174" s="1" t="s">
        <v>1107</v>
      </c>
      <c r="T174" s="1" t="s">
        <v>1108</v>
      </c>
      <c r="U174" s="1" t="s">
        <v>1109</v>
      </c>
      <c r="V174" s="1" t="s">
        <v>1130</v>
      </c>
    </row>
    <row r="175" s="1" customFormat="1" spans="1:22">
      <c r="A175" s="3">
        <v>21420576812</v>
      </c>
      <c r="B175" s="1" t="s">
        <v>1885</v>
      </c>
      <c r="C175" s="1" t="s">
        <v>1886</v>
      </c>
      <c r="D175" s="1" t="s">
        <v>1887</v>
      </c>
      <c r="E175" s="1" t="s">
        <v>1888</v>
      </c>
      <c r="F175" s="1" t="s">
        <v>1094</v>
      </c>
      <c r="G175" s="1" t="s">
        <v>1098</v>
      </c>
      <c r="H175" s="1" t="s">
        <v>1099</v>
      </c>
      <c r="I175" s="1" t="s">
        <v>1889</v>
      </c>
      <c r="J175" s="1" t="s">
        <v>1101</v>
      </c>
      <c r="K175" s="1" t="s">
        <v>1889</v>
      </c>
      <c r="L175" s="1" t="s">
        <v>1889</v>
      </c>
      <c r="M175" s="1" t="s">
        <v>1102</v>
      </c>
      <c r="N175" s="1" t="s">
        <v>1102</v>
      </c>
      <c r="O175" s="1" t="s">
        <v>1103</v>
      </c>
      <c r="P175" s="1" t="s">
        <v>1104</v>
      </c>
      <c r="Q175" s="1" t="s">
        <v>1105</v>
      </c>
      <c r="R175" s="1" t="s">
        <v>1890</v>
      </c>
      <c r="S175" s="1" t="s">
        <v>1107</v>
      </c>
      <c r="T175" s="1" t="s">
        <v>1108</v>
      </c>
      <c r="U175" s="1" t="s">
        <v>1109</v>
      </c>
      <c r="V175" s="1" t="s">
        <v>1891</v>
      </c>
    </row>
    <row r="176" s="1" customFormat="1" spans="1:22">
      <c r="A176" s="4">
        <v>2.1737835170278e+17</v>
      </c>
      <c r="B176" s="1" t="s">
        <v>1892</v>
      </c>
      <c r="C176" s="1" t="s">
        <v>1893</v>
      </c>
      <c r="D176" s="1" t="s">
        <v>1535</v>
      </c>
      <c r="E176" s="1" t="s">
        <v>1536</v>
      </c>
      <c r="F176" s="1" t="s">
        <v>1186</v>
      </c>
      <c r="G176" s="1" t="s">
        <v>1098</v>
      </c>
      <c r="H176" s="1" t="s">
        <v>1099</v>
      </c>
      <c r="I176" s="1" t="s">
        <v>1103</v>
      </c>
      <c r="J176" s="1" t="s">
        <v>1101</v>
      </c>
      <c r="K176" s="1" t="s">
        <v>1103</v>
      </c>
      <c r="L176" s="1" t="s">
        <v>1103</v>
      </c>
      <c r="M176" s="1" t="s">
        <v>1102</v>
      </c>
      <c r="N176" s="1" t="s">
        <v>1102</v>
      </c>
      <c r="O176" s="1" t="s">
        <v>1103</v>
      </c>
      <c r="P176" s="1" t="s">
        <v>1104</v>
      </c>
      <c r="Q176" s="1" t="s">
        <v>1105</v>
      </c>
      <c r="R176" s="1" t="s">
        <v>1894</v>
      </c>
      <c r="S176" s="1" t="s">
        <v>1107</v>
      </c>
      <c r="T176" s="1" t="s">
        <v>1108</v>
      </c>
      <c r="U176" s="1" t="s">
        <v>1109</v>
      </c>
      <c r="V176" s="1" t="s">
        <v>1130</v>
      </c>
    </row>
    <row r="177" s="1" customFormat="1" spans="1:22">
      <c r="A177" s="3">
        <v>21234558267</v>
      </c>
      <c r="B177" s="1" t="s">
        <v>1895</v>
      </c>
      <c r="C177" s="1" t="s">
        <v>1896</v>
      </c>
      <c r="D177" s="1" t="s">
        <v>1535</v>
      </c>
      <c r="E177" s="1" t="s">
        <v>1897</v>
      </c>
      <c r="F177" s="1" t="s">
        <v>1186</v>
      </c>
      <c r="G177" s="1" t="s">
        <v>1098</v>
      </c>
      <c r="H177" s="1" t="s">
        <v>1099</v>
      </c>
      <c r="I177" s="1" t="s">
        <v>1898</v>
      </c>
      <c r="J177" s="1" t="s">
        <v>1101</v>
      </c>
      <c r="K177" s="1" t="s">
        <v>1898</v>
      </c>
      <c r="L177" s="1" t="s">
        <v>1898</v>
      </c>
      <c r="M177" s="1" t="s">
        <v>1102</v>
      </c>
      <c r="N177" s="1" t="s">
        <v>1102</v>
      </c>
      <c r="O177" s="1" t="s">
        <v>1103</v>
      </c>
      <c r="P177" s="1" t="s">
        <v>1104</v>
      </c>
      <c r="Q177" s="1" t="s">
        <v>1105</v>
      </c>
      <c r="R177" s="1" t="s">
        <v>1899</v>
      </c>
      <c r="S177" s="1" t="s">
        <v>1107</v>
      </c>
      <c r="T177" s="1" t="s">
        <v>1108</v>
      </c>
      <c r="U177" s="1" t="s">
        <v>1109</v>
      </c>
      <c r="V177" s="1" t="s">
        <v>1130</v>
      </c>
    </row>
    <row r="178" s="1" customFormat="1" spans="1:22">
      <c r="A178" s="3">
        <v>21422026209</v>
      </c>
      <c r="B178" s="1" t="s">
        <v>1885</v>
      </c>
      <c r="C178" s="1" t="s">
        <v>1900</v>
      </c>
      <c r="D178" s="1" t="s">
        <v>1901</v>
      </c>
      <c r="E178" s="1" t="s">
        <v>1902</v>
      </c>
      <c r="F178" s="1" t="s">
        <v>1355</v>
      </c>
      <c r="G178" s="1" t="s">
        <v>1098</v>
      </c>
      <c r="H178" s="1" t="s">
        <v>1099</v>
      </c>
      <c r="I178" s="1" t="s">
        <v>1903</v>
      </c>
      <c r="J178" s="1" t="s">
        <v>1101</v>
      </c>
      <c r="K178" s="1" t="s">
        <v>1903</v>
      </c>
      <c r="L178" s="1" t="s">
        <v>1903</v>
      </c>
      <c r="M178" s="1" t="s">
        <v>1102</v>
      </c>
      <c r="N178" s="1" t="s">
        <v>1102</v>
      </c>
      <c r="O178" s="1" t="s">
        <v>1103</v>
      </c>
      <c r="P178" s="1" t="s">
        <v>1104</v>
      </c>
      <c r="Q178" s="1" t="s">
        <v>1105</v>
      </c>
      <c r="R178" s="1" t="s">
        <v>1904</v>
      </c>
      <c r="S178" s="1" t="s">
        <v>1107</v>
      </c>
      <c r="T178" s="1" t="s">
        <v>1108</v>
      </c>
      <c r="U178" s="1" t="s">
        <v>1109</v>
      </c>
      <c r="V178" s="1" t="s">
        <v>1119</v>
      </c>
    </row>
    <row r="179" s="1" customFormat="1" spans="1:22">
      <c r="A179" s="3">
        <v>21366580269</v>
      </c>
      <c r="B179" s="1" t="s">
        <v>1905</v>
      </c>
      <c r="C179" s="1" t="s">
        <v>1906</v>
      </c>
      <c r="D179" s="1" t="s">
        <v>1907</v>
      </c>
      <c r="E179" s="1" t="s">
        <v>1908</v>
      </c>
      <c r="F179" s="1" t="s">
        <v>1186</v>
      </c>
      <c r="G179" s="1" t="s">
        <v>1098</v>
      </c>
      <c r="H179" s="1" t="s">
        <v>1099</v>
      </c>
      <c r="I179" s="1" t="s">
        <v>1909</v>
      </c>
      <c r="J179" s="1" t="s">
        <v>1101</v>
      </c>
      <c r="K179" s="1" t="s">
        <v>1909</v>
      </c>
      <c r="L179" s="1" t="s">
        <v>1909</v>
      </c>
      <c r="M179" s="1" t="s">
        <v>1102</v>
      </c>
      <c r="N179" s="1" t="s">
        <v>1102</v>
      </c>
      <c r="O179" s="1" t="s">
        <v>1103</v>
      </c>
      <c r="P179" s="1" t="s">
        <v>1104</v>
      </c>
      <c r="Q179" s="1" t="s">
        <v>1105</v>
      </c>
      <c r="R179" s="1" t="s">
        <v>1910</v>
      </c>
      <c r="S179" s="1" t="s">
        <v>1107</v>
      </c>
      <c r="T179" s="1" t="s">
        <v>1108</v>
      </c>
      <c r="U179" s="1" t="s">
        <v>1109</v>
      </c>
      <c r="V179" s="1" t="s">
        <v>1119</v>
      </c>
    </row>
    <row r="180" s="1" customFormat="1" spans="1:22">
      <c r="A180" s="3">
        <v>21347459861</v>
      </c>
      <c r="B180" s="1" t="s">
        <v>1911</v>
      </c>
      <c r="C180" s="1" t="s">
        <v>1912</v>
      </c>
      <c r="D180" s="1" t="s">
        <v>1907</v>
      </c>
      <c r="E180" s="1" t="s">
        <v>1913</v>
      </c>
      <c r="F180" s="1" t="s">
        <v>1186</v>
      </c>
      <c r="G180" s="1" t="s">
        <v>1098</v>
      </c>
      <c r="H180" s="1" t="s">
        <v>1099</v>
      </c>
      <c r="I180" s="1" t="s">
        <v>1909</v>
      </c>
      <c r="J180" s="1" t="s">
        <v>1101</v>
      </c>
      <c r="K180" s="1" t="s">
        <v>1909</v>
      </c>
      <c r="L180" s="1" t="s">
        <v>1909</v>
      </c>
      <c r="M180" s="1" t="s">
        <v>1102</v>
      </c>
      <c r="N180" s="1" t="s">
        <v>1102</v>
      </c>
      <c r="O180" s="1" t="s">
        <v>1103</v>
      </c>
      <c r="P180" s="1" t="s">
        <v>1104</v>
      </c>
      <c r="Q180" s="1" t="s">
        <v>1105</v>
      </c>
      <c r="R180" s="1" t="s">
        <v>1914</v>
      </c>
      <c r="S180" s="1" t="s">
        <v>1107</v>
      </c>
      <c r="T180" s="1" t="s">
        <v>1108</v>
      </c>
      <c r="U180" s="1" t="s">
        <v>1109</v>
      </c>
      <c r="V180" s="1" t="s">
        <v>1119</v>
      </c>
    </row>
    <row r="181" s="1" customFormat="1" spans="1:22">
      <c r="A181" s="3">
        <v>21343103815</v>
      </c>
      <c r="B181" s="1" t="s">
        <v>1911</v>
      </c>
      <c r="C181" s="1" t="s">
        <v>1915</v>
      </c>
      <c r="D181" s="1" t="s">
        <v>1907</v>
      </c>
      <c r="E181" s="1" t="s">
        <v>1916</v>
      </c>
      <c r="F181" s="1" t="s">
        <v>1186</v>
      </c>
      <c r="G181" s="1" t="s">
        <v>1098</v>
      </c>
      <c r="H181" s="1" t="s">
        <v>1099</v>
      </c>
      <c r="I181" s="1" t="s">
        <v>1909</v>
      </c>
      <c r="J181" s="1" t="s">
        <v>1101</v>
      </c>
      <c r="K181" s="1" t="s">
        <v>1909</v>
      </c>
      <c r="L181" s="1" t="s">
        <v>1909</v>
      </c>
      <c r="M181" s="1" t="s">
        <v>1102</v>
      </c>
      <c r="N181" s="1" t="s">
        <v>1102</v>
      </c>
      <c r="O181" s="1" t="s">
        <v>1103</v>
      </c>
      <c r="P181" s="1" t="s">
        <v>1104</v>
      </c>
      <c r="Q181" s="1" t="s">
        <v>1105</v>
      </c>
      <c r="R181" s="1" t="s">
        <v>1917</v>
      </c>
      <c r="S181" s="1" t="s">
        <v>1107</v>
      </c>
      <c r="T181" s="1" t="s">
        <v>1108</v>
      </c>
      <c r="U181" s="1" t="s">
        <v>1109</v>
      </c>
      <c r="V181" s="1" t="s">
        <v>1119</v>
      </c>
    </row>
    <row r="182" s="1" customFormat="1" spans="1:22">
      <c r="A182" s="3">
        <v>21343054409</v>
      </c>
      <c r="B182" s="1" t="s">
        <v>1911</v>
      </c>
      <c r="C182" s="1" t="s">
        <v>1918</v>
      </c>
      <c r="D182" s="1" t="s">
        <v>1907</v>
      </c>
      <c r="E182" s="1" t="s">
        <v>1919</v>
      </c>
      <c r="F182" s="1" t="s">
        <v>1186</v>
      </c>
      <c r="G182" s="1" t="s">
        <v>1098</v>
      </c>
      <c r="H182" s="1" t="s">
        <v>1099</v>
      </c>
      <c r="I182" s="1" t="s">
        <v>1909</v>
      </c>
      <c r="J182" s="1" t="s">
        <v>1101</v>
      </c>
      <c r="K182" s="1" t="s">
        <v>1909</v>
      </c>
      <c r="L182" s="1" t="s">
        <v>1909</v>
      </c>
      <c r="M182" s="1" t="s">
        <v>1102</v>
      </c>
      <c r="N182" s="1" t="s">
        <v>1102</v>
      </c>
      <c r="O182" s="1" t="s">
        <v>1103</v>
      </c>
      <c r="P182" s="1" t="s">
        <v>1104</v>
      </c>
      <c r="Q182" s="1" t="s">
        <v>1105</v>
      </c>
      <c r="R182" s="1" t="s">
        <v>1920</v>
      </c>
      <c r="S182" s="1" t="s">
        <v>1107</v>
      </c>
      <c r="T182" s="1" t="s">
        <v>1108</v>
      </c>
      <c r="U182" s="1" t="s">
        <v>1109</v>
      </c>
      <c r="V182" s="1" t="s">
        <v>1119</v>
      </c>
    </row>
    <row r="183" s="1" customFormat="1" spans="1:22">
      <c r="A183" s="3">
        <v>18064863872</v>
      </c>
      <c r="B183" s="1" t="s">
        <v>1921</v>
      </c>
      <c r="C183" s="1" t="s">
        <v>1922</v>
      </c>
      <c r="D183" s="1" t="s">
        <v>1923</v>
      </c>
      <c r="E183" s="1" t="s">
        <v>1924</v>
      </c>
      <c r="F183" s="1" t="s">
        <v>1094</v>
      </c>
      <c r="G183" s="1" t="s">
        <v>1098</v>
      </c>
      <c r="H183" s="1" t="s">
        <v>1099</v>
      </c>
      <c r="I183" s="1" t="s">
        <v>1925</v>
      </c>
      <c r="J183" s="1" t="s">
        <v>1101</v>
      </c>
      <c r="K183" s="1" t="s">
        <v>1925</v>
      </c>
      <c r="L183" s="1" t="s">
        <v>1925</v>
      </c>
      <c r="M183" s="1" t="s">
        <v>1102</v>
      </c>
      <c r="N183" s="1" t="s">
        <v>1102</v>
      </c>
      <c r="O183" s="1" t="s">
        <v>1103</v>
      </c>
      <c r="P183" s="1" t="s">
        <v>1104</v>
      </c>
      <c r="Q183" s="1" t="s">
        <v>1105</v>
      </c>
      <c r="R183" s="1" t="s">
        <v>1926</v>
      </c>
      <c r="S183" s="1" t="s">
        <v>1107</v>
      </c>
      <c r="T183" s="1" t="s">
        <v>1108</v>
      </c>
      <c r="U183" s="1" t="s">
        <v>1109</v>
      </c>
      <c r="V183" s="1" t="s">
        <v>1130</v>
      </c>
    </row>
    <row r="184" s="1" customFormat="1" spans="1:22">
      <c r="A184" s="3">
        <v>17960977459</v>
      </c>
      <c r="B184" s="1" t="s">
        <v>1927</v>
      </c>
      <c r="C184" s="1" t="s">
        <v>1928</v>
      </c>
      <c r="D184" s="1" t="s">
        <v>1923</v>
      </c>
      <c r="E184" s="1" t="s">
        <v>1929</v>
      </c>
      <c r="F184" s="1" t="s">
        <v>1094</v>
      </c>
      <c r="G184" s="1" t="s">
        <v>1098</v>
      </c>
      <c r="H184" s="1" t="s">
        <v>1099</v>
      </c>
      <c r="I184" s="1" t="s">
        <v>1930</v>
      </c>
      <c r="J184" s="1" t="s">
        <v>1101</v>
      </c>
      <c r="K184" s="1" t="s">
        <v>1930</v>
      </c>
      <c r="L184" s="1" t="s">
        <v>1930</v>
      </c>
      <c r="M184" s="1" t="s">
        <v>1102</v>
      </c>
      <c r="N184" s="1" t="s">
        <v>1102</v>
      </c>
      <c r="O184" s="1" t="s">
        <v>1103</v>
      </c>
      <c r="P184" s="1" t="s">
        <v>1104</v>
      </c>
      <c r="Q184" s="1" t="s">
        <v>1105</v>
      </c>
      <c r="R184" s="1" t="s">
        <v>1931</v>
      </c>
      <c r="S184" s="1" t="s">
        <v>1107</v>
      </c>
      <c r="T184" s="1" t="s">
        <v>1108</v>
      </c>
      <c r="U184" s="1" t="s">
        <v>1109</v>
      </c>
      <c r="V184" s="1" t="s">
        <v>1130</v>
      </c>
    </row>
    <row r="185" s="1" customFormat="1" spans="1:22">
      <c r="A185" s="3">
        <v>17956521558</v>
      </c>
      <c r="B185" s="1" t="s">
        <v>1932</v>
      </c>
      <c r="C185" s="1" t="s">
        <v>1933</v>
      </c>
      <c r="D185" s="1" t="s">
        <v>1923</v>
      </c>
      <c r="E185" s="1" t="s">
        <v>1934</v>
      </c>
      <c r="F185" s="1" t="s">
        <v>1094</v>
      </c>
      <c r="G185" s="1" t="s">
        <v>1098</v>
      </c>
      <c r="H185" s="1" t="s">
        <v>1099</v>
      </c>
      <c r="I185" s="1" t="s">
        <v>1930</v>
      </c>
      <c r="J185" s="1" t="s">
        <v>1101</v>
      </c>
      <c r="K185" s="1" t="s">
        <v>1930</v>
      </c>
      <c r="L185" s="1" t="s">
        <v>1930</v>
      </c>
      <c r="M185" s="1" t="s">
        <v>1102</v>
      </c>
      <c r="N185" s="1" t="s">
        <v>1102</v>
      </c>
      <c r="O185" s="1" t="s">
        <v>1103</v>
      </c>
      <c r="P185" s="1" t="s">
        <v>1104</v>
      </c>
      <c r="Q185" s="1" t="s">
        <v>1105</v>
      </c>
      <c r="R185" s="1" t="s">
        <v>1935</v>
      </c>
      <c r="S185" s="1" t="s">
        <v>1107</v>
      </c>
      <c r="T185" s="1" t="s">
        <v>1108</v>
      </c>
      <c r="U185" s="1" t="s">
        <v>1109</v>
      </c>
      <c r="V185" s="1" t="s">
        <v>1130</v>
      </c>
    </row>
    <row r="186" s="1" customFormat="1" spans="1:22">
      <c r="A186" s="3">
        <v>21143364389</v>
      </c>
      <c r="B186" s="1" t="s">
        <v>1936</v>
      </c>
      <c r="C186" s="1" t="s">
        <v>1937</v>
      </c>
      <c r="D186" s="1" t="s">
        <v>1243</v>
      </c>
      <c r="E186" s="1" t="s">
        <v>1938</v>
      </c>
      <c r="F186" s="1" t="s">
        <v>1094</v>
      </c>
      <c r="G186" s="1" t="s">
        <v>1098</v>
      </c>
      <c r="H186" s="1" t="s">
        <v>1099</v>
      </c>
      <c r="I186" s="1" t="s">
        <v>1939</v>
      </c>
      <c r="J186" s="1" t="s">
        <v>1101</v>
      </c>
      <c r="K186" s="1" t="s">
        <v>1939</v>
      </c>
      <c r="L186" s="1" t="s">
        <v>1939</v>
      </c>
      <c r="M186" s="1" t="s">
        <v>1102</v>
      </c>
      <c r="N186" s="1" t="s">
        <v>1102</v>
      </c>
      <c r="O186" s="1" t="s">
        <v>1103</v>
      </c>
      <c r="P186" s="1" t="s">
        <v>1104</v>
      </c>
      <c r="Q186" s="1" t="s">
        <v>1105</v>
      </c>
      <c r="R186" s="1" t="s">
        <v>1940</v>
      </c>
      <c r="S186" s="1" t="s">
        <v>1107</v>
      </c>
      <c r="T186" s="1" t="s">
        <v>1108</v>
      </c>
      <c r="U186" s="1" t="s">
        <v>1109</v>
      </c>
      <c r="V186" s="1" t="s">
        <v>1130</v>
      </c>
    </row>
    <row r="187" s="1" customFormat="1" spans="1:22">
      <c r="A187" s="3">
        <v>21124619106</v>
      </c>
      <c r="B187" s="1" t="s">
        <v>1941</v>
      </c>
      <c r="C187" s="1" t="s">
        <v>1942</v>
      </c>
      <c r="D187" s="1" t="s">
        <v>1943</v>
      </c>
      <c r="E187" s="1" t="s">
        <v>1944</v>
      </c>
      <c r="F187" s="1" t="s">
        <v>1094</v>
      </c>
      <c r="G187" s="1" t="s">
        <v>1098</v>
      </c>
      <c r="H187" s="1" t="s">
        <v>1099</v>
      </c>
      <c r="I187" s="1" t="s">
        <v>1945</v>
      </c>
      <c r="J187" s="1" t="s">
        <v>1101</v>
      </c>
      <c r="K187" s="1" t="s">
        <v>1945</v>
      </c>
      <c r="L187" s="1" t="s">
        <v>1945</v>
      </c>
      <c r="M187" s="1" t="s">
        <v>1102</v>
      </c>
      <c r="N187" s="1" t="s">
        <v>1102</v>
      </c>
      <c r="O187" s="1" t="s">
        <v>1103</v>
      </c>
      <c r="P187" s="1" t="s">
        <v>1104</v>
      </c>
      <c r="Q187" s="1" t="s">
        <v>1105</v>
      </c>
      <c r="R187" s="1" t="s">
        <v>1946</v>
      </c>
      <c r="S187" s="1" t="s">
        <v>1107</v>
      </c>
      <c r="T187" s="1" t="s">
        <v>1108</v>
      </c>
      <c r="U187" s="1" t="s">
        <v>1109</v>
      </c>
      <c r="V187" s="1" t="s">
        <v>1252</v>
      </c>
    </row>
    <row r="188" s="1" customFormat="1" spans="1:22">
      <c r="A188" s="1" t="s">
        <v>1947</v>
      </c>
      <c r="B188" s="1" t="s">
        <v>1817</v>
      </c>
      <c r="C188" s="1" t="s">
        <v>1948</v>
      </c>
      <c r="D188" s="1" t="s">
        <v>1198</v>
      </c>
      <c r="E188" s="1" t="s">
        <v>1949</v>
      </c>
      <c r="F188" s="1" t="s">
        <v>1186</v>
      </c>
      <c r="G188" s="1" t="s">
        <v>1098</v>
      </c>
      <c r="H188" s="1" t="s">
        <v>1099</v>
      </c>
      <c r="I188" s="1" t="s">
        <v>1103</v>
      </c>
      <c r="J188" s="1" t="s">
        <v>1101</v>
      </c>
      <c r="K188" s="1" t="s">
        <v>1103</v>
      </c>
      <c r="L188" s="1" t="s">
        <v>1103</v>
      </c>
      <c r="M188" s="1" t="s">
        <v>1102</v>
      </c>
      <c r="N188" s="1" t="s">
        <v>1102</v>
      </c>
      <c r="O188" s="1" t="s">
        <v>1103</v>
      </c>
      <c r="P188" s="1" t="s">
        <v>1104</v>
      </c>
      <c r="Q188" s="1" t="s">
        <v>1105</v>
      </c>
      <c r="R188" s="1" t="s">
        <v>1950</v>
      </c>
      <c r="S188" s="1" t="s">
        <v>1107</v>
      </c>
      <c r="T188" s="1" t="s">
        <v>1108</v>
      </c>
      <c r="U188" s="1" t="s">
        <v>1109</v>
      </c>
      <c r="V188" s="1" t="s">
        <v>1119</v>
      </c>
    </row>
    <row r="189" s="1" customFormat="1" spans="1:22">
      <c r="A189" s="1" t="s">
        <v>1951</v>
      </c>
      <c r="B189" s="1" t="s">
        <v>1952</v>
      </c>
      <c r="C189" s="1" t="s">
        <v>1953</v>
      </c>
      <c r="D189" s="1" t="s">
        <v>1198</v>
      </c>
      <c r="E189" s="1" t="s">
        <v>1954</v>
      </c>
      <c r="F189" s="1" t="s">
        <v>1094</v>
      </c>
      <c r="G189" s="1" t="s">
        <v>1098</v>
      </c>
      <c r="H189" s="1" t="s">
        <v>1099</v>
      </c>
      <c r="I189" s="1" t="s">
        <v>1103</v>
      </c>
      <c r="J189" s="1" t="s">
        <v>1101</v>
      </c>
      <c r="K189" s="1" t="s">
        <v>1103</v>
      </c>
      <c r="L189" s="1" t="s">
        <v>1103</v>
      </c>
      <c r="M189" s="1" t="s">
        <v>1102</v>
      </c>
      <c r="N189" s="1" t="s">
        <v>1102</v>
      </c>
      <c r="O189" s="1" t="s">
        <v>1103</v>
      </c>
      <c r="P189" s="1" t="s">
        <v>1104</v>
      </c>
      <c r="Q189" s="1" t="s">
        <v>1105</v>
      </c>
      <c r="R189" s="1" t="s">
        <v>1955</v>
      </c>
      <c r="S189" s="1" t="s">
        <v>1107</v>
      </c>
      <c r="T189" s="1" t="s">
        <v>1108</v>
      </c>
      <c r="U189" s="1" t="s">
        <v>1109</v>
      </c>
      <c r="V189" s="1" t="s">
        <v>1119</v>
      </c>
    </row>
    <row r="190" s="1" customFormat="1" spans="1:22">
      <c r="A190" s="3">
        <v>21482880406</v>
      </c>
      <c r="B190" s="1" t="s">
        <v>1823</v>
      </c>
      <c r="C190" s="1" t="s">
        <v>1956</v>
      </c>
      <c r="D190" s="1" t="s">
        <v>1225</v>
      </c>
      <c r="E190" s="1" t="s">
        <v>1957</v>
      </c>
      <c r="F190" s="1" t="s">
        <v>1094</v>
      </c>
      <c r="G190" s="1" t="s">
        <v>1098</v>
      </c>
      <c r="H190" s="1" t="s">
        <v>1099</v>
      </c>
      <c r="I190" s="1" t="s">
        <v>1958</v>
      </c>
      <c r="J190" s="1" t="s">
        <v>1101</v>
      </c>
      <c r="K190" s="1" t="s">
        <v>1958</v>
      </c>
      <c r="L190" s="1" t="s">
        <v>1958</v>
      </c>
      <c r="M190" s="1" t="s">
        <v>1102</v>
      </c>
      <c r="N190" s="1" t="s">
        <v>1102</v>
      </c>
      <c r="O190" s="1" t="s">
        <v>1103</v>
      </c>
      <c r="P190" s="1" t="s">
        <v>1104</v>
      </c>
      <c r="Q190" s="1" t="s">
        <v>1105</v>
      </c>
      <c r="R190" s="1" t="s">
        <v>1959</v>
      </c>
      <c r="S190" s="1" t="s">
        <v>1107</v>
      </c>
      <c r="T190" s="1" t="s">
        <v>1108</v>
      </c>
      <c r="U190" s="1" t="s">
        <v>1109</v>
      </c>
      <c r="V190" s="1" t="s">
        <v>1229</v>
      </c>
    </row>
    <row r="191" s="1" customFormat="1" spans="1:22">
      <c r="A191" s="3">
        <v>21414902559</v>
      </c>
      <c r="B191" s="1" t="s">
        <v>1885</v>
      </c>
      <c r="C191" s="1" t="s">
        <v>1960</v>
      </c>
      <c r="D191" s="1" t="s">
        <v>1225</v>
      </c>
      <c r="E191" s="1" t="s">
        <v>1961</v>
      </c>
      <c r="F191" s="1" t="s">
        <v>1094</v>
      </c>
      <c r="G191" s="1" t="s">
        <v>1098</v>
      </c>
      <c r="H191" s="1" t="s">
        <v>1099</v>
      </c>
      <c r="I191" s="1" t="s">
        <v>1962</v>
      </c>
      <c r="J191" s="1" t="s">
        <v>1101</v>
      </c>
      <c r="K191" s="1" t="s">
        <v>1962</v>
      </c>
      <c r="L191" s="1" t="s">
        <v>1962</v>
      </c>
      <c r="M191" s="1" t="s">
        <v>1102</v>
      </c>
      <c r="N191" s="1" t="s">
        <v>1102</v>
      </c>
      <c r="O191" s="1" t="s">
        <v>1103</v>
      </c>
      <c r="P191" s="1" t="s">
        <v>1104</v>
      </c>
      <c r="Q191" s="1" t="s">
        <v>1105</v>
      </c>
      <c r="R191" s="1" t="s">
        <v>1963</v>
      </c>
      <c r="S191" s="1" t="s">
        <v>1107</v>
      </c>
      <c r="T191" s="1" t="s">
        <v>1108</v>
      </c>
      <c r="U191" s="1" t="s">
        <v>1109</v>
      </c>
      <c r="V191" s="1" t="s">
        <v>1229</v>
      </c>
    </row>
    <row r="192" s="1" customFormat="1" spans="1:22">
      <c r="A192" s="3">
        <v>18918291947</v>
      </c>
      <c r="B192" s="1" t="s">
        <v>1964</v>
      </c>
      <c r="C192" s="1" t="s">
        <v>1965</v>
      </c>
      <c r="D192" s="1" t="s">
        <v>1966</v>
      </c>
      <c r="E192" s="1" t="s">
        <v>1967</v>
      </c>
      <c r="F192" s="1" t="s">
        <v>1094</v>
      </c>
      <c r="G192" s="1" t="s">
        <v>1098</v>
      </c>
      <c r="H192" s="1" t="s">
        <v>1099</v>
      </c>
      <c r="I192" s="1" t="s">
        <v>1968</v>
      </c>
      <c r="J192" s="1" t="s">
        <v>1101</v>
      </c>
      <c r="K192" s="1" t="s">
        <v>1968</v>
      </c>
      <c r="L192" s="1" t="s">
        <v>1968</v>
      </c>
      <c r="M192" s="1" t="s">
        <v>1102</v>
      </c>
      <c r="N192" s="1" t="s">
        <v>1102</v>
      </c>
      <c r="O192" s="1" t="s">
        <v>1103</v>
      </c>
      <c r="P192" s="1" t="s">
        <v>1104</v>
      </c>
      <c r="Q192" s="1" t="s">
        <v>1105</v>
      </c>
      <c r="R192" s="1" t="s">
        <v>1969</v>
      </c>
      <c r="S192" s="1" t="s">
        <v>1107</v>
      </c>
      <c r="T192" s="1" t="s">
        <v>1108</v>
      </c>
      <c r="U192" s="1" t="s">
        <v>1109</v>
      </c>
      <c r="V192" s="1" t="s">
        <v>1130</v>
      </c>
    </row>
    <row r="193" s="1" customFormat="1" spans="1:22">
      <c r="A193" s="3">
        <v>18689407617</v>
      </c>
      <c r="B193" s="1" t="s">
        <v>1970</v>
      </c>
      <c r="C193" s="1" t="s">
        <v>1971</v>
      </c>
      <c r="D193" s="1" t="s">
        <v>1966</v>
      </c>
      <c r="E193" s="1" t="s">
        <v>1972</v>
      </c>
      <c r="F193" s="1" t="s">
        <v>1094</v>
      </c>
      <c r="G193" s="1" t="s">
        <v>1098</v>
      </c>
      <c r="H193" s="1" t="s">
        <v>1099</v>
      </c>
      <c r="I193" s="1" t="s">
        <v>1968</v>
      </c>
      <c r="J193" s="1" t="s">
        <v>1101</v>
      </c>
      <c r="K193" s="1" t="s">
        <v>1968</v>
      </c>
      <c r="L193" s="1" t="s">
        <v>1968</v>
      </c>
      <c r="M193" s="1" t="s">
        <v>1102</v>
      </c>
      <c r="N193" s="1" t="s">
        <v>1102</v>
      </c>
      <c r="O193" s="1" t="s">
        <v>1103</v>
      </c>
      <c r="P193" s="1" t="s">
        <v>1104</v>
      </c>
      <c r="Q193" s="1" t="s">
        <v>1105</v>
      </c>
      <c r="R193" s="1" t="s">
        <v>1973</v>
      </c>
      <c r="S193" s="1" t="s">
        <v>1107</v>
      </c>
      <c r="T193" s="1" t="s">
        <v>1108</v>
      </c>
      <c r="U193" s="1" t="s">
        <v>1109</v>
      </c>
      <c r="V193" s="1" t="s">
        <v>1130</v>
      </c>
    </row>
    <row r="194" s="1" customFormat="1" spans="1:22">
      <c r="A194" s="3">
        <v>21482157227</v>
      </c>
      <c r="B194" s="1" t="s">
        <v>1823</v>
      </c>
      <c r="C194" s="1" t="s">
        <v>1974</v>
      </c>
      <c r="D194" s="1" t="s">
        <v>1692</v>
      </c>
      <c r="E194" s="1" t="s">
        <v>1975</v>
      </c>
      <c r="F194" s="1" t="s">
        <v>1186</v>
      </c>
      <c r="G194" s="1" t="s">
        <v>1098</v>
      </c>
      <c r="H194" s="1" t="s">
        <v>1099</v>
      </c>
      <c r="I194" s="1" t="s">
        <v>1694</v>
      </c>
      <c r="J194" s="1" t="s">
        <v>1101</v>
      </c>
      <c r="K194" s="1" t="s">
        <v>1694</v>
      </c>
      <c r="L194" s="1" t="s">
        <v>1694</v>
      </c>
      <c r="M194" s="1" t="s">
        <v>1102</v>
      </c>
      <c r="N194" s="1" t="s">
        <v>1102</v>
      </c>
      <c r="O194" s="1" t="s">
        <v>1103</v>
      </c>
      <c r="P194" s="1" t="s">
        <v>1104</v>
      </c>
      <c r="Q194" s="1" t="s">
        <v>1105</v>
      </c>
      <c r="R194" s="1" t="s">
        <v>1976</v>
      </c>
      <c r="S194" s="1" t="s">
        <v>1107</v>
      </c>
      <c r="T194" s="1" t="s">
        <v>1108</v>
      </c>
      <c r="U194" s="1" t="s">
        <v>1109</v>
      </c>
      <c r="V194" s="1" t="s">
        <v>1119</v>
      </c>
    </row>
    <row r="195" s="1" customFormat="1" spans="1:22">
      <c r="A195" s="3">
        <v>21454559164</v>
      </c>
      <c r="B195" s="1" t="s">
        <v>1977</v>
      </c>
      <c r="C195" s="1" t="s">
        <v>1978</v>
      </c>
      <c r="D195" s="1" t="s">
        <v>1702</v>
      </c>
      <c r="E195" s="1" t="s">
        <v>1979</v>
      </c>
      <c r="F195" s="1" t="s">
        <v>1094</v>
      </c>
      <c r="G195" s="1" t="s">
        <v>1098</v>
      </c>
      <c r="H195" s="1" t="s">
        <v>1099</v>
      </c>
      <c r="I195" s="1" t="s">
        <v>1667</v>
      </c>
      <c r="J195" s="1" t="s">
        <v>1101</v>
      </c>
      <c r="K195" s="1" t="s">
        <v>1667</v>
      </c>
      <c r="L195" s="1" t="s">
        <v>1667</v>
      </c>
      <c r="M195" s="1" t="s">
        <v>1102</v>
      </c>
      <c r="N195" s="1" t="s">
        <v>1102</v>
      </c>
      <c r="O195" s="1" t="s">
        <v>1103</v>
      </c>
      <c r="P195" s="1" t="s">
        <v>1104</v>
      </c>
      <c r="Q195" s="1" t="s">
        <v>1105</v>
      </c>
      <c r="R195" s="1" t="s">
        <v>1980</v>
      </c>
      <c r="S195" s="1" t="s">
        <v>1107</v>
      </c>
      <c r="T195" s="1" t="s">
        <v>1108</v>
      </c>
      <c r="U195" s="1" t="s">
        <v>1109</v>
      </c>
      <c r="V195" s="1" t="s">
        <v>1229</v>
      </c>
    </row>
    <row r="196" s="1" customFormat="1" spans="1:22">
      <c r="A196" s="3">
        <v>21469251587</v>
      </c>
      <c r="B196" s="1" t="s">
        <v>1981</v>
      </c>
      <c r="C196" s="1" t="s">
        <v>1982</v>
      </c>
      <c r="D196" s="1" t="s">
        <v>1702</v>
      </c>
      <c r="E196" s="1" t="s">
        <v>1983</v>
      </c>
      <c r="F196" s="1" t="s">
        <v>1094</v>
      </c>
      <c r="G196" s="1" t="s">
        <v>1098</v>
      </c>
      <c r="H196" s="1" t="s">
        <v>1099</v>
      </c>
      <c r="I196" s="1" t="s">
        <v>1984</v>
      </c>
      <c r="J196" s="1" t="s">
        <v>1101</v>
      </c>
      <c r="K196" s="1" t="s">
        <v>1984</v>
      </c>
      <c r="L196" s="1" t="s">
        <v>1984</v>
      </c>
      <c r="M196" s="1" t="s">
        <v>1102</v>
      </c>
      <c r="N196" s="1" t="s">
        <v>1102</v>
      </c>
      <c r="O196" s="1" t="s">
        <v>1103</v>
      </c>
      <c r="P196" s="1" t="s">
        <v>1104</v>
      </c>
      <c r="Q196" s="1" t="s">
        <v>1105</v>
      </c>
      <c r="R196" s="1" t="s">
        <v>1985</v>
      </c>
      <c r="S196" s="1" t="s">
        <v>1107</v>
      </c>
      <c r="T196" s="1" t="s">
        <v>1108</v>
      </c>
      <c r="U196" s="1" t="s">
        <v>1109</v>
      </c>
      <c r="V196" s="1" t="s">
        <v>1229</v>
      </c>
    </row>
    <row r="197" s="1" customFormat="1" spans="1:22">
      <c r="A197" s="3">
        <v>21479161006</v>
      </c>
      <c r="B197" s="1" t="s">
        <v>1823</v>
      </c>
      <c r="C197" s="1" t="s">
        <v>1986</v>
      </c>
      <c r="D197" s="1" t="s">
        <v>1702</v>
      </c>
      <c r="E197" s="1" t="s">
        <v>1987</v>
      </c>
      <c r="F197" s="1" t="s">
        <v>1094</v>
      </c>
      <c r="G197" s="1" t="s">
        <v>1098</v>
      </c>
      <c r="H197" s="1" t="s">
        <v>1099</v>
      </c>
      <c r="I197" s="1" t="s">
        <v>1704</v>
      </c>
      <c r="J197" s="1" t="s">
        <v>1101</v>
      </c>
      <c r="K197" s="1" t="s">
        <v>1704</v>
      </c>
      <c r="L197" s="1" t="s">
        <v>1704</v>
      </c>
      <c r="M197" s="1" t="s">
        <v>1102</v>
      </c>
      <c r="N197" s="1" t="s">
        <v>1102</v>
      </c>
      <c r="O197" s="1" t="s">
        <v>1103</v>
      </c>
      <c r="P197" s="1" t="s">
        <v>1104</v>
      </c>
      <c r="Q197" s="1" t="s">
        <v>1105</v>
      </c>
      <c r="R197" s="1" t="s">
        <v>1988</v>
      </c>
      <c r="S197" s="1" t="s">
        <v>1107</v>
      </c>
      <c r="T197" s="1" t="s">
        <v>1108</v>
      </c>
      <c r="U197" s="1" t="s">
        <v>1109</v>
      </c>
      <c r="V197" s="1" t="s">
        <v>1229</v>
      </c>
    </row>
    <row r="198" s="1" customFormat="1" spans="1:22">
      <c r="A198" s="3">
        <v>21373285061</v>
      </c>
      <c r="B198" s="1" t="s">
        <v>1989</v>
      </c>
      <c r="C198" s="1" t="s">
        <v>1990</v>
      </c>
      <c r="D198" s="1" t="s">
        <v>1702</v>
      </c>
      <c r="E198" s="1" t="s">
        <v>1991</v>
      </c>
      <c r="F198" s="1" t="s">
        <v>1094</v>
      </c>
      <c r="G198" s="1" t="s">
        <v>1098</v>
      </c>
      <c r="H198" s="1" t="s">
        <v>1099</v>
      </c>
      <c r="I198" s="1" t="s">
        <v>1704</v>
      </c>
      <c r="J198" s="1" t="s">
        <v>1101</v>
      </c>
      <c r="K198" s="1" t="s">
        <v>1704</v>
      </c>
      <c r="L198" s="1" t="s">
        <v>1704</v>
      </c>
      <c r="M198" s="1" t="s">
        <v>1102</v>
      </c>
      <c r="N198" s="1" t="s">
        <v>1102</v>
      </c>
      <c r="O198" s="1" t="s">
        <v>1103</v>
      </c>
      <c r="P198" s="1" t="s">
        <v>1104</v>
      </c>
      <c r="Q198" s="1" t="s">
        <v>1105</v>
      </c>
      <c r="R198" s="1" t="s">
        <v>1992</v>
      </c>
      <c r="S198" s="1" t="s">
        <v>1107</v>
      </c>
      <c r="T198" s="1" t="s">
        <v>1108</v>
      </c>
      <c r="U198" s="1" t="s">
        <v>1109</v>
      </c>
      <c r="V198" s="1" t="s">
        <v>1229</v>
      </c>
    </row>
    <row r="199" s="1" customFormat="1" spans="1:22">
      <c r="A199" s="3">
        <v>21349838364</v>
      </c>
      <c r="B199" s="1" t="s">
        <v>1993</v>
      </c>
      <c r="C199" s="1" t="s">
        <v>1994</v>
      </c>
      <c r="D199" s="1" t="s">
        <v>1702</v>
      </c>
      <c r="E199" s="1" t="s">
        <v>1995</v>
      </c>
      <c r="F199" s="1" t="s">
        <v>1094</v>
      </c>
      <c r="G199" s="1" t="s">
        <v>1098</v>
      </c>
      <c r="H199" s="1" t="s">
        <v>1099</v>
      </c>
      <c r="I199" s="1" t="s">
        <v>1996</v>
      </c>
      <c r="J199" s="1" t="s">
        <v>1101</v>
      </c>
      <c r="K199" s="1" t="s">
        <v>1996</v>
      </c>
      <c r="L199" s="1" t="s">
        <v>1996</v>
      </c>
      <c r="M199" s="1" t="s">
        <v>1102</v>
      </c>
      <c r="N199" s="1" t="s">
        <v>1102</v>
      </c>
      <c r="O199" s="1" t="s">
        <v>1103</v>
      </c>
      <c r="P199" s="1" t="s">
        <v>1104</v>
      </c>
      <c r="Q199" s="1" t="s">
        <v>1105</v>
      </c>
      <c r="R199" s="1" t="s">
        <v>1997</v>
      </c>
      <c r="S199" s="1" t="s">
        <v>1107</v>
      </c>
      <c r="T199" s="1" t="s">
        <v>1108</v>
      </c>
      <c r="U199" s="1" t="s">
        <v>1109</v>
      </c>
      <c r="V199" s="1" t="s">
        <v>1229</v>
      </c>
    </row>
    <row r="200" s="1" customFormat="1" spans="1:22">
      <c r="A200" s="3">
        <v>21372758727</v>
      </c>
      <c r="B200" s="1" t="s">
        <v>1989</v>
      </c>
      <c r="C200" s="1" t="s">
        <v>1998</v>
      </c>
      <c r="D200" s="1" t="s">
        <v>1999</v>
      </c>
      <c r="E200" s="1" t="s">
        <v>2000</v>
      </c>
      <c r="F200" s="1" t="s">
        <v>1094</v>
      </c>
      <c r="G200" s="1" t="s">
        <v>1098</v>
      </c>
      <c r="H200" s="1" t="s">
        <v>1099</v>
      </c>
      <c r="I200" s="1" t="s">
        <v>2001</v>
      </c>
      <c r="J200" s="1" t="s">
        <v>1101</v>
      </c>
      <c r="K200" s="1" t="s">
        <v>2001</v>
      </c>
      <c r="L200" s="1" t="s">
        <v>2001</v>
      </c>
      <c r="M200" s="1" t="s">
        <v>1102</v>
      </c>
      <c r="N200" s="1" t="s">
        <v>1102</v>
      </c>
      <c r="O200" s="1" t="s">
        <v>1103</v>
      </c>
      <c r="P200" s="1" t="s">
        <v>1104</v>
      </c>
      <c r="Q200" s="1" t="s">
        <v>1105</v>
      </c>
      <c r="R200" s="1" t="s">
        <v>2002</v>
      </c>
      <c r="S200" s="1" t="s">
        <v>1107</v>
      </c>
      <c r="T200" s="1" t="s">
        <v>1108</v>
      </c>
      <c r="U200" s="1" t="s">
        <v>1109</v>
      </c>
      <c r="V200" s="1" t="s">
        <v>1119</v>
      </c>
    </row>
    <row r="201" s="1" customFormat="1" spans="1:22">
      <c r="A201" s="3">
        <v>21488281137</v>
      </c>
      <c r="B201" s="1" t="s">
        <v>2003</v>
      </c>
      <c r="C201" s="1" t="s">
        <v>2004</v>
      </c>
      <c r="D201" s="1" t="s">
        <v>1775</v>
      </c>
      <c r="E201" s="1" t="s">
        <v>2005</v>
      </c>
      <c r="F201" s="1" t="s">
        <v>1186</v>
      </c>
      <c r="G201" s="1" t="s">
        <v>1098</v>
      </c>
      <c r="H201" s="1" t="s">
        <v>1099</v>
      </c>
      <c r="I201" s="1" t="s">
        <v>2006</v>
      </c>
      <c r="J201" s="1" t="s">
        <v>1101</v>
      </c>
      <c r="K201" s="1" t="s">
        <v>2006</v>
      </c>
      <c r="L201" s="1" t="s">
        <v>2006</v>
      </c>
      <c r="M201" s="1" t="s">
        <v>1102</v>
      </c>
      <c r="N201" s="1" t="s">
        <v>1102</v>
      </c>
      <c r="O201" s="1" t="s">
        <v>1103</v>
      </c>
      <c r="P201" s="1" t="s">
        <v>1104</v>
      </c>
      <c r="Q201" s="1" t="s">
        <v>1105</v>
      </c>
      <c r="R201" s="1" t="s">
        <v>2007</v>
      </c>
      <c r="S201" s="1" t="s">
        <v>1107</v>
      </c>
      <c r="T201" s="1" t="s">
        <v>1108</v>
      </c>
      <c r="U201" s="1" t="s">
        <v>1109</v>
      </c>
      <c r="V201" s="1" t="s">
        <v>1130</v>
      </c>
    </row>
    <row r="202" s="1" customFormat="1" spans="1:22">
      <c r="A202" s="3">
        <v>18634997818</v>
      </c>
      <c r="B202" s="1" t="s">
        <v>2008</v>
      </c>
      <c r="C202" s="1" t="s">
        <v>2009</v>
      </c>
      <c r="D202" s="1" t="s">
        <v>2010</v>
      </c>
      <c r="E202" s="1" t="s">
        <v>2011</v>
      </c>
      <c r="F202" s="1" t="s">
        <v>1359</v>
      </c>
      <c r="G202" s="1" t="s">
        <v>1098</v>
      </c>
      <c r="H202" s="1" t="s">
        <v>1099</v>
      </c>
      <c r="I202" s="1" t="s">
        <v>2012</v>
      </c>
      <c r="J202" s="1" t="s">
        <v>1101</v>
      </c>
      <c r="K202" s="1" t="s">
        <v>2012</v>
      </c>
      <c r="L202" s="1" t="s">
        <v>2012</v>
      </c>
      <c r="M202" s="1" t="s">
        <v>1102</v>
      </c>
      <c r="N202" s="1" t="s">
        <v>1102</v>
      </c>
      <c r="O202" s="1" t="s">
        <v>1103</v>
      </c>
      <c r="P202" s="1" t="s">
        <v>1104</v>
      </c>
      <c r="Q202" s="1" t="s">
        <v>1105</v>
      </c>
      <c r="R202" s="1" t="s">
        <v>2013</v>
      </c>
      <c r="S202" s="1" t="s">
        <v>1107</v>
      </c>
      <c r="T202" s="1" t="s">
        <v>1108</v>
      </c>
      <c r="U202" s="1" t="s">
        <v>1109</v>
      </c>
      <c r="V202" s="1" t="s">
        <v>1110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2022-11-16T01:41:49Z</dcterms:created>
  <dcterms:modified xsi:type="dcterms:W3CDTF">2022-11-16T02:38:41Z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91CE2DABCF084DD493CDC152D9A12BDE</vt:lpwstr>
  </property>
  <property fmtid="{D5CDD505-2E9C-101B-9397-08002B2CF9AE}" pid="3" name="KSOProductBuildVer">
    <vt:lpwstr>2052-11.1.0.12763</vt:lpwstr>
  </property>
</Properties>
</file>