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对账!$A$1:$X$159</definedName>
  </definedNames>
  <calcPr calcId="144525"/>
</workbook>
</file>

<file path=xl/sharedStrings.xml><?xml version="1.0" encoding="utf-8"?>
<sst xmlns="http://schemas.openxmlformats.org/spreadsheetml/2006/main" count="5301" uniqueCount="1817">
  <si>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</si>
  <si>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</si>
  <si>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</si>
  <si>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</si>
  <si>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</si>
  <si>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</si>
  <si>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</si>
  <si>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</si>
  <si>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</si>
  <si>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</si>
  <si>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</si>
  <si>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</si>
  <si>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</si>
  <si>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</si>
  <si>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</si>
  <si>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</si>
  <si>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</si>
  <si>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</si>
  <si>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</si>
  <si>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</si>
  <si>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</si>
  <si>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</si>
  <si>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</si>
  <si>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</si>
  <si>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</si>
  <si>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18094009283	</t>
  </si>
  <si>
    <t>Ctrip</t>
  </si>
  <si>
    <t>正常</t>
  </si>
  <si>
    <t>[名古屋]大和Roynet酒店名古屋纳屋桥(Daiwa Roynet Hotel Nagoya Nayabashi)(55391183)</t>
  </si>
  <si>
    <t>标准房, 无烟房 (Separate toilet and bathroom)&lt;2人入住&gt;&lt;不退款&gt;&lt;早餐&gt;</t>
  </si>
  <si>
    <t>HKD</t>
  </si>
  <si>
    <t>MORI/ATSUSHI,MORI/ATSUSHI</t>
  </si>
  <si>
    <t>CA13030221116HKD</t>
  </si>
  <si>
    <t>未提现</t>
  </si>
  <si>
    <t>携程开票</t>
  </si>
  <si>
    <t xml:space="preserve">	</t>
  </si>
  <si>
    <t xml:space="preserve">1957928984	</t>
  </si>
  <si>
    <t xml:space="preserve">18650285634	</t>
  </si>
  <si>
    <t>[斯科特斯德]托金斯迪克度假酒店(Talking Stick Resort)(77366692)</t>
  </si>
  <si>
    <t>豪华客房2张大床&lt;2人入住&gt;&lt;不退款&gt;</t>
  </si>
  <si>
    <t>JELINEK/JOEL</t>
  </si>
  <si>
    <t xml:space="preserve">RTSE1757	</t>
  </si>
  <si>
    <t xml:space="preserve">18920964622	</t>
  </si>
  <si>
    <t>[伍德兰市]伍德兰斯度假村 - 希尔顿格芮精选系列(The Woodlands Resort, Curio Collection by Hilton)(70393596)</t>
  </si>
  <si>
    <t>豪华特大床房&lt;2人入住&gt;&lt;不退款&gt;</t>
  </si>
  <si>
    <t>MITCHELL/CHRISTINA</t>
  </si>
  <si>
    <t xml:space="preserve">3291608246	</t>
  </si>
  <si>
    <t xml:space="preserve">21126231939	</t>
  </si>
  <si>
    <t>[罗马]佩斯埃尔维缇亚酒店(Hotel Pace Helvezia)(55354933)</t>
  </si>
  <si>
    <t>客房&lt;2人入住&gt;&lt;不退款&gt;&lt;早餐&gt;</t>
  </si>
  <si>
    <t>Rasmussen/Annie</t>
  </si>
  <si>
    <t xml:space="preserve">21356394212	</t>
  </si>
  <si>
    <t>[新加坡]新加坡庄家大酒店(Hotel Boss Singapore)(68545388)</t>
  </si>
  <si>
    <t>三人房&lt;1&gt;&lt;2人入住&gt;&lt;不退款&gt;</t>
  </si>
  <si>
    <t>BINTE ZAINUDDIN /NUR ARDINI</t>
  </si>
  <si>
    <t xml:space="preserve">acknowledge	</t>
  </si>
  <si>
    <t xml:space="preserve">21434759652	</t>
  </si>
  <si>
    <t>[巴黎]朗东堡10号巴黎北站宜必思酒店(ibis Paris Gare du Nord Château Landon 10ème)(60467311)</t>
  </si>
  <si>
    <t>双人床房&lt;2人入住&gt;&lt;不退款&gt;&lt;早餐&gt;</t>
  </si>
  <si>
    <t>Aryan/Azarm,Haghighat Sefat/Morteza</t>
  </si>
  <si>
    <t xml:space="preserve">21436405016	</t>
  </si>
  <si>
    <t>[纽布里奇]精选诺顿别墅温泉酒店(Norton House Hotel &amp; Spa)(90357845)</t>
  </si>
  <si>
    <t>经典房&lt;2人入住&gt;&lt;不退款&gt;&lt;早餐&gt;</t>
  </si>
  <si>
    <t>Baker/Jade</t>
  </si>
  <si>
    <t xml:space="preserve">651523005	</t>
  </si>
  <si>
    <t xml:space="preserve">21446506229	</t>
  </si>
  <si>
    <t>[日内瓦]日内瓦国家中心宜必思酒店(ibis Genève Centre Nations)(70790444)</t>
  </si>
  <si>
    <t>双床房, 2 张单人床&lt;2人入住&gt;&lt;不退款&gt;</t>
  </si>
  <si>
    <t>Mundkur/Taej</t>
  </si>
  <si>
    <t xml:space="preserve">21456536386	</t>
  </si>
  <si>
    <t>[斯图加特]斯图加特雷佳诺富姆酒店(Novum Hotel Rega Stuttgart)(55519568)</t>
  </si>
  <si>
    <t>双人床房&lt;2人入住&gt;&lt;不退款&gt;</t>
  </si>
  <si>
    <t>Riebartsch/Julia,Kurth/Oliver</t>
  </si>
  <si>
    <t xml:space="preserve">EXPEDIA_1400665528	</t>
  </si>
  <si>
    <t xml:space="preserve">21456623297	</t>
  </si>
  <si>
    <t>[利兹]韦瑟比哈罗盖特戴斯酒店(Days Inn Wetherby)(70808094)</t>
  </si>
  <si>
    <t>标准大床房&lt;2人入住&gt;&lt;不退款&gt;&lt;早餐&gt;</t>
  </si>
  <si>
    <t>Currer/Peter</t>
  </si>
  <si>
    <t xml:space="preserve">21460402008	</t>
  </si>
  <si>
    <t>[芭堤雅]芭堤雅阿瓦尼度假酒店 (SHA Extra Plus)(Avani Pattaya Resort (SHA Extra Plus))(69338173)</t>
  </si>
  <si>
    <t>阿瓦尼花园加大房&lt;2人入住&gt;&lt;不退款&gt;&lt;早餐&gt;</t>
  </si>
  <si>
    <t>Kodolikar/Amey,Kodolikar/Amey,Kodolikar/Amey,Kodolikar/Amey,Kodolikar/Amey,Kodolikar/Amey</t>
  </si>
  <si>
    <t xml:space="preserve">61821307	</t>
  </si>
  <si>
    <t xml:space="preserve">21484327261	</t>
  </si>
  <si>
    <t>[巴都丁宜]槟城宾乐雅饭店 (槟城对抗新冠肺炎认证)(PARKROYAL Penang Resort)(56140404)</t>
  </si>
  <si>
    <t>豪华面海特大床房&lt;2人入住&gt;&lt;不退款&gt;&lt;早餐&gt;</t>
  </si>
  <si>
    <t>OMAR/FAZALIZA</t>
  </si>
  <si>
    <t xml:space="preserve">2747056	</t>
  </si>
  <si>
    <t xml:space="preserve">7364964	</t>
  </si>
  <si>
    <t xml:space="preserve">21485662486	</t>
  </si>
  <si>
    <t>[罗马]16世纪意大利宫殿NH酒店(NH Collection Palazzo Cinquecento)(55944661)</t>
  </si>
  <si>
    <t>高级房&lt;2人入住&gt;&lt;不退款&gt;</t>
  </si>
  <si>
    <t>BIN ROSLEE/FAUZAN ARIF,LUO/RUIYANG RAY</t>
  </si>
  <si>
    <t xml:space="preserve">2747434	</t>
  </si>
  <si>
    <t xml:space="preserve">21488429156	</t>
  </si>
  <si>
    <t>[阿纳海姆]阿纳海姆酒店波托菲诺套房酒店(Portofino Inn and Suites Anaheim Hotel)(70395136)</t>
  </si>
  <si>
    <t>2室儿童套房&lt;2人入住&gt;&lt;不退款&gt;</t>
  </si>
  <si>
    <t>BLESSING/KODY VANCE</t>
  </si>
  <si>
    <t xml:space="preserve">CI4412O5	</t>
  </si>
  <si>
    <t xml:space="preserve">21494939658	</t>
  </si>
  <si>
    <t>[快乐山]查尔斯顿海港度假村(Harborside at Charleston Harbor Resort and Marina)(70394806)</t>
  </si>
  <si>
    <t>高级房, 2 张大床&lt;2人入住&gt;&lt;不退款&gt;</t>
  </si>
  <si>
    <t>Beaudrot/Bryan</t>
  </si>
  <si>
    <t xml:space="preserve">118824238	</t>
  </si>
  <si>
    <t xml:space="preserve">21499876088	</t>
  </si>
  <si>
    <t>[瓦伦西亚]瓦伦西亚什弗洛拉札酒店(Flag Hotel Valencia Florazar)(55733536)</t>
  </si>
  <si>
    <t>标准双人床房&lt;2人入住&gt;&lt;不退款&gt;</t>
  </si>
  <si>
    <t>Ferrer Arbona/Oscar</t>
  </si>
  <si>
    <t xml:space="preserve">21504965255	</t>
  </si>
  <si>
    <t>[中雅加达]中央商务区萨希德亚大酒店(Grand Sahid Jaya CBD)(55822059)</t>
  </si>
  <si>
    <t>豪华房&lt;2人入住&gt;&lt;不退款&gt;</t>
  </si>
  <si>
    <t>SPOT/DR AGUS LUBIS</t>
  </si>
  <si>
    <t xml:space="preserve">2752422	</t>
  </si>
  <si>
    <t xml:space="preserve">21507198671	</t>
  </si>
  <si>
    <t>[哥本哈根]哥本哈根卡宾酒店(Hotel Cabinn Copenhagen)(89920651)</t>
  </si>
  <si>
    <t>标准房间&lt;2人入住&gt;&lt;不退款&gt;</t>
  </si>
  <si>
    <t>Oikkonen/Hanna Emilia</t>
  </si>
  <si>
    <t xml:space="preserve">2753012	</t>
  </si>
  <si>
    <t xml:space="preserve">651646359	</t>
  </si>
  <si>
    <t xml:space="preserve">21514430826	</t>
  </si>
  <si>
    <t>[巴西利亚]库比契克广场酒店(Kubitschek Plaza Hotel)(89919324)</t>
  </si>
  <si>
    <t>标准双人间&lt;2人入住&gt;&lt;不退款&gt;&lt;早餐&gt;</t>
  </si>
  <si>
    <t>Fernandez/Alcindo,Prado/Izo</t>
  </si>
  <si>
    <t xml:space="preserve">2755095	</t>
  </si>
  <si>
    <t xml:space="preserve">9158640413917	</t>
  </si>
  <si>
    <t xml:space="preserve">21556714013	</t>
  </si>
  <si>
    <t>[拉斯维加斯]亚历克西斯公园全套房度假村(Alexis Park All Suite Resort)(55707884)</t>
  </si>
  <si>
    <t>君主一卧室套房 - 带特大号床&lt;2人入住&gt;&lt;不退款&gt;</t>
  </si>
  <si>
    <t>JI/ZHUONAN</t>
  </si>
  <si>
    <t xml:space="preserve">2755515	</t>
  </si>
  <si>
    <t xml:space="preserve">50320234	</t>
  </si>
  <si>
    <t xml:space="preserve">21557023302	</t>
  </si>
  <si>
    <t>[Bee Cave]蜂洞奥斯汀圣淘沙集团酒店(Sonesta Bee Cave Austin)(69451957)</t>
  </si>
  <si>
    <t>Enteen/Noah</t>
  </si>
  <si>
    <t xml:space="preserve">2755555	</t>
  </si>
  <si>
    <t xml:space="preserve">21562245762	</t>
  </si>
  <si>
    <t>[洛杉矶]洛伊斯好莱坞酒店(Loews Hollywood Hotel)(55720371)</t>
  </si>
  <si>
    <t>城景特大床房&lt;2人入住&gt;&lt;不退款&gt;</t>
  </si>
  <si>
    <t>Cover/Bradley</t>
  </si>
  <si>
    <t xml:space="preserve">2756486	</t>
  </si>
  <si>
    <t xml:space="preserve">70566SE209896	</t>
  </si>
  <si>
    <t xml:space="preserve">21563933652	</t>
  </si>
  <si>
    <t>[曼谷]曼谷京华大酒店 (SHA Plus+)(Hotel Royal Bangkok@Chinatown)(55932568)</t>
  </si>
  <si>
    <t>高级房（无窗）&lt;2人入住&gt;&lt;不退款&gt;</t>
  </si>
  <si>
    <t>KONGROD/SUWAKHAN ,SOMPOPHKARIN/SURAT,KONGROD/TANATCHA,SANANSAENG/PINRAMPA</t>
  </si>
  <si>
    <t xml:space="preserve">315319	</t>
  </si>
  <si>
    <t xml:space="preserve">21568172867	</t>
  </si>
  <si>
    <t>[巴黎]巴黎17区克利希-巴蒂尼奥勒宜必思酒店（前贝尔西尔酒店）(Ibis Paris 17 Clichy-Batignolles (ex Berthier))(55639760)</t>
  </si>
  <si>
    <t>标准双床房&lt;2人入住&gt;&lt;不退款&gt;</t>
  </si>
  <si>
    <t>CLAUDIA/RIVAS,DANIEL/AMBERGER</t>
  </si>
  <si>
    <t xml:space="preserve">2757402	</t>
  </si>
  <si>
    <t xml:space="preserve">2189WK9820	</t>
  </si>
  <si>
    <t xml:space="preserve">21571002505	</t>
  </si>
  <si>
    <t>[巴厘岛]巴厘岛库塔阿雅杜塔酒店(Aryaduta Kuta Bali)(55519445)</t>
  </si>
  <si>
    <t>豪华尊贵房&lt;2人入住&gt;&lt;不退款&gt;&lt;早餐&gt;</t>
  </si>
  <si>
    <t>Laskar/Mohammad Ashraful Hoque,Laskar/Mohammad Ashraful Hoque</t>
  </si>
  <si>
    <t xml:space="preserve">2758079	</t>
  </si>
  <si>
    <t xml:space="preserve">58064099-1	</t>
  </si>
  <si>
    <t xml:space="preserve">21579796676	</t>
  </si>
  <si>
    <t>Coates/James</t>
  </si>
  <si>
    <t xml:space="preserve">2759545	</t>
  </si>
  <si>
    <t xml:space="preserve">21583869303	</t>
  </si>
  <si>
    <t>[蒙特利尔]勒努维尔酒店(Le Nouvel Hotel)(55598841)</t>
  </si>
  <si>
    <t>标准房(双大床)&lt;2人入住&gt;&lt;不退款&gt;</t>
  </si>
  <si>
    <t>TREMBLAY/JIMMY</t>
  </si>
  <si>
    <t xml:space="preserve">2760500	</t>
  </si>
  <si>
    <t xml:space="preserve">21588896652	</t>
  </si>
  <si>
    <t>[格拉斯哥]格拉斯哥乡村酒店(Village Hotel Glasgow)(90400607)</t>
  </si>
  <si>
    <t>双人房&lt;2人入住&gt;&lt;不退款&gt;</t>
  </si>
  <si>
    <t>BELL/SHARON,DOCHERTY/EDDIE</t>
  </si>
  <si>
    <t xml:space="preserve">2761071	</t>
  </si>
  <si>
    <t xml:space="preserve">119174270	</t>
  </si>
  <si>
    <t xml:space="preserve">21589618434	</t>
  </si>
  <si>
    <t>[吉隆坡]吉隆坡千禧大酒店(Grand Millennium Kuala Lumpur)(55402613)</t>
  </si>
  <si>
    <t>豪华特大床房&lt;2人入住&gt;&lt;不退款&gt;&lt;早餐&gt;</t>
  </si>
  <si>
    <t>TAI/WEITING</t>
  </si>
  <si>
    <t xml:space="preserve">2761263	</t>
  </si>
  <si>
    <t xml:space="preserve">21592720907	</t>
  </si>
  <si>
    <t>[阿布扎比]阿布扎比雅乐轩酒店(Aloft Abu Dhabi)(68026753)</t>
  </si>
  <si>
    <t>雅乐轩房&lt;2人入住&gt;&lt;不退款&gt;</t>
  </si>
  <si>
    <t>Morad/Alaa</t>
  </si>
  <si>
    <t xml:space="preserve">2761880	</t>
  </si>
  <si>
    <t xml:space="preserve">From Allocation	</t>
  </si>
  <si>
    <t xml:space="preserve">21607093973	</t>
  </si>
  <si>
    <t>[罗马]蜂巢酒店(The Hive Hotel)(68545209)</t>
  </si>
  <si>
    <t>高级双床房&lt;2人入住&gt;&lt;不退款&gt;</t>
  </si>
  <si>
    <t>KIM/TAESEONG</t>
  </si>
  <si>
    <t xml:space="preserve">2763930	</t>
  </si>
  <si>
    <t xml:space="preserve">21608633231	</t>
  </si>
  <si>
    <t>[首尔]三井酒店(Hotel Samjung)(55337145)</t>
  </si>
  <si>
    <t>jang/taekyeong</t>
  </si>
  <si>
    <t xml:space="preserve">2764175	</t>
  </si>
  <si>
    <t xml:space="preserve">22026099	</t>
  </si>
  <si>
    <t xml:space="preserve">21612968186	</t>
  </si>
  <si>
    <t>标准双人房&lt;2人入住&gt;&lt;不退款&gt;</t>
  </si>
  <si>
    <t>KIM/JUYEON,YOON/HAEUN</t>
  </si>
  <si>
    <t xml:space="preserve">2765399	</t>
  </si>
  <si>
    <t xml:space="preserve">22026122	</t>
  </si>
  <si>
    <t xml:space="preserve">21616012423	</t>
  </si>
  <si>
    <t>[Bang Chalong]曼谷伊斯汀塔娜城市高尔夫度假村(Eastin Thana City Golf Resort Bangkok)(68031168)</t>
  </si>
  <si>
    <t>高级客房&lt;2人入住&gt;&lt;不退款&gt;&lt;早餐&gt;</t>
  </si>
  <si>
    <t>Mutchalintungkul/Autcha,Mutchalintungkul/Autcha,Mutchalintungkul/Autcha,Mutchalintungkul/Autcha,Mutchalintungkul/Autcha,Mutchalintungkul/Autcha,Mutchalintungkul/Autcha,Mutchalintungkul/Autcha</t>
  </si>
  <si>
    <t xml:space="preserve">2765553	</t>
  </si>
  <si>
    <t xml:space="preserve">21622652270	</t>
  </si>
  <si>
    <t>[鲁汶]宜必思鲁汶中心酒店(ibis Leuven Centrum)(55280416)</t>
  </si>
  <si>
    <t>双人房&lt;2人入住&gt;&lt;不退款&gt;&lt;早餐&gt;</t>
  </si>
  <si>
    <t>Janssens/Elise</t>
  </si>
  <si>
    <t xml:space="preserve">2766757	</t>
  </si>
  <si>
    <t xml:space="preserve">21623253952	</t>
  </si>
  <si>
    <t>[日内瓦]日内瓦国家中心宜必思酒店(Ibis Genève Centre Nations)(70790444)</t>
  </si>
  <si>
    <t>YEUNG/CHUNGWING</t>
  </si>
  <si>
    <t xml:space="preserve">2766915	</t>
  </si>
  <si>
    <t xml:space="preserve">8069WK5562	</t>
  </si>
  <si>
    <t xml:space="preserve">21623545041	</t>
  </si>
  <si>
    <t>[布里斯托尔]霍兰德之家布里斯托尔美居酒店(Mercure Bristol Holland House)(56206321)</t>
  </si>
  <si>
    <t>经典双人床房&lt;2人入住&gt;&lt;不退款&gt;</t>
  </si>
  <si>
    <t>Worth/Graham</t>
  </si>
  <si>
    <t xml:space="preserve">2767006	</t>
  </si>
  <si>
    <t xml:space="preserve">6698WKB586	</t>
  </si>
  <si>
    <t xml:space="preserve">21624612006	</t>
  </si>
  <si>
    <t>尊享房&lt;2人入住&gt;&lt;不退款&gt;</t>
  </si>
  <si>
    <t>Heustice/Paul</t>
  </si>
  <si>
    <t xml:space="preserve">2767334	</t>
  </si>
  <si>
    <t xml:space="preserve">6698WKB592	</t>
  </si>
  <si>
    <t xml:space="preserve">21624731760	</t>
  </si>
  <si>
    <t>[里贾纳]温德姆里贾纳蔚景酒店(Wingate by Wyndham Regina)(55720469)</t>
  </si>
  <si>
    <t>客房(特大床)&lt;2人入住&gt;&lt;不退款&gt;&lt;早餐&gt;</t>
  </si>
  <si>
    <t>Parry/Robin</t>
  </si>
  <si>
    <t xml:space="preserve">2767392	</t>
  </si>
  <si>
    <t xml:space="preserve">21624905240	</t>
  </si>
  <si>
    <t>[马赫伦]布鲁塞尔机场宜必思酒店(Ibis Hotel Brussels Airport)(70793188)</t>
  </si>
  <si>
    <t>客房, 1 张双人床&lt;2人入住&gt;&lt;不退款&gt;</t>
  </si>
  <si>
    <t>Teixeira/Paula Cristina</t>
  </si>
  <si>
    <t xml:space="preserve">2767495	</t>
  </si>
  <si>
    <t xml:space="preserve">1090WKA522	</t>
  </si>
  <si>
    <t xml:space="preserve">21632617092	</t>
  </si>
  <si>
    <t>[乌汶]乌汶V酒店(V Hotel Ubon Ratchathani)(91808460)</t>
  </si>
  <si>
    <t>豪华双人间&lt;2人入住&gt;&lt;不退款&gt;&lt;早餐&gt;</t>
  </si>
  <si>
    <t>PANYASARN/PITIRAT</t>
  </si>
  <si>
    <t xml:space="preserve">2767902	</t>
  </si>
  <si>
    <t xml:space="preserve">21636606270	</t>
  </si>
  <si>
    <t>[曼谷]曼谷暹罗智选假日酒店 (SHA Extra Plus)(Holiday Inn Express Bangkok Siam, an IHG Hotel (SHA Extra Plus))(55312484)</t>
  </si>
  <si>
    <t>标准房&lt;2人入住&gt;&lt;不退款&gt;</t>
  </si>
  <si>
    <t>CHAN/FUNG CHUN</t>
  </si>
  <si>
    <t xml:space="preserve">2768768	</t>
  </si>
  <si>
    <t xml:space="preserve">HTL-WBD-343847715	</t>
  </si>
  <si>
    <t xml:space="preserve">21637697743	</t>
  </si>
  <si>
    <t>[洛杉矶]洛杉矶国际机场温德姆拉昆塔套房酒店(La Quinta Inn &amp; Suites by Wyndham LAX)(91595309)</t>
  </si>
  <si>
    <t>客房, 1 张特大床房&lt;2人入住&gt;&lt;不退款&gt;&lt;早餐&gt;</t>
  </si>
  <si>
    <t>Liu/Yonglin,Mai/Mufen</t>
  </si>
  <si>
    <t xml:space="preserve">2769054	</t>
  </si>
  <si>
    <t xml:space="preserve">88865EE011106	</t>
  </si>
  <si>
    <t xml:space="preserve">21684644598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</si>
  <si>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</si>
  <si>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</si>
  <si>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LOW/SHIH NIN</t>
  </si>
  <si>
    <t xml:space="preserve">2770191	</t>
  </si>
  <si>
    <t xml:space="preserve">22110202416	</t>
  </si>
  <si>
    <t xml:space="preserve">21687313559	</t>
  </si>
  <si>
    <t>[北干巴鲁]北干巴鲁福克斯哈里斯酒店(FOX Hotel Pekanbaru)(55329380)</t>
  </si>
  <si>
    <t>CHOK/RYAN KAI WEN</t>
  </si>
  <si>
    <t xml:space="preserve">2770849	</t>
  </si>
  <si>
    <t xml:space="preserve">21687701458	</t>
  </si>
  <si>
    <t>[冈萨雷斯]冈萨雷斯会议中心克拉丽奥酒店(Clarion Inn Conference Center Gonzales)(89930681)</t>
  </si>
  <si>
    <t>标准间1特大床&lt;2人入住&gt;&lt;不退款&gt;&lt;早餐&gt;</t>
  </si>
  <si>
    <t>HICKS/JENNIFER</t>
  </si>
  <si>
    <t xml:space="preserve">2770932	</t>
  </si>
  <si>
    <t xml:space="preserve">21689248127	</t>
  </si>
  <si>
    <t>[宋卡]拉加曼加拉床上度假酒店(SHA Extra Plus)(The Bed Vacation Rajamangala Hotel(SHA Extra Plus))(97259768)</t>
  </si>
  <si>
    <t>家庭套房&lt;2人入住&gt;&lt;不退款&gt;</t>
  </si>
  <si>
    <t>THONGDAMCHOO/NAVARAT</t>
  </si>
  <si>
    <t xml:space="preserve">2771407	</t>
  </si>
  <si>
    <t xml:space="preserve">329816361e4e97c9ec	</t>
  </si>
  <si>
    <t xml:space="preserve">21693755123	</t>
  </si>
  <si>
    <t>Kang/Hyung kyu</t>
  </si>
  <si>
    <t xml:space="preserve">2771758	</t>
  </si>
  <si>
    <t xml:space="preserve">22026599	</t>
  </si>
  <si>
    <t xml:space="preserve">21696668498	</t>
  </si>
  <si>
    <t>[普吉岛]普吉岛乐谷浪都喜天丽酒店(SHA Extra Plus)(Dusit Thani Laguna Phuket(SHA Extra Plus))(55254238)</t>
  </si>
  <si>
    <t>豪华海景房特大床&lt;2人入住&gt;&lt;不退款&gt;&lt;早餐&gt;</t>
  </si>
  <si>
    <t>SINGH/VAJINDER,SINGH/VAJINDER,SINGH/VAJINDER,SINGH/VAJINDER</t>
  </si>
  <si>
    <t xml:space="preserve">2772468	</t>
  </si>
  <si>
    <t xml:space="preserve"> 19241592	</t>
  </si>
  <si>
    <t xml:space="preserve">21698703294	</t>
  </si>
  <si>
    <t>[格伦代尔]洛杉矶格伦代尔快捷酒店(Glendale Express Hotel Los Angeles)(55707806)</t>
  </si>
  <si>
    <t>两张双人床房&lt;2人入住&gt;&lt;不退款&gt;</t>
  </si>
  <si>
    <t>Gilyard/Robert Allen</t>
  </si>
  <si>
    <t xml:space="preserve">2773117	</t>
  </si>
  <si>
    <t xml:space="preserve">JIVG0076817318	</t>
  </si>
  <si>
    <t xml:space="preserve">21702948460	</t>
  </si>
  <si>
    <t>[巴淡岛]阿斯顿·吉迪恩·巴淡酒店(ASTON Inn Gideon Batam)(55337050)</t>
  </si>
  <si>
    <t>行政套房&lt;2人入住&gt;&lt;不退款&gt;</t>
  </si>
  <si>
    <t>GOH/SWEE GEK</t>
  </si>
  <si>
    <t xml:space="preserve">2773984	</t>
  </si>
  <si>
    <t xml:space="preserve">22160	</t>
  </si>
  <si>
    <t xml:space="preserve">21706220932	</t>
  </si>
  <si>
    <t>[胡志明市]西贡馨乐庭丽晶酒店(Citadines Regency Saigon)(55289770)</t>
  </si>
  <si>
    <t>豪华工作室&lt;2人入住&gt;&lt;不退款&gt;</t>
  </si>
  <si>
    <t>Chong/Melvin</t>
  </si>
  <si>
    <t xml:space="preserve">2774821	</t>
  </si>
  <si>
    <t xml:space="preserve">7571425	</t>
  </si>
  <si>
    <t xml:space="preserve">21708750062	</t>
  </si>
  <si>
    <t>[芭堤雅]芭堤雅爱湾星级酒店(A-One Star Hotel)(55680565)</t>
  </si>
  <si>
    <t>星辰双床房&lt;2人入住&gt;&lt;不退款&gt;</t>
  </si>
  <si>
    <t>PATIL/GANESH BAJIRAO ,PATIL/GANESH BAJIRAO ,PATIL/GANESH BAJIRAO ,PATIL/GANESH BAJIRAO</t>
  </si>
  <si>
    <t xml:space="preserve">2775586	</t>
  </si>
  <si>
    <t xml:space="preserve">MTN-4899928615854203333	</t>
  </si>
  <si>
    <t xml:space="preserve">21713564335	</t>
  </si>
  <si>
    <t>KHAN/YASMEEN BANO MOHD RAFIQ,KHAN/YASMEEN BANO MOHD RAFIQ</t>
  </si>
  <si>
    <t xml:space="preserve">2776435	</t>
  </si>
  <si>
    <t xml:space="preserve">MTN-4899928618721430981	</t>
  </si>
  <si>
    <t xml:space="preserve">21714106168	</t>
  </si>
  <si>
    <t>[北雅加达]雅加达尼欧玛纳戈广场酒店(Neo Hotel Mangga Dua by ASTON)(55253987)</t>
  </si>
  <si>
    <t>欧力嗯房&lt;2人入住&gt;&lt;不退款&gt;&lt;早餐&gt;</t>
  </si>
  <si>
    <t>NOVALINA/RIZKA</t>
  </si>
  <si>
    <t xml:space="preserve">2776590	</t>
  </si>
  <si>
    <t xml:space="preserve">21715167682	</t>
  </si>
  <si>
    <t>[新山]希思尔新山酒店(Thistle Johor Bahru)(55402666)</t>
  </si>
  <si>
    <t>海景豪华特大床房&lt;2人入住&gt;&lt;不退款&gt;&lt;早餐&gt;</t>
  </si>
  <si>
    <t>WONG/PETER</t>
  </si>
  <si>
    <t xml:space="preserve">2776877	</t>
  </si>
  <si>
    <t xml:space="preserve">21723473012	</t>
  </si>
  <si>
    <t>[伊斯坦布尔]伊斯坦布尔温德姆卡拉墨斯海滨大酒店(Wyndham Grand Istanbul Kalamış Marina Hotel)(55281018)</t>
  </si>
  <si>
    <t>豪华海景双人床房&lt;2人入住&gt;&lt;不退款&gt;&lt;早餐&gt;</t>
  </si>
  <si>
    <t>Tosun/Tolga</t>
  </si>
  <si>
    <t xml:space="preserve">2777907	</t>
  </si>
  <si>
    <t xml:space="preserve">SH14408756	</t>
  </si>
  <si>
    <t xml:space="preserve">21723774545	</t>
  </si>
  <si>
    <t>[格拉斯哥]格拉斯哥希尔顿逸林城市酒店(DoubleTree by Hilton Glasgow Central)(55707859)</t>
  </si>
  <si>
    <t>标准双人房&lt;2人入住&gt;&lt;不退款&gt;&lt;早餐&gt;</t>
  </si>
  <si>
    <t>Colvin /Jaclyn</t>
  </si>
  <si>
    <t xml:space="preserve">2777982	</t>
  </si>
  <si>
    <t xml:space="preserve">SH14409013	</t>
  </si>
  <si>
    <t xml:space="preserve">21724680501	</t>
  </si>
  <si>
    <t>[曼谷]曼谷常青坊酒店 (SHA Plus+)(Evergreen Place Siam by UHG  (SHA Plus+))(55439371)</t>
  </si>
  <si>
    <t>双卧室家庭套房&lt;2人入住&gt;&lt;不退款&gt;</t>
  </si>
  <si>
    <t>SONGSERM/VILASINEE</t>
  </si>
  <si>
    <t xml:space="preserve">2778194	</t>
  </si>
  <si>
    <t xml:space="preserve">-1404992438	</t>
  </si>
  <si>
    <t xml:space="preserve">21725687982	</t>
  </si>
  <si>
    <t>[里昂]里昂丽笙酒店(Radisson Blu Hotel, Lyon)(55280781)</t>
  </si>
  <si>
    <t>城景房&lt;2人入住&gt;&lt;不退款&gt;</t>
  </si>
  <si>
    <t>BASSARI /ARMIN</t>
  </si>
  <si>
    <t xml:space="preserve">2778417	</t>
  </si>
  <si>
    <t xml:space="preserve">21725862535	</t>
  </si>
  <si>
    <t>[卡塔利娜麓山]洛伊斯塔纳峡谷度假酒店(Loews Ventana Canyon Resort)(92029694)</t>
  </si>
  <si>
    <t>文塔纳庭院特大床房&lt;2人入住&gt;&lt;不退款&gt;</t>
  </si>
  <si>
    <t>BORKOWSKI /ANNIE C</t>
  </si>
  <si>
    <t xml:space="preserve">2778461	</t>
  </si>
  <si>
    <t xml:space="preserve">70576SE144015	</t>
  </si>
  <si>
    <t xml:space="preserve">21725875438	</t>
  </si>
  <si>
    <t>[匹兹堡]匹兹堡广场酒店(Pittsburgh Plaza Hotel)(55625983)</t>
  </si>
  <si>
    <t>Eubanks/Musa L.</t>
  </si>
  <si>
    <t xml:space="preserve">2778474	</t>
  </si>
  <si>
    <t xml:space="preserve">21726036304	</t>
  </si>
  <si>
    <t>[威尔明顿]杜邦酒店(Hotel Du Pont)(94361636)</t>
  </si>
  <si>
    <t>高级客房1张特大床&lt;2人入住&gt;&lt;不退款&gt;</t>
  </si>
  <si>
    <t>HALKY /MEGHAN</t>
  </si>
  <si>
    <t xml:space="preserve">2778552	</t>
  </si>
  <si>
    <t xml:space="preserve">26974SE104342	</t>
  </si>
  <si>
    <t xml:space="preserve">21726174716	</t>
  </si>
  <si>
    <t>[南雅加达]雅加达克巴约蓝尼奥酒店(Hotel Neo+ Kebayoran Jakarta)(55478158)</t>
  </si>
  <si>
    <t>空间房&lt;2人入住&gt;&lt;不退款&gt;&lt;早餐&gt;</t>
  </si>
  <si>
    <t>OKTARLINA/RASMI</t>
  </si>
  <si>
    <t xml:space="preserve">2778577	</t>
  </si>
  <si>
    <t xml:space="preserve">21728211687	</t>
  </si>
  <si>
    <t>[首尔]新首尔酒店(New Seoul Hotel)(78128939)</t>
  </si>
  <si>
    <t>PARK/SUNG JOO</t>
  </si>
  <si>
    <t xml:space="preserve">2779056	</t>
  </si>
  <si>
    <t xml:space="preserve">22094649	</t>
  </si>
  <si>
    <t xml:space="preserve">21729282054	</t>
  </si>
  <si>
    <t>[洛杉矶]好莱坞星光大道品质酒店(Quality Inn Near Hollywood Walk of Fame)(55312283)</t>
  </si>
  <si>
    <t>标准特大床房&lt;2人入住&gt;&lt;不退款&gt;</t>
  </si>
  <si>
    <t>Azure/Raine Naia</t>
  </si>
  <si>
    <t xml:space="preserve">2779331	</t>
  </si>
  <si>
    <t xml:space="preserve">21731131110	</t>
  </si>
  <si>
    <t>[安曼]安曼四季酒店(Four Seasons Hotel Amman)(55598966)</t>
  </si>
  <si>
    <t>PAK/JASON HON LAM</t>
  </si>
  <si>
    <t xml:space="preserve">2779825	</t>
  </si>
  <si>
    <t xml:space="preserve">21733650097	</t>
  </si>
  <si>
    <t>豪华间&lt;2人入住&gt;&lt;不退款&gt;</t>
  </si>
  <si>
    <t>Wang/Jizheng</t>
  </si>
  <si>
    <t xml:space="preserve">2779829	</t>
  </si>
  <si>
    <t xml:space="preserve">7597696	</t>
  </si>
  <si>
    <t xml:space="preserve">21734360844	</t>
  </si>
  <si>
    <t>[罗马]西里西亚酒店(Hotel Cilicia)(55465145)</t>
  </si>
  <si>
    <t>三人房&lt;2人入住&gt;&lt;不退款&gt;</t>
  </si>
  <si>
    <t>D orazio/Massimiliano</t>
  </si>
  <si>
    <t xml:space="preserve">2779947	</t>
  </si>
  <si>
    <t xml:space="preserve">1405481708	</t>
  </si>
  <si>
    <t xml:space="preserve">21737101401	</t>
  </si>
  <si>
    <t>[布拉格]布拉格皇家酒店(Hotel Royal Prague)(92028983)</t>
  </si>
  <si>
    <t>高级房&lt;2人入住&gt;&lt;不退款&gt;&lt;早餐&gt;</t>
  </si>
  <si>
    <t>Jansen/Soraya</t>
  </si>
  <si>
    <t xml:space="preserve">2780753	</t>
  </si>
  <si>
    <t xml:space="preserve">167685	</t>
  </si>
  <si>
    <t xml:space="preserve">21741164124	</t>
  </si>
  <si>
    <t>[沙伦维尔]辛辛那提-沙伦维尔西圣淘沙ES酒店(Sonesta ES Suites Cincinnati - Sharonville West)(90372207)</t>
  </si>
  <si>
    <t>工作室套房1特大床&lt;2人入住&gt;&lt;不退款&gt;</t>
  </si>
  <si>
    <t>WELLS JR/ROBERT D</t>
  </si>
  <si>
    <t xml:space="preserve">2782113	</t>
  </si>
  <si>
    <t xml:space="preserve">21741778200	</t>
  </si>
  <si>
    <t>Broadley/Gary,Broadley/Stephanie</t>
  </si>
  <si>
    <t xml:space="preserve">2782345	</t>
  </si>
  <si>
    <t xml:space="preserve">SH14429851	</t>
  </si>
  <si>
    <t xml:space="preserve">21742436738	</t>
  </si>
  <si>
    <t>[迪拜]迪拜马克波罗酒店(Marco Polo Hotel)(56185689)</t>
  </si>
  <si>
    <t>V/Primson Diaz C,V/Primson Diaz C</t>
  </si>
  <si>
    <t xml:space="preserve">2782562	</t>
  </si>
  <si>
    <t xml:space="preserve">256819	</t>
  </si>
  <si>
    <t xml:space="preserve">21742776187	</t>
  </si>
  <si>
    <t>[格林尼治]格林尼治J公馆酒店(The J House Greenwich Hotel)(89918046)</t>
  </si>
  <si>
    <t>庭院房1张特大床&lt;2人入住&gt;&lt;不退款&gt;&lt;早餐&gt;</t>
  </si>
  <si>
    <t>Bahar/Oded</t>
  </si>
  <si>
    <t xml:space="preserve">2782675	</t>
  </si>
  <si>
    <t xml:space="preserve">119849483	</t>
  </si>
  <si>
    <t xml:space="preserve">21745825969	</t>
  </si>
  <si>
    <t>[吉尔罗伊]吉尔罗伊旅馆(Gilroy Inn)(90387703)</t>
  </si>
  <si>
    <t>豪华客房1张大床&lt;2人入住&gt;&lt;不退款&gt;</t>
  </si>
  <si>
    <t>BENCHALOHAGA/WITOON</t>
  </si>
  <si>
    <t xml:space="preserve">2782879	</t>
  </si>
  <si>
    <t xml:space="preserve">19374831	</t>
  </si>
  <si>
    <t xml:space="preserve">21746589698	</t>
  </si>
  <si>
    <t>[圣地亚哥]圣迭戈奥塔伊梅萨品质套房酒店(Quality Suites San Diego Otay Mesa)(89916864)</t>
  </si>
  <si>
    <t>特大床套房&lt;2人入住&gt;&lt;不退款&gt;&lt;早餐&gt;</t>
  </si>
  <si>
    <t>Figueroa/Socorro</t>
  </si>
  <si>
    <t xml:space="preserve">2783051	</t>
  </si>
  <si>
    <t>取消</t>
  </si>
  <si>
    <t>过时取消</t>
  </si>
  <si>
    <t xml:space="preserve">21747525908	</t>
  </si>
  <si>
    <t>[芭堤雅]芭堤雅旅客之家(Travelodge Pattaya)(55414497)</t>
  </si>
  <si>
    <t>Chakraborty/Abhijit</t>
  </si>
  <si>
    <t xml:space="preserve">2783340	</t>
  </si>
  <si>
    <t xml:space="preserve">45776	</t>
  </si>
  <si>
    <t xml:space="preserve">21748152602	</t>
  </si>
  <si>
    <t>[南雅加达]古德里奇套房酒店(Goodrich Suites, ARTOTEL Portfolio)(55560300)</t>
  </si>
  <si>
    <t>套房&lt;2人入住&gt;&lt;不退款&gt;</t>
  </si>
  <si>
    <t>Song/Min</t>
  </si>
  <si>
    <t xml:space="preserve">2783555	</t>
  </si>
  <si>
    <t xml:space="preserve">21748190844	</t>
  </si>
  <si>
    <t>Ye/JunFeng</t>
  </si>
  <si>
    <t xml:space="preserve">2783569	</t>
  </si>
  <si>
    <t xml:space="preserve">21748248412	</t>
  </si>
  <si>
    <t>[曼谷]曼谷拉玛九萨默赛特酒店(Somerset Rama 9 Bangkok)(94361514)</t>
  </si>
  <si>
    <t>豪华房&lt;2人入住&gt;&lt;不退款&gt;&lt;早餐&gt;</t>
  </si>
  <si>
    <t>LAU/TAK KUEN</t>
  </si>
  <si>
    <t xml:space="preserve">2783586	</t>
  </si>
  <si>
    <t xml:space="preserve">7609283	</t>
  </si>
  <si>
    <t xml:space="preserve">21748306869	</t>
  </si>
  <si>
    <t>行政一室房&lt;2人入住&gt;&lt;不退款&gt;&lt;早餐&gt;</t>
  </si>
  <si>
    <t>TSUI/MAN CHUNG</t>
  </si>
  <si>
    <t xml:space="preserve">2783606	</t>
  </si>
  <si>
    <t xml:space="preserve">7609299	</t>
  </si>
  <si>
    <t xml:space="preserve">21748582655	</t>
  </si>
  <si>
    <t>CHAN/YUK HING</t>
  </si>
  <si>
    <t xml:space="preserve">2783689	</t>
  </si>
  <si>
    <t xml:space="preserve">7617109	</t>
  </si>
  <si>
    <t xml:space="preserve">21750123190	</t>
  </si>
  <si>
    <t>YANG/HAIBING</t>
  </si>
  <si>
    <t xml:space="preserve">2784241	</t>
  </si>
  <si>
    <t xml:space="preserve">21750426649	</t>
  </si>
  <si>
    <t>SHAOPENG/SUI</t>
  </si>
  <si>
    <t xml:space="preserve">2784366	</t>
  </si>
  <si>
    <t xml:space="preserve">7609387	</t>
  </si>
  <si>
    <t xml:space="preserve">21750553352	</t>
  </si>
  <si>
    <t>[巴都丁宜]槟城松园酒店 (槟城对抗新冠肺炎认证)(Lone Pine Hotel Penang (PenangFightCovid-19 Certified))(55465117)</t>
  </si>
  <si>
    <t>尊贵园景房&lt;2人入住&gt;&lt;不退款&gt;</t>
  </si>
  <si>
    <t>YUSUF/HASMAHANI</t>
  </si>
  <si>
    <t xml:space="preserve">2784423	</t>
  </si>
  <si>
    <t xml:space="preserve">21750793200	</t>
  </si>
  <si>
    <t>尼欧房&lt;2人入住&gt;&lt;不退款&gt;</t>
  </si>
  <si>
    <t>PUTERI/ARLIEZA MARANDA</t>
  </si>
  <si>
    <t xml:space="preserve">2784536	</t>
  </si>
  <si>
    <t xml:space="preserve">21751207113	</t>
  </si>
  <si>
    <t>[马拉加]钟楼马拉加机场酒店(Campanile Málaga Airport)(70792181)</t>
  </si>
  <si>
    <t>DIAZ MORENO /JUAN MANUEL</t>
  </si>
  <si>
    <t xml:space="preserve">2784661	</t>
  </si>
  <si>
    <t xml:space="preserve">21751331433	</t>
  </si>
  <si>
    <t>[曼谷]曼谷皇家套房酒店 (SHA Plus+)(Royal Suite Hotel Bangkok)(55799391)</t>
  </si>
  <si>
    <t>Singh/Mandeep,Singh/Mandeep</t>
  </si>
  <si>
    <t xml:space="preserve">2784703	</t>
  </si>
  <si>
    <t xml:space="preserve">21751779213	</t>
  </si>
  <si>
    <t>[贝尔法斯特]贝尔法斯特市中心温德姆华美达酒店(Ramada by Wyndham Belfast City Centre)(55299735)</t>
  </si>
  <si>
    <t>标准卧房（双床）&lt;2人入住&gt;&lt;不退款&gt;</t>
  </si>
  <si>
    <t>Ishii/Takeshi</t>
  </si>
  <si>
    <t xml:space="preserve">2784936	</t>
  </si>
  <si>
    <t xml:space="preserve">21752532208	</t>
  </si>
  <si>
    <t>[里约热内卢]萨沃伊奥森酒店(Savoy Othon)(55586013)</t>
  </si>
  <si>
    <t>标准间&lt;2人入住&gt;&lt;不退款&gt;</t>
  </si>
  <si>
    <t>MAFRA/MICHELLE</t>
  </si>
  <si>
    <t xml:space="preserve">2785163	</t>
  </si>
  <si>
    <t xml:space="preserve">66322899	</t>
  </si>
  <si>
    <t xml:space="preserve">21753266918	</t>
  </si>
  <si>
    <t>CHANG/JIAN,Chang/Tingting</t>
  </si>
  <si>
    <t xml:space="preserve">2785430	</t>
  </si>
  <si>
    <t xml:space="preserve">22027148	</t>
  </si>
  <si>
    <t xml:space="preserve">21759026682	</t>
  </si>
  <si>
    <t>[维也纳]诺维姆玉静王子酒店(Novum Hotel Prinz Eugen)(55452126)</t>
  </si>
  <si>
    <t>ZHAO/GUANGJIE</t>
  </si>
  <si>
    <t xml:space="preserve">2786211	</t>
  </si>
  <si>
    <t xml:space="preserve">_1406989473	</t>
  </si>
  <si>
    <t xml:space="preserve">21760127377	</t>
  </si>
  <si>
    <t>[瓜卢流斯]多马尼酒店(Hotel Domani)(89920102)</t>
  </si>
  <si>
    <t>SEHWANTES /KARINE CEOLIN</t>
  </si>
  <si>
    <t xml:space="preserve">2786536	</t>
  </si>
  <si>
    <t xml:space="preserve">Acknowledged	</t>
  </si>
  <si>
    <t xml:space="preserve">21760709752	</t>
  </si>
  <si>
    <t>[罗尼苏布瓦]普瑞米尔罗尼苏博阿经典酒店(Première Classe Rosny Sous Bois)(70788347)</t>
  </si>
  <si>
    <t>Leonce/Ndo</t>
  </si>
  <si>
    <t xml:space="preserve">2786713	</t>
  </si>
  <si>
    <t xml:space="preserve">33532UC010698	</t>
  </si>
  <si>
    <t xml:space="preserve">21761127079	</t>
  </si>
  <si>
    <t>[棉兰]棉兰S山蒂卡首映酒店及会议(Santika Premiere Dyandra Hotel &amp; Convention - Medan)(56174619)</t>
  </si>
  <si>
    <t>豪华大床房&lt;2人入住&gt;&lt;不退款&gt;&lt;早餐&gt;</t>
  </si>
  <si>
    <t>HIDAYAT/AHMAD</t>
  </si>
  <si>
    <t xml:space="preserve">2786876	</t>
  </si>
  <si>
    <t xml:space="preserve">21761272542	</t>
  </si>
  <si>
    <t>[奥本]大学中心克拉丽奥酒店(Clarion Inn &amp; Suites University Center)(92029986)</t>
  </si>
  <si>
    <t>标准间2双人床&lt;2人入住&gt;&lt;不退款&gt;&lt;早餐&gt;</t>
  </si>
  <si>
    <t>McNamara/Kevin</t>
  </si>
  <si>
    <t xml:space="preserve">2786931	</t>
  </si>
  <si>
    <t xml:space="preserve">21761471006	</t>
  </si>
  <si>
    <t>Rivera/Carlos John</t>
  </si>
  <si>
    <t xml:space="preserve">2786991	</t>
  </si>
  <si>
    <t xml:space="preserve">119938798	</t>
  </si>
  <si>
    <t xml:space="preserve">21762025106	</t>
  </si>
  <si>
    <t>[斯图加特]汉莎酒店(Hotel Hansa)(55757147)</t>
  </si>
  <si>
    <t>双人间&lt;2人入住&gt;&lt;不退款&gt;</t>
  </si>
  <si>
    <t>SADOVIC/ANESA,DZANKOVIC/DZENIS</t>
  </si>
  <si>
    <t xml:space="preserve">2787187	</t>
  </si>
  <si>
    <t xml:space="preserve">21762036857	</t>
  </si>
  <si>
    <t>[法兰克福]法兰克福市中心国际酒店(Centro Hotel National Frankfurt City)(55426691)</t>
  </si>
  <si>
    <t>Scheffer/Klaas,Scheffer/Klaas</t>
  </si>
  <si>
    <t xml:space="preserve">2787207	</t>
  </si>
  <si>
    <t xml:space="preserve">1407307087-1	</t>
  </si>
  <si>
    <t xml:space="preserve">21762052255	</t>
  </si>
  <si>
    <t>[班贾尔马辛]班贾尔马辛艾哈迈德亚尼法维酒店(favehotel Ahmad Yani Banjarmasin)(55312461)</t>
  </si>
  <si>
    <t>致爱房&lt;2人入住&gt;&lt;不退款&gt;</t>
  </si>
  <si>
    <t>AL HUSNA/FISCA</t>
  </si>
  <si>
    <t xml:space="preserve">2787229	</t>
  </si>
  <si>
    <t xml:space="preserve">21762144070	</t>
  </si>
  <si>
    <t>[墨西卡利]墨西卡利都市快捷酒店(City Express Mexicali)(70395021)</t>
  </si>
  <si>
    <t>标准间1张大床&lt;2人入住&gt;&lt;不退款&gt;</t>
  </si>
  <si>
    <t>Luevano/Karen</t>
  </si>
  <si>
    <t xml:space="preserve">2787292	</t>
  </si>
  <si>
    <t xml:space="preserve">21763122011	</t>
  </si>
  <si>
    <t>[曼谷]曼谷维伊 - 美憬阁酒店 (SHA Plus+)(VIE Hotel Bangkok, MGallery Hotel Collection (SHA Plus+))(60467295)</t>
  </si>
  <si>
    <t>Wong/Hiu Sang Judy</t>
  </si>
  <si>
    <t xml:space="preserve">2787547	</t>
  </si>
  <si>
    <t xml:space="preserve">21763736878	</t>
  </si>
  <si>
    <t>[卡斯泰克]魔山地区罗德威旅馆(Rodeway Inn Magic Mountain Area)(89917451)</t>
  </si>
  <si>
    <t>YAP/SAU CHUN</t>
  </si>
  <si>
    <t xml:space="preserve">2787729	</t>
  </si>
  <si>
    <t xml:space="preserve">GMBA04322IP2X0	</t>
  </si>
  <si>
    <t xml:space="preserve">21764830365	</t>
  </si>
  <si>
    <t>[迪尔斯多夫]苏黎世机场丽笙酒店(Radisson Hotel Zurich Airport)(55519452)</t>
  </si>
  <si>
    <t>Offermann/Simone</t>
  </si>
  <si>
    <t xml:space="preserve">2788053	</t>
  </si>
  <si>
    <t xml:space="preserve">0041519271	</t>
  </si>
  <si>
    <t xml:space="preserve">21765136130	</t>
  </si>
  <si>
    <t>[拉普拉普]麦克坦宿务都喜天丽度假村(Dusit Thani Mactan Cebu Resort)(91807381)</t>
  </si>
  <si>
    <t>豪华海景双床房&lt;2人入住&gt;&lt;不退款&gt;&lt;早餐&gt;</t>
  </si>
  <si>
    <t>McCoskery/Darryn James</t>
  </si>
  <si>
    <t xml:space="preserve">2788143	</t>
  </si>
  <si>
    <t xml:space="preserve">报客人姓名办理入住	</t>
  </si>
  <si>
    <t xml:space="preserve">21765446233	</t>
  </si>
  <si>
    <t>ASSAIDI/KAMIL</t>
  </si>
  <si>
    <t xml:space="preserve">2788282	</t>
  </si>
  <si>
    <t xml:space="preserve">21766739689	</t>
  </si>
  <si>
    <t>[圣希利斯]贝尔特布鲁塞尔市中心酒店(Pentahotel Brussels City Centre)(90357257)</t>
  </si>
  <si>
    <t>贝特尔精致套房&lt;2人入住&gt;&lt;不退款&gt;&lt;早餐&gt;</t>
  </si>
  <si>
    <t>ZOLA /UNGUDI</t>
  </si>
  <si>
    <t xml:space="preserve">2788761	</t>
  </si>
  <si>
    <t xml:space="preserve">acknowledged	</t>
  </si>
  <si>
    <t xml:space="preserve">21767645586	</t>
  </si>
  <si>
    <t>[巴革]万达贝斯特韦斯特优质大酒店(Best Western Plus Wanda Grand Hotel)(55451971)</t>
  </si>
  <si>
    <t>双人或双床高级间&lt;2人入住&gt;&lt;不退款&gt;&lt;早餐&gt;</t>
  </si>
  <si>
    <t>KONGKAEW/NUTCHAPASORN</t>
  </si>
  <si>
    <t xml:space="preserve">2789069	</t>
  </si>
  <si>
    <t xml:space="preserve">BK003035	</t>
  </si>
  <si>
    <t xml:space="preserve">21767752393	</t>
  </si>
  <si>
    <t>[泰格德]波特兰泰格德西南品质酒店(Quality Inn Tigard Portland Southwest)(91809921)</t>
  </si>
  <si>
    <t>特大床房&lt;2人入住&gt;&lt;不退款&gt;&lt;早餐&gt;</t>
  </si>
  <si>
    <t>YAZDANI /FARHANG</t>
  </si>
  <si>
    <t xml:space="preserve">2789141	</t>
  </si>
  <si>
    <t xml:space="preserve">21771514223	</t>
  </si>
  <si>
    <t>[日内瓦]诺富特日内瓦中心酒店(Novotel Genève Centre)(55639611)</t>
  </si>
  <si>
    <t>高级双人床房&lt;2人入住&gt;&lt;不退款&gt;</t>
  </si>
  <si>
    <t>Abdul Aziz/Azizan</t>
  </si>
  <si>
    <t xml:space="preserve">2789377	</t>
  </si>
  <si>
    <t xml:space="preserve">报姓名	</t>
  </si>
  <si>
    <t xml:space="preserve">21771425270	</t>
  </si>
  <si>
    <t>[纳什维尔]纳什维尔机场酒店(Sonesta Nashville Airport)(68026555)</t>
  </si>
  <si>
    <t>LAWSON/SUMMER KASSANDRA</t>
  </si>
  <si>
    <t xml:space="preserve">2789358	</t>
  </si>
  <si>
    <t xml:space="preserve">32949SE157245	</t>
  </si>
  <si>
    <t xml:space="preserve">21772110887	</t>
  </si>
  <si>
    <t>[慕尼黑]25小时巴伐利亚皇家酒店(25hours Hotel The Royal Bavarian)(91547269)</t>
  </si>
  <si>
    <t>中型房&lt;2人入住&gt;&lt;不退款&gt;</t>
  </si>
  <si>
    <t>PAHRMANN /LINUS CARL</t>
  </si>
  <si>
    <t xml:space="preserve">2789556	</t>
  </si>
  <si>
    <t xml:space="preserve">B0C8WKB552	</t>
  </si>
  <si>
    <t xml:space="preserve">21772499140	</t>
  </si>
  <si>
    <t>Haberzettl/Peter,Haberzettl/Peter</t>
  </si>
  <si>
    <t xml:space="preserve">2789652	</t>
  </si>
  <si>
    <t xml:space="preserve">1407797086-1	</t>
  </si>
  <si>
    <t xml:space="preserve">21772640499	</t>
  </si>
  <si>
    <t>Barry/Fatoumata</t>
  </si>
  <si>
    <t xml:space="preserve">2789716	</t>
  </si>
  <si>
    <t xml:space="preserve">33532UC010761	</t>
  </si>
  <si>
    <t xml:space="preserve">21773160728	</t>
  </si>
  <si>
    <t>Rebato/Jerry</t>
  </si>
  <si>
    <t xml:space="preserve">2789965	</t>
  </si>
  <si>
    <t xml:space="preserve">21773645840	</t>
  </si>
  <si>
    <t>[洛杉矶]好莱坞南快捷假日酒店(Hollywood Inn Express South)(55270080)</t>
  </si>
  <si>
    <t>客房（特大床）&lt;2人入住&gt;&lt;不退款&gt;</t>
  </si>
  <si>
    <t>Ruiz/Gabriela Perla</t>
  </si>
  <si>
    <t xml:space="preserve">2790162	</t>
  </si>
  <si>
    <t xml:space="preserve">21773424175	</t>
  </si>
  <si>
    <t>[巴厘岛]格朗德娜库塔旅馆(Grand Inna Kuta)(55451901)</t>
  </si>
  <si>
    <t>至尊豪华房&lt;2人入住&gt;&lt;不退款&gt;&lt;早餐&gt;</t>
  </si>
  <si>
    <t>MARVELA/PIPIT LUNA</t>
  </si>
  <si>
    <t xml:space="preserve">2790064	</t>
  </si>
  <si>
    <t xml:space="preserve">21773909859	</t>
  </si>
  <si>
    <t>[乔治市]槟城尼奥酒店 (槟城对抗新冠肺炎认证)(Neo+ Penang (PenangFightCovid-19 Certified))(55665849)</t>
  </si>
  <si>
    <t>ABDUL KADIR/NAZIRA</t>
  </si>
  <si>
    <t xml:space="preserve">2790273	</t>
  </si>
  <si>
    <t xml:space="preserve">166997	</t>
  </si>
  <si>
    <t xml:space="preserve">21774970492	</t>
  </si>
  <si>
    <t>[拉斯维加斯]美高梅大酒店(MGM Grand)(55354712)</t>
  </si>
  <si>
    <t>至尊舒适两张大床房&lt;2人入住&gt;&lt;不退款&gt;</t>
  </si>
  <si>
    <t>LI/HONGXIA</t>
  </si>
  <si>
    <t xml:space="preserve">2790684	</t>
  </si>
  <si>
    <t xml:space="preserve">14256944642	</t>
  </si>
  <si>
    <t xml:space="preserve">21775928866	</t>
  </si>
  <si>
    <t>[普吉岛]林布利家庭酒店(Limburi Hometel)(90374135)</t>
  </si>
  <si>
    <t>大号床房&lt;2人入住&gt;&lt;不退款&gt;</t>
  </si>
  <si>
    <t>SARAF/RITESH</t>
  </si>
  <si>
    <t xml:space="preserve">2790985	</t>
  </si>
  <si>
    <t xml:space="preserve">21776418653	</t>
  </si>
  <si>
    <t>[吉隆坡]吉隆坡邵氏广场美居酒店(Mercure Kuala Lumpur Shaw Parade)(55680287)</t>
  </si>
  <si>
    <t>豪华双床房&lt;2人入住&gt;&lt;不退款&gt;&lt;早餐&gt;</t>
  </si>
  <si>
    <t>MAT RADZI/SITI HAJAR</t>
  </si>
  <si>
    <t xml:space="preserve">2791207	</t>
  </si>
  <si>
    <t xml:space="preserve">21776756516	</t>
  </si>
  <si>
    <t>[普吉岛]芭东海滩贝斯特韦斯特酒店(SHA Extra Plus)(Best Western Patong Beach)(55280365)</t>
  </si>
  <si>
    <t>CHO/YAT WING KELVIN</t>
  </si>
  <si>
    <t xml:space="preserve">2791321	</t>
  </si>
  <si>
    <t xml:space="preserve"> 489954	</t>
  </si>
  <si>
    <t xml:space="preserve">21777273866	</t>
  </si>
  <si>
    <t>[德斯廷]德斯廷乡村酒店(Village Inn Destin)(90401129)</t>
  </si>
  <si>
    <t>1间特大床房（吸烟）&lt;2人入住&gt;&lt;不退款&gt;</t>
  </si>
  <si>
    <t>Curtis/Susan</t>
  </si>
  <si>
    <t xml:space="preserve">2791513	</t>
  </si>
  <si>
    <t xml:space="preserve">51344483	</t>
  </si>
  <si>
    <t xml:space="preserve">21777500798	</t>
  </si>
  <si>
    <t>[北雅加达]雅加达东荟城智选假日酒店(Holiday Inn Express Jakarta Pluit Citygate, an IHG Hotel)(55426409)</t>
  </si>
  <si>
    <t>MI/PENG</t>
  </si>
  <si>
    <t xml:space="preserve">2791609	</t>
  </si>
  <si>
    <t xml:space="preserve">21777873749	</t>
  </si>
  <si>
    <t>[迪拜]阿拉比昂广场 M 开放式公寓酒店(Studio M Arabian Plaza)(89916471)</t>
  </si>
  <si>
    <t>都市房&lt;2人入住&gt;&lt;不退款&gt;</t>
  </si>
  <si>
    <t>ALSELAITI /HAMAD NASER</t>
  </si>
  <si>
    <t xml:space="preserve">2791721	</t>
  </si>
  <si>
    <t xml:space="preserve">21778838285	</t>
  </si>
  <si>
    <t>[萨尔瓦多]巴海索尔酒店(Hotel Bahia do Sol)(95688578)</t>
  </si>
  <si>
    <t>Carvalho/Jaime</t>
  </si>
  <si>
    <t xml:space="preserve">2792063	</t>
  </si>
  <si>
    <t xml:space="preserve">21778910491	</t>
  </si>
  <si>
    <t>[塔马拉克]劳德代尔堡 - 塔马拉克 - 美国长期住宿酒店(Extended Stay America Suites - Fort Lauderdale - Tamarac)(89917119)</t>
  </si>
  <si>
    <t>一室公寓（大床）&lt;2人入住&gt;&lt;不退款&gt;&lt;早餐&gt;</t>
  </si>
  <si>
    <t>Rodrigues/Rui</t>
  </si>
  <si>
    <t xml:space="preserve">2792090	</t>
  </si>
  <si>
    <t xml:space="preserve">21779483492	</t>
  </si>
  <si>
    <t>[East Bogor]阿玛里斯帕库安茂物酒店(Amaris Hotel Pakuan Bogor)(68545400)</t>
  </si>
  <si>
    <t>智能大床房&lt;2人入住&gt;&lt;不退款&gt;&lt;早餐&gt;</t>
  </si>
  <si>
    <t>ARMANDA/RIO</t>
  </si>
  <si>
    <t xml:space="preserve">2792303	</t>
  </si>
  <si>
    <t xml:space="preserve">21779745344	</t>
  </si>
  <si>
    <t>A R/CHIRAG</t>
  </si>
  <si>
    <t xml:space="preserve">2792379	</t>
  </si>
  <si>
    <t xml:space="preserve">999221779789786	</t>
  </si>
  <si>
    <t>[金边]幸运星 2 号酒店(Lucky Star 2 Hotel)(55426624)</t>
  </si>
  <si>
    <t>tan/tanyun</t>
  </si>
  <si>
    <t xml:space="preserve">2792389	</t>
  </si>
  <si>
    <t xml:space="preserve">21779972228	</t>
  </si>
  <si>
    <t>[佩萨克]波尔多 - 佩萨克套房酒店式公寓(All Suites Appart Hôtel Bordeaux - Pessac)(55304273)</t>
  </si>
  <si>
    <t>经济一室双人房&lt;2人入住&gt;&lt;不退款&gt;</t>
  </si>
  <si>
    <t>Melvin/Terence</t>
  </si>
  <si>
    <t xml:space="preserve">2792465	</t>
  </si>
  <si>
    <t xml:space="preserve">21779988384	</t>
  </si>
  <si>
    <t>[露易丝湖]路易丝湖费尔蒙酒店(Fairmont Château Lake Louise)(55799245)</t>
  </si>
  <si>
    <t>费尔蒙特大床房&lt;2人入住&gt;&lt;不退款&gt;</t>
  </si>
  <si>
    <t>Pino/Adela</t>
  </si>
  <si>
    <t xml:space="preserve">2792488	</t>
  </si>
  <si>
    <t xml:space="preserve">21780009988	</t>
  </si>
  <si>
    <t>[比萨]布拉诺大酒店(Grand Hotel Bonanno)(55745195)</t>
  </si>
  <si>
    <t>标准房&lt;2人入住&gt;&lt;不退款&gt;&lt;早餐&gt;</t>
  </si>
  <si>
    <t>Longobardi/Assunta,Longobardi/Assunta</t>
  </si>
  <si>
    <t xml:space="preserve">2792514	</t>
  </si>
  <si>
    <t xml:space="preserve">21780065640	</t>
  </si>
  <si>
    <t>NOVIA/RISVA</t>
  </si>
  <si>
    <t xml:space="preserve">2792564	</t>
  </si>
  <si>
    <t xml:space="preserve">21780122821	</t>
  </si>
  <si>
    <t>智能双床房&lt;2人入住&gt;&lt;不退款&gt;&lt;早餐&gt;</t>
  </si>
  <si>
    <t>DINI SAFITRI/DEVIE YUNDA</t>
  </si>
  <si>
    <t xml:space="preserve">2792608	</t>
  </si>
  <si>
    <t xml:space="preserve">21780624402	</t>
  </si>
  <si>
    <t>[芭堤雅]拜伦海滩酒店 (SHA Extra Plus)(Baron Beach Hotel)(56128367)</t>
  </si>
  <si>
    <t>LYU/XINGYUE</t>
  </si>
  <si>
    <t xml:space="preserve">2792769	</t>
  </si>
  <si>
    <t xml:space="preserve">21780740561	</t>
  </si>
  <si>
    <t>[宿务]宿务柏宁国际大酒店(Cebu Parklane International Hotel)(55451638)</t>
  </si>
  <si>
    <t>豪华双人房/双床房, 1 间卧室&lt;2人入住&gt;&lt;不退款&gt;</t>
  </si>
  <si>
    <t>Epshtein/Barak</t>
  </si>
  <si>
    <t xml:space="preserve">2792835	</t>
  </si>
  <si>
    <t xml:space="preserve">21781032232	</t>
  </si>
  <si>
    <t>[帕拉尼亚克]尼可尔斯机场酒店(Nichols Airport Hotel)(55665938)</t>
  </si>
  <si>
    <t>高级双人房&lt;2人入住&gt;&lt;不退款&gt;</t>
  </si>
  <si>
    <t>Da/Qiao</t>
  </si>
  <si>
    <t xml:space="preserve">2792996	</t>
  </si>
  <si>
    <t xml:space="preserve">21781155525	</t>
  </si>
  <si>
    <t>Mohamed/Mohamed Ahmed khalf</t>
  </si>
  <si>
    <t xml:space="preserve">2793066	</t>
  </si>
  <si>
    <t xml:space="preserve">21781192947	</t>
  </si>
  <si>
    <t>[宿务]宿务塞达阿亚拉中心酒店(Seda Ayala Center Cebu)(55304283)</t>
  </si>
  <si>
    <t>Simmons/Jason</t>
  </si>
  <si>
    <t xml:space="preserve">2793090	</t>
  </si>
  <si>
    <t xml:space="preserve">酒店guest services mika女士确认	</t>
  </si>
  <si>
    <t xml:space="preserve">21781320263	</t>
  </si>
  <si>
    <t>[中雅加达]雅加达瓦希德哈西姆智选假日酒店(Holiday Inn Express Jakarta Wahid Hasyim, an IHG Hotel)(55639809)</t>
  </si>
  <si>
    <t>Dewi/Galih Kinastri</t>
  </si>
  <si>
    <t xml:space="preserve">2793167	</t>
  </si>
  <si>
    <t xml:space="preserve">21781333581	</t>
  </si>
  <si>
    <t>GORLE/GNANA PRASANNA KUMAR</t>
  </si>
  <si>
    <t xml:space="preserve">2793176	</t>
  </si>
  <si>
    <t xml:space="preserve">21781397468	</t>
  </si>
  <si>
    <t>[帕西市]马尼拉奥迪加斯马哥孛罗酒店 （多用途酒店）(Marco Polo Ortigas Manila (Multi Use Hotel))(55478202)</t>
  </si>
  <si>
    <t>FRANCESCA MAGALLANES LAUENGCO/MIA,FRANCESCA MAGALLANES LAUENGCO/MIA</t>
  </si>
  <si>
    <t xml:space="preserve">2793217	</t>
  </si>
  <si>
    <t xml:space="preserve">1069186520	</t>
  </si>
  <si>
    <t xml:space="preserve">21781466754	</t>
  </si>
  <si>
    <t>[新德里]加皮西达斯酒店(Jaypee Siddharth)(55733477)</t>
  </si>
  <si>
    <t>G/Ramesh</t>
  </si>
  <si>
    <t xml:space="preserve">2793267	</t>
  </si>
  <si>
    <t xml:space="preserve">6876463	</t>
  </si>
  <si>
    <t xml:space="preserve">21781628782	</t>
  </si>
  <si>
    <t>[吉隆坡]吉隆坡太平洋酒店(Grand Pacific Kuala Lumpur)(55290384)</t>
  </si>
  <si>
    <t>MURLI /AMALESVARAN</t>
  </si>
  <si>
    <t xml:space="preserve">2793351	</t>
  </si>
  <si>
    <t xml:space="preserve">999221782146218	</t>
  </si>
  <si>
    <t>[阿布扎比]阿布扎比艾迪逊酒店(The Abu Dhabi Edition)(55801095)</t>
  </si>
  <si>
    <t>ZHANG/SONGXUAN</t>
  </si>
  <si>
    <t xml:space="preserve">2793386	</t>
  </si>
  <si>
    <t xml:space="preserve">999221782584303	</t>
  </si>
  <si>
    <t>[格雷梅]苏丹洞穴套房酒店(Sultan Cave Suites)(55542729)</t>
  </si>
  <si>
    <t>Li/Jun</t>
  </si>
  <si>
    <t xml:space="preserve">2793460	</t>
  </si>
  <si>
    <t xml:space="preserve">21782927090	</t>
  </si>
  <si>
    <t>[唐格朗]班达拉雅加达机场费尔姆7号度假酒店(FM7 Resort Hotel Bandara Jakarta Airport)(56185734)</t>
  </si>
  <si>
    <t>豪华加大房&lt;2人入住&gt;&lt;不退款&gt;&lt;早餐&gt;</t>
  </si>
  <si>
    <t>Jaehyeon/Kim,Hyun Woo/Jung</t>
  </si>
  <si>
    <t xml:space="preserve">2793560	</t>
  </si>
  <si>
    <t xml:space="preserve">21782959204	</t>
  </si>
  <si>
    <t>[迪拜]阿尔巴拉萨 S 酒店(The S Hotel Al Barsha)(90401882)</t>
  </si>
  <si>
    <t>行政房（双人床或双床）&lt;2人入住&gt;&lt;不退款&gt;</t>
  </si>
  <si>
    <t>Alhashmi/Ali</t>
  </si>
  <si>
    <t xml:space="preserve">2793567	</t>
  </si>
  <si>
    <t xml:space="preserve">21783079002	</t>
  </si>
  <si>
    <t>[西雅加达]雅加达印尼珊迪卡酒店&amp;度假村(Hotel Santika Premiere Slipi Jakarta)(89920053)</t>
  </si>
  <si>
    <t>LIU/HUI</t>
  </si>
  <si>
    <t xml:space="preserve">2793599	</t>
  </si>
  <si>
    <t xml:space="preserve">21783670676	</t>
  </si>
  <si>
    <t>[胡志明市]思廷西贡格兰德酒店(Eastin Grand Hotel Saigon)(55599111)</t>
  </si>
  <si>
    <t>Liu/Yanqing</t>
  </si>
  <si>
    <t xml:space="preserve">2793787	</t>
  </si>
  <si>
    <t xml:space="preserve">111400	</t>
  </si>
  <si>
    <t xml:space="preserve">21783730320	</t>
  </si>
  <si>
    <t>[新德里]皇家广场酒店(Hotel The Royal Plaza)(55680560)</t>
  </si>
  <si>
    <t>Bafna/Hemant</t>
  </si>
  <si>
    <t xml:space="preserve">2793803	</t>
  </si>
  <si>
    <t xml:space="preserve">6877257	</t>
  </si>
  <si>
    <t xml:space="preserve">21783792335	</t>
  </si>
  <si>
    <t>[坦帕]坦帕查斯套房酒店(Chase Suite Hotel Tampa)(95387635)</t>
  </si>
  <si>
    <t>开放式套房&lt;2人入住&gt;&lt;不退款&gt;&lt;早餐&gt;</t>
  </si>
  <si>
    <t>Mercy/Michaela</t>
  </si>
  <si>
    <t xml:space="preserve">2793831	</t>
  </si>
  <si>
    <t xml:space="preserve">21784062917	</t>
  </si>
  <si>
    <t>行政房（双人床或双床）&lt;2人入住&gt;&lt;不退款&gt;&lt;早餐&gt;</t>
  </si>
  <si>
    <t>ZAQOUT/MOHAMMED ZIAD</t>
  </si>
  <si>
    <t xml:space="preserve">2793933	</t>
  </si>
  <si>
    <t xml:space="preserve">21784477265	</t>
  </si>
  <si>
    <t>[南雅加达]皇家库宁冈酒店(Royal Kuningan)(55414341)</t>
  </si>
  <si>
    <t>奢华双床房&lt;2人入住&gt;&lt;不退款&gt;</t>
  </si>
  <si>
    <t>Mei adepta/Isna,Mei adepta/Isna</t>
  </si>
  <si>
    <t xml:space="preserve">2794088	</t>
  </si>
  <si>
    <t xml:space="preserve">21784689737	</t>
  </si>
  <si>
    <t>[弗罗茨瓦夫]弗罗茨瓦夫钻石百乐酒店(Park Hotel Diament Wroclaw)(91810787)</t>
  </si>
  <si>
    <t>舒适双人房&lt;2人入住&gt;&lt;不退款&gt;</t>
  </si>
  <si>
    <t>Buczkowski/Pawel</t>
  </si>
  <si>
    <t xml:space="preserve">2794175	</t>
  </si>
  <si>
    <t xml:space="preserve">21785167225	</t>
  </si>
  <si>
    <t>John Mark/Marturillas</t>
  </si>
  <si>
    <t xml:space="preserve">2794273	</t>
  </si>
  <si>
    <t xml:space="preserve">165089	</t>
  </si>
  <si>
    <t xml:space="preserve">21785504052	</t>
  </si>
  <si>
    <t>[斯科特斯德]3棕榈酒店(3 Palms Hotel)(89916557)</t>
  </si>
  <si>
    <t>Stalcup/Vincent</t>
  </si>
  <si>
    <t xml:space="preserve">2794401	</t>
  </si>
  <si>
    <t xml:space="preserve">6877979	</t>
  </si>
  <si>
    <t>，</t>
  </si>
  <si>
    <t xml:space="preserve"> 本期扣款14.62元</t>
  </si>
  <si>
    <t>21750123190此单多收2336元待退回</t>
  </si>
  <si>
    <t xml:space="preserve"> 238026.38 HKD</t>
  </si>
  <si>
    <t>A221116100405481</t>
  </si>
  <si>
    <t>A221116100455481</t>
  </si>
  <si>
    <t>A221116100623925</t>
  </si>
  <si>
    <t>总计：238026.38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</si>
  <si>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</si>
  <si>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</si>
  <si>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</si>
  <si>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</si>
  <si>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</si>
  <si>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</si>
  <si>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</si>
  <si>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</si>
  <si>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</si>
  <si>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</si>
  <si>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</si>
  <si>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</si>
  <si>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</si>
  <si>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</si>
  <si>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</si>
  <si>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</si>
  <si>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</si>
  <si>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</si>
  <si>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</si>
  <si>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2022-11-12</t>
  </si>
  <si>
    <t>2794401</t>
  </si>
  <si>
    <t>3棕榈酒店</t>
  </si>
  <si>
    <t>Stalcup Vincent</t>
  </si>
  <si>
    <t>2022-11-13</t>
  </si>
  <si>
    <t>退房日周结</t>
  </si>
  <si>
    <t>1084.82</t>
  </si>
  <si>
    <t>1195.00</t>
  </si>
  <si>
    <t>0</t>
  </si>
  <si>
    <t>0.00</t>
  </si>
  <si>
    <t>携程汇智国际直连</t>
  </si>
  <si>
    <t>925</t>
  </si>
  <si>
    <t>2022-11-12 22:45:24</t>
  </si>
  <si>
    <t>否</t>
  </si>
  <si>
    <t>汇智国际旅游发展有限公司</t>
  </si>
  <si>
    <t>直连</t>
  </si>
  <si>
    <t>美国</t>
  </si>
  <si>
    <t>2794273</t>
  </si>
  <si>
    <t>宿务柏宁国际大酒店</t>
  </si>
  <si>
    <t>John Mark Marturillas</t>
  </si>
  <si>
    <t>313.19</t>
  </si>
  <si>
    <t>345.00</t>
  </si>
  <si>
    <t>2022-11-12 21:47:13</t>
  </si>
  <si>
    <t>菲律宾</t>
  </si>
  <si>
    <t>2794175</t>
  </si>
  <si>
    <t>弗罗茨瓦夫钻石百乐酒店</t>
  </si>
  <si>
    <t>Buczkowski Pawel</t>
  </si>
  <si>
    <t>587.35</t>
  </si>
  <si>
    <t>647.00</t>
  </si>
  <si>
    <t>2022-11-12 21:10:16</t>
  </si>
  <si>
    <t>波兰</t>
  </si>
  <si>
    <t>2794088</t>
  </si>
  <si>
    <t>皇家库宁冈酒店</t>
  </si>
  <si>
    <t>Mei adepta Isna,Mei adepta Isna</t>
  </si>
  <si>
    <t>256.00</t>
  </si>
  <si>
    <t>282.00</t>
  </si>
  <si>
    <t>2022-11-12 20:28:04</t>
  </si>
  <si>
    <t>印度尼西亚</t>
  </si>
  <si>
    <t>2793933</t>
  </si>
  <si>
    <t>阿尔巴拉萨 S 酒店</t>
  </si>
  <si>
    <t>ZAQOUT MOHAMMED ZIAD</t>
  </si>
  <si>
    <t>686.30</t>
  </si>
  <si>
    <t>756.00</t>
  </si>
  <si>
    <t>2022-11-12 19:22:42</t>
  </si>
  <si>
    <t>阿拉伯联合酋长国</t>
  </si>
  <si>
    <t>2793831</t>
  </si>
  <si>
    <t>坦帕查斯套房酒店</t>
  </si>
  <si>
    <t>Mercy Michaela</t>
  </si>
  <si>
    <t>1258.21</t>
  </si>
  <si>
    <t>1386.00</t>
  </si>
  <si>
    <t>2022-11-12 18:44:13</t>
  </si>
  <si>
    <t>2793803</t>
  </si>
  <si>
    <t>皇家广场酒店</t>
  </si>
  <si>
    <t>Bafna Hemant</t>
  </si>
  <si>
    <t>531.97</t>
  </si>
  <si>
    <t>586.00</t>
  </si>
  <si>
    <t>2022-11-12 18:25:26</t>
  </si>
  <si>
    <t>印度</t>
  </si>
  <si>
    <t>2793787</t>
  </si>
  <si>
    <t>思廷西贡格兰德酒店</t>
  </si>
  <si>
    <t>Liu Yanqing</t>
  </si>
  <si>
    <t>437.56</t>
  </si>
  <si>
    <t>482.00</t>
  </si>
  <si>
    <t>2022-11-12 18:14:51</t>
  </si>
  <si>
    <t>越南</t>
  </si>
  <si>
    <t>2793599</t>
  </si>
  <si>
    <t>雅加达印尼珊迪卡酒店&amp;度假村</t>
  </si>
  <si>
    <t>LIU HUI</t>
  </si>
  <si>
    <t>308.65</t>
  </si>
  <si>
    <t>340.00</t>
  </si>
  <si>
    <t>2022-11-12 16:40:11</t>
  </si>
  <si>
    <t>2793567</t>
  </si>
  <si>
    <t>Alhashmi Ali</t>
  </si>
  <si>
    <t>588.25</t>
  </si>
  <si>
    <t>648.00</t>
  </si>
  <si>
    <t>2022-11-12 16:19:55</t>
  </si>
  <si>
    <t>2793560</t>
  </si>
  <si>
    <t>班达拉雅加达机场费尔姆7号度假酒店</t>
  </si>
  <si>
    <t>Jaehyeon Kim,Hyun Woo Jung</t>
  </si>
  <si>
    <t>775.26</t>
  </si>
  <si>
    <t>854.00</t>
  </si>
  <si>
    <t>2022-11-12 16:17:17</t>
  </si>
  <si>
    <t>2793460</t>
  </si>
  <si>
    <t>苏丹洞穴套房酒店</t>
  </si>
  <si>
    <t>Li Jun</t>
  </si>
  <si>
    <t>1453.39</t>
  </si>
  <si>
    <t>1601.00</t>
  </si>
  <si>
    <t>2022-11-12 15:33:10</t>
  </si>
  <si>
    <t>土耳其</t>
  </si>
  <si>
    <t>2793386</t>
  </si>
  <si>
    <t>阿布扎比艾迪逊酒店</t>
  </si>
  <si>
    <t>ZHANG SONGXUAN</t>
  </si>
  <si>
    <t>1650.38</t>
  </si>
  <si>
    <t>1818.00</t>
  </si>
  <si>
    <t>2022-11-12 15:01:06</t>
  </si>
  <si>
    <t>2793351</t>
  </si>
  <si>
    <t>吉隆坡太平洋酒店</t>
  </si>
  <si>
    <t>MURLI AMALESVARAN</t>
  </si>
  <si>
    <t>119.83</t>
  </si>
  <si>
    <t>132.00</t>
  </si>
  <si>
    <t>2022-11-12 14:46:05</t>
  </si>
  <si>
    <t>马来西亚</t>
  </si>
  <si>
    <t>2793267</t>
  </si>
  <si>
    <t>加皮西达斯酒店</t>
  </si>
  <si>
    <t>G Ramesh</t>
  </si>
  <si>
    <t>576.45</t>
  </si>
  <si>
    <t>635.00</t>
  </si>
  <si>
    <t>2022-11-12 14:02:24</t>
  </si>
  <si>
    <t>2793217</t>
  </si>
  <si>
    <t>马尼拉奥迪加斯马哥孛罗酒店 （多用途酒店）</t>
  </si>
  <si>
    <t>FRANCESCA MAGALLANES LAUENGCO MIA,FRANCESCA MAGALLANES LAUENGCO MIA</t>
  </si>
  <si>
    <t>984.06</t>
  </si>
  <si>
    <t>1084.00</t>
  </si>
  <si>
    <t>2022-11-12 13:40:33</t>
  </si>
  <si>
    <t>2793176</t>
  </si>
  <si>
    <t>芭堤雅拜伦海滩酒店</t>
  </si>
  <si>
    <t>GORLE GNANA PRASANNA KUMAR</t>
  </si>
  <si>
    <t>182.47</t>
  </si>
  <si>
    <t>201.00</t>
  </si>
  <si>
    <t>2022-11-12 13:22:32</t>
  </si>
  <si>
    <t>泰国</t>
  </si>
  <si>
    <t>2793167</t>
  </si>
  <si>
    <t>雅加达瓦希德哈西姆智选假日酒店</t>
  </si>
  <si>
    <t>Dewi Galih Kinastri</t>
  </si>
  <si>
    <t>281.42</t>
  </si>
  <si>
    <t>310.00</t>
  </si>
  <si>
    <t>2022-11-12 13:19:09</t>
  </si>
  <si>
    <t>2793090</t>
  </si>
  <si>
    <t>宿务塞达阿亚拉中心酒店</t>
  </si>
  <si>
    <t>Simmons Jason</t>
  </si>
  <si>
    <t>490.21</t>
  </si>
  <si>
    <t>540.00</t>
  </si>
  <si>
    <t>2022-11-12 12:45:02</t>
  </si>
  <si>
    <t>2793066</t>
  </si>
  <si>
    <t>阿拉比昂广场 M 开放式公寓酒店</t>
  </si>
  <si>
    <t>Mohamed Mohamed Ahmed khalf</t>
  </si>
  <si>
    <t>2022-11-12 12:31:29</t>
  </si>
  <si>
    <t>2792996</t>
  </si>
  <si>
    <t>尼可尔斯机场酒店</t>
  </si>
  <si>
    <t>Da Qiao</t>
  </si>
  <si>
    <t>211.52</t>
  </si>
  <si>
    <t>233.00</t>
  </si>
  <si>
    <t>2022-11-12 11:57:13</t>
  </si>
  <si>
    <t>2792835</t>
  </si>
  <si>
    <t>Epshtein Barak</t>
  </si>
  <si>
    <t>300.48</t>
  </si>
  <si>
    <t>331.00</t>
  </si>
  <si>
    <t>2022-11-12 11:00:16</t>
  </si>
  <si>
    <t>2792769</t>
  </si>
  <si>
    <t>LYU XINGYUE</t>
  </si>
  <si>
    <t>181.56</t>
  </si>
  <si>
    <t>200.00</t>
  </si>
  <si>
    <t>2022-11-12 10:18:51</t>
  </si>
  <si>
    <t>2792608</t>
  </si>
  <si>
    <t>阿玛里斯帕库安茂物酒店</t>
  </si>
  <si>
    <t>DINI SAFITRI DEVIE YUNDA</t>
  </si>
  <si>
    <t>150.69</t>
  </si>
  <si>
    <t>166.00</t>
  </si>
  <si>
    <t>2022-11-12 08:22:56</t>
  </si>
  <si>
    <t>2792564</t>
  </si>
  <si>
    <t>NOVIA RISVA</t>
  </si>
  <si>
    <t>2022-11-12 07:44:06</t>
  </si>
  <si>
    <t>2792514</t>
  </si>
  <si>
    <t>布拉诺大酒店</t>
  </si>
  <si>
    <t>Longobardi Assunta,Longobardi Assunta</t>
  </si>
  <si>
    <t>452.08</t>
  </si>
  <si>
    <t>498.00</t>
  </si>
  <si>
    <t>2022-11-12 06:40:04</t>
  </si>
  <si>
    <t>意大利</t>
  </si>
  <si>
    <t>2792488</t>
  </si>
  <si>
    <t>路易丝湖费尔蒙酒店</t>
  </si>
  <si>
    <t>Pino Adela</t>
  </si>
  <si>
    <t>2237.73</t>
  </si>
  <si>
    <t>2465.00</t>
  </si>
  <si>
    <t>2022-11-12 06:01:40</t>
  </si>
  <si>
    <t>加拿大</t>
  </si>
  <si>
    <t>2792465</t>
  </si>
  <si>
    <t>波尔多 - 佩萨克套房酒店式公寓</t>
  </si>
  <si>
    <t>Melvin Terence</t>
  </si>
  <si>
    <t>376.74</t>
  </si>
  <si>
    <t>415.00</t>
  </si>
  <si>
    <t>2022-11-12 05:17:17</t>
  </si>
  <si>
    <t>法国</t>
  </si>
  <si>
    <t>2792389</t>
  </si>
  <si>
    <t>幸运星2号酒店</t>
  </si>
  <si>
    <t>tan tanyun</t>
  </si>
  <si>
    <t>91.69</t>
  </si>
  <si>
    <t>101.00</t>
  </si>
  <si>
    <t>2022-11-12 03:32:44</t>
  </si>
  <si>
    <t>柬埔寨</t>
  </si>
  <si>
    <t>2792379</t>
  </si>
  <si>
    <t>曼谷皇家套房酒店 (SHA Plus+)</t>
  </si>
  <si>
    <t>A R CHIRAG</t>
  </si>
  <si>
    <t>403.06</t>
  </si>
  <si>
    <t>444.00</t>
  </si>
  <si>
    <t>2022-11-12 03:02:14</t>
  </si>
  <si>
    <t>2792303</t>
  </si>
  <si>
    <t>ARMANDA RIO</t>
  </si>
  <si>
    <t>150.55</t>
  </si>
  <si>
    <t>164.00</t>
  </si>
  <si>
    <t>2022-11-12 01:22:53</t>
  </si>
  <si>
    <t>2022-11-11</t>
  </si>
  <si>
    <t>2792090</t>
  </si>
  <si>
    <t>劳德代尔堡 - 塔马拉克 - 美国长期住宿酒店</t>
  </si>
  <si>
    <t>Rodrigues Rui</t>
  </si>
  <si>
    <t>830.79</t>
  </si>
  <si>
    <t>905.00</t>
  </si>
  <si>
    <t>2022-11-11 23:07:01</t>
  </si>
  <si>
    <t>2792063</t>
  </si>
  <si>
    <t>巴海索尔酒店</t>
  </si>
  <si>
    <t>Carvalho Jaime</t>
  </si>
  <si>
    <t>381.89</t>
  </si>
  <si>
    <t>416.00</t>
  </si>
  <si>
    <t>2022-11-11 22:48:00</t>
  </si>
  <si>
    <t>巴西</t>
  </si>
  <si>
    <t>2791721</t>
  </si>
  <si>
    <t>ALSELAITI HAMAD NASER</t>
  </si>
  <si>
    <t>1191.56</t>
  </si>
  <si>
    <t>1298.00</t>
  </si>
  <si>
    <t>2022-11-11 20:43:15</t>
  </si>
  <si>
    <t>2791609</t>
  </si>
  <si>
    <t>雅加达东荟城智选假日酒店</t>
  </si>
  <si>
    <t>MI PENG</t>
  </si>
  <si>
    <t>428.71</t>
  </si>
  <si>
    <t>467.00</t>
  </si>
  <si>
    <t>2022-11-11 19:55:48</t>
  </si>
  <si>
    <t>2791513</t>
  </si>
  <si>
    <t>德斯廷乡村酒店</t>
  </si>
  <si>
    <t>Curtis Susan</t>
  </si>
  <si>
    <t>925.34</t>
  </si>
  <si>
    <t>1008.00</t>
  </si>
  <si>
    <t>2022-11-11 19:28:55</t>
  </si>
  <si>
    <t>2791321</t>
  </si>
  <si>
    <t>芭东海滩贝斯特韦斯特酒店</t>
  </si>
  <si>
    <t>CHO YAT WING KELVIN</t>
  </si>
  <si>
    <t>589.36</t>
  </si>
  <si>
    <t>642.00</t>
  </si>
  <si>
    <t>2022-11-11 18:09:07</t>
  </si>
  <si>
    <t>2791207</t>
  </si>
  <si>
    <t>吉隆坡邵氏广场美居酒店</t>
  </si>
  <si>
    <t>MAT RADZI SITI HAJAR</t>
  </si>
  <si>
    <t>723.38</t>
  </si>
  <si>
    <t>788.00</t>
  </si>
  <si>
    <t>2022-11-11 17:26:02</t>
  </si>
  <si>
    <t>2790985</t>
  </si>
  <si>
    <t>林布利家庭酒店</t>
  </si>
  <si>
    <t>SARAF RITESH</t>
  </si>
  <si>
    <t>136.78</t>
  </si>
  <si>
    <t>149.00</t>
  </si>
  <si>
    <t>2022-11-11 16:11:33</t>
  </si>
  <si>
    <t>2790684</t>
  </si>
  <si>
    <t>美高梅大酒店</t>
  </si>
  <si>
    <t>LI HONGXIA</t>
  </si>
  <si>
    <t>2897.21</t>
  </si>
  <si>
    <t>3156.00</t>
  </si>
  <si>
    <t>2022-11-11 14:02:15</t>
  </si>
  <si>
    <t>2790273</t>
  </si>
  <si>
    <t>槟城尼奥酒店</t>
  </si>
  <si>
    <t>ABDUL KADIR NAZIRA</t>
  </si>
  <si>
    <t>375.46</t>
  </si>
  <si>
    <t>409.00</t>
  </si>
  <si>
    <t>2022-11-11 17:06:58</t>
  </si>
  <si>
    <t>直采</t>
  </si>
  <si>
    <t>2790162</t>
  </si>
  <si>
    <t>好莱坞南快捷假日酒店</t>
  </si>
  <si>
    <t>Ruiz Gabriela Perla</t>
  </si>
  <si>
    <t>933.61</t>
  </si>
  <si>
    <t>1017.00</t>
  </si>
  <si>
    <t>2022-11-11 10:58:35</t>
  </si>
  <si>
    <t>2790064</t>
  </si>
  <si>
    <t>格朗德娜库塔旅馆</t>
  </si>
  <si>
    <t>MARVELA PIPIT LUNA</t>
  </si>
  <si>
    <t>502.15</t>
  </si>
  <si>
    <t>547.00</t>
  </si>
  <si>
    <t>2022-11-11 11:04:12</t>
  </si>
  <si>
    <t>2789965</t>
  </si>
  <si>
    <t>纳什维尔机场酒店</t>
  </si>
  <si>
    <t>Rebato Jerry</t>
  </si>
  <si>
    <t>2461.16</t>
  </si>
  <si>
    <t>2681.00</t>
  </si>
  <si>
    <t>2022-11-11 09:29:47</t>
  </si>
  <si>
    <t>2789716</t>
  </si>
  <si>
    <t>普瑞米尔罗尼苏博阿经典酒店</t>
  </si>
  <si>
    <t>Barry Fatoumata</t>
  </si>
  <si>
    <t>991.44</t>
  </si>
  <si>
    <t>1080.00</t>
  </si>
  <si>
    <t>2022-11-11 05:41:36</t>
  </si>
  <si>
    <t>2789652</t>
  </si>
  <si>
    <t xml:space="preserve">法兰克福市中心国际酒店  </t>
  </si>
  <si>
    <t>Haberzettl Peter,Haberzettl Peter</t>
  </si>
  <si>
    <t>330.48</t>
  </si>
  <si>
    <t>360.00</t>
  </si>
  <si>
    <t>2022-11-11 03:40:28</t>
  </si>
  <si>
    <t>德国</t>
  </si>
  <si>
    <t>2789556</t>
  </si>
  <si>
    <t>25小时巴伐利亚皇家酒店</t>
  </si>
  <si>
    <t>PAHRMANN LINUS CARL</t>
  </si>
  <si>
    <t>2060.91</t>
  </si>
  <si>
    <t>2245.00</t>
  </si>
  <si>
    <t>2022-11-11 01:49:48</t>
  </si>
  <si>
    <t>2022-11-10</t>
  </si>
  <si>
    <t>2789377</t>
  </si>
  <si>
    <t>诺富特日内瓦中心酒店</t>
  </si>
  <si>
    <t>Abdul Aziz Azizan</t>
  </si>
  <si>
    <t>2406.07</t>
  </si>
  <si>
    <t>2602.00</t>
  </si>
  <si>
    <t>2022-11-10 23:33:29</t>
  </si>
  <si>
    <t>瑞士</t>
  </si>
  <si>
    <t>2789358</t>
  </si>
  <si>
    <t>LAWSON SUMMER KASSANDRA</t>
  </si>
  <si>
    <t>2480.05</t>
  </si>
  <si>
    <t>2682.00</t>
  </si>
  <si>
    <t>2022-11-10 23:56:22</t>
  </si>
  <si>
    <t>2789141</t>
  </si>
  <si>
    <t>波特兰泰格德西南品质酒店</t>
  </si>
  <si>
    <t>YAZDANI FARHANG</t>
  </si>
  <si>
    <t>2210.96</t>
  </si>
  <si>
    <t>2391.00</t>
  </si>
  <si>
    <t>2022-11-10 21:54:01</t>
  </si>
  <si>
    <t>2789069</t>
  </si>
  <si>
    <t>万达贝斯特韦斯特优质大酒店</t>
  </si>
  <si>
    <t>KONGKAEW NUTCHAPASORN</t>
  </si>
  <si>
    <t>356.93</t>
  </si>
  <si>
    <t>386.00</t>
  </si>
  <si>
    <t>2022-11-10 21:35:16</t>
  </si>
  <si>
    <t>2788761</t>
  </si>
  <si>
    <t>布鲁塞尔市中心贝尔特酒店</t>
  </si>
  <si>
    <t>ZOLA UNGUDI</t>
  </si>
  <si>
    <t>3337.24</t>
  </si>
  <si>
    <t>3609.00</t>
  </si>
  <si>
    <t>2022-11-10 20:18:18</t>
  </si>
  <si>
    <t>比利时</t>
  </si>
  <si>
    <t>2788282</t>
  </si>
  <si>
    <t>班贾尔马辛艾哈迈德亚尼法维酒店</t>
  </si>
  <si>
    <t>ASSAIDI KAMIL</t>
  </si>
  <si>
    <t>970.94</t>
  </si>
  <si>
    <t>1050.00</t>
  </si>
  <si>
    <t>2022-11-10 16:42:10</t>
  </si>
  <si>
    <t>2022-10-15</t>
  </si>
  <si>
    <t>2741511</t>
  </si>
  <si>
    <t>芭堤雅阿瓦尼度假酒店</t>
  </si>
  <si>
    <t>Kodolikar Amey,Kodolikar Amey,Kodolikar Amey,Kodolikar Amey,Kodolikar Amey,Kodolikar Amey</t>
  </si>
  <si>
    <t>6181.32</t>
  </si>
  <si>
    <t>6732.00</t>
  </si>
  <si>
    <t>2022-10-15 18:43:33</t>
  </si>
  <si>
    <t>2022-10-07</t>
  </si>
  <si>
    <t>2728461</t>
  </si>
  <si>
    <t>新加坡庄家大酒店</t>
  </si>
  <si>
    <t>BINTE ZAINUDDIN NUR ARDINI</t>
  </si>
  <si>
    <t>2028.03</t>
  </si>
  <si>
    <t>2234.00</t>
  </si>
  <si>
    <t>2022-10-07 01:40:02</t>
  </si>
  <si>
    <t>新加坡</t>
  </si>
  <si>
    <t>2022-11-06</t>
  </si>
  <si>
    <t>2779056</t>
  </si>
  <si>
    <t>新首尔酒店</t>
  </si>
  <si>
    <t>PARK SUNG JOO</t>
  </si>
  <si>
    <t>603.85</t>
  </si>
  <si>
    <t>658.00</t>
  </si>
  <si>
    <t>2022-11-06 14:54:59</t>
  </si>
  <si>
    <t>韩国</t>
  </si>
  <si>
    <t>2022-11-02</t>
  </si>
  <si>
    <t>2772468</t>
  </si>
  <si>
    <t>普吉岛乐谷浪都喜天丽酒店 (SHA Plus+)</t>
  </si>
  <si>
    <t>SINGH VAJINDER,SINGH VAJINDER,SINGH VAJINDER,SINGH VAJINDER</t>
  </si>
  <si>
    <t>4291.52</t>
  </si>
  <si>
    <t>4620.00</t>
  </si>
  <si>
    <t>2022-11-02 21:05:34</t>
  </si>
  <si>
    <t>2022-11-05</t>
  </si>
  <si>
    <t>2776877</t>
  </si>
  <si>
    <t>希思尔新山酒店</t>
  </si>
  <si>
    <t>WONG PETER</t>
  </si>
  <si>
    <t>338.35</t>
  </si>
  <si>
    <t>363.00</t>
  </si>
  <si>
    <t>2022-11-05 08:15:41</t>
  </si>
  <si>
    <t>2022-10-31</t>
  </si>
  <si>
    <t>2768768</t>
  </si>
  <si>
    <t>曼谷暹罗智选假日酒店 (SHA Extra Plus)</t>
  </si>
  <si>
    <t>CHAN FUNG CHUN</t>
  </si>
  <si>
    <t>1099.97</t>
  </si>
  <si>
    <t>1188.00</t>
  </si>
  <si>
    <t>2022-10-31 21:03:05</t>
  </si>
  <si>
    <t>2022-11-09</t>
  </si>
  <si>
    <t>2784703</t>
  </si>
  <si>
    <t>Singh Mandeep,Singh Mandeep</t>
  </si>
  <si>
    <t>198.51</t>
  </si>
  <si>
    <t>215.00</t>
  </si>
  <si>
    <t>2022-11-09 02:37:04</t>
  </si>
  <si>
    <t>2022-10-27</t>
  </si>
  <si>
    <t>2761263</t>
  </si>
  <si>
    <t>吉隆坡千禧大酒店</t>
  </si>
  <si>
    <t>TAI WEITING</t>
  </si>
  <si>
    <t>674.51</t>
  </si>
  <si>
    <t>727.00</t>
  </si>
  <si>
    <t>2022-10-27 00:19:29</t>
  </si>
  <si>
    <t>2022-10-30</t>
  </si>
  <si>
    <t>2766757</t>
  </si>
  <si>
    <t>宜必思鲁汶中心酒店</t>
  </si>
  <si>
    <t>Janssens Elise</t>
  </si>
  <si>
    <t>578.69</t>
  </si>
  <si>
    <t>625.00</t>
  </si>
  <si>
    <t>2022-10-30 15:47:12</t>
  </si>
  <si>
    <t>2766915</t>
  </si>
  <si>
    <t>日内瓦国家中心宜必思酒店</t>
  </si>
  <si>
    <t>YEUNG CHUNGWING</t>
  </si>
  <si>
    <t>8154.40</t>
  </si>
  <si>
    <t>8807.00</t>
  </si>
  <si>
    <t>2022-10-30 17:57:27</t>
  </si>
  <si>
    <t>2022-10-13</t>
  </si>
  <si>
    <t>2738800</t>
  </si>
  <si>
    <t>Mundkur Taej</t>
  </si>
  <si>
    <t>7422.56</t>
  </si>
  <si>
    <t>8105.00</t>
  </si>
  <si>
    <t>2022-10-13 23:41:14</t>
  </si>
  <si>
    <t>2022-10-26</t>
  </si>
  <si>
    <t>2760500</t>
  </si>
  <si>
    <t>勒努维尔酒店</t>
  </si>
  <si>
    <t>TREMBLAY JIMMY</t>
  </si>
  <si>
    <t>1035.42</t>
  </si>
  <si>
    <t>1116.00</t>
  </si>
  <si>
    <t>2022-10-26 15:42:26</t>
  </si>
  <si>
    <t>2787207</t>
  </si>
  <si>
    <t>Scheffer Klaas,Scheffer Klaas</t>
  </si>
  <si>
    <t>334.74</t>
  </si>
  <si>
    <t>362.00</t>
  </si>
  <si>
    <t>2022-11-10 06:21:55</t>
  </si>
  <si>
    <t>2784936</t>
  </si>
  <si>
    <t>贝尔法斯特市中心温德姆华美达酒店</t>
  </si>
  <si>
    <t>Ishii Takeshi</t>
  </si>
  <si>
    <t>1656.40</t>
  </si>
  <si>
    <t>1794.00</t>
  </si>
  <si>
    <t>2022-11-09 08:19:38</t>
  </si>
  <si>
    <t>英国</t>
  </si>
  <si>
    <t>2767334</t>
  </si>
  <si>
    <t>霍兰德之家布里斯托尔美居酒店</t>
  </si>
  <si>
    <t>Heustice Paul</t>
  </si>
  <si>
    <t>1155.52</t>
  </si>
  <si>
    <t>1248.00</t>
  </si>
  <si>
    <t>2022-10-30 22:39:17</t>
  </si>
  <si>
    <t>2767006</t>
  </si>
  <si>
    <t>Worth Graham</t>
  </si>
  <si>
    <t>1043.49</t>
  </si>
  <si>
    <t>1127.00</t>
  </si>
  <si>
    <t>2022-10-30 18:47:28</t>
  </si>
  <si>
    <t>2022-10-25</t>
  </si>
  <si>
    <t>2759545</t>
  </si>
  <si>
    <t>韦瑟比哈罗盖特戴斯酒店</t>
  </si>
  <si>
    <t>Coates James</t>
  </si>
  <si>
    <t>511.81</t>
  </si>
  <si>
    <t>552.00</t>
  </si>
  <si>
    <t>2022-10-25 22:22:21</t>
  </si>
  <si>
    <t>2740701</t>
  </si>
  <si>
    <t>Currer Peter</t>
  </si>
  <si>
    <t>931.05</t>
  </si>
  <si>
    <t>1014.00</t>
  </si>
  <si>
    <t>2022-10-15 01:51:49</t>
  </si>
  <si>
    <t>2787229</t>
  </si>
  <si>
    <t>AL HUSNA FISCA</t>
  </si>
  <si>
    <t>323.65</t>
  </si>
  <si>
    <t>350.00</t>
  </si>
  <si>
    <t>2022-11-10 06:32:37</t>
  </si>
  <si>
    <t>2786876</t>
  </si>
  <si>
    <t>棉兰S山蒂卡首映酒店及会议</t>
  </si>
  <si>
    <t>HIDAYAT AHMAD</t>
  </si>
  <si>
    <t>297.30</t>
  </si>
  <si>
    <t>322.00</t>
  </si>
  <si>
    <t>2022-11-09 23:07:42</t>
  </si>
  <si>
    <t>2022-11-04</t>
  </si>
  <si>
    <t>2776590</t>
  </si>
  <si>
    <t>雅加达尼欧玛纳戈广场酒店</t>
  </si>
  <si>
    <t>NOVALINA RIZKA</t>
  </si>
  <si>
    <t>562.06</t>
  </si>
  <si>
    <t>603.00</t>
  </si>
  <si>
    <t>2022-11-04 21:30:47</t>
  </si>
  <si>
    <t>2022-10-21</t>
  </si>
  <si>
    <t>2752422</t>
  </si>
  <si>
    <t>中央商务区萨希德亚大酒店</t>
  </si>
  <si>
    <t>SPOT DR AGUS LUBIS</t>
  </si>
  <si>
    <t>2022-11-08</t>
  </si>
  <si>
    <t>2247.24</t>
  </si>
  <si>
    <t>2440.00</t>
  </si>
  <si>
    <t>2022-10-21 16:57:00</t>
  </si>
  <si>
    <t>2779825</t>
  </si>
  <si>
    <t>安曼四季酒店</t>
  </si>
  <si>
    <t>PAK JASON HON LAM</t>
  </si>
  <si>
    <t>5255.67</t>
  </si>
  <si>
    <t>5727.00</t>
  </si>
  <si>
    <t>2022-11-06 23:25:34</t>
  </si>
  <si>
    <t>约旦</t>
  </si>
  <si>
    <t>2783340</t>
  </si>
  <si>
    <t>芭堤雅旅客之家酒店</t>
  </si>
  <si>
    <t>Chakraborty Abhijit</t>
  </si>
  <si>
    <t>646.03</t>
  </si>
  <si>
    <t>700.00</t>
  </si>
  <si>
    <t>2022-11-08 15:18:41</t>
  </si>
  <si>
    <t>2776435</t>
  </si>
  <si>
    <t>艾文星级酒店</t>
  </si>
  <si>
    <t>KHAN YASMEEN BANO MOHD RAFIQ,KHAN YASMEEN BANO MOHD RAFIQ</t>
  </si>
  <si>
    <t>238.62</t>
  </si>
  <si>
    <t>2022-11-04 20:34:04</t>
  </si>
  <si>
    <t>2775586</t>
  </si>
  <si>
    <t>PATIL GANESH BAJIRAO,PATIL GANESH BAJIRAO,PATIL GANESH BAJIRAO,PATIL GANESH BAJIRAO</t>
  </si>
  <si>
    <t>477.24</t>
  </si>
  <si>
    <t>512.00</t>
  </si>
  <si>
    <t>2022-11-04 14:01:27</t>
  </si>
  <si>
    <t>2778417</t>
  </si>
  <si>
    <t>里昂丽笙酒店</t>
  </si>
  <si>
    <t>BASSARI ARMIN</t>
  </si>
  <si>
    <t>3185.34</t>
  </si>
  <si>
    <t>3471.00</t>
  </si>
  <si>
    <t>2022-11-06 03:21:35</t>
  </si>
  <si>
    <t>2022-10-24</t>
  </si>
  <si>
    <t>2756883</t>
  </si>
  <si>
    <t>曼谷京华大酒店 (SHA Plus+)</t>
  </si>
  <si>
    <t>KONGROD SUWAKHAN,SOMPOPHKARIN SURAT,KONGROD TANATCHA,SANANSAENG PINRAMPA</t>
  </si>
  <si>
    <t>838.08</t>
  </si>
  <si>
    <t>908.00</t>
  </si>
  <si>
    <t>2022-10-24 11:48:18</t>
  </si>
  <si>
    <t>2787547</t>
  </si>
  <si>
    <t>曼谷维伊 - 美憬阁酒店</t>
  </si>
  <si>
    <t>Wong Hiu Sang Judy</t>
  </si>
  <si>
    <t>1189.16</t>
  </si>
  <si>
    <t>1286.00</t>
  </si>
  <si>
    <t>2022-11-10 11:03:04</t>
  </si>
  <si>
    <t>2022-10-12</t>
  </si>
  <si>
    <t>2736842</t>
  </si>
  <si>
    <t>朗东堡10号巴黎北站宜必思酒店</t>
  </si>
  <si>
    <t>Aryan Azarm,Haghighat Sefat Morteza</t>
  </si>
  <si>
    <t>2909.70</t>
  </si>
  <si>
    <t>3180.00</t>
  </si>
  <si>
    <t>2022-10-12 21:02:58</t>
  </si>
  <si>
    <t>2757402</t>
  </si>
  <si>
    <t>巴黎 17 区克利希 - 巴蒂尼奥勒宜必思酒店</t>
  </si>
  <si>
    <t>CLAUDIA RIVAS,DANIEL AMBERGER</t>
  </si>
  <si>
    <t>1880.15</t>
  </si>
  <si>
    <t>2037.00</t>
  </si>
  <si>
    <t>2022-10-24 17:56:55</t>
  </si>
  <si>
    <t>21773887341，</t>
  </si>
  <si>
    <t>2785993</t>
  </si>
  <si>
    <t>首尔三井酒店</t>
  </si>
  <si>
    <t>TANG EMILY</t>
  </si>
  <si>
    <t>RMB</t>
  </si>
  <si>
    <t>2022-11-12 10:29:23</t>
  </si>
  <si>
    <t>2785430</t>
  </si>
  <si>
    <t>CHANG JIAN,Chang Tingting</t>
  </si>
  <si>
    <t>1900.15</t>
  </si>
  <si>
    <t>2058.00</t>
  </si>
  <si>
    <t>2022-11-10 15:29:39</t>
  </si>
  <si>
    <t>2022-10-29</t>
  </si>
  <si>
    <t>2765399</t>
  </si>
  <si>
    <t>KIM JUYEON,YOON HAEUN</t>
  </si>
  <si>
    <t>1259.22</t>
  </si>
  <si>
    <t>1360.00</t>
  </si>
  <si>
    <t>680.00</t>
  </si>
  <si>
    <t>-679</t>
  </si>
  <si>
    <t>-629</t>
  </si>
  <si>
    <t>2022-10-29 19:13:26</t>
  </si>
  <si>
    <t>2022-10-28</t>
  </si>
  <si>
    <t>2764175</t>
  </si>
  <si>
    <t>jang taekyeong</t>
  </si>
  <si>
    <t>650.50</t>
  </si>
  <si>
    <t>705.00</t>
  </si>
  <si>
    <t>2022-10-30 09:56:30</t>
  </si>
  <si>
    <t>2771758</t>
  </si>
  <si>
    <t>Kang Hyung kyu</t>
  </si>
  <si>
    <t>660.45</t>
  </si>
  <si>
    <t>711.00</t>
  </si>
  <si>
    <t>2022-11-03 08:30:21</t>
  </si>
  <si>
    <t>2782562</t>
  </si>
  <si>
    <t>迪拜马克波罗酒店</t>
  </si>
  <si>
    <t>V Primson Diaz C,V Primson Diaz C</t>
  </si>
  <si>
    <t>554.66</t>
  </si>
  <si>
    <t>601.00</t>
  </si>
  <si>
    <t>2022-11-08 09:41:35</t>
  </si>
  <si>
    <t>2778194</t>
  </si>
  <si>
    <t>曼谷常青坊酒店</t>
  </si>
  <si>
    <t>SONGSERM VILASINEE</t>
  </si>
  <si>
    <t>1431.61</t>
  </si>
  <si>
    <t>1560.00</t>
  </si>
  <si>
    <t>2022-11-05 22:40:19</t>
  </si>
  <si>
    <t>2022-11-01</t>
  </si>
  <si>
    <t>2770191</t>
  </si>
  <si>
    <t>槟城长荣桂冠酒店</t>
  </si>
  <si>
    <t>LOW SHIH NIN</t>
  </si>
  <si>
    <t>665.52</t>
  </si>
  <si>
    <t>714.00</t>
  </si>
  <si>
    <t>2022-11-02 11:28:28</t>
  </si>
  <si>
    <t>2022-10-18</t>
  </si>
  <si>
    <t>2747056</t>
  </si>
  <si>
    <t>槟城宾乐雅饭店</t>
  </si>
  <si>
    <t>OMAR FAZALIZA</t>
  </si>
  <si>
    <t>1532.22</t>
  </si>
  <si>
    <t>1668.00</t>
  </si>
  <si>
    <t>2022-10-19 15:24:59</t>
  </si>
  <si>
    <t>2022-10-19</t>
  </si>
  <si>
    <t>2748088</t>
  </si>
  <si>
    <t>阿纳海姆酒店波托菲诺套房酒店</t>
  </si>
  <si>
    <t>BLESSING KODY VANCE</t>
  </si>
  <si>
    <t>4357.48</t>
  </si>
  <si>
    <t>4740.00</t>
  </si>
  <si>
    <t>2022-10-19 13:33:29</t>
  </si>
  <si>
    <t>2784423</t>
  </si>
  <si>
    <t>槟城松园酒店 (槟城对抗新冠肺炎认证)</t>
  </si>
  <si>
    <t>YUSUF HASMAHANI</t>
  </si>
  <si>
    <t>1127.78</t>
  </si>
  <si>
    <t>1222.00</t>
  </si>
  <si>
    <t>2022-11-08 22:31:05</t>
  </si>
  <si>
    <t>2022-11-07</t>
  </si>
  <si>
    <t>2779947</t>
  </si>
  <si>
    <t>西里西亚酒店</t>
  </si>
  <si>
    <t>D orazio Massimiliano</t>
  </si>
  <si>
    <t>467.11</t>
  </si>
  <si>
    <t>509.00</t>
  </si>
  <si>
    <t>2022-11-07 02:09:28</t>
  </si>
  <si>
    <t>2778461</t>
  </si>
  <si>
    <t>洛伊斯塔纳峡谷度假酒店</t>
  </si>
  <si>
    <t>BORKOWSKI ANNIE C</t>
  </si>
  <si>
    <t>4408.63</t>
  </si>
  <si>
    <t>4804.00</t>
  </si>
  <si>
    <t>2022-11-06 05:14:14</t>
  </si>
  <si>
    <t>2778577</t>
  </si>
  <si>
    <t>雅加达克巴约蓝尼奥酒店</t>
  </si>
  <si>
    <t>OKTARLINA RASMI</t>
  </si>
  <si>
    <t>310.18</t>
  </si>
  <si>
    <t>338.00</t>
  </si>
  <si>
    <t>2022-11-06 08:53:28</t>
  </si>
  <si>
    <t>2784536</t>
  </si>
  <si>
    <t>PUTERI ARLIEZA MARANDA</t>
  </si>
  <si>
    <t>387.62</t>
  </si>
  <si>
    <t>420.00</t>
  </si>
  <si>
    <t>2022-11-08 23:29:41</t>
  </si>
  <si>
    <t>2747434</t>
  </si>
  <si>
    <t>16世纪意大利宫殿NH酒店</t>
  </si>
  <si>
    <t>BIN ROSLEE FAUZAN ARIF,LUO RUIYANG RAY</t>
  </si>
  <si>
    <t>1713.58</t>
  </si>
  <si>
    <t>1864.00</t>
  </si>
  <si>
    <t>2022-10-19 02:30:32</t>
  </si>
  <si>
    <t>2022-09-23</t>
  </si>
  <si>
    <t>2704421</t>
  </si>
  <si>
    <t>佩斯埃尔维缇亚酒店</t>
  </si>
  <si>
    <t>Rasmussen Annie</t>
  </si>
  <si>
    <t>1159.97</t>
  </si>
  <si>
    <t>1284.00</t>
  </si>
  <si>
    <t>2022-09-23 05:23:38</t>
  </si>
  <si>
    <t>2761880</t>
  </si>
  <si>
    <t>阿布扎比雅乐轩酒店</t>
  </si>
  <si>
    <t>Morad Alaa</t>
  </si>
  <si>
    <t>489.20</t>
  </si>
  <si>
    <t>534.00</t>
  </si>
  <si>
    <t>2022-10-27 14:06:11</t>
  </si>
  <si>
    <t>2786211</t>
  </si>
  <si>
    <t>诺维姆玉静王子酒店</t>
  </si>
  <si>
    <t>ZHAO GUANGJIE</t>
  </si>
  <si>
    <t>2374.73</t>
  </si>
  <si>
    <t>2572.00</t>
  </si>
  <si>
    <t>2022-11-09 18:28:21</t>
  </si>
  <si>
    <t>奥地利</t>
  </si>
  <si>
    <t>2767392</t>
  </si>
  <si>
    <t>温德姆里贾纳蔚景酒店</t>
  </si>
  <si>
    <t>Parry Robin</t>
  </si>
  <si>
    <t>2685.11</t>
  </si>
  <si>
    <t>2900.00</t>
  </si>
  <si>
    <t>2022-10-30 23:38:02</t>
  </si>
  <si>
    <t>2777907</t>
  </si>
  <si>
    <t>伊斯坦布尔温德姆卡拉墨斯海滨大酒店</t>
  </si>
  <si>
    <t>Tosun Tolga</t>
  </si>
  <si>
    <t>1357.28</t>
  </si>
  <si>
    <t>1479.00</t>
  </si>
  <si>
    <t>2022-11-05 19:44:00</t>
  </si>
  <si>
    <t>2022-10-23</t>
  </si>
  <si>
    <t>2755555</t>
  </si>
  <si>
    <t>Sonesta Bee Cave Austin</t>
  </si>
  <si>
    <t>Enteen Noah</t>
  </si>
  <si>
    <t>1205.44</t>
  </si>
  <si>
    <t>1306.00</t>
  </si>
  <si>
    <t>2022-10-23 12:53:49</t>
  </si>
  <si>
    <t>2022-11-03</t>
  </si>
  <si>
    <t>2773117</t>
  </si>
  <si>
    <t>洛杉矶格伦代尔快捷酒店</t>
  </si>
  <si>
    <t>Gilyard Robert Allen</t>
  </si>
  <si>
    <t>3196.85</t>
  </si>
  <si>
    <t>3436.00</t>
  </si>
  <si>
    <t>2022-11-03 08:50:51</t>
  </si>
  <si>
    <t>2777982</t>
  </si>
  <si>
    <t>格拉斯哥希尔顿逸林城市酒店</t>
  </si>
  <si>
    <t>Colvin Jaclyn</t>
  </si>
  <si>
    <t>1005.80</t>
  </si>
  <si>
    <t>1096.00</t>
  </si>
  <si>
    <t>2022-11-05 20:27:50</t>
  </si>
  <si>
    <t>2782345</t>
  </si>
  <si>
    <t>Broadley Gary,Broadley Stephanie</t>
  </si>
  <si>
    <t>1029.96</t>
  </si>
  <si>
    <t>2022-11-08 06:10:30</t>
  </si>
  <si>
    <t>2755515</t>
  </si>
  <si>
    <t>亚历克西斯公园全套房度假村</t>
  </si>
  <si>
    <t>JI ZHUONAN</t>
  </si>
  <si>
    <t>1366.96</t>
  </si>
  <si>
    <t>1481.00</t>
  </si>
  <si>
    <t>2022-10-23 12:17:14</t>
  </si>
  <si>
    <t>2779331</t>
  </si>
  <si>
    <t>好莱坞星光大道品质酒店</t>
  </si>
  <si>
    <t>Azure Raine Naia</t>
  </si>
  <si>
    <t>4992.29</t>
  </si>
  <si>
    <t>5440.00</t>
  </si>
  <si>
    <t>2022-11-06 17:59:39</t>
  </si>
  <si>
    <t>2756486</t>
  </si>
  <si>
    <t>洛伊斯好莱坞酒店</t>
  </si>
  <si>
    <t>Cover Bradley</t>
  </si>
  <si>
    <t>2280.73</t>
  </si>
  <si>
    <t>2471.00</t>
  </si>
  <si>
    <t>2022-10-24 03:31:50</t>
  </si>
  <si>
    <t>2758079</t>
  </si>
  <si>
    <t>巴厘岛库塔阿雅杜塔酒店</t>
  </si>
  <si>
    <t>Laskar Mohammad Ashraful Hoque,Laskar Mohammad Ashraful Hoque</t>
  </si>
  <si>
    <t>1474.25</t>
  </si>
  <si>
    <t>1590.00</t>
  </si>
  <si>
    <t>2022-10-25 04:16:39</t>
  </si>
  <si>
    <t>2788053</t>
  </si>
  <si>
    <t>苏黎世机场丽笙酒店</t>
  </si>
  <si>
    <t>Offermann Simone</t>
  </si>
  <si>
    <t>2220.20</t>
  </si>
  <si>
    <t>2401.00</t>
  </si>
  <si>
    <t>2022-11-10 15:08:49</t>
  </si>
  <si>
    <t>2780753</t>
  </si>
  <si>
    <t>布拉格皇家酒店</t>
  </si>
  <si>
    <t>Jansen Soraya</t>
  </si>
  <si>
    <t>1238.90</t>
  </si>
  <si>
    <t>1350.00</t>
  </si>
  <si>
    <t>2022-11-07 13:38:14</t>
  </si>
  <si>
    <t>捷克</t>
  </si>
  <si>
    <t>2740674</t>
  </si>
  <si>
    <t>斯图加特雷佳诺富姆酒店</t>
  </si>
  <si>
    <t>Riebartsch Julia,Kurth Oliver</t>
  </si>
  <si>
    <t>975.92</t>
  </si>
  <si>
    <t>1066.00</t>
  </si>
  <si>
    <t>2022-10-15 01:36:56</t>
  </si>
  <si>
    <t>2737113</t>
  </si>
  <si>
    <t>精选诺顿别墅温泉酒店</t>
  </si>
  <si>
    <t>Baker Jade</t>
  </si>
  <si>
    <t>2284.76</t>
  </si>
  <si>
    <t>2497.00</t>
  </si>
  <si>
    <t>2022-10-13 00:51:11</t>
  </si>
  <si>
    <t>2022-10-20</t>
  </si>
  <si>
    <t>2750777</t>
  </si>
  <si>
    <t>瓦伦西亚什弗洛拉札酒店</t>
  </si>
  <si>
    <t>Ferrer Arbona Oscar</t>
  </si>
  <si>
    <t>577.61</t>
  </si>
  <si>
    <t>626.00</t>
  </si>
  <si>
    <t>2022-10-20 20:39:39</t>
  </si>
  <si>
    <t>西班牙</t>
  </si>
  <si>
    <t>2784661</t>
  </si>
  <si>
    <t>钟楼马拉加机场酒店</t>
  </si>
  <si>
    <t>DIAZ MORENO JUAN MANUEL</t>
  </si>
  <si>
    <t>619.27</t>
  </si>
  <si>
    <t>671.00</t>
  </si>
  <si>
    <t>2022-11-09 01:45:39</t>
  </si>
  <si>
    <t>2761071</t>
  </si>
  <si>
    <t>格拉斯哥乡村酒店</t>
  </si>
  <si>
    <t>BELL SHARON,DOCHERTY EDDIE</t>
  </si>
  <si>
    <t>1846.32</t>
  </si>
  <si>
    <t>1990.00</t>
  </si>
  <si>
    <t>2022-10-26 21:58:56</t>
  </si>
  <si>
    <t>2769054</t>
  </si>
  <si>
    <t>洛杉矶国际机场温德姆拉昆塔套房酒店</t>
  </si>
  <si>
    <t>Liu Yonglin,Mai Mufen</t>
  </si>
  <si>
    <t>960.16</t>
  </si>
  <si>
    <t>1037.00</t>
  </si>
  <si>
    <t>2022-11-01 00:20:34</t>
  </si>
  <si>
    <t>2763930</t>
  </si>
  <si>
    <t>蜂巢酒店</t>
  </si>
  <si>
    <t>KIM TAESEONG</t>
  </si>
  <si>
    <t>1169.98</t>
  </si>
  <si>
    <t>1268.00</t>
  </si>
  <si>
    <t>2022-10-28 18:52:39</t>
  </si>
  <si>
    <t>2022-06-11</t>
  </si>
  <si>
    <t>2586446</t>
  </si>
  <si>
    <t>D 城市名古屋纳屋桥大和皇家酒店</t>
  </si>
  <si>
    <t>MORI ATSUSHI,MORI ATSUSHI</t>
  </si>
  <si>
    <t>577.08</t>
  </si>
  <si>
    <t>674.00</t>
  </si>
  <si>
    <t>2022-06-11 16:45:56</t>
  </si>
  <si>
    <t>日本</t>
  </si>
  <si>
    <t>2022-09-06</t>
  </si>
  <si>
    <t>2680473</t>
  </si>
  <si>
    <t>伍德兰斯度假村 - 希尔顿格芮精选系列</t>
  </si>
  <si>
    <t>MITCHELL CHRISTINA</t>
  </si>
  <si>
    <t>3009.34</t>
  </si>
  <si>
    <t>3400.00</t>
  </si>
  <si>
    <t>2022-09-06 04:04:33</t>
  </si>
  <si>
    <t>2788143</t>
  </si>
  <si>
    <t>麦克坦宿雾都喜天丽度假村</t>
  </si>
  <si>
    <t>McCoskery Darryn James</t>
  </si>
  <si>
    <t>2803.69</t>
  </si>
  <si>
    <t>3032.00</t>
  </si>
  <si>
    <t>2022-11-10 15:43:17</t>
  </si>
  <si>
    <t>2786536</t>
  </si>
  <si>
    <t>多马尼酒店</t>
  </si>
  <si>
    <t>SEHWANTES KARINE CEOLIN</t>
  </si>
  <si>
    <t>655.54</t>
  </si>
  <si>
    <t>710.00</t>
  </si>
  <si>
    <t>2022-11-09 21:01:58</t>
  </si>
  <si>
    <t>2787187</t>
  </si>
  <si>
    <t>汉萨酒店</t>
  </si>
  <si>
    <t>SADOVIC ANESA,DZANKOVIC DZENIS</t>
  </si>
  <si>
    <t>325.49</t>
  </si>
  <si>
    <t>352.00</t>
  </si>
  <si>
    <t>2022-11-10 05:54:15</t>
  </si>
  <si>
    <t>2786713</t>
  </si>
  <si>
    <t>Leonce Ndo</t>
  </si>
  <si>
    <t>407.18</t>
  </si>
  <si>
    <t>441.00</t>
  </si>
  <si>
    <t>2022-11-09 21:54:43</t>
  </si>
  <si>
    <t>2767902</t>
  </si>
  <si>
    <t>乌汶 V 酒店</t>
  </si>
  <si>
    <t>PANYASARN PITIRAT</t>
  </si>
  <si>
    <t>173.14</t>
  </si>
  <si>
    <t>187.00</t>
  </si>
  <si>
    <t>2022-10-31 11:50:09</t>
  </si>
  <si>
    <t>2770932</t>
  </si>
  <si>
    <t>冈萨雷斯会议中心克拉丽奥酒店</t>
  </si>
  <si>
    <t>HICKS JENNIFER</t>
  </si>
  <si>
    <t>960.48</t>
  </si>
  <si>
    <t>1034.00</t>
  </si>
  <si>
    <t>2022-11-02 03:10:59</t>
  </si>
  <si>
    <t>2787292</t>
  </si>
  <si>
    <t>墨西卡利城市快捷酒店</t>
  </si>
  <si>
    <t>Luevano Karen</t>
  </si>
  <si>
    <t>614.00</t>
  </si>
  <si>
    <t>664.00</t>
  </si>
  <si>
    <t>2022-11-10 08:06:16</t>
  </si>
  <si>
    <t>墨西哥</t>
  </si>
  <si>
    <t>2778552</t>
  </si>
  <si>
    <t>杜邦酒店</t>
  </si>
  <si>
    <t>HALKY MEGHAN</t>
  </si>
  <si>
    <t>2815.50</t>
  </si>
  <si>
    <t>3068.00</t>
  </si>
  <si>
    <t>2022-11-06 08:35:13</t>
  </si>
  <si>
    <t>2782113</t>
  </si>
  <si>
    <t>辛辛那提索内斯塔 ES 套房酒店 - 西夏隆维尔</t>
  </si>
  <si>
    <t>WELLS JR ROBERT D</t>
  </si>
  <si>
    <t>1604.14</t>
  </si>
  <si>
    <t>1748.00</t>
  </si>
  <si>
    <t>2022-11-08 00:12:27</t>
  </si>
  <si>
    <t>2783569</t>
  </si>
  <si>
    <t>古德里奇套房酒店</t>
  </si>
  <si>
    <t>Ye JunFeng</t>
  </si>
  <si>
    <t>1783.04</t>
  </si>
  <si>
    <t>1932.00</t>
  </si>
  <si>
    <t>2022-11-08 16:53:09</t>
  </si>
  <si>
    <t>2783555</t>
  </si>
  <si>
    <t>Song Min</t>
  </si>
  <si>
    <t>2373.70</t>
  </si>
  <si>
    <t>2022-11-08 16:47:19</t>
  </si>
  <si>
    <t>2779829</t>
  </si>
  <si>
    <t>西贡馨乐庭丽晶酒店</t>
  </si>
  <si>
    <t>Wang Jizheng</t>
  </si>
  <si>
    <t>581.82</t>
  </si>
  <si>
    <t>634.00</t>
  </si>
  <si>
    <t>2022-11-06 23:28:42</t>
  </si>
  <si>
    <t>2774821</t>
  </si>
  <si>
    <t>Chong Melvin</t>
  </si>
  <si>
    <t>1154.87</t>
  </si>
  <si>
    <t>1239.00</t>
  </si>
  <si>
    <t>2022-11-04 02:33:08</t>
  </si>
  <si>
    <t>2022-08-06</t>
  </si>
  <si>
    <t>2646021</t>
  </si>
  <si>
    <t>托金斯迪克度假酒店</t>
  </si>
  <si>
    <t>JELINEK JOEL</t>
  </si>
  <si>
    <t>4259.89</t>
  </si>
  <si>
    <t>4935.00</t>
  </si>
  <si>
    <t>2022-08-06 08:04:39</t>
  </si>
  <si>
    <t>2755095</t>
  </si>
  <si>
    <t>库比契克广场酒店</t>
  </si>
  <si>
    <t>Fernandez Alcindo,Prado Izo</t>
  </si>
  <si>
    <t>1882.92</t>
  </si>
  <si>
    <t>2040.00</t>
  </si>
  <si>
    <t>2022-10-23 01:49:52</t>
  </si>
  <si>
    <t>2783051</t>
  </si>
  <si>
    <t>奥塔伊梅萨品质酒店</t>
  </si>
  <si>
    <t>Figueroa Socorro</t>
  </si>
  <si>
    <t>956.12</t>
  </si>
  <si>
    <t>1036.00</t>
  </si>
  <si>
    <t>2022-11-08 13:30:33</t>
  </si>
  <si>
    <t>2787729</t>
  </si>
  <si>
    <t>魔术山地区罗德威酒店</t>
  </si>
  <si>
    <t>YAP SAU CHUN</t>
  </si>
  <si>
    <t>4022.45</t>
  </si>
  <si>
    <t>4350.00</t>
  </si>
  <si>
    <t>2022-11-10 12:32:37</t>
  </si>
  <si>
    <t>2785163</t>
  </si>
  <si>
    <t>萨沃伊奥森酒店</t>
  </si>
  <si>
    <t>MAFRA MICHELLE</t>
  </si>
  <si>
    <t>1972.17</t>
  </si>
  <si>
    <t>2136.00</t>
  </si>
  <si>
    <t>2022-11-09 10:30:34</t>
  </si>
  <si>
    <t>2786991</t>
  </si>
  <si>
    <t>格林尼治J公馆酒店</t>
  </si>
  <si>
    <t>Rivera Carlos John</t>
  </si>
  <si>
    <t>4941.50</t>
  </si>
  <si>
    <t>5352.00</t>
  </si>
  <si>
    <t>2022-11-10 00:52:29</t>
  </si>
  <si>
    <t>2782675</t>
  </si>
  <si>
    <t>Bahar Oded</t>
  </si>
  <si>
    <t>2472.45</t>
  </si>
  <si>
    <t>2679.00</t>
  </si>
  <si>
    <t>2022-11-08 10:59:00</t>
  </si>
  <si>
    <t>2786931</t>
  </si>
  <si>
    <t>大学中心克拉丽奥套房酒店</t>
  </si>
  <si>
    <t>McNamara Kevin</t>
  </si>
  <si>
    <t>1801.36</t>
  </si>
  <si>
    <t>1951.00</t>
  </si>
  <si>
    <t>2022-11-09 23:37:11</t>
  </si>
  <si>
    <t>2782879</t>
  </si>
  <si>
    <t>吉尔罗伊旅馆</t>
  </si>
  <si>
    <t>BENCHALOHAGA WITOON</t>
  </si>
  <si>
    <t>750.32</t>
  </si>
  <si>
    <t>813.00</t>
  </si>
  <si>
    <t>2022-11-08 12:23:40</t>
  </si>
  <si>
    <t>2765553</t>
  </si>
  <si>
    <t>曼谷伊斯汀塔娜城市高尔夫度假村</t>
  </si>
  <si>
    <t>Mutchalintungkul Autcha,Mutchalintungkul Autcha,Mutchalintungkul Autcha,Mutchalintungkul Autcha,Mutchalintungkul Autcha,Mutchalintungkul Autcha,Mutchalintungkul Autcha,Mutchalintungkul Autcha</t>
  </si>
  <si>
    <t>937.01</t>
  </si>
  <si>
    <t>1012.00</t>
  </si>
  <si>
    <t>2022-10-29 17:07:32</t>
  </si>
  <si>
    <t>2778474</t>
  </si>
  <si>
    <t>匹兹堡广场酒店</t>
  </si>
  <si>
    <t>Eubanks Musa L.</t>
  </si>
  <si>
    <t>1465.57</t>
  </si>
  <si>
    <t>1597.00</t>
  </si>
  <si>
    <t>2022-11-06 05:40:40</t>
  </si>
  <si>
    <t>2773984</t>
  </si>
  <si>
    <t>阿斯顿·吉迪恩·巴淡酒店</t>
  </si>
  <si>
    <t>GOH SWEE GEK</t>
  </si>
  <si>
    <t>757.35</t>
  </si>
  <si>
    <t>814.00</t>
  </si>
  <si>
    <t>2022-11-03 16:58:11</t>
  </si>
  <si>
    <t>2770849</t>
  </si>
  <si>
    <t>北干巴鲁福克斯哈里斯酒店</t>
  </si>
  <si>
    <t>CHOK RYAN KAI WEN</t>
  </si>
  <si>
    <t>187.35</t>
  </si>
  <si>
    <t>2022-11-02 00:26:56</t>
  </si>
  <si>
    <t>2753012</t>
  </si>
  <si>
    <t>哥本哈根卡宾酒店</t>
  </si>
  <si>
    <t>Oikkonen Hanna Emilia</t>
  </si>
  <si>
    <t>2063.04</t>
  </si>
  <si>
    <t>2240.00</t>
  </si>
  <si>
    <t>2022-10-21 22:12:29</t>
  </si>
  <si>
    <t>丹麦</t>
  </si>
  <si>
    <t>2784366</t>
  </si>
  <si>
    <t>曼谷拉玛九萨默赛特酒店</t>
  </si>
  <si>
    <t>SHAOPENG SUI</t>
  </si>
  <si>
    <t>1832.88</t>
  </si>
  <si>
    <t>1986.00</t>
  </si>
  <si>
    <t>2022-11-08 22:05:57</t>
  </si>
  <si>
    <t>2784241</t>
  </si>
  <si>
    <t>YANG HAIBING</t>
  </si>
  <si>
    <t>2155.89</t>
  </si>
  <si>
    <t>2336.00</t>
  </si>
  <si>
    <t>-2335</t>
  </si>
  <si>
    <t>-2155</t>
  </si>
  <si>
    <t>2022-11-08 21:23:20</t>
  </si>
  <si>
    <t>2783689</t>
  </si>
  <si>
    <t>CHAN YUK HING</t>
  </si>
  <si>
    <t>1076.10</t>
  </si>
  <si>
    <t>1166.00</t>
  </si>
  <si>
    <t>2022-11-08 17:48:32</t>
  </si>
  <si>
    <t>2783606</t>
  </si>
  <si>
    <t>TSUI MAN CHUNG</t>
  </si>
  <si>
    <t>2022-11-08 17:10:07</t>
  </si>
  <si>
    <t>2783586</t>
  </si>
  <si>
    <t>LAU TAK KUEN</t>
  </si>
  <si>
    <t>1614.15</t>
  </si>
  <si>
    <t>1749.00</t>
  </si>
  <si>
    <t>2022-11-08 17:01:26</t>
  </si>
  <si>
    <t>2771407</t>
  </si>
  <si>
    <t>拉加曼加拉床上度假酒店(SHA Extra Plus)</t>
  </si>
  <si>
    <t>THONGDAMCHOO NAVARAT</t>
  </si>
  <si>
    <t>875.95</t>
  </si>
  <si>
    <t>943.00</t>
  </si>
  <si>
    <t>2022-11-02 11:32:33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</si>
</sst>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44877</v>
      </c>
      <c r="G2" s="6">
        <v>44878</v>
      </c>
      <c r="H2" s="4">
        <v>1</v>
      </c>
      <c r="I2" s="4">
        <v>1</v>
      </c>
      <c r="J2" s="4">
        <v>1</v>
      </c>
      <c r="K2" s="4" t="s">
        <v>30</v>
      </c>
      <c r="L2" s="4">
        <v>674</v>
      </c>
      <c r="M2" s="4">
        <v>674</v>
      </c>
      <c r="N2" s="4" t="s">
        <v>31</v>
      </c>
      <c r="O2" s="4" t="s">
        <v>32</v>
      </c>
      <c r="P2" s="4" t="s">
        <v>33</v>
      </c>
      <c r="Q2" s="4">
        <v>0</v>
      </c>
      <c r="R2" s="7">
        <v>44723</v>
      </c>
      <c r="S2" s="6">
        <v>44881</v>
      </c>
      <c r="T2" s="4" t="s">
        <v>34</v>
      </c>
      <c r="U2" s="4">
        <v>674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44875</v>
      </c>
      <c r="G3" s="6">
        <v>44878</v>
      </c>
      <c r="H3" s="4">
        <v>1</v>
      </c>
      <c r="I3" s="4">
        <v>3</v>
      </c>
      <c r="J3" s="4">
        <v>3</v>
      </c>
      <c r="K3" s="4" t="s">
        <v>30</v>
      </c>
      <c r="L3" s="4">
        <v>4935</v>
      </c>
      <c r="M3" s="4">
        <v>4935</v>
      </c>
      <c r="N3" s="4" t="s">
        <v>40</v>
      </c>
      <c r="O3" s="4" t="s">
        <v>32</v>
      </c>
      <c r="P3" s="4" t="s">
        <v>33</v>
      </c>
      <c r="Q3" s="4">
        <v>0</v>
      </c>
      <c r="R3" s="7">
        <v>44779</v>
      </c>
      <c r="S3" s="6">
        <v>44881</v>
      </c>
      <c r="T3" s="4" t="s">
        <v>34</v>
      </c>
      <c r="U3" s="4">
        <v>4935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44876</v>
      </c>
      <c r="G4" s="6">
        <v>44878</v>
      </c>
      <c r="H4" s="4">
        <v>1</v>
      </c>
      <c r="I4" s="4">
        <v>2</v>
      </c>
      <c r="J4" s="4">
        <v>2</v>
      </c>
      <c r="K4" s="4" t="s">
        <v>30</v>
      </c>
      <c r="L4" s="4">
        <v>3400</v>
      </c>
      <c r="M4" s="4">
        <v>3400</v>
      </c>
      <c r="N4" s="4" t="s">
        <v>45</v>
      </c>
      <c r="O4" s="4" t="s">
        <v>32</v>
      </c>
      <c r="P4" s="4" t="s">
        <v>33</v>
      </c>
      <c r="Q4" s="4">
        <v>0</v>
      </c>
      <c r="R4" s="7">
        <v>44810</v>
      </c>
      <c r="S4" s="6">
        <v>44881</v>
      </c>
      <c r="T4" s="4" t="s">
        <v>34</v>
      </c>
      <c r="U4" s="4">
        <v>3400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44876</v>
      </c>
      <c r="G5" s="6">
        <v>44878</v>
      </c>
      <c r="H5" s="4">
        <v>1</v>
      </c>
      <c r="I5" s="4">
        <v>2</v>
      </c>
      <c r="J5" s="4">
        <v>2</v>
      </c>
      <c r="K5" s="4" t="s">
        <v>30</v>
      </c>
      <c r="L5" s="4">
        <v>1284</v>
      </c>
      <c r="M5" s="4">
        <v>1284</v>
      </c>
      <c r="N5" s="4" t="s">
        <v>50</v>
      </c>
      <c r="O5" s="4" t="s">
        <v>32</v>
      </c>
      <c r="P5" s="4" t="s">
        <v>33</v>
      </c>
      <c r="Q5" s="4">
        <v>0</v>
      </c>
      <c r="R5" s="7">
        <v>44827</v>
      </c>
      <c r="S5" s="6">
        <v>44881</v>
      </c>
      <c r="T5" s="4" t="s">
        <v>34</v>
      </c>
      <c r="U5" s="4">
        <v>1284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44876</v>
      </c>
      <c r="G6" s="6">
        <v>44878</v>
      </c>
      <c r="H6" s="4">
        <v>1</v>
      </c>
      <c r="I6" s="4">
        <v>2</v>
      </c>
      <c r="J6" s="4">
        <v>2</v>
      </c>
      <c r="K6" s="4" t="s">
        <v>30</v>
      </c>
      <c r="L6" s="4">
        <v>2234</v>
      </c>
      <c r="M6" s="4">
        <v>2234</v>
      </c>
      <c r="N6" s="4" t="s">
        <v>54</v>
      </c>
      <c r="O6" s="4" t="s">
        <v>32</v>
      </c>
      <c r="P6" s="4" t="s">
        <v>33</v>
      </c>
      <c r="Q6" s="4">
        <v>0</v>
      </c>
      <c r="R6" s="7">
        <v>44841</v>
      </c>
      <c r="S6" s="6">
        <v>44881</v>
      </c>
      <c r="T6" s="4" t="s">
        <v>34</v>
      </c>
      <c r="U6" s="4">
        <v>2234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44874</v>
      </c>
      <c r="G7" s="6">
        <v>44878</v>
      </c>
      <c r="H7" s="4">
        <v>1</v>
      </c>
      <c r="I7" s="4">
        <v>4</v>
      </c>
      <c r="J7" s="4">
        <v>4</v>
      </c>
      <c r="K7" s="4" t="s">
        <v>30</v>
      </c>
      <c r="L7" s="4">
        <v>3180</v>
      </c>
      <c r="M7" s="4">
        <v>3180</v>
      </c>
      <c r="N7" s="4" t="s">
        <v>59</v>
      </c>
      <c r="O7" s="4" t="s">
        <v>32</v>
      </c>
      <c r="P7" s="4" t="s">
        <v>33</v>
      </c>
      <c r="Q7" s="4">
        <v>0</v>
      </c>
      <c r="R7" s="7">
        <v>44846</v>
      </c>
      <c r="S7" s="6">
        <v>44881</v>
      </c>
      <c r="T7" s="4" t="s">
        <v>34</v>
      </c>
      <c r="U7" s="4">
        <v>3180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44877</v>
      </c>
      <c r="G8" s="6">
        <v>44878</v>
      </c>
      <c r="H8" s="4">
        <v>1</v>
      </c>
      <c r="I8" s="4">
        <v>1</v>
      </c>
      <c r="J8" s="4">
        <v>1</v>
      </c>
      <c r="K8" s="4" t="s">
        <v>30</v>
      </c>
      <c r="L8" s="4">
        <v>2497</v>
      </c>
      <c r="M8" s="4">
        <v>2497</v>
      </c>
      <c r="N8" s="4" t="s">
        <v>63</v>
      </c>
      <c r="O8" s="4" t="s">
        <v>32</v>
      </c>
      <c r="P8" s="4" t="s">
        <v>33</v>
      </c>
      <c r="Q8" s="4">
        <v>0</v>
      </c>
      <c r="R8" s="7">
        <v>44847</v>
      </c>
      <c r="S8" s="6">
        <v>44881</v>
      </c>
      <c r="T8" s="4" t="s">
        <v>34</v>
      </c>
      <c r="U8" s="4">
        <v>2497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44871</v>
      </c>
      <c r="G9" s="6">
        <v>44878</v>
      </c>
      <c r="H9" s="4">
        <v>1</v>
      </c>
      <c r="I9" s="4">
        <v>7</v>
      </c>
      <c r="J9" s="4">
        <v>7</v>
      </c>
      <c r="K9" s="4" t="s">
        <v>30</v>
      </c>
      <c r="L9" s="4">
        <v>8105</v>
      </c>
      <c r="M9" s="4">
        <v>8105</v>
      </c>
      <c r="N9" s="4" t="s">
        <v>68</v>
      </c>
      <c r="O9" s="4" t="s">
        <v>32</v>
      </c>
      <c r="P9" s="4" t="s">
        <v>33</v>
      </c>
      <c r="Q9" s="4">
        <v>0</v>
      </c>
      <c r="R9" s="7">
        <v>44847</v>
      </c>
      <c r="S9" s="6">
        <v>44881</v>
      </c>
      <c r="T9" s="4" t="s">
        <v>34</v>
      </c>
      <c r="U9" s="4">
        <v>8105</v>
      </c>
      <c r="V9" s="4">
        <v>0</v>
      </c>
      <c r="W9" s="4">
        <v>0</v>
      </c>
      <c r="X9" s="4" t="s">
        <v>35</v>
      </c>
      <c r="Y9" s="4" t="s">
        <v>55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44876</v>
      </c>
      <c r="G10" s="6">
        <v>44878</v>
      </c>
      <c r="H10" s="4">
        <v>1</v>
      </c>
      <c r="I10" s="4">
        <v>2</v>
      </c>
      <c r="J10" s="4">
        <v>2</v>
      </c>
      <c r="K10" s="4" t="s">
        <v>30</v>
      </c>
      <c r="L10" s="4">
        <v>1066</v>
      </c>
      <c r="M10" s="4">
        <v>1066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44849</v>
      </c>
      <c r="S10" s="6">
        <v>44881</v>
      </c>
      <c r="T10" s="4" t="s">
        <v>34</v>
      </c>
      <c r="U10" s="4">
        <v>1066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44876</v>
      </c>
      <c r="G11" s="6">
        <v>44878</v>
      </c>
      <c r="H11" s="4">
        <v>1</v>
      </c>
      <c r="I11" s="4">
        <v>2</v>
      </c>
      <c r="J11" s="4">
        <v>2</v>
      </c>
      <c r="K11" s="4" t="s">
        <v>30</v>
      </c>
      <c r="L11" s="4">
        <v>1014</v>
      </c>
      <c r="M11" s="4">
        <v>1014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44849</v>
      </c>
      <c r="S11" s="6">
        <v>44881</v>
      </c>
      <c r="T11" s="4" t="s">
        <v>34</v>
      </c>
      <c r="U11" s="4">
        <v>1014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44875</v>
      </c>
      <c r="G12" s="6">
        <v>44878</v>
      </c>
      <c r="H12" s="4">
        <v>3</v>
      </c>
      <c r="I12" s="4">
        <v>3</v>
      </c>
      <c r="J12" s="4">
        <v>9</v>
      </c>
      <c r="K12" s="4" t="s">
        <v>30</v>
      </c>
      <c r="L12" s="4">
        <v>6732</v>
      </c>
      <c r="M12" s="4">
        <v>6732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44849</v>
      </c>
      <c r="S12" s="6">
        <v>44881</v>
      </c>
      <c r="T12" s="4" t="s">
        <v>34</v>
      </c>
      <c r="U12" s="4">
        <v>6732</v>
      </c>
      <c r="V12" s="4">
        <v>0</v>
      </c>
      <c r="W12" s="4">
        <v>0</v>
      </c>
      <c r="X12" s="4" t="s">
        <v>35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44876</v>
      </c>
      <c r="G13" s="6">
        <v>44878</v>
      </c>
      <c r="H13" s="4">
        <v>1</v>
      </c>
      <c r="I13" s="4">
        <v>2</v>
      </c>
      <c r="J13" s="4">
        <v>2</v>
      </c>
      <c r="K13" s="4" t="s">
        <v>30</v>
      </c>
      <c r="L13" s="4">
        <v>1668</v>
      </c>
      <c r="M13" s="4">
        <v>1668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44852</v>
      </c>
      <c r="S13" s="6">
        <v>44881</v>
      </c>
      <c r="T13" s="4" t="s">
        <v>34</v>
      </c>
      <c r="U13" s="4">
        <v>1668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44877</v>
      </c>
      <c r="G14" s="6">
        <v>44878</v>
      </c>
      <c r="H14" s="4">
        <v>1</v>
      </c>
      <c r="I14" s="4">
        <v>1</v>
      </c>
      <c r="J14" s="4">
        <v>1</v>
      </c>
      <c r="K14" s="4" t="s">
        <v>30</v>
      </c>
      <c r="L14" s="4">
        <v>1861</v>
      </c>
      <c r="M14" s="4">
        <v>1861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44853</v>
      </c>
      <c r="S14" s="6">
        <v>44881</v>
      </c>
      <c r="T14" s="4" t="s">
        <v>34</v>
      </c>
      <c r="U14" s="4">
        <v>1861</v>
      </c>
      <c r="V14" s="4">
        <v>0</v>
      </c>
      <c r="W14" s="4">
        <v>0</v>
      </c>
      <c r="X14" s="4" t="s">
        <v>93</v>
      </c>
      <c r="Y14" s="4" t="s">
        <v>35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44876</v>
      </c>
      <c r="G15" s="6">
        <v>44878</v>
      </c>
      <c r="H15" s="4">
        <v>1</v>
      </c>
      <c r="I15" s="4">
        <v>2</v>
      </c>
      <c r="J15" s="4">
        <v>2</v>
      </c>
      <c r="K15" s="4" t="s">
        <v>30</v>
      </c>
      <c r="L15" s="4">
        <v>4740</v>
      </c>
      <c r="M15" s="4">
        <v>4740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44853</v>
      </c>
      <c r="S15" s="6">
        <v>44881</v>
      </c>
      <c r="T15" s="4" t="s">
        <v>34</v>
      </c>
      <c r="U15" s="4">
        <v>4740</v>
      </c>
      <c r="V15" s="4">
        <v>0</v>
      </c>
      <c r="W15" s="4">
        <v>0</v>
      </c>
      <c r="X15" s="4" t="s">
        <v>35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44876</v>
      </c>
      <c r="G16" s="6">
        <v>44878</v>
      </c>
      <c r="H16" s="4">
        <v>1</v>
      </c>
      <c r="I16" s="4">
        <v>2</v>
      </c>
      <c r="J16" s="4">
        <v>2</v>
      </c>
      <c r="K16" s="4" t="s">
        <v>30</v>
      </c>
      <c r="L16" s="4">
        <v>4882</v>
      </c>
      <c r="M16" s="4">
        <v>4882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44854</v>
      </c>
      <c r="S16" s="6">
        <v>44881</v>
      </c>
      <c r="T16" s="4" t="s">
        <v>34</v>
      </c>
      <c r="U16" s="4">
        <v>4882</v>
      </c>
      <c r="V16" s="4">
        <v>0</v>
      </c>
      <c r="W16" s="4">
        <v>0</v>
      </c>
      <c r="X16" s="4" t="s">
        <v>35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44876</v>
      </c>
      <c r="G17" s="6">
        <v>44878</v>
      </c>
      <c r="H17" s="4">
        <v>1</v>
      </c>
      <c r="I17" s="4">
        <v>2</v>
      </c>
      <c r="J17" s="4">
        <v>2</v>
      </c>
      <c r="K17" s="4" t="s">
        <v>30</v>
      </c>
      <c r="L17" s="4">
        <v>626</v>
      </c>
      <c r="M17" s="4">
        <v>626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44854</v>
      </c>
      <c r="S17" s="6">
        <v>44881</v>
      </c>
      <c r="T17" s="4" t="s">
        <v>34</v>
      </c>
      <c r="U17" s="4">
        <v>626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44873</v>
      </c>
      <c r="G18" s="6">
        <v>44878</v>
      </c>
      <c r="H18" s="4">
        <v>1</v>
      </c>
      <c r="I18" s="4">
        <v>5</v>
      </c>
      <c r="J18" s="4">
        <v>5</v>
      </c>
      <c r="K18" s="4" t="s">
        <v>30</v>
      </c>
      <c r="L18" s="4">
        <v>2440</v>
      </c>
      <c r="M18" s="4">
        <v>2440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44855</v>
      </c>
      <c r="S18" s="6">
        <v>44881</v>
      </c>
      <c r="T18" s="4" t="s">
        <v>34</v>
      </c>
      <c r="U18" s="4">
        <v>2440</v>
      </c>
      <c r="V18" s="4">
        <v>0</v>
      </c>
      <c r="W18" s="4">
        <v>0</v>
      </c>
      <c r="X18" s="4" t="s">
        <v>112</v>
      </c>
      <c r="Y18" s="4" t="s">
        <v>35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44874</v>
      </c>
      <c r="G19" s="6">
        <v>44878</v>
      </c>
      <c r="H19" s="4">
        <v>1</v>
      </c>
      <c r="I19" s="4">
        <v>4</v>
      </c>
      <c r="J19" s="4">
        <v>4</v>
      </c>
      <c r="K19" s="4" t="s">
        <v>30</v>
      </c>
      <c r="L19" s="4">
        <v>2240</v>
      </c>
      <c r="M19" s="4">
        <v>2240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44855</v>
      </c>
      <c r="S19" s="6">
        <v>44881</v>
      </c>
      <c r="T19" s="4" t="s">
        <v>34</v>
      </c>
      <c r="U19" s="4">
        <v>2240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44874</v>
      </c>
      <c r="G20" s="6">
        <v>44878</v>
      </c>
      <c r="H20" s="4">
        <v>1</v>
      </c>
      <c r="I20" s="4">
        <v>4</v>
      </c>
      <c r="J20" s="4">
        <v>4</v>
      </c>
      <c r="K20" s="4" t="s">
        <v>30</v>
      </c>
      <c r="L20" s="4">
        <v>2040</v>
      </c>
      <c r="M20" s="4">
        <v>2040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44857</v>
      </c>
      <c r="S20" s="6">
        <v>44881</v>
      </c>
      <c r="T20" s="4" t="s">
        <v>34</v>
      </c>
      <c r="U20" s="4">
        <v>2040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44877</v>
      </c>
      <c r="G21" s="6">
        <v>44878</v>
      </c>
      <c r="H21" s="4">
        <v>1</v>
      </c>
      <c r="I21" s="4">
        <v>1</v>
      </c>
      <c r="J21" s="4">
        <v>1</v>
      </c>
      <c r="K21" s="4" t="s">
        <v>30</v>
      </c>
      <c r="L21" s="4">
        <v>1481</v>
      </c>
      <c r="M21" s="4">
        <v>1481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44857</v>
      </c>
      <c r="S21" s="6">
        <v>44881</v>
      </c>
      <c r="T21" s="4" t="s">
        <v>34</v>
      </c>
      <c r="U21" s="4">
        <v>1481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44</v>
      </c>
      <c r="F22" s="6">
        <v>44877</v>
      </c>
      <c r="G22" s="6">
        <v>44878</v>
      </c>
      <c r="H22" s="4">
        <v>1</v>
      </c>
      <c r="I22" s="4">
        <v>1</v>
      </c>
      <c r="J22" s="4">
        <v>1</v>
      </c>
      <c r="K22" s="4" t="s">
        <v>30</v>
      </c>
      <c r="L22" s="4">
        <v>1306</v>
      </c>
      <c r="M22" s="4">
        <v>1306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44857</v>
      </c>
      <c r="S22" s="6">
        <v>44881</v>
      </c>
      <c r="T22" s="4" t="s">
        <v>34</v>
      </c>
      <c r="U22" s="4">
        <v>1306</v>
      </c>
      <c r="V22" s="4">
        <v>0</v>
      </c>
      <c r="W22" s="4">
        <v>0</v>
      </c>
      <c r="X22" s="4" t="s">
        <v>134</v>
      </c>
      <c r="Y22" s="4" t="s">
        <v>35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44877</v>
      </c>
      <c r="G23" s="6">
        <v>44878</v>
      </c>
      <c r="H23" s="4">
        <v>1</v>
      </c>
      <c r="I23" s="4">
        <v>1</v>
      </c>
      <c r="J23" s="4">
        <v>1</v>
      </c>
      <c r="K23" s="4" t="s">
        <v>30</v>
      </c>
      <c r="L23" s="4">
        <v>2471</v>
      </c>
      <c r="M23" s="4">
        <v>2471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44858</v>
      </c>
      <c r="S23" s="6">
        <v>44881</v>
      </c>
      <c r="T23" s="4" t="s">
        <v>34</v>
      </c>
      <c r="U23" s="4">
        <v>2471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6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44876</v>
      </c>
      <c r="G24" s="6">
        <v>44878</v>
      </c>
      <c r="H24" s="4">
        <v>2</v>
      </c>
      <c r="I24" s="4">
        <v>2</v>
      </c>
      <c r="J24" s="4">
        <v>4</v>
      </c>
      <c r="K24" s="4" t="s">
        <v>30</v>
      </c>
      <c r="L24" s="4">
        <v>908</v>
      </c>
      <c r="M24" s="4">
        <v>908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44858</v>
      </c>
      <c r="S24" s="6">
        <v>44881</v>
      </c>
      <c r="T24" s="4" t="s">
        <v>34</v>
      </c>
      <c r="U24" s="4">
        <v>908</v>
      </c>
      <c r="V24" s="4">
        <v>0</v>
      </c>
      <c r="W24" s="4">
        <v>0</v>
      </c>
      <c r="X24" s="4" t="s">
        <v>35</v>
      </c>
      <c r="Y24" s="4">
        <v>315318</v>
      </c>
      <c r="Z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44875</v>
      </c>
      <c r="G25" s="6">
        <v>44878</v>
      </c>
      <c r="H25" s="4">
        <v>1</v>
      </c>
      <c r="I25" s="4">
        <v>3</v>
      </c>
      <c r="J25" s="4">
        <v>3</v>
      </c>
      <c r="K25" s="4" t="s">
        <v>30</v>
      </c>
      <c r="L25" s="4">
        <v>2037</v>
      </c>
      <c r="M25" s="4">
        <v>2037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44858</v>
      </c>
      <c r="S25" s="6">
        <v>44881</v>
      </c>
      <c r="T25" s="4" t="s">
        <v>34</v>
      </c>
      <c r="U25" s="4">
        <v>2037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44875</v>
      </c>
      <c r="G26" s="6">
        <v>44878</v>
      </c>
      <c r="H26" s="4">
        <v>1</v>
      </c>
      <c r="I26" s="4">
        <v>3</v>
      </c>
      <c r="J26" s="4">
        <v>3</v>
      </c>
      <c r="K26" s="4" t="s">
        <v>30</v>
      </c>
      <c r="L26" s="4">
        <v>1590</v>
      </c>
      <c r="M26" s="4">
        <v>1590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44859</v>
      </c>
      <c r="S26" s="6">
        <v>44881</v>
      </c>
      <c r="T26" s="4" t="s">
        <v>34</v>
      </c>
      <c r="U26" s="4">
        <v>1590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75</v>
      </c>
      <c r="E27" s="4" t="s">
        <v>76</v>
      </c>
      <c r="F27" s="6">
        <v>44877</v>
      </c>
      <c r="G27" s="6">
        <v>44878</v>
      </c>
      <c r="H27" s="4">
        <v>1</v>
      </c>
      <c r="I27" s="4">
        <v>1</v>
      </c>
      <c r="J27" s="4">
        <v>1</v>
      </c>
      <c r="K27" s="4" t="s">
        <v>30</v>
      </c>
      <c r="L27" s="4">
        <v>552</v>
      </c>
      <c r="M27" s="4">
        <v>552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44859</v>
      </c>
      <c r="S27" s="6">
        <v>44881</v>
      </c>
      <c r="T27" s="4" t="s">
        <v>34</v>
      </c>
      <c r="U27" s="4">
        <v>552</v>
      </c>
      <c r="V27" s="4">
        <v>0</v>
      </c>
      <c r="W27" s="4">
        <v>0</v>
      </c>
      <c r="X27" s="4" t="s">
        <v>160</v>
      </c>
      <c r="Y27" s="4" t="s">
        <v>35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44877</v>
      </c>
      <c r="G28" s="6">
        <v>44878</v>
      </c>
      <c r="H28" s="4">
        <v>1</v>
      </c>
      <c r="I28" s="4">
        <v>1</v>
      </c>
      <c r="J28" s="4">
        <v>1</v>
      </c>
      <c r="K28" s="4" t="s">
        <v>30</v>
      </c>
      <c r="L28" s="4">
        <v>1116</v>
      </c>
      <c r="M28" s="4">
        <v>1116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44860</v>
      </c>
      <c r="S28" s="6">
        <v>44881</v>
      </c>
      <c r="T28" s="4" t="s">
        <v>34</v>
      </c>
      <c r="U28" s="4">
        <v>1116</v>
      </c>
      <c r="V28" s="4">
        <v>0</v>
      </c>
      <c r="W28" s="4">
        <v>0</v>
      </c>
      <c r="X28" s="4" t="s">
        <v>165</v>
      </c>
      <c r="Y28" s="4" t="s">
        <v>35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44876</v>
      </c>
      <c r="G29" s="6">
        <v>44878</v>
      </c>
      <c r="H29" s="4">
        <v>1</v>
      </c>
      <c r="I29" s="4">
        <v>2</v>
      </c>
      <c r="J29" s="4">
        <v>2</v>
      </c>
      <c r="K29" s="4" t="s">
        <v>30</v>
      </c>
      <c r="L29" s="4">
        <v>1990</v>
      </c>
      <c r="M29" s="4">
        <v>1990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44860</v>
      </c>
      <c r="S29" s="6">
        <v>44881</v>
      </c>
      <c r="T29" s="4" t="s">
        <v>34</v>
      </c>
      <c r="U29" s="4">
        <v>1990</v>
      </c>
      <c r="V29" s="4">
        <v>0</v>
      </c>
      <c r="W29" s="4">
        <v>0</v>
      </c>
      <c r="X29" s="4" t="s">
        <v>170</v>
      </c>
      <c r="Y29" s="4" t="s">
        <v>171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44877</v>
      </c>
      <c r="G30" s="6">
        <v>44878</v>
      </c>
      <c r="H30" s="4">
        <v>1</v>
      </c>
      <c r="I30" s="4">
        <v>1</v>
      </c>
      <c r="J30" s="4">
        <v>1</v>
      </c>
      <c r="K30" s="4" t="s">
        <v>30</v>
      </c>
      <c r="L30" s="4">
        <v>727</v>
      </c>
      <c r="M30" s="4">
        <v>727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44861</v>
      </c>
      <c r="S30" s="6">
        <v>44881</v>
      </c>
      <c r="T30" s="4" t="s">
        <v>34</v>
      </c>
      <c r="U30" s="4">
        <v>727</v>
      </c>
      <c r="V30" s="4">
        <v>0</v>
      </c>
      <c r="W30" s="4">
        <v>0</v>
      </c>
      <c r="X30" s="4" t="s">
        <v>176</v>
      </c>
      <c r="Y30" s="4" t="s">
        <v>35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44877</v>
      </c>
      <c r="G31" s="6">
        <v>44878</v>
      </c>
      <c r="H31" s="4">
        <v>1</v>
      </c>
      <c r="I31" s="4">
        <v>1</v>
      </c>
      <c r="J31" s="4">
        <v>1</v>
      </c>
      <c r="K31" s="4" t="s">
        <v>30</v>
      </c>
      <c r="L31" s="4">
        <v>534</v>
      </c>
      <c r="M31" s="4">
        <v>534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44861</v>
      </c>
      <c r="S31" s="6">
        <v>44881</v>
      </c>
      <c r="T31" s="4" t="s">
        <v>34</v>
      </c>
      <c r="U31" s="4">
        <v>534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185</v>
      </c>
      <c r="F32" s="6">
        <v>44877</v>
      </c>
      <c r="G32" s="6">
        <v>44878</v>
      </c>
      <c r="H32" s="4">
        <v>1</v>
      </c>
      <c r="I32" s="4">
        <v>1</v>
      </c>
      <c r="J32" s="4">
        <v>1</v>
      </c>
      <c r="K32" s="4" t="s">
        <v>30</v>
      </c>
      <c r="L32" s="4">
        <v>1268</v>
      </c>
      <c r="M32" s="4">
        <v>1268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44862</v>
      </c>
      <c r="S32" s="6">
        <v>44881</v>
      </c>
      <c r="T32" s="4" t="s">
        <v>34</v>
      </c>
      <c r="U32" s="4">
        <v>1268</v>
      </c>
      <c r="V32" s="4">
        <v>0</v>
      </c>
      <c r="W32" s="4">
        <v>0</v>
      </c>
      <c r="X32" s="4" t="s">
        <v>187</v>
      </c>
      <c r="Y32" s="4" t="s">
        <v>35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189</v>
      </c>
      <c r="E33" s="4" t="s">
        <v>148</v>
      </c>
      <c r="F33" s="6">
        <v>44877</v>
      </c>
      <c r="G33" s="6">
        <v>44878</v>
      </c>
      <c r="H33" s="4">
        <v>1</v>
      </c>
      <c r="I33" s="4">
        <v>1</v>
      </c>
      <c r="J33" s="4">
        <v>1</v>
      </c>
      <c r="K33" s="4" t="s">
        <v>30</v>
      </c>
      <c r="L33" s="4">
        <v>705</v>
      </c>
      <c r="M33" s="4">
        <v>705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44862</v>
      </c>
      <c r="S33" s="6">
        <v>44881</v>
      </c>
      <c r="T33" s="4" t="s">
        <v>34</v>
      </c>
      <c r="U33" s="4">
        <v>705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189</v>
      </c>
      <c r="E34" s="4" t="s">
        <v>194</v>
      </c>
      <c r="F34" s="6">
        <v>44876</v>
      </c>
      <c r="G34" s="6">
        <v>44878</v>
      </c>
      <c r="H34" s="4">
        <v>1</v>
      </c>
      <c r="I34" s="4">
        <v>2</v>
      </c>
      <c r="J34" s="4">
        <v>2</v>
      </c>
      <c r="K34" s="4" t="s">
        <v>30</v>
      </c>
      <c r="L34" s="4">
        <v>1360</v>
      </c>
      <c r="M34" s="4">
        <v>1360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44863</v>
      </c>
      <c r="S34" s="6">
        <v>44881</v>
      </c>
      <c r="T34" s="4" t="s">
        <v>34</v>
      </c>
      <c r="U34" s="4">
        <v>1360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44877</v>
      </c>
      <c r="G35" s="6">
        <v>44878</v>
      </c>
      <c r="H35" s="4">
        <v>4</v>
      </c>
      <c r="I35" s="4">
        <v>1</v>
      </c>
      <c r="J35" s="4">
        <v>4</v>
      </c>
      <c r="K35" s="4" t="s">
        <v>30</v>
      </c>
      <c r="L35" s="4">
        <v>1012</v>
      </c>
      <c r="M35" s="4">
        <v>1012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44863</v>
      </c>
      <c r="S35" s="6">
        <v>44881</v>
      </c>
      <c r="T35" s="4" t="s">
        <v>34</v>
      </c>
      <c r="U35" s="4">
        <v>1012</v>
      </c>
      <c r="V35" s="4">
        <v>0</v>
      </c>
      <c r="W35" s="4">
        <v>0</v>
      </c>
      <c r="X35" s="4" t="s">
        <v>202</v>
      </c>
      <c r="Y35" s="4" t="s">
        <v>35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44877</v>
      </c>
      <c r="G36" s="6">
        <v>44878</v>
      </c>
      <c r="H36" s="4">
        <v>1</v>
      </c>
      <c r="I36" s="4">
        <v>1</v>
      </c>
      <c r="J36" s="4">
        <v>1</v>
      </c>
      <c r="K36" s="4" t="s">
        <v>30</v>
      </c>
      <c r="L36" s="4">
        <v>625</v>
      </c>
      <c r="M36" s="4">
        <v>625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44864</v>
      </c>
      <c r="S36" s="6">
        <v>44881</v>
      </c>
      <c r="T36" s="4" t="s">
        <v>34</v>
      </c>
      <c r="U36" s="4">
        <v>625</v>
      </c>
      <c r="V36" s="4">
        <v>0</v>
      </c>
      <c r="W36" s="4">
        <v>0</v>
      </c>
      <c r="X36" s="4" t="s">
        <v>207</v>
      </c>
      <c r="Y36" s="4" t="s">
        <v>35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58</v>
      </c>
      <c r="F37" s="6">
        <v>44871</v>
      </c>
      <c r="G37" s="6">
        <v>44878</v>
      </c>
      <c r="H37" s="4">
        <v>1</v>
      </c>
      <c r="I37" s="4">
        <v>7</v>
      </c>
      <c r="J37" s="4">
        <v>7</v>
      </c>
      <c r="K37" s="4" t="s">
        <v>30</v>
      </c>
      <c r="L37" s="4">
        <v>8807</v>
      </c>
      <c r="M37" s="4">
        <v>8807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44864</v>
      </c>
      <c r="S37" s="6">
        <v>44881</v>
      </c>
      <c r="T37" s="4" t="s">
        <v>34</v>
      </c>
      <c r="U37" s="4">
        <v>8807</v>
      </c>
      <c r="V37" s="4">
        <v>0</v>
      </c>
      <c r="W37" s="4">
        <v>0</v>
      </c>
      <c r="X37" s="4" t="s">
        <v>211</v>
      </c>
      <c r="Y37" s="4" t="s">
        <v>212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214</v>
      </c>
      <c r="E38" s="4" t="s">
        <v>215</v>
      </c>
      <c r="F38" s="6">
        <v>44877</v>
      </c>
      <c r="G38" s="6">
        <v>44878</v>
      </c>
      <c r="H38" s="4">
        <v>1</v>
      </c>
      <c r="I38" s="4">
        <v>1</v>
      </c>
      <c r="J38" s="4">
        <v>1</v>
      </c>
      <c r="K38" s="4" t="s">
        <v>30</v>
      </c>
      <c r="L38" s="4">
        <v>1127</v>
      </c>
      <c r="M38" s="4">
        <v>1127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44864</v>
      </c>
      <c r="S38" s="6">
        <v>44881</v>
      </c>
      <c r="T38" s="4" t="s">
        <v>34</v>
      </c>
      <c r="U38" s="4">
        <v>1127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214</v>
      </c>
      <c r="E39" s="4" t="s">
        <v>220</v>
      </c>
      <c r="F39" s="6">
        <v>44877</v>
      </c>
      <c r="G39" s="6">
        <v>44878</v>
      </c>
      <c r="H39" s="4">
        <v>1</v>
      </c>
      <c r="I39" s="4">
        <v>1</v>
      </c>
      <c r="J39" s="4">
        <v>1</v>
      </c>
      <c r="K39" s="4" t="s">
        <v>30</v>
      </c>
      <c r="L39" s="4">
        <v>1248</v>
      </c>
      <c r="M39" s="4">
        <v>1248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44864</v>
      </c>
      <c r="S39" s="6">
        <v>44881</v>
      </c>
      <c r="T39" s="4" t="s">
        <v>34</v>
      </c>
      <c r="U39" s="4">
        <v>1248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44874</v>
      </c>
      <c r="G40" s="6">
        <v>44878</v>
      </c>
      <c r="H40" s="4">
        <v>1</v>
      </c>
      <c r="I40" s="4">
        <v>4</v>
      </c>
      <c r="J40" s="4">
        <v>4</v>
      </c>
      <c r="K40" s="4" t="s">
        <v>30</v>
      </c>
      <c r="L40" s="4">
        <v>2900</v>
      </c>
      <c r="M40" s="4">
        <v>2900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44864</v>
      </c>
      <c r="S40" s="6">
        <v>44881</v>
      </c>
      <c r="T40" s="4" t="s">
        <v>34</v>
      </c>
      <c r="U40" s="4">
        <v>2900</v>
      </c>
      <c r="V40" s="4">
        <v>0</v>
      </c>
      <c r="W40" s="4">
        <v>0</v>
      </c>
      <c r="X40" s="4" t="s">
        <v>228</v>
      </c>
      <c r="Y40" s="4" t="s">
        <v>35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44876</v>
      </c>
      <c r="G41" s="6">
        <v>44878</v>
      </c>
      <c r="H41" s="4">
        <v>1</v>
      </c>
      <c r="I41" s="4">
        <v>2</v>
      </c>
      <c r="J41" s="4">
        <v>2</v>
      </c>
      <c r="K41" s="4" t="s">
        <v>30</v>
      </c>
      <c r="L41" s="4">
        <v>1052</v>
      </c>
      <c r="M41" s="4">
        <v>1052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44865</v>
      </c>
      <c r="S41" s="6">
        <v>44881</v>
      </c>
      <c r="T41" s="4" t="s">
        <v>34</v>
      </c>
      <c r="U41" s="4">
        <v>1052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44877</v>
      </c>
      <c r="G42" s="6">
        <v>44878</v>
      </c>
      <c r="H42" s="4">
        <v>1</v>
      </c>
      <c r="I42" s="4">
        <v>1</v>
      </c>
      <c r="J42" s="4">
        <v>1</v>
      </c>
      <c r="K42" s="4" t="s">
        <v>30</v>
      </c>
      <c r="L42" s="4">
        <v>187</v>
      </c>
      <c r="M42" s="4">
        <v>187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44865</v>
      </c>
      <c r="S42" s="6">
        <v>44881</v>
      </c>
      <c r="T42" s="4" t="s">
        <v>34</v>
      </c>
      <c r="U42" s="4">
        <v>187</v>
      </c>
      <c r="V42" s="4">
        <v>0</v>
      </c>
      <c r="W42" s="4">
        <v>0</v>
      </c>
      <c r="X42" s="4" t="s">
        <v>239</v>
      </c>
      <c r="Y42" s="4" t="s">
        <v>35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44875</v>
      </c>
      <c r="G43" s="6">
        <v>44878</v>
      </c>
      <c r="H43" s="4">
        <v>1</v>
      </c>
      <c r="I43" s="4">
        <v>3</v>
      </c>
      <c r="J43" s="4">
        <v>3</v>
      </c>
      <c r="K43" s="4" t="s">
        <v>30</v>
      </c>
      <c r="L43" s="4">
        <v>1188</v>
      </c>
      <c r="M43" s="4">
        <v>1188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44865</v>
      </c>
      <c r="S43" s="6">
        <v>44881</v>
      </c>
      <c r="T43" s="4" t="s">
        <v>34</v>
      </c>
      <c r="U43" s="4">
        <v>1188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44877</v>
      </c>
      <c r="G44" s="6">
        <v>44878</v>
      </c>
      <c r="H44" s="4">
        <v>1</v>
      </c>
      <c r="I44" s="4">
        <v>1</v>
      </c>
      <c r="J44" s="4">
        <v>1</v>
      </c>
      <c r="K44" s="4" t="s">
        <v>30</v>
      </c>
      <c r="L44" s="4">
        <v>1037</v>
      </c>
      <c r="M44" s="4">
        <v>1037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44866</v>
      </c>
      <c r="S44" s="6">
        <v>44881</v>
      </c>
      <c r="T44" s="4" t="s">
        <v>34</v>
      </c>
      <c r="U44" s="4">
        <v>1037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254</v>
      </c>
      <c r="F45" s="6">
        <v>44876</v>
      </c>
      <c r="G45" s="6">
        <v>44878</v>
      </c>
      <c r="H45" s="4">
        <v>1</v>
      </c>
      <c r="I45" s="4">
        <v>2</v>
      </c>
      <c r="J45" s="4">
        <v>2</v>
      </c>
      <c r="K45" s="4" t="s">
        <v>30</v>
      </c>
      <c r="L45" s="4">
        <v>714</v>
      </c>
      <c r="M45" s="4">
        <v>714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44866</v>
      </c>
      <c r="S45" s="6">
        <v>44881</v>
      </c>
      <c r="T45" s="4" t="s">
        <v>34</v>
      </c>
      <c r="U45" s="4">
        <v>714</v>
      </c>
      <c r="V45" s="4">
        <v>0</v>
      </c>
      <c r="W45" s="4">
        <v>0</v>
      </c>
      <c r="X45" s="4" t="s">
        <v>256</v>
      </c>
      <c r="Y45" s="4" t="s">
        <v>257</v>
      </c>
    </row>
    <row r="46" s="4" customFormat="1" spans="1:25">
      <c r="A46" s="4" t="s">
        <v>258</v>
      </c>
      <c r="B46" s="4" t="s">
        <v>26</v>
      </c>
      <c r="C46" s="4" t="s">
        <v>27</v>
      </c>
      <c r="D46" s="4" t="s">
        <v>259</v>
      </c>
      <c r="E46" s="4" t="s">
        <v>110</v>
      </c>
      <c r="F46" s="6">
        <v>44877</v>
      </c>
      <c r="G46" s="6">
        <v>44878</v>
      </c>
      <c r="H46" s="4">
        <v>1</v>
      </c>
      <c r="I46" s="4">
        <v>1</v>
      </c>
      <c r="J46" s="4">
        <v>1</v>
      </c>
      <c r="K46" s="4" t="s">
        <v>30</v>
      </c>
      <c r="L46" s="4">
        <v>201</v>
      </c>
      <c r="M46" s="4">
        <v>201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44867</v>
      </c>
      <c r="S46" s="6">
        <v>44881</v>
      </c>
      <c r="T46" s="4" t="s">
        <v>34</v>
      </c>
      <c r="U46" s="4">
        <v>201</v>
      </c>
      <c r="V46" s="4">
        <v>0</v>
      </c>
      <c r="W46" s="4">
        <v>0</v>
      </c>
      <c r="X46" s="4" t="s">
        <v>261</v>
      </c>
      <c r="Y46" s="4" t="s">
        <v>35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263</v>
      </c>
      <c r="E47" s="4" t="s">
        <v>264</v>
      </c>
      <c r="F47" s="6">
        <v>44877</v>
      </c>
      <c r="G47" s="6">
        <v>44878</v>
      </c>
      <c r="H47" s="4">
        <v>1</v>
      </c>
      <c r="I47" s="4">
        <v>1</v>
      </c>
      <c r="J47" s="4">
        <v>1</v>
      </c>
      <c r="K47" s="4" t="s">
        <v>30</v>
      </c>
      <c r="L47" s="4">
        <v>1034</v>
      </c>
      <c r="M47" s="4">
        <v>1034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44867</v>
      </c>
      <c r="S47" s="6">
        <v>44881</v>
      </c>
      <c r="T47" s="4" t="s">
        <v>34</v>
      </c>
      <c r="U47" s="4">
        <v>1034</v>
      </c>
      <c r="V47" s="4">
        <v>0</v>
      </c>
      <c r="W47" s="4">
        <v>0</v>
      </c>
      <c r="X47" s="4" t="s">
        <v>266</v>
      </c>
      <c r="Y47" s="4" t="s">
        <v>35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44877</v>
      </c>
      <c r="G48" s="6">
        <v>44878</v>
      </c>
      <c r="H48" s="4">
        <v>1</v>
      </c>
      <c r="I48" s="4">
        <v>1</v>
      </c>
      <c r="J48" s="4">
        <v>1</v>
      </c>
      <c r="K48" s="4" t="s">
        <v>30</v>
      </c>
      <c r="L48" s="4">
        <v>943</v>
      </c>
      <c r="M48" s="4">
        <v>943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44867</v>
      </c>
      <c r="S48" s="6">
        <v>44881</v>
      </c>
      <c r="T48" s="4" t="s">
        <v>34</v>
      </c>
      <c r="U48" s="4">
        <v>943</v>
      </c>
      <c r="V48" s="4">
        <v>0</v>
      </c>
      <c r="W48" s="4">
        <v>0</v>
      </c>
      <c r="X48" s="4" t="s">
        <v>271</v>
      </c>
      <c r="Y48" s="4" t="s">
        <v>272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189</v>
      </c>
      <c r="E49" s="4" t="s">
        <v>194</v>
      </c>
      <c r="F49" s="6">
        <v>44877</v>
      </c>
      <c r="G49" s="6">
        <v>44878</v>
      </c>
      <c r="H49" s="4">
        <v>1</v>
      </c>
      <c r="I49" s="4">
        <v>1</v>
      </c>
      <c r="J49" s="4">
        <v>1</v>
      </c>
      <c r="K49" s="4" t="s">
        <v>30</v>
      </c>
      <c r="L49" s="4">
        <v>711</v>
      </c>
      <c r="M49" s="4">
        <v>711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44867</v>
      </c>
      <c r="S49" s="6">
        <v>44881</v>
      </c>
      <c r="T49" s="4" t="s">
        <v>34</v>
      </c>
      <c r="U49" s="4">
        <v>711</v>
      </c>
      <c r="V49" s="4">
        <v>0</v>
      </c>
      <c r="W49" s="4">
        <v>0</v>
      </c>
      <c r="X49" s="4" t="s">
        <v>275</v>
      </c>
      <c r="Y49" s="4" t="s">
        <v>276</v>
      </c>
    </row>
    <row r="50" s="4" customFormat="1" spans="1:26">
      <c r="A50" s="4" t="s">
        <v>277</v>
      </c>
      <c r="B50" s="4" t="s">
        <v>26</v>
      </c>
      <c r="C50" s="4" t="s">
        <v>27</v>
      </c>
      <c r="D50" s="4" t="s">
        <v>278</v>
      </c>
      <c r="E50" s="4" t="s">
        <v>279</v>
      </c>
      <c r="F50" s="6">
        <v>44876</v>
      </c>
      <c r="G50" s="6">
        <v>44878</v>
      </c>
      <c r="H50" s="4">
        <v>2</v>
      </c>
      <c r="I50" s="4">
        <v>2</v>
      </c>
      <c r="J50" s="4">
        <v>4</v>
      </c>
      <c r="K50" s="4" t="s">
        <v>30</v>
      </c>
      <c r="L50" s="4">
        <v>4620</v>
      </c>
      <c r="M50" s="4">
        <v>4620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44867</v>
      </c>
      <c r="S50" s="6">
        <v>44881</v>
      </c>
      <c r="T50" s="4" t="s">
        <v>34</v>
      </c>
      <c r="U50" s="4">
        <v>4620</v>
      </c>
      <c r="V50" s="4">
        <v>0</v>
      </c>
      <c r="W50" s="4">
        <v>0</v>
      </c>
      <c r="X50" s="4" t="s">
        <v>281</v>
      </c>
      <c r="Y50" s="4">
        <v>19241591</v>
      </c>
      <c r="Z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44875</v>
      </c>
      <c r="G51" s="6">
        <v>44878</v>
      </c>
      <c r="H51" s="4">
        <v>1</v>
      </c>
      <c r="I51" s="4">
        <v>3</v>
      </c>
      <c r="J51" s="4">
        <v>3</v>
      </c>
      <c r="K51" s="4" t="s">
        <v>30</v>
      </c>
      <c r="L51" s="4">
        <v>3430</v>
      </c>
      <c r="M51" s="4">
        <v>3430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44868</v>
      </c>
      <c r="S51" s="6">
        <v>44881</v>
      </c>
      <c r="T51" s="4" t="s">
        <v>34</v>
      </c>
      <c r="U51" s="4">
        <v>3430</v>
      </c>
      <c r="V51" s="4">
        <v>0</v>
      </c>
      <c r="W51" s="4">
        <v>0</v>
      </c>
      <c r="X51" s="4" t="s">
        <v>287</v>
      </c>
      <c r="Y51" s="4" t="s">
        <v>288</v>
      </c>
    </row>
    <row r="52" s="4" customFormat="1" spans="1:25">
      <c r="A52" s="4" t="s">
        <v>289</v>
      </c>
      <c r="B52" s="4" t="s">
        <v>26</v>
      </c>
      <c r="C52" s="4" t="s">
        <v>27</v>
      </c>
      <c r="D52" s="4" t="s">
        <v>290</v>
      </c>
      <c r="E52" s="4" t="s">
        <v>291</v>
      </c>
      <c r="F52" s="6">
        <v>44877</v>
      </c>
      <c r="G52" s="6">
        <v>44878</v>
      </c>
      <c r="H52" s="4">
        <v>2</v>
      </c>
      <c r="I52" s="4">
        <v>1</v>
      </c>
      <c r="J52" s="4">
        <v>2</v>
      </c>
      <c r="K52" s="4" t="s">
        <v>30</v>
      </c>
      <c r="L52" s="4">
        <v>814</v>
      </c>
      <c r="M52" s="4">
        <v>814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44868</v>
      </c>
      <c r="S52" s="6">
        <v>44881</v>
      </c>
      <c r="T52" s="4" t="s">
        <v>34</v>
      </c>
      <c r="U52" s="4">
        <v>814</v>
      </c>
      <c r="V52" s="4">
        <v>0</v>
      </c>
      <c r="W52" s="4">
        <v>0</v>
      </c>
      <c r="X52" s="4" t="s">
        <v>293</v>
      </c>
      <c r="Y52" s="4" t="s">
        <v>294</v>
      </c>
    </row>
    <row r="53" s="4" customFormat="1" spans="1:25">
      <c r="A53" s="4" t="s">
        <v>295</v>
      </c>
      <c r="B53" s="4" t="s">
        <v>26</v>
      </c>
      <c r="C53" s="4" t="s">
        <v>27</v>
      </c>
      <c r="D53" s="4" t="s">
        <v>296</v>
      </c>
      <c r="E53" s="4" t="s">
        <v>297</v>
      </c>
      <c r="F53" s="6">
        <v>44875</v>
      </c>
      <c r="G53" s="6">
        <v>44878</v>
      </c>
      <c r="H53" s="4">
        <v>1</v>
      </c>
      <c r="I53" s="4">
        <v>3</v>
      </c>
      <c r="J53" s="4">
        <v>3</v>
      </c>
      <c r="K53" s="4" t="s">
        <v>30</v>
      </c>
      <c r="L53" s="4">
        <v>1239</v>
      </c>
      <c r="M53" s="4">
        <v>1239</v>
      </c>
      <c r="N53" s="4" t="s">
        <v>298</v>
      </c>
      <c r="O53" s="4" t="s">
        <v>32</v>
      </c>
      <c r="P53" s="4" t="s">
        <v>33</v>
      </c>
      <c r="Q53" s="4">
        <v>0</v>
      </c>
      <c r="R53" s="7">
        <v>44869</v>
      </c>
      <c r="S53" s="6">
        <v>44881</v>
      </c>
      <c r="T53" s="4" t="s">
        <v>34</v>
      </c>
      <c r="U53" s="4">
        <v>1239</v>
      </c>
      <c r="V53" s="4">
        <v>0</v>
      </c>
      <c r="W53" s="4">
        <v>0</v>
      </c>
      <c r="X53" s="4" t="s">
        <v>299</v>
      </c>
      <c r="Y53" s="4" t="s">
        <v>300</v>
      </c>
    </row>
    <row r="54" s="4" customFormat="1" spans="1:25">
      <c r="A54" s="4" t="s">
        <v>301</v>
      </c>
      <c r="B54" s="4" t="s">
        <v>26</v>
      </c>
      <c r="C54" s="4" t="s">
        <v>27</v>
      </c>
      <c r="D54" s="4" t="s">
        <v>302</v>
      </c>
      <c r="E54" s="4" t="s">
        <v>303</v>
      </c>
      <c r="F54" s="6">
        <v>44876</v>
      </c>
      <c r="G54" s="6">
        <v>44878</v>
      </c>
      <c r="H54" s="4">
        <v>2</v>
      </c>
      <c r="I54" s="4">
        <v>2</v>
      </c>
      <c r="J54" s="4">
        <v>4</v>
      </c>
      <c r="K54" s="4" t="s">
        <v>30</v>
      </c>
      <c r="L54" s="4">
        <v>512</v>
      </c>
      <c r="M54" s="4">
        <v>512</v>
      </c>
      <c r="N54" s="4" t="s">
        <v>304</v>
      </c>
      <c r="O54" s="4" t="s">
        <v>32</v>
      </c>
      <c r="P54" s="4" t="s">
        <v>33</v>
      </c>
      <c r="Q54" s="4">
        <v>0</v>
      </c>
      <c r="R54" s="7">
        <v>44869</v>
      </c>
      <c r="S54" s="6">
        <v>44881</v>
      </c>
      <c r="T54" s="4" t="s">
        <v>34</v>
      </c>
      <c r="U54" s="4">
        <v>512</v>
      </c>
      <c r="V54" s="4">
        <v>0</v>
      </c>
      <c r="W54" s="4">
        <v>0</v>
      </c>
      <c r="X54" s="4" t="s">
        <v>305</v>
      </c>
      <c r="Y54" s="4" t="s">
        <v>306</v>
      </c>
    </row>
    <row r="55" s="4" customFormat="1" spans="1:25">
      <c r="A55" s="4" t="s">
        <v>307</v>
      </c>
      <c r="B55" s="4" t="s">
        <v>26</v>
      </c>
      <c r="C55" s="4" t="s">
        <v>27</v>
      </c>
      <c r="D55" s="4" t="s">
        <v>302</v>
      </c>
      <c r="E55" s="4" t="s">
        <v>303</v>
      </c>
      <c r="F55" s="6">
        <v>44876</v>
      </c>
      <c r="G55" s="6">
        <v>44878</v>
      </c>
      <c r="H55" s="4">
        <v>1</v>
      </c>
      <c r="I55" s="4">
        <v>2</v>
      </c>
      <c r="J55" s="4">
        <v>2</v>
      </c>
      <c r="K55" s="4" t="s">
        <v>30</v>
      </c>
      <c r="L55" s="4">
        <v>256</v>
      </c>
      <c r="M55" s="4">
        <v>256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44869</v>
      </c>
      <c r="S55" s="6">
        <v>44881</v>
      </c>
      <c r="T55" s="4" t="s">
        <v>34</v>
      </c>
      <c r="U55" s="4">
        <v>256</v>
      </c>
      <c r="V55" s="4">
        <v>0</v>
      </c>
      <c r="W55" s="4">
        <v>0</v>
      </c>
      <c r="X55" s="4" t="s">
        <v>309</v>
      </c>
      <c r="Y55" s="4" t="s">
        <v>310</v>
      </c>
    </row>
    <row r="56" s="4" customFormat="1" spans="1:25">
      <c r="A56" s="4" t="s">
        <v>311</v>
      </c>
      <c r="B56" s="4" t="s">
        <v>26</v>
      </c>
      <c r="C56" s="4" t="s">
        <v>27</v>
      </c>
      <c r="D56" s="4" t="s">
        <v>312</v>
      </c>
      <c r="E56" s="4" t="s">
        <v>313</v>
      </c>
      <c r="F56" s="6">
        <v>44875</v>
      </c>
      <c r="G56" s="6">
        <v>44878</v>
      </c>
      <c r="H56" s="4">
        <v>1</v>
      </c>
      <c r="I56" s="4">
        <v>3</v>
      </c>
      <c r="J56" s="4">
        <v>3</v>
      </c>
      <c r="K56" s="4" t="s">
        <v>30</v>
      </c>
      <c r="L56" s="4">
        <v>603</v>
      </c>
      <c r="M56" s="4">
        <v>603</v>
      </c>
      <c r="N56" s="4" t="s">
        <v>314</v>
      </c>
      <c r="O56" s="4" t="s">
        <v>32</v>
      </c>
      <c r="P56" s="4" t="s">
        <v>33</v>
      </c>
      <c r="Q56" s="4">
        <v>0</v>
      </c>
      <c r="R56" s="7">
        <v>44869</v>
      </c>
      <c r="S56" s="6">
        <v>44881</v>
      </c>
      <c r="T56" s="4" t="s">
        <v>34</v>
      </c>
      <c r="U56" s="4">
        <v>603</v>
      </c>
      <c r="V56" s="4">
        <v>0</v>
      </c>
      <c r="W56" s="4">
        <v>0</v>
      </c>
      <c r="X56" s="4" t="s">
        <v>315</v>
      </c>
      <c r="Y56" s="4" t="s">
        <v>35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318</v>
      </c>
      <c r="F57" s="6">
        <v>44877</v>
      </c>
      <c r="G57" s="6">
        <v>44878</v>
      </c>
      <c r="H57" s="4">
        <v>1</v>
      </c>
      <c r="I57" s="4">
        <v>1</v>
      </c>
      <c r="J57" s="4">
        <v>1</v>
      </c>
      <c r="K57" s="4" t="s">
        <v>30</v>
      </c>
      <c r="L57" s="4">
        <v>363</v>
      </c>
      <c r="M57" s="4">
        <v>363</v>
      </c>
      <c r="N57" s="4" t="s">
        <v>319</v>
      </c>
      <c r="O57" s="4" t="s">
        <v>32</v>
      </c>
      <c r="P57" s="4" t="s">
        <v>33</v>
      </c>
      <c r="Q57" s="4">
        <v>0</v>
      </c>
      <c r="R57" s="7">
        <v>44870</v>
      </c>
      <c r="S57" s="6">
        <v>44881</v>
      </c>
      <c r="T57" s="4" t="s">
        <v>34</v>
      </c>
      <c r="U57" s="4">
        <v>363</v>
      </c>
      <c r="V57" s="4">
        <v>0</v>
      </c>
      <c r="W57" s="4">
        <v>0</v>
      </c>
      <c r="X57" s="4" t="s">
        <v>320</v>
      </c>
      <c r="Y57" s="4" t="s">
        <v>35</v>
      </c>
    </row>
    <row r="58" s="4" customFormat="1" spans="1:25">
      <c r="A58" s="4" t="s">
        <v>321</v>
      </c>
      <c r="B58" s="4" t="s">
        <v>26</v>
      </c>
      <c r="C58" s="4" t="s">
        <v>27</v>
      </c>
      <c r="D58" s="4" t="s">
        <v>322</v>
      </c>
      <c r="E58" s="4" t="s">
        <v>323</v>
      </c>
      <c r="F58" s="6">
        <v>44877</v>
      </c>
      <c r="G58" s="6">
        <v>44878</v>
      </c>
      <c r="H58" s="4">
        <v>1</v>
      </c>
      <c r="I58" s="4">
        <v>1</v>
      </c>
      <c r="J58" s="4">
        <v>1</v>
      </c>
      <c r="K58" s="4" t="s">
        <v>30</v>
      </c>
      <c r="L58" s="4">
        <v>1479</v>
      </c>
      <c r="M58" s="4">
        <v>1479</v>
      </c>
      <c r="N58" s="4" t="s">
        <v>324</v>
      </c>
      <c r="O58" s="4" t="s">
        <v>32</v>
      </c>
      <c r="P58" s="4" t="s">
        <v>33</v>
      </c>
      <c r="Q58" s="4">
        <v>0</v>
      </c>
      <c r="R58" s="7">
        <v>44870</v>
      </c>
      <c r="S58" s="6">
        <v>44881</v>
      </c>
      <c r="T58" s="4" t="s">
        <v>34</v>
      </c>
      <c r="U58" s="4">
        <v>1479</v>
      </c>
      <c r="V58" s="4">
        <v>0</v>
      </c>
      <c r="W58" s="4">
        <v>0</v>
      </c>
      <c r="X58" s="4" t="s">
        <v>325</v>
      </c>
      <c r="Y58" s="4" t="s">
        <v>326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328</v>
      </c>
      <c r="E59" s="4" t="s">
        <v>329</v>
      </c>
      <c r="F59" s="6">
        <v>44877</v>
      </c>
      <c r="G59" s="6">
        <v>44878</v>
      </c>
      <c r="H59" s="4">
        <v>1</v>
      </c>
      <c r="I59" s="4">
        <v>1</v>
      </c>
      <c r="J59" s="4">
        <v>1</v>
      </c>
      <c r="K59" s="4" t="s">
        <v>30</v>
      </c>
      <c r="L59" s="4">
        <v>1096</v>
      </c>
      <c r="M59" s="4">
        <v>1096</v>
      </c>
      <c r="N59" s="4" t="s">
        <v>330</v>
      </c>
      <c r="O59" s="4" t="s">
        <v>32</v>
      </c>
      <c r="P59" s="4" t="s">
        <v>33</v>
      </c>
      <c r="Q59" s="4">
        <v>0</v>
      </c>
      <c r="R59" s="7">
        <v>44870</v>
      </c>
      <c r="S59" s="6">
        <v>44881</v>
      </c>
      <c r="T59" s="4" t="s">
        <v>34</v>
      </c>
      <c r="U59" s="4">
        <v>1096</v>
      </c>
      <c r="V59" s="4">
        <v>0</v>
      </c>
      <c r="W59" s="4">
        <v>0</v>
      </c>
      <c r="X59" s="4" t="s">
        <v>331</v>
      </c>
      <c r="Y59" s="4" t="s">
        <v>332</v>
      </c>
    </row>
    <row r="60" s="4" customFormat="1" spans="1:25">
      <c r="A60" s="4" t="s">
        <v>333</v>
      </c>
      <c r="B60" s="4" t="s">
        <v>26</v>
      </c>
      <c r="C60" s="4" t="s">
        <v>27</v>
      </c>
      <c r="D60" s="4" t="s">
        <v>334</v>
      </c>
      <c r="E60" s="4" t="s">
        <v>335</v>
      </c>
      <c r="F60" s="6">
        <v>44876</v>
      </c>
      <c r="G60" s="6">
        <v>44878</v>
      </c>
      <c r="H60" s="4">
        <v>1</v>
      </c>
      <c r="I60" s="4">
        <v>2</v>
      </c>
      <c r="J60" s="4">
        <v>2</v>
      </c>
      <c r="K60" s="4" t="s">
        <v>30</v>
      </c>
      <c r="L60" s="4">
        <v>1560</v>
      </c>
      <c r="M60" s="4">
        <v>1560</v>
      </c>
      <c r="N60" s="4" t="s">
        <v>336</v>
      </c>
      <c r="O60" s="4" t="s">
        <v>32</v>
      </c>
      <c r="P60" s="4" t="s">
        <v>33</v>
      </c>
      <c r="Q60" s="4">
        <v>0</v>
      </c>
      <c r="R60" s="7">
        <v>44870</v>
      </c>
      <c r="S60" s="6">
        <v>44881</v>
      </c>
      <c r="T60" s="4" t="s">
        <v>34</v>
      </c>
      <c r="U60" s="4">
        <v>1560</v>
      </c>
      <c r="V60" s="4">
        <v>0</v>
      </c>
      <c r="W60" s="4">
        <v>0</v>
      </c>
      <c r="X60" s="4" t="s">
        <v>337</v>
      </c>
      <c r="Y60" s="4" t="s">
        <v>338</v>
      </c>
    </row>
    <row r="61" s="4" customFormat="1" spans="1:25">
      <c r="A61" s="4" t="s">
        <v>339</v>
      </c>
      <c r="B61" s="4" t="s">
        <v>26</v>
      </c>
      <c r="C61" s="4" t="s">
        <v>27</v>
      </c>
      <c r="D61" s="4" t="s">
        <v>340</v>
      </c>
      <c r="E61" s="4" t="s">
        <v>341</v>
      </c>
      <c r="F61" s="6">
        <v>44875</v>
      </c>
      <c r="G61" s="6">
        <v>44878</v>
      </c>
      <c r="H61" s="4">
        <v>1</v>
      </c>
      <c r="I61" s="4">
        <v>3</v>
      </c>
      <c r="J61" s="4">
        <v>3</v>
      </c>
      <c r="K61" s="4" t="s">
        <v>30</v>
      </c>
      <c r="L61" s="4">
        <v>3471</v>
      </c>
      <c r="M61" s="4">
        <v>3471</v>
      </c>
      <c r="N61" s="4" t="s">
        <v>342</v>
      </c>
      <c r="O61" s="4" t="s">
        <v>32</v>
      </c>
      <c r="P61" s="4" t="s">
        <v>33</v>
      </c>
      <c r="Q61" s="4">
        <v>0</v>
      </c>
      <c r="R61" s="7">
        <v>44871</v>
      </c>
      <c r="S61" s="6">
        <v>44881</v>
      </c>
      <c r="T61" s="4" t="s">
        <v>34</v>
      </c>
      <c r="U61" s="4">
        <v>3471</v>
      </c>
      <c r="V61" s="4">
        <v>0</v>
      </c>
      <c r="W61" s="4">
        <v>0</v>
      </c>
      <c r="X61" s="4" t="s">
        <v>343</v>
      </c>
      <c r="Y61" s="4" t="s">
        <v>35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345</v>
      </c>
      <c r="E62" s="4" t="s">
        <v>346</v>
      </c>
      <c r="F62" s="6">
        <v>44876</v>
      </c>
      <c r="G62" s="6">
        <v>44878</v>
      </c>
      <c r="H62" s="4">
        <v>1</v>
      </c>
      <c r="I62" s="4">
        <v>2</v>
      </c>
      <c r="J62" s="4">
        <v>2</v>
      </c>
      <c r="K62" s="4" t="s">
        <v>30</v>
      </c>
      <c r="L62" s="4">
        <v>4804</v>
      </c>
      <c r="M62" s="4">
        <v>4804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44871</v>
      </c>
      <c r="S62" s="6">
        <v>44881</v>
      </c>
      <c r="T62" s="4" t="s">
        <v>34</v>
      </c>
      <c r="U62" s="4">
        <v>4804</v>
      </c>
      <c r="V62" s="4">
        <v>0</v>
      </c>
      <c r="W62" s="4">
        <v>0</v>
      </c>
      <c r="X62" s="4" t="s">
        <v>348</v>
      </c>
      <c r="Y62" s="4" t="s">
        <v>349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44</v>
      </c>
      <c r="F63" s="6">
        <v>44877</v>
      </c>
      <c r="G63" s="6">
        <v>44878</v>
      </c>
      <c r="H63" s="4">
        <v>1</v>
      </c>
      <c r="I63" s="4">
        <v>1</v>
      </c>
      <c r="J63" s="4">
        <v>1</v>
      </c>
      <c r="K63" s="4" t="s">
        <v>30</v>
      </c>
      <c r="L63" s="4">
        <v>1597</v>
      </c>
      <c r="M63" s="4">
        <v>1597</v>
      </c>
      <c r="N63" s="4" t="s">
        <v>352</v>
      </c>
      <c r="O63" s="4" t="s">
        <v>32</v>
      </c>
      <c r="P63" s="4" t="s">
        <v>33</v>
      </c>
      <c r="Q63" s="4">
        <v>0</v>
      </c>
      <c r="R63" s="7">
        <v>44871</v>
      </c>
      <c r="S63" s="6">
        <v>44881</v>
      </c>
      <c r="T63" s="4" t="s">
        <v>34</v>
      </c>
      <c r="U63" s="4">
        <v>1597</v>
      </c>
      <c r="V63" s="4">
        <v>0</v>
      </c>
      <c r="W63" s="4">
        <v>0</v>
      </c>
      <c r="X63" s="4" t="s">
        <v>353</v>
      </c>
      <c r="Y63" s="4" t="s">
        <v>35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355</v>
      </c>
      <c r="E64" s="4" t="s">
        <v>356</v>
      </c>
      <c r="F64" s="6">
        <v>44877</v>
      </c>
      <c r="G64" s="6">
        <v>44878</v>
      </c>
      <c r="H64" s="4">
        <v>1</v>
      </c>
      <c r="I64" s="4">
        <v>1</v>
      </c>
      <c r="J64" s="4">
        <v>1</v>
      </c>
      <c r="K64" s="4" t="s">
        <v>30</v>
      </c>
      <c r="L64" s="4">
        <v>3068</v>
      </c>
      <c r="M64" s="4">
        <v>3068</v>
      </c>
      <c r="N64" s="4" t="s">
        <v>357</v>
      </c>
      <c r="O64" s="4" t="s">
        <v>32</v>
      </c>
      <c r="P64" s="4" t="s">
        <v>33</v>
      </c>
      <c r="Q64" s="4">
        <v>0</v>
      </c>
      <c r="R64" s="7">
        <v>44871</v>
      </c>
      <c r="S64" s="6">
        <v>44881</v>
      </c>
      <c r="T64" s="4" t="s">
        <v>34</v>
      </c>
      <c r="U64" s="4">
        <v>3068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361</v>
      </c>
      <c r="E65" s="4" t="s">
        <v>362</v>
      </c>
      <c r="F65" s="6">
        <v>44877</v>
      </c>
      <c r="G65" s="6">
        <v>44878</v>
      </c>
      <c r="H65" s="4">
        <v>1</v>
      </c>
      <c r="I65" s="4">
        <v>1</v>
      </c>
      <c r="J65" s="4">
        <v>1</v>
      </c>
      <c r="K65" s="4" t="s">
        <v>30</v>
      </c>
      <c r="L65" s="4">
        <v>338</v>
      </c>
      <c r="M65" s="4">
        <v>338</v>
      </c>
      <c r="N65" s="4" t="s">
        <v>363</v>
      </c>
      <c r="O65" s="4" t="s">
        <v>32</v>
      </c>
      <c r="P65" s="4" t="s">
        <v>33</v>
      </c>
      <c r="Q65" s="4">
        <v>0</v>
      </c>
      <c r="R65" s="7">
        <v>44871</v>
      </c>
      <c r="S65" s="6">
        <v>44881</v>
      </c>
      <c r="T65" s="4" t="s">
        <v>34</v>
      </c>
      <c r="U65" s="4">
        <v>338</v>
      </c>
      <c r="V65" s="4">
        <v>0</v>
      </c>
      <c r="W65" s="4">
        <v>0</v>
      </c>
      <c r="X65" s="4" t="s">
        <v>364</v>
      </c>
      <c r="Y65" s="4" t="s">
        <v>35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 t="s">
        <v>242</v>
      </c>
      <c r="F66" s="6">
        <v>44877</v>
      </c>
      <c r="G66" s="6">
        <v>44878</v>
      </c>
      <c r="H66" s="4">
        <v>1</v>
      </c>
      <c r="I66" s="4">
        <v>1</v>
      </c>
      <c r="J66" s="4">
        <v>1</v>
      </c>
      <c r="K66" s="4" t="s">
        <v>30</v>
      </c>
      <c r="L66" s="4">
        <v>658</v>
      </c>
      <c r="M66" s="4">
        <v>658</v>
      </c>
      <c r="N66" s="4" t="s">
        <v>367</v>
      </c>
      <c r="O66" s="4" t="s">
        <v>32</v>
      </c>
      <c r="P66" s="4" t="s">
        <v>33</v>
      </c>
      <c r="Q66" s="4">
        <v>0</v>
      </c>
      <c r="R66" s="7">
        <v>44871</v>
      </c>
      <c r="S66" s="6">
        <v>44881</v>
      </c>
      <c r="T66" s="4" t="s">
        <v>34</v>
      </c>
      <c r="U66" s="4">
        <v>658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371</v>
      </c>
      <c r="E67" s="4" t="s">
        <v>372</v>
      </c>
      <c r="F67" s="6">
        <v>44874</v>
      </c>
      <c r="G67" s="6">
        <v>44878</v>
      </c>
      <c r="H67" s="4">
        <v>1</v>
      </c>
      <c r="I67" s="4">
        <v>4</v>
      </c>
      <c r="J67" s="4">
        <v>4</v>
      </c>
      <c r="K67" s="4" t="s">
        <v>30</v>
      </c>
      <c r="L67" s="4">
        <v>5440</v>
      </c>
      <c r="M67" s="4">
        <v>5440</v>
      </c>
      <c r="N67" s="4" t="s">
        <v>373</v>
      </c>
      <c r="O67" s="4" t="s">
        <v>32</v>
      </c>
      <c r="P67" s="4" t="s">
        <v>33</v>
      </c>
      <c r="Q67" s="4">
        <v>0</v>
      </c>
      <c r="R67" s="7">
        <v>44871</v>
      </c>
      <c r="S67" s="6">
        <v>44881</v>
      </c>
      <c r="T67" s="4" t="s">
        <v>34</v>
      </c>
      <c r="U67" s="4">
        <v>5440</v>
      </c>
      <c r="V67" s="4">
        <v>0</v>
      </c>
      <c r="W67" s="4">
        <v>0</v>
      </c>
      <c r="X67" s="4" t="s">
        <v>374</v>
      </c>
      <c r="Y67" s="4" t="s">
        <v>55</v>
      </c>
    </row>
    <row r="68" s="4" customFormat="1" spans="1:25">
      <c r="A68" s="4" t="s">
        <v>375</v>
      </c>
      <c r="B68" s="4" t="s">
        <v>26</v>
      </c>
      <c r="C68" s="4" t="s">
        <v>27</v>
      </c>
      <c r="D68" s="4" t="s">
        <v>376</v>
      </c>
      <c r="E68" s="4" t="s">
        <v>91</v>
      </c>
      <c r="F68" s="6">
        <v>44875</v>
      </c>
      <c r="G68" s="6">
        <v>44878</v>
      </c>
      <c r="H68" s="4">
        <v>1</v>
      </c>
      <c r="I68" s="4">
        <v>3</v>
      </c>
      <c r="J68" s="4">
        <v>3</v>
      </c>
      <c r="K68" s="4" t="s">
        <v>30</v>
      </c>
      <c r="L68" s="4">
        <v>5727</v>
      </c>
      <c r="M68" s="4">
        <v>5727</v>
      </c>
      <c r="N68" s="4" t="s">
        <v>377</v>
      </c>
      <c r="O68" s="4" t="s">
        <v>32</v>
      </c>
      <c r="P68" s="4" t="s">
        <v>33</v>
      </c>
      <c r="Q68" s="4">
        <v>0</v>
      </c>
      <c r="R68" s="7">
        <v>44871</v>
      </c>
      <c r="S68" s="6">
        <v>44881</v>
      </c>
      <c r="T68" s="4" t="s">
        <v>34</v>
      </c>
      <c r="U68" s="4">
        <v>5727</v>
      </c>
      <c r="V68" s="4">
        <v>0</v>
      </c>
      <c r="W68" s="4">
        <v>0</v>
      </c>
      <c r="X68" s="4" t="s">
        <v>378</v>
      </c>
      <c r="Y68" s="4" t="s">
        <v>35</v>
      </c>
    </row>
    <row r="69" s="4" customFormat="1" spans="1:25">
      <c r="A69" s="4" t="s">
        <v>379</v>
      </c>
      <c r="B69" s="4" t="s">
        <v>26</v>
      </c>
      <c r="C69" s="4" t="s">
        <v>27</v>
      </c>
      <c r="D69" s="4" t="s">
        <v>296</v>
      </c>
      <c r="E69" s="4" t="s">
        <v>380</v>
      </c>
      <c r="F69" s="6">
        <v>44876</v>
      </c>
      <c r="G69" s="6">
        <v>44878</v>
      </c>
      <c r="H69" s="4">
        <v>1</v>
      </c>
      <c r="I69" s="4">
        <v>2</v>
      </c>
      <c r="J69" s="4">
        <v>2</v>
      </c>
      <c r="K69" s="4" t="s">
        <v>30</v>
      </c>
      <c r="L69" s="4">
        <v>634</v>
      </c>
      <c r="M69" s="4">
        <v>634</v>
      </c>
      <c r="N69" s="4" t="s">
        <v>381</v>
      </c>
      <c r="O69" s="4" t="s">
        <v>32</v>
      </c>
      <c r="P69" s="4" t="s">
        <v>33</v>
      </c>
      <c r="Q69" s="4">
        <v>0</v>
      </c>
      <c r="R69" s="7">
        <v>44871</v>
      </c>
      <c r="S69" s="6">
        <v>44881</v>
      </c>
      <c r="T69" s="4" t="s">
        <v>34</v>
      </c>
      <c r="U69" s="4">
        <v>634</v>
      </c>
      <c r="V69" s="4">
        <v>0</v>
      </c>
      <c r="W69" s="4">
        <v>0</v>
      </c>
      <c r="X69" s="4" t="s">
        <v>382</v>
      </c>
      <c r="Y69" s="4" t="s">
        <v>383</v>
      </c>
    </row>
    <row r="70" s="4" customFormat="1" spans="1:25">
      <c r="A70" s="4" t="s">
        <v>384</v>
      </c>
      <c r="B70" s="4" t="s">
        <v>26</v>
      </c>
      <c r="C70" s="4" t="s">
        <v>27</v>
      </c>
      <c r="D70" s="4" t="s">
        <v>385</v>
      </c>
      <c r="E70" s="4" t="s">
        <v>386</v>
      </c>
      <c r="F70" s="6">
        <v>44877</v>
      </c>
      <c r="G70" s="6">
        <v>44878</v>
      </c>
      <c r="H70" s="4">
        <v>1</v>
      </c>
      <c r="I70" s="4">
        <v>1</v>
      </c>
      <c r="J70" s="4">
        <v>1</v>
      </c>
      <c r="K70" s="4" t="s">
        <v>30</v>
      </c>
      <c r="L70" s="4">
        <v>509</v>
      </c>
      <c r="M70" s="4">
        <v>509</v>
      </c>
      <c r="N70" s="4" t="s">
        <v>387</v>
      </c>
      <c r="O70" s="4" t="s">
        <v>32</v>
      </c>
      <c r="P70" s="4" t="s">
        <v>33</v>
      </c>
      <c r="Q70" s="4">
        <v>0</v>
      </c>
      <c r="R70" s="7">
        <v>44872</v>
      </c>
      <c r="S70" s="6">
        <v>44881</v>
      </c>
      <c r="T70" s="4" t="s">
        <v>34</v>
      </c>
      <c r="U70" s="4">
        <v>509</v>
      </c>
      <c r="V70" s="4">
        <v>0</v>
      </c>
      <c r="W70" s="4">
        <v>0</v>
      </c>
      <c r="X70" s="4" t="s">
        <v>388</v>
      </c>
      <c r="Y70" s="4" t="s">
        <v>389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392</v>
      </c>
      <c r="F71" s="6">
        <v>44875</v>
      </c>
      <c r="G71" s="6">
        <v>44878</v>
      </c>
      <c r="H71" s="4">
        <v>1</v>
      </c>
      <c r="I71" s="4">
        <v>3</v>
      </c>
      <c r="J71" s="4">
        <v>3</v>
      </c>
      <c r="K71" s="4" t="s">
        <v>30</v>
      </c>
      <c r="L71" s="4">
        <v>1350</v>
      </c>
      <c r="M71" s="4">
        <v>1350</v>
      </c>
      <c r="N71" s="4" t="s">
        <v>393</v>
      </c>
      <c r="O71" s="4" t="s">
        <v>32</v>
      </c>
      <c r="P71" s="4" t="s">
        <v>33</v>
      </c>
      <c r="Q71" s="4">
        <v>0</v>
      </c>
      <c r="R71" s="7">
        <v>44872</v>
      </c>
      <c r="S71" s="6">
        <v>44881</v>
      </c>
      <c r="T71" s="4" t="s">
        <v>34</v>
      </c>
      <c r="U71" s="4">
        <v>1350</v>
      </c>
      <c r="V71" s="4">
        <v>0</v>
      </c>
      <c r="W71" s="4">
        <v>0</v>
      </c>
      <c r="X71" s="4" t="s">
        <v>394</v>
      </c>
      <c r="Y71" s="4" t="s">
        <v>395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397</v>
      </c>
      <c r="E72" s="4" t="s">
        <v>398</v>
      </c>
      <c r="F72" s="6">
        <v>44876</v>
      </c>
      <c r="G72" s="6">
        <v>44878</v>
      </c>
      <c r="H72" s="4">
        <v>1</v>
      </c>
      <c r="I72" s="4">
        <v>2</v>
      </c>
      <c r="J72" s="4">
        <v>2</v>
      </c>
      <c r="K72" s="4" t="s">
        <v>30</v>
      </c>
      <c r="L72" s="4">
        <v>1748</v>
      </c>
      <c r="M72" s="4">
        <v>1748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44873</v>
      </c>
      <c r="S72" s="6">
        <v>44881</v>
      </c>
      <c r="T72" s="4" t="s">
        <v>34</v>
      </c>
      <c r="U72" s="4">
        <v>1748</v>
      </c>
      <c r="V72" s="4">
        <v>0</v>
      </c>
      <c r="W72" s="4">
        <v>0</v>
      </c>
      <c r="X72" s="4" t="s">
        <v>400</v>
      </c>
      <c r="Y72" s="4" t="s">
        <v>35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328</v>
      </c>
      <c r="E73" s="4" t="s">
        <v>329</v>
      </c>
      <c r="F73" s="6">
        <v>44877</v>
      </c>
      <c r="G73" s="6">
        <v>44878</v>
      </c>
      <c r="H73" s="4">
        <v>1</v>
      </c>
      <c r="I73" s="4">
        <v>1</v>
      </c>
      <c r="J73" s="4">
        <v>1</v>
      </c>
      <c r="K73" s="4" t="s">
        <v>30</v>
      </c>
      <c r="L73" s="4">
        <v>1116</v>
      </c>
      <c r="M73" s="4">
        <v>1116</v>
      </c>
      <c r="N73" s="4" t="s">
        <v>402</v>
      </c>
      <c r="O73" s="4" t="s">
        <v>32</v>
      </c>
      <c r="P73" s="4" t="s">
        <v>33</v>
      </c>
      <c r="Q73" s="4">
        <v>0</v>
      </c>
      <c r="R73" s="7">
        <v>44873</v>
      </c>
      <c r="S73" s="6">
        <v>44881</v>
      </c>
      <c r="T73" s="4" t="s">
        <v>34</v>
      </c>
      <c r="U73" s="4">
        <v>1116</v>
      </c>
      <c r="V73" s="4">
        <v>0</v>
      </c>
      <c r="W73" s="4">
        <v>0</v>
      </c>
      <c r="X73" s="4" t="s">
        <v>403</v>
      </c>
      <c r="Y73" s="4" t="s">
        <v>404</v>
      </c>
    </row>
    <row r="74" s="4" customFormat="1" spans="1:25">
      <c r="A74" s="4" t="s">
        <v>405</v>
      </c>
      <c r="B74" s="4" t="s">
        <v>26</v>
      </c>
      <c r="C74" s="4" t="s">
        <v>27</v>
      </c>
      <c r="D74" s="4" t="s">
        <v>406</v>
      </c>
      <c r="E74" s="4" t="s">
        <v>242</v>
      </c>
      <c r="F74" s="6">
        <v>44877</v>
      </c>
      <c r="G74" s="6">
        <v>44878</v>
      </c>
      <c r="H74" s="4">
        <v>1</v>
      </c>
      <c r="I74" s="4">
        <v>1</v>
      </c>
      <c r="J74" s="4">
        <v>1</v>
      </c>
      <c r="K74" s="4" t="s">
        <v>30</v>
      </c>
      <c r="L74" s="4">
        <v>601</v>
      </c>
      <c r="M74" s="4">
        <v>601</v>
      </c>
      <c r="N74" s="4" t="s">
        <v>407</v>
      </c>
      <c r="O74" s="4" t="s">
        <v>32</v>
      </c>
      <c r="P74" s="4" t="s">
        <v>33</v>
      </c>
      <c r="Q74" s="4">
        <v>0</v>
      </c>
      <c r="R74" s="7">
        <v>44873</v>
      </c>
      <c r="S74" s="6">
        <v>44881</v>
      </c>
      <c r="T74" s="4" t="s">
        <v>34</v>
      </c>
      <c r="U74" s="4">
        <v>601</v>
      </c>
      <c r="V74" s="4">
        <v>0</v>
      </c>
      <c r="W74" s="4">
        <v>0</v>
      </c>
      <c r="X74" s="4" t="s">
        <v>408</v>
      </c>
      <c r="Y74" s="4" t="s">
        <v>409</v>
      </c>
    </row>
    <row r="75" s="4" customFormat="1" spans="1:25">
      <c r="A75" s="4" t="s">
        <v>410</v>
      </c>
      <c r="B75" s="4" t="s">
        <v>26</v>
      </c>
      <c r="C75" s="4" t="s">
        <v>27</v>
      </c>
      <c r="D75" s="4" t="s">
        <v>411</v>
      </c>
      <c r="E75" s="4" t="s">
        <v>412</v>
      </c>
      <c r="F75" s="6">
        <v>44877</v>
      </c>
      <c r="G75" s="6">
        <v>44878</v>
      </c>
      <c r="H75" s="4">
        <v>1</v>
      </c>
      <c r="I75" s="4">
        <v>1</v>
      </c>
      <c r="J75" s="4">
        <v>1</v>
      </c>
      <c r="K75" s="4" t="s">
        <v>30</v>
      </c>
      <c r="L75" s="4">
        <v>2679</v>
      </c>
      <c r="M75" s="4">
        <v>2679</v>
      </c>
      <c r="N75" s="4" t="s">
        <v>413</v>
      </c>
      <c r="O75" s="4" t="s">
        <v>32</v>
      </c>
      <c r="P75" s="4" t="s">
        <v>33</v>
      </c>
      <c r="Q75" s="4">
        <v>0</v>
      </c>
      <c r="R75" s="7">
        <v>44873</v>
      </c>
      <c r="S75" s="6">
        <v>44881</v>
      </c>
      <c r="T75" s="4" t="s">
        <v>34</v>
      </c>
      <c r="U75" s="4">
        <v>2679</v>
      </c>
      <c r="V75" s="4">
        <v>0</v>
      </c>
      <c r="W75" s="4">
        <v>0</v>
      </c>
      <c r="X75" s="4" t="s">
        <v>414</v>
      </c>
      <c r="Y75" s="4" t="s">
        <v>415</v>
      </c>
    </row>
    <row r="76" s="4" customFormat="1" spans="1:25">
      <c r="A76" s="4" t="s">
        <v>416</v>
      </c>
      <c r="B76" s="4" t="s">
        <v>26</v>
      </c>
      <c r="C76" s="4" t="s">
        <v>27</v>
      </c>
      <c r="D76" s="4" t="s">
        <v>417</v>
      </c>
      <c r="E76" s="4" t="s">
        <v>418</v>
      </c>
      <c r="F76" s="6">
        <v>44877</v>
      </c>
      <c r="G76" s="6">
        <v>44878</v>
      </c>
      <c r="H76" s="4">
        <v>1</v>
      </c>
      <c r="I76" s="4">
        <v>1</v>
      </c>
      <c r="J76" s="4">
        <v>1</v>
      </c>
      <c r="K76" s="4" t="s">
        <v>30</v>
      </c>
      <c r="L76" s="4">
        <v>813</v>
      </c>
      <c r="M76" s="4">
        <v>813</v>
      </c>
      <c r="N76" s="4" t="s">
        <v>419</v>
      </c>
      <c r="O76" s="4" t="s">
        <v>32</v>
      </c>
      <c r="P76" s="4" t="s">
        <v>33</v>
      </c>
      <c r="Q76" s="4">
        <v>0</v>
      </c>
      <c r="R76" s="7">
        <v>44873</v>
      </c>
      <c r="S76" s="6">
        <v>44881</v>
      </c>
      <c r="T76" s="4" t="s">
        <v>34</v>
      </c>
      <c r="U76" s="4">
        <v>813</v>
      </c>
      <c r="V76" s="4">
        <v>0</v>
      </c>
      <c r="W76" s="4">
        <v>0</v>
      </c>
      <c r="X76" s="4" t="s">
        <v>420</v>
      </c>
      <c r="Y76" s="4" t="s">
        <v>421</v>
      </c>
    </row>
    <row r="77" s="4" customFormat="1" spans="1:25">
      <c r="A77" s="4" t="s">
        <v>422</v>
      </c>
      <c r="B77" s="4" t="s">
        <v>26</v>
      </c>
      <c r="C77" s="4" t="s">
        <v>27</v>
      </c>
      <c r="D77" s="4" t="s">
        <v>423</v>
      </c>
      <c r="E77" s="4" t="s">
        <v>424</v>
      </c>
      <c r="F77" s="6">
        <v>44877</v>
      </c>
      <c r="G77" s="6">
        <v>44878</v>
      </c>
      <c r="H77" s="4">
        <v>1</v>
      </c>
      <c r="I77" s="4">
        <v>1</v>
      </c>
      <c r="J77" s="4">
        <v>1</v>
      </c>
      <c r="K77" s="4" t="s">
        <v>30</v>
      </c>
      <c r="L77" s="4">
        <v>1036</v>
      </c>
      <c r="M77" s="4">
        <v>1036</v>
      </c>
      <c r="N77" s="4" t="s">
        <v>425</v>
      </c>
      <c r="O77" s="4" t="s">
        <v>32</v>
      </c>
      <c r="P77" s="4" t="s">
        <v>33</v>
      </c>
      <c r="Q77" s="4">
        <v>0</v>
      </c>
      <c r="R77" s="7">
        <v>44873</v>
      </c>
      <c r="S77" s="6">
        <v>44881</v>
      </c>
      <c r="T77" s="4" t="s">
        <v>34</v>
      </c>
      <c r="U77" s="4">
        <v>1036</v>
      </c>
      <c r="V77" s="4">
        <v>0</v>
      </c>
      <c r="W77" s="4">
        <v>0</v>
      </c>
      <c r="X77" s="4" t="s">
        <v>426</v>
      </c>
      <c r="Y77" s="4" t="s">
        <v>35</v>
      </c>
    </row>
    <row r="78" s="4" customFormat="1" spans="1:25">
      <c r="A78" s="4" t="s">
        <v>193</v>
      </c>
      <c r="B78" s="4" t="s">
        <v>26</v>
      </c>
      <c r="C78" s="4" t="s">
        <v>427</v>
      </c>
      <c r="D78" s="4" t="s">
        <v>189</v>
      </c>
      <c r="E78" s="4" t="s">
        <v>194</v>
      </c>
      <c r="F78" s="6">
        <v>44876</v>
      </c>
      <c r="G78" s="6">
        <v>44878</v>
      </c>
      <c r="H78" s="4">
        <v>1</v>
      </c>
      <c r="I78" s="4">
        <v>2</v>
      </c>
      <c r="J78" s="4">
        <v>2</v>
      </c>
      <c r="K78" s="4" t="s">
        <v>30</v>
      </c>
      <c r="L78" s="4">
        <v>-1360</v>
      </c>
      <c r="M78" s="4">
        <v>-1360</v>
      </c>
      <c r="N78" s="4" t="s">
        <v>195</v>
      </c>
      <c r="O78" s="4" t="s">
        <v>32</v>
      </c>
      <c r="P78" s="4" t="s">
        <v>33</v>
      </c>
      <c r="Q78" s="4">
        <v>0</v>
      </c>
      <c r="R78" s="7">
        <v>44863</v>
      </c>
      <c r="S78" s="6">
        <v>44881</v>
      </c>
      <c r="T78" s="4" t="s">
        <v>34</v>
      </c>
      <c r="U78" s="4">
        <v>-1360</v>
      </c>
      <c r="V78" s="4">
        <v>0</v>
      </c>
      <c r="W78" s="4">
        <v>0</v>
      </c>
      <c r="X78" s="4" t="s">
        <v>196</v>
      </c>
      <c r="Y78" s="4" t="s">
        <v>197</v>
      </c>
    </row>
    <row r="79" s="4" customFormat="1" spans="1:25">
      <c r="A79" s="4" t="s">
        <v>193</v>
      </c>
      <c r="B79" s="4" t="s">
        <v>26</v>
      </c>
      <c r="C79" s="4" t="s">
        <v>428</v>
      </c>
      <c r="D79" s="4" t="s">
        <v>189</v>
      </c>
      <c r="E79" s="4" t="s">
        <v>194</v>
      </c>
      <c r="F79" s="6">
        <v>44876</v>
      </c>
      <c r="G79" s="6">
        <v>44878</v>
      </c>
      <c r="H79" s="4">
        <v>1</v>
      </c>
      <c r="I79" s="4">
        <v>2</v>
      </c>
      <c r="J79" s="4">
        <v>2</v>
      </c>
      <c r="K79" s="4" t="s">
        <v>30</v>
      </c>
      <c r="L79" s="4">
        <v>665.38</v>
      </c>
      <c r="M79" s="4">
        <v>665.38</v>
      </c>
      <c r="N79" s="4" t="s">
        <v>195</v>
      </c>
      <c r="O79" s="4" t="s">
        <v>32</v>
      </c>
      <c r="P79" s="4" t="s">
        <v>33</v>
      </c>
      <c r="Q79" s="4">
        <v>0</v>
      </c>
      <c r="R79" s="7">
        <v>44863</v>
      </c>
      <c r="S79" s="6">
        <v>44881</v>
      </c>
      <c r="T79" s="4" t="s">
        <v>34</v>
      </c>
      <c r="U79" s="4">
        <v>665.38</v>
      </c>
      <c r="V79" s="4">
        <v>0</v>
      </c>
      <c r="W79" s="4">
        <v>0</v>
      </c>
      <c r="X79" s="4" t="s">
        <v>196</v>
      </c>
      <c r="Y79" s="4" t="s">
        <v>197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430</v>
      </c>
      <c r="E80" s="4" t="s">
        <v>242</v>
      </c>
      <c r="F80" s="6">
        <v>44874</v>
      </c>
      <c r="G80" s="6">
        <v>44878</v>
      </c>
      <c r="H80" s="4">
        <v>1</v>
      </c>
      <c r="I80" s="4">
        <v>4</v>
      </c>
      <c r="J80" s="4">
        <v>4</v>
      </c>
      <c r="K80" s="4" t="s">
        <v>30</v>
      </c>
      <c r="L80" s="4">
        <v>700</v>
      </c>
      <c r="M80" s="4">
        <v>700</v>
      </c>
      <c r="N80" s="4" t="s">
        <v>431</v>
      </c>
      <c r="O80" s="4" t="s">
        <v>32</v>
      </c>
      <c r="P80" s="4" t="s">
        <v>33</v>
      </c>
      <c r="Q80" s="4">
        <v>0</v>
      </c>
      <c r="R80" s="7">
        <v>44873</v>
      </c>
      <c r="S80" s="6">
        <v>44881</v>
      </c>
      <c r="T80" s="4" t="s">
        <v>34</v>
      </c>
      <c r="U80" s="4">
        <v>700</v>
      </c>
      <c r="V80" s="4">
        <v>0</v>
      </c>
      <c r="W80" s="4">
        <v>0</v>
      </c>
      <c r="X80" s="4" t="s">
        <v>432</v>
      </c>
      <c r="Y80" s="4" t="s">
        <v>433</v>
      </c>
    </row>
    <row r="81" s="4" customFormat="1" spans="1:25">
      <c r="A81" s="4" t="s">
        <v>434</v>
      </c>
      <c r="B81" s="4" t="s">
        <v>26</v>
      </c>
      <c r="C81" s="4" t="s">
        <v>27</v>
      </c>
      <c r="D81" s="4" t="s">
        <v>435</v>
      </c>
      <c r="E81" s="4" t="s">
        <v>436</v>
      </c>
      <c r="F81" s="6">
        <v>44874</v>
      </c>
      <c r="G81" s="6">
        <v>44878</v>
      </c>
      <c r="H81" s="4">
        <v>1</v>
      </c>
      <c r="I81" s="4">
        <v>4</v>
      </c>
      <c r="J81" s="4">
        <v>4</v>
      </c>
      <c r="K81" s="4" t="s">
        <v>30</v>
      </c>
      <c r="L81" s="4">
        <v>2572</v>
      </c>
      <c r="M81" s="4">
        <v>2572</v>
      </c>
      <c r="N81" s="4" t="s">
        <v>437</v>
      </c>
      <c r="O81" s="4" t="s">
        <v>32</v>
      </c>
      <c r="P81" s="4" t="s">
        <v>33</v>
      </c>
      <c r="Q81" s="4">
        <v>0</v>
      </c>
      <c r="R81" s="7">
        <v>44873</v>
      </c>
      <c r="S81" s="6">
        <v>44881</v>
      </c>
      <c r="T81" s="4" t="s">
        <v>34</v>
      </c>
      <c r="U81" s="4">
        <v>2572</v>
      </c>
      <c r="V81" s="4">
        <v>0</v>
      </c>
      <c r="W81" s="4">
        <v>0</v>
      </c>
      <c r="X81" s="4" t="s">
        <v>438</v>
      </c>
      <c r="Y81" s="4" t="s">
        <v>35</v>
      </c>
    </row>
    <row r="82" s="4" customFormat="1" spans="1:25">
      <c r="A82" s="4" t="s">
        <v>439</v>
      </c>
      <c r="B82" s="4" t="s">
        <v>26</v>
      </c>
      <c r="C82" s="4" t="s">
        <v>27</v>
      </c>
      <c r="D82" s="4" t="s">
        <v>435</v>
      </c>
      <c r="E82" s="4" t="s">
        <v>436</v>
      </c>
      <c r="F82" s="6">
        <v>44875</v>
      </c>
      <c r="G82" s="6">
        <v>44878</v>
      </c>
      <c r="H82" s="4">
        <v>1</v>
      </c>
      <c r="I82" s="4">
        <v>3</v>
      </c>
      <c r="J82" s="4">
        <v>3</v>
      </c>
      <c r="K82" s="4" t="s">
        <v>30</v>
      </c>
      <c r="L82" s="4">
        <v>1932</v>
      </c>
      <c r="M82" s="4">
        <v>1932</v>
      </c>
      <c r="N82" s="4" t="s">
        <v>440</v>
      </c>
      <c r="O82" s="4" t="s">
        <v>32</v>
      </c>
      <c r="P82" s="4" t="s">
        <v>33</v>
      </c>
      <c r="Q82" s="4">
        <v>0</v>
      </c>
      <c r="R82" s="7">
        <v>44873</v>
      </c>
      <c r="S82" s="6">
        <v>44881</v>
      </c>
      <c r="T82" s="4" t="s">
        <v>34</v>
      </c>
      <c r="U82" s="4">
        <v>1932</v>
      </c>
      <c r="V82" s="4">
        <v>0</v>
      </c>
      <c r="W82" s="4">
        <v>0</v>
      </c>
      <c r="X82" s="4" t="s">
        <v>441</v>
      </c>
      <c r="Y82" s="4" t="s">
        <v>35</v>
      </c>
    </row>
    <row r="83" s="4" customFormat="1" spans="1:25">
      <c r="A83" s="4" t="s">
        <v>442</v>
      </c>
      <c r="B83" s="4" t="s">
        <v>26</v>
      </c>
      <c r="C83" s="4" t="s">
        <v>27</v>
      </c>
      <c r="D83" s="4" t="s">
        <v>443</v>
      </c>
      <c r="E83" s="4" t="s">
        <v>444</v>
      </c>
      <c r="F83" s="6">
        <v>44875</v>
      </c>
      <c r="G83" s="6">
        <v>44878</v>
      </c>
      <c r="H83" s="4">
        <v>1</v>
      </c>
      <c r="I83" s="4">
        <v>3</v>
      </c>
      <c r="J83" s="4">
        <v>3</v>
      </c>
      <c r="K83" s="4" t="s">
        <v>30</v>
      </c>
      <c r="L83" s="4">
        <v>1749</v>
      </c>
      <c r="M83" s="4">
        <v>1749</v>
      </c>
      <c r="N83" s="4" t="s">
        <v>445</v>
      </c>
      <c r="O83" s="4" t="s">
        <v>32</v>
      </c>
      <c r="P83" s="4" t="s">
        <v>33</v>
      </c>
      <c r="Q83" s="4">
        <v>0</v>
      </c>
      <c r="R83" s="7">
        <v>44873</v>
      </c>
      <c r="S83" s="6">
        <v>44881</v>
      </c>
      <c r="T83" s="4" t="s">
        <v>34</v>
      </c>
      <c r="U83" s="4">
        <v>1749</v>
      </c>
      <c r="V83" s="4">
        <v>0</v>
      </c>
      <c r="W83" s="4">
        <v>0</v>
      </c>
      <c r="X83" s="4" t="s">
        <v>446</v>
      </c>
      <c r="Y83" s="4" t="s">
        <v>447</v>
      </c>
    </row>
    <row r="84" s="4" customFormat="1" spans="1:25">
      <c r="A84" s="4" t="s">
        <v>448</v>
      </c>
      <c r="B84" s="4" t="s">
        <v>26</v>
      </c>
      <c r="C84" s="4" t="s">
        <v>27</v>
      </c>
      <c r="D84" s="4" t="s">
        <v>443</v>
      </c>
      <c r="E84" s="4" t="s">
        <v>449</v>
      </c>
      <c r="F84" s="6">
        <v>44875</v>
      </c>
      <c r="G84" s="6">
        <v>44878</v>
      </c>
      <c r="H84" s="4">
        <v>1</v>
      </c>
      <c r="I84" s="4">
        <v>3</v>
      </c>
      <c r="J84" s="4">
        <v>3</v>
      </c>
      <c r="K84" s="4" t="s">
        <v>30</v>
      </c>
      <c r="L84" s="4">
        <v>1986</v>
      </c>
      <c r="M84" s="4">
        <v>1986</v>
      </c>
      <c r="N84" s="4" t="s">
        <v>450</v>
      </c>
      <c r="O84" s="4" t="s">
        <v>32</v>
      </c>
      <c r="P84" s="4" t="s">
        <v>33</v>
      </c>
      <c r="Q84" s="4">
        <v>0</v>
      </c>
      <c r="R84" s="7">
        <v>44873</v>
      </c>
      <c r="S84" s="6">
        <v>44881</v>
      </c>
      <c r="T84" s="4" t="s">
        <v>34</v>
      </c>
      <c r="U84" s="4">
        <v>1986</v>
      </c>
      <c r="V84" s="4">
        <v>0</v>
      </c>
      <c r="W84" s="4">
        <v>0</v>
      </c>
      <c r="X84" s="4" t="s">
        <v>451</v>
      </c>
      <c r="Y84" s="4" t="s">
        <v>452</v>
      </c>
    </row>
    <row r="85" s="4" customFormat="1" spans="1:25">
      <c r="A85" s="4" t="s">
        <v>453</v>
      </c>
      <c r="B85" s="4" t="s">
        <v>26</v>
      </c>
      <c r="C85" s="4" t="s">
        <v>27</v>
      </c>
      <c r="D85" s="4" t="s">
        <v>443</v>
      </c>
      <c r="E85" s="4" t="s">
        <v>444</v>
      </c>
      <c r="F85" s="6">
        <v>44876</v>
      </c>
      <c r="G85" s="6">
        <v>44878</v>
      </c>
      <c r="H85" s="4">
        <v>1</v>
      </c>
      <c r="I85" s="4">
        <v>2</v>
      </c>
      <c r="J85" s="4">
        <v>2</v>
      </c>
      <c r="K85" s="4" t="s">
        <v>30</v>
      </c>
      <c r="L85" s="4">
        <v>1166</v>
      </c>
      <c r="M85" s="4">
        <v>1166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44873</v>
      </c>
      <c r="S85" s="6">
        <v>44881</v>
      </c>
      <c r="T85" s="4" t="s">
        <v>34</v>
      </c>
      <c r="U85" s="4">
        <v>1166</v>
      </c>
      <c r="V85" s="4">
        <v>0</v>
      </c>
      <c r="W85" s="4">
        <v>0</v>
      </c>
      <c r="X85" s="4" t="s">
        <v>455</v>
      </c>
      <c r="Y85" s="4" t="s">
        <v>456</v>
      </c>
    </row>
    <row r="86" s="4" customFormat="1" spans="1:25">
      <c r="A86" s="4" t="s">
        <v>457</v>
      </c>
      <c r="B86" s="4" t="s">
        <v>26</v>
      </c>
      <c r="C86" s="4" t="s">
        <v>27</v>
      </c>
      <c r="D86" s="4" t="s">
        <v>443</v>
      </c>
      <c r="E86" s="4" t="s">
        <v>444</v>
      </c>
      <c r="F86" s="6">
        <v>44874</v>
      </c>
      <c r="G86" s="6">
        <v>44878</v>
      </c>
      <c r="H86" s="4">
        <v>1</v>
      </c>
      <c r="I86" s="4">
        <v>4</v>
      </c>
      <c r="J86" s="4">
        <v>4</v>
      </c>
      <c r="K86" s="4" t="s">
        <v>30</v>
      </c>
      <c r="L86" s="4">
        <v>2336</v>
      </c>
      <c r="M86" s="4">
        <v>2336</v>
      </c>
      <c r="N86" s="4" t="s">
        <v>458</v>
      </c>
      <c r="O86" s="4" t="s">
        <v>32</v>
      </c>
      <c r="P86" s="4" t="s">
        <v>33</v>
      </c>
      <c r="Q86" s="4">
        <v>0</v>
      </c>
      <c r="R86" s="7">
        <v>44873</v>
      </c>
      <c r="S86" s="6">
        <v>44881</v>
      </c>
      <c r="T86" s="4" t="s">
        <v>34</v>
      </c>
      <c r="U86" s="4">
        <v>2336</v>
      </c>
      <c r="V86" s="4">
        <v>0</v>
      </c>
      <c r="W86" s="4">
        <v>0</v>
      </c>
      <c r="X86" s="4" t="s">
        <v>459</v>
      </c>
      <c r="Y86" s="4" t="s">
        <v>35</v>
      </c>
    </row>
    <row r="87" s="4" customFormat="1" spans="1:25">
      <c r="A87" s="4" t="s">
        <v>460</v>
      </c>
      <c r="B87" s="4" t="s">
        <v>26</v>
      </c>
      <c r="C87" s="4" t="s">
        <v>27</v>
      </c>
      <c r="D87" s="4" t="s">
        <v>443</v>
      </c>
      <c r="E87" s="4" t="s">
        <v>449</v>
      </c>
      <c r="F87" s="6">
        <v>44875</v>
      </c>
      <c r="G87" s="6">
        <v>44878</v>
      </c>
      <c r="H87" s="4">
        <v>1</v>
      </c>
      <c r="I87" s="4">
        <v>3</v>
      </c>
      <c r="J87" s="4">
        <v>3</v>
      </c>
      <c r="K87" s="4" t="s">
        <v>30</v>
      </c>
      <c r="L87" s="4">
        <v>1986</v>
      </c>
      <c r="M87" s="4">
        <v>1986</v>
      </c>
      <c r="N87" s="4" t="s">
        <v>461</v>
      </c>
      <c r="O87" s="4" t="s">
        <v>32</v>
      </c>
      <c r="P87" s="4" t="s">
        <v>33</v>
      </c>
      <c r="Q87" s="4">
        <v>0</v>
      </c>
      <c r="R87" s="7">
        <v>44873</v>
      </c>
      <c r="S87" s="6">
        <v>44881</v>
      </c>
      <c r="T87" s="4" t="s">
        <v>34</v>
      </c>
      <c r="U87" s="4">
        <v>1986</v>
      </c>
      <c r="V87" s="4">
        <v>0</v>
      </c>
      <c r="W87" s="4">
        <v>0</v>
      </c>
      <c r="X87" s="4" t="s">
        <v>462</v>
      </c>
      <c r="Y87" s="4" t="s">
        <v>463</v>
      </c>
    </row>
    <row r="88" s="4" customFormat="1" spans="1:25">
      <c r="A88" s="4" t="s">
        <v>99</v>
      </c>
      <c r="B88" s="4" t="s">
        <v>26</v>
      </c>
      <c r="C88" s="4" t="s">
        <v>427</v>
      </c>
      <c r="D88" s="4" t="s">
        <v>100</v>
      </c>
      <c r="E88" s="4" t="s">
        <v>101</v>
      </c>
      <c r="F88" s="6">
        <v>44876</v>
      </c>
      <c r="G88" s="6">
        <v>44878</v>
      </c>
      <c r="H88" s="4">
        <v>1</v>
      </c>
      <c r="I88" s="4">
        <v>2</v>
      </c>
      <c r="J88" s="4">
        <v>2</v>
      </c>
      <c r="K88" s="4" t="s">
        <v>30</v>
      </c>
      <c r="L88" s="4">
        <v>-4882</v>
      </c>
      <c r="M88" s="4">
        <v>-4882</v>
      </c>
      <c r="N88" s="4" t="s">
        <v>102</v>
      </c>
      <c r="O88" s="4" t="s">
        <v>32</v>
      </c>
      <c r="P88" s="4" t="s">
        <v>33</v>
      </c>
      <c r="Q88" s="4">
        <v>0</v>
      </c>
      <c r="R88" s="7">
        <v>44854</v>
      </c>
      <c r="S88" s="6">
        <v>44881</v>
      </c>
      <c r="T88" s="4" t="s">
        <v>34</v>
      </c>
      <c r="U88" s="4">
        <v>-4882</v>
      </c>
      <c r="V88" s="4">
        <v>0</v>
      </c>
      <c r="W88" s="4">
        <v>0</v>
      </c>
      <c r="X88" s="4" t="s">
        <v>35</v>
      </c>
      <c r="Y88" s="4" t="s">
        <v>103</v>
      </c>
    </row>
    <row r="89" s="4" customFormat="1" spans="1:25">
      <c r="A89" s="4" t="s">
        <v>464</v>
      </c>
      <c r="B89" s="4" t="s">
        <v>26</v>
      </c>
      <c r="C89" s="4" t="s">
        <v>27</v>
      </c>
      <c r="D89" s="4" t="s">
        <v>465</v>
      </c>
      <c r="E89" s="4" t="s">
        <v>466</v>
      </c>
      <c r="F89" s="6">
        <v>44877</v>
      </c>
      <c r="G89" s="6">
        <v>44878</v>
      </c>
      <c r="H89" s="4">
        <v>1</v>
      </c>
      <c r="I89" s="4">
        <v>1</v>
      </c>
      <c r="J89" s="4">
        <v>1</v>
      </c>
      <c r="K89" s="4" t="s">
        <v>30</v>
      </c>
      <c r="L89" s="4">
        <v>1222</v>
      </c>
      <c r="M89" s="4">
        <v>1222</v>
      </c>
      <c r="N89" s="4" t="s">
        <v>467</v>
      </c>
      <c r="O89" s="4" t="s">
        <v>32</v>
      </c>
      <c r="P89" s="4" t="s">
        <v>33</v>
      </c>
      <c r="Q89" s="4">
        <v>0</v>
      </c>
      <c r="R89" s="7">
        <v>44873</v>
      </c>
      <c r="S89" s="6">
        <v>44881</v>
      </c>
      <c r="T89" s="4" t="s">
        <v>34</v>
      </c>
      <c r="U89" s="4">
        <v>1222</v>
      </c>
      <c r="V89" s="4">
        <v>0</v>
      </c>
      <c r="W89" s="4">
        <v>0</v>
      </c>
      <c r="X89" s="4" t="s">
        <v>468</v>
      </c>
      <c r="Y89" s="4" t="s">
        <v>35</v>
      </c>
    </row>
    <row r="90" s="4" customFormat="1" spans="1:25">
      <c r="A90" s="4" t="s">
        <v>469</v>
      </c>
      <c r="B90" s="4" t="s">
        <v>26</v>
      </c>
      <c r="C90" s="4" t="s">
        <v>27</v>
      </c>
      <c r="D90" s="4" t="s">
        <v>361</v>
      </c>
      <c r="E90" s="4" t="s">
        <v>470</v>
      </c>
      <c r="F90" s="6">
        <v>44877</v>
      </c>
      <c r="G90" s="6">
        <v>44878</v>
      </c>
      <c r="H90" s="4">
        <v>2</v>
      </c>
      <c r="I90" s="4">
        <v>1</v>
      </c>
      <c r="J90" s="4">
        <v>2</v>
      </c>
      <c r="K90" s="4" t="s">
        <v>30</v>
      </c>
      <c r="L90" s="4">
        <v>420</v>
      </c>
      <c r="M90" s="4">
        <v>420</v>
      </c>
      <c r="N90" s="4" t="s">
        <v>471</v>
      </c>
      <c r="O90" s="4" t="s">
        <v>32</v>
      </c>
      <c r="P90" s="4" t="s">
        <v>33</v>
      </c>
      <c r="Q90" s="4">
        <v>0</v>
      </c>
      <c r="R90" s="7">
        <v>44873</v>
      </c>
      <c r="S90" s="6">
        <v>44881</v>
      </c>
      <c r="T90" s="4" t="s">
        <v>34</v>
      </c>
      <c r="U90" s="4">
        <v>420</v>
      </c>
      <c r="V90" s="4">
        <v>0</v>
      </c>
      <c r="W90" s="4">
        <v>0</v>
      </c>
      <c r="X90" s="4" t="s">
        <v>472</v>
      </c>
      <c r="Y90" s="4" t="s">
        <v>35</v>
      </c>
    </row>
    <row r="91" s="4" customFormat="1" spans="1:25">
      <c r="A91" s="4" t="s">
        <v>473</v>
      </c>
      <c r="B91" s="4" t="s">
        <v>26</v>
      </c>
      <c r="C91" s="4" t="s">
        <v>27</v>
      </c>
      <c r="D91" s="4" t="s">
        <v>474</v>
      </c>
      <c r="E91" s="4" t="s">
        <v>49</v>
      </c>
      <c r="F91" s="6">
        <v>44877</v>
      </c>
      <c r="G91" s="6">
        <v>44878</v>
      </c>
      <c r="H91" s="4">
        <v>1</v>
      </c>
      <c r="I91" s="4">
        <v>1</v>
      </c>
      <c r="J91" s="4">
        <v>1</v>
      </c>
      <c r="K91" s="4" t="s">
        <v>30</v>
      </c>
      <c r="L91" s="4">
        <v>671</v>
      </c>
      <c r="M91" s="4">
        <v>671</v>
      </c>
      <c r="N91" s="4" t="s">
        <v>475</v>
      </c>
      <c r="O91" s="4" t="s">
        <v>32</v>
      </c>
      <c r="P91" s="4" t="s">
        <v>33</v>
      </c>
      <c r="Q91" s="4">
        <v>0</v>
      </c>
      <c r="R91" s="7">
        <v>44874</v>
      </c>
      <c r="S91" s="6">
        <v>44881</v>
      </c>
      <c r="T91" s="4" t="s">
        <v>34</v>
      </c>
      <c r="U91" s="4">
        <v>671</v>
      </c>
      <c r="V91" s="4">
        <v>0</v>
      </c>
      <c r="W91" s="4">
        <v>0</v>
      </c>
      <c r="X91" s="4" t="s">
        <v>476</v>
      </c>
      <c r="Y91" s="4" t="s">
        <v>35</v>
      </c>
    </row>
    <row r="92" s="4" customFormat="1" spans="1:25">
      <c r="A92" s="4" t="s">
        <v>477</v>
      </c>
      <c r="B92" s="4" t="s">
        <v>26</v>
      </c>
      <c r="C92" s="4" t="s">
        <v>27</v>
      </c>
      <c r="D92" s="4" t="s">
        <v>478</v>
      </c>
      <c r="E92" s="4" t="s">
        <v>444</v>
      </c>
      <c r="F92" s="6">
        <v>44877</v>
      </c>
      <c r="G92" s="6">
        <v>44878</v>
      </c>
      <c r="H92" s="4">
        <v>1</v>
      </c>
      <c r="I92" s="4">
        <v>1</v>
      </c>
      <c r="J92" s="4">
        <v>1</v>
      </c>
      <c r="K92" s="4" t="s">
        <v>30</v>
      </c>
      <c r="L92" s="4">
        <v>215</v>
      </c>
      <c r="M92" s="4">
        <v>215</v>
      </c>
      <c r="N92" s="4" t="s">
        <v>479</v>
      </c>
      <c r="O92" s="4" t="s">
        <v>32</v>
      </c>
      <c r="P92" s="4" t="s">
        <v>33</v>
      </c>
      <c r="Q92" s="4">
        <v>0</v>
      </c>
      <c r="R92" s="7">
        <v>44874</v>
      </c>
      <c r="S92" s="6">
        <v>44881</v>
      </c>
      <c r="T92" s="4" t="s">
        <v>34</v>
      </c>
      <c r="U92" s="4">
        <v>215</v>
      </c>
      <c r="V92" s="4">
        <v>0</v>
      </c>
      <c r="W92" s="4">
        <v>0</v>
      </c>
      <c r="X92" s="4" t="s">
        <v>480</v>
      </c>
      <c r="Y92" s="4" t="s">
        <v>35</v>
      </c>
    </row>
    <row r="93" s="4" customFormat="1" spans="1:25">
      <c r="A93" s="4" t="s">
        <v>481</v>
      </c>
      <c r="B93" s="4" t="s">
        <v>26</v>
      </c>
      <c r="C93" s="4" t="s">
        <v>27</v>
      </c>
      <c r="D93" s="4" t="s">
        <v>482</v>
      </c>
      <c r="E93" s="4" t="s">
        <v>483</v>
      </c>
      <c r="F93" s="6">
        <v>44877</v>
      </c>
      <c r="G93" s="6">
        <v>44878</v>
      </c>
      <c r="H93" s="4">
        <v>1</v>
      </c>
      <c r="I93" s="4">
        <v>1</v>
      </c>
      <c r="J93" s="4">
        <v>1</v>
      </c>
      <c r="K93" s="4" t="s">
        <v>30</v>
      </c>
      <c r="L93" s="4">
        <v>1794</v>
      </c>
      <c r="M93" s="4">
        <v>1794</v>
      </c>
      <c r="N93" s="4" t="s">
        <v>484</v>
      </c>
      <c r="O93" s="4" t="s">
        <v>32</v>
      </c>
      <c r="P93" s="4" t="s">
        <v>33</v>
      </c>
      <c r="Q93" s="4">
        <v>0</v>
      </c>
      <c r="R93" s="7">
        <v>44874</v>
      </c>
      <c r="S93" s="6">
        <v>44881</v>
      </c>
      <c r="T93" s="4" t="s">
        <v>34</v>
      </c>
      <c r="U93" s="4">
        <v>1794</v>
      </c>
      <c r="V93" s="4">
        <v>0</v>
      </c>
      <c r="W93" s="4">
        <v>0</v>
      </c>
      <c r="X93" s="4" t="s">
        <v>485</v>
      </c>
      <c r="Y93" s="4" t="s">
        <v>35</v>
      </c>
    </row>
    <row r="94" s="4" customFormat="1" spans="1:25">
      <c r="A94" s="4" t="s">
        <v>486</v>
      </c>
      <c r="B94" s="4" t="s">
        <v>26</v>
      </c>
      <c r="C94" s="4" t="s">
        <v>27</v>
      </c>
      <c r="D94" s="4" t="s">
        <v>487</v>
      </c>
      <c r="E94" s="4" t="s">
        <v>488</v>
      </c>
      <c r="F94" s="6">
        <v>44875</v>
      </c>
      <c r="G94" s="6">
        <v>44878</v>
      </c>
      <c r="H94" s="4">
        <v>1</v>
      </c>
      <c r="I94" s="4">
        <v>3</v>
      </c>
      <c r="J94" s="4">
        <v>3</v>
      </c>
      <c r="K94" s="4" t="s">
        <v>30</v>
      </c>
      <c r="L94" s="4">
        <v>2136</v>
      </c>
      <c r="M94" s="4">
        <v>2136</v>
      </c>
      <c r="N94" s="4" t="s">
        <v>489</v>
      </c>
      <c r="O94" s="4" t="s">
        <v>32</v>
      </c>
      <c r="P94" s="4" t="s">
        <v>33</v>
      </c>
      <c r="Q94" s="4">
        <v>0</v>
      </c>
      <c r="R94" s="7">
        <v>44874</v>
      </c>
      <c r="S94" s="6">
        <v>44881</v>
      </c>
      <c r="T94" s="4" t="s">
        <v>34</v>
      </c>
      <c r="U94" s="4">
        <v>2136</v>
      </c>
      <c r="V94" s="4">
        <v>0</v>
      </c>
      <c r="W94" s="4">
        <v>0</v>
      </c>
      <c r="X94" s="4" t="s">
        <v>490</v>
      </c>
      <c r="Y94" s="4" t="s">
        <v>491</v>
      </c>
    </row>
    <row r="95" s="4" customFormat="1" spans="1:25">
      <c r="A95" s="4" t="s">
        <v>492</v>
      </c>
      <c r="B95" s="4" t="s">
        <v>26</v>
      </c>
      <c r="C95" s="4" t="s">
        <v>27</v>
      </c>
      <c r="D95" s="4" t="s">
        <v>189</v>
      </c>
      <c r="E95" s="4" t="s">
        <v>148</v>
      </c>
      <c r="F95" s="6">
        <v>44877</v>
      </c>
      <c r="G95" s="6">
        <v>44878</v>
      </c>
      <c r="H95" s="4">
        <v>2</v>
      </c>
      <c r="I95" s="4">
        <v>1</v>
      </c>
      <c r="J95" s="4">
        <v>2</v>
      </c>
      <c r="K95" s="4" t="s">
        <v>30</v>
      </c>
      <c r="L95" s="4">
        <v>2058</v>
      </c>
      <c r="M95" s="4">
        <v>2058</v>
      </c>
      <c r="N95" s="4" t="s">
        <v>493</v>
      </c>
      <c r="O95" s="4" t="s">
        <v>32</v>
      </c>
      <c r="P95" s="4" t="s">
        <v>33</v>
      </c>
      <c r="Q95" s="4">
        <v>0</v>
      </c>
      <c r="R95" s="7">
        <v>44874</v>
      </c>
      <c r="S95" s="6">
        <v>44881</v>
      </c>
      <c r="T95" s="4" t="s">
        <v>34</v>
      </c>
      <c r="U95" s="4">
        <v>2058</v>
      </c>
      <c r="V95" s="4">
        <v>0</v>
      </c>
      <c r="W95" s="4">
        <v>0</v>
      </c>
      <c r="X95" s="4" t="s">
        <v>494</v>
      </c>
      <c r="Y95" s="4" t="s">
        <v>495</v>
      </c>
    </row>
    <row r="96" s="4" customFormat="1" spans="1:25">
      <c r="A96" s="4" t="s">
        <v>496</v>
      </c>
      <c r="B96" s="4" t="s">
        <v>26</v>
      </c>
      <c r="C96" s="4" t="s">
        <v>27</v>
      </c>
      <c r="D96" s="4" t="s">
        <v>497</v>
      </c>
      <c r="E96" s="4" t="s">
        <v>194</v>
      </c>
      <c r="F96" s="6">
        <v>44874</v>
      </c>
      <c r="G96" s="6">
        <v>44878</v>
      </c>
      <c r="H96" s="4">
        <v>1</v>
      </c>
      <c r="I96" s="4">
        <v>4</v>
      </c>
      <c r="J96" s="4">
        <v>4</v>
      </c>
      <c r="K96" s="4" t="s">
        <v>30</v>
      </c>
      <c r="L96" s="4">
        <v>2572</v>
      </c>
      <c r="M96" s="4">
        <v>2572</v>
      </c>
      <c r="N96" s="4" t="s">
        <v>498</v>
      </c>
      <c r="O96" s="4" t="s">
        <v>32</v>
      </c>
      <c r="P96" s="4" t="s">
        <v>33</v>
      </c>
      <c r="Q96" s="4">
        <v>0</v>
      </c>
      <c r="R96" s="7">
        <v>44874</v>
      </c>
      <c r="S96" s="6">
        <v>44881</v>
      </c>
      <c r="T96" s="4" t="s">
        <v>34</v>
      </c>
      <c r="U96" s="4">
        <v>2572</v>
      </c>
      <c r="V96" s="4">
        <v>0</v>
      </c>
      <c r="W96" s="4">
        <v>0</v>
      </c>
      <c r="X96" s="4" t="s">
        <v>499</v>
      </c>
      <c r="Y96" s="4" t="s">
        <v>500</v>
      </c>
    </row>
    <row r="97" s="4" customFormat="1" spans="1:25">
      <c r="A97" s="4" t="s">
        <v>501</v>
      </c>
      <c r="B97" s="4" t="s">
        <v>26</v>
      </c>
      <c r="C97" s="4" t="s">
        <v>27</v>
      </c>
      <c r="D97" s="4" t="s">
        <v>502</v>
      </c>
      <c r="E97" s="4" t="s">
        <v>121</v>
      </c>
      <c r="F97" s="6">
        <v>44876</v>
      </c>
      <c r="G97" s="6">
        <v>44878</v>
      </c>
      <c r="H97" s="4">
        <v>1</v>
      </c>
      <c r="I97" s="4">
        <v>2</v>
      </c>
      <c r="J97" s="4">
        <v>2</v>
      </c>
      <c r="K97" s="4" t="s">
        <v>30</v>
      </c>
      <c r="L97" s="4">
        <v>710</v>
      </c>
      <c r="M97" s="4">
        <v>710</v>
      </c>
      <c r="N97" s="4" t="s">
        <v>503</v>
      </c>
      <c r="O97" s="4" t="s">
        <v>32</v>
      </c>
      <c r="P97" s="4" t="s">
        <v>33</v>
      </c>
      <c r="Q97" s="4">
        <v>0</v>
      </c>
      <c r="R97" s="7">
        <v>44874</v>
      </c>
      <c r="S97" s="6">
        <v>44881</v>
      </c>
      <c r="T97" s="4" t="s">
        <v>34</v>
      </c>
      <c r="U97" s="4">
        <v>710</v>
      </c>
      <c r="V97" s="4">
        <v>0</v>
      </c>
      <c r="W97" s="4">
        <v>0</v>
      </c>
      <c r="X97" s="4" t="s">
        <v>504</v>
      </c>
      <c r="Y97" s="4" t="s">
        <v>505</v>
      </c>
    </row>
    <row r="98" s="4" customFormat="1" spans="1:25">
      <c r="A98" s="4" t="s">
        <v>506</v>
      </c>
      <c r="B98" s="4" t="s">
        <v>26</v>
      </c>
      <c r="C98" s="4" t="s">
        <v>27</v>
      </c>
      <c r="D98" s="4" t="s">
        <v>507</v>
      </c>
      <c r="E98" s="4" t="s">
        <v>194</v>
      </c>
      <c r="F98" s="6">
        <v>44877</v>
      </c>
      <c r="G98" s="6">
        <v>44878</v>
      </c>
      <c r="H98" s="4">
        <v>1</v>
      </c>
      <c r="I98" s="4">
        <v>1</v>
      </c>
      <c r="J98" s="4">
        <v>1</v>
      </c>
      <c r="K98" s="4" t="s">
        <v>30</v>
      </c>
      <c r="L98" s="4">
        <v>441</v>
      </c>
      <c r="M98" s="4">
        <v>441</v>
      </c>
      <c r="N98" s="4" t="s">
        <v>508</v>
      </c>
      <c r="O98" s="4" t="s">
        <v>32</v>
      </c>
      <c r="P98" s="4" t="s">
        <v>33</v>
      </c>
      <c r="Q98" s="4">
        <v>0</v>
      </c>
      <c r="R98" s="7">
        <v>44874</v>
      </c>
      <c r="S98" s="6">
        <v>44881</v>
      </c>
      <c r="T98" s="4" t="s">
        <v>34</v>
      </c>
      <c r="U98" s="4">
        <v>441</v>
      </c>
      <c r="V98" s="4">
        <v>0</v>
      </c>
      <c r="W98" s="4">
        <v>0</v>
      </c>
      <c r="X98" s="4" t="s">
        <v>509</v>
      </c>
      <c r="Y98" s="4" t="s">
        <v>510</v>
      </c>
    </row>
    <row r="99" s="4" customFormat="1" spans="1:25">
      <c r="A99" s="4" t="s">
        <v>511</v>
      </c>
      <c r="B99" s="4" t="s">
        <v>26</v>
      </c>
      <c r="C99" s="4" t="s">
        <v>27</v>
      </c>
      <c r="D99" s="4" t="s">
        <v>512</v>
      </c>
      <c r="E99" s="4" t="s">
        <v>513</v>
      </c>
      <c r="F99" s="6">
        <v>44877</v>
      </c>
      <c r="G99" s="6">
        <v>44878</v>
      </c>
      <c r="H99" s="4">
        <v>1</v>
      </c>
      <c r="I99" s="4">
        <v>1</v>
      </c>
      <c r="J99" s="4">
        <v>1</v>
      </c>
      <c r="K99" s="4" t="s">
        <v>30</v>
      </c>
      <c r="L99" s="4">
        <v>322</v>
      </c>
      <c r="M99" s="4">
        <v>322</v>
      </c>
      <c r="N99" s="4" t="s">
        <v>514</v>
      </c>
      <c r="O99" s="4" t="s">
        <v>32</v>
      </c>
      <c r="P99" s="4" t="s">
        <v>33</v>
      </c>
      <c r="Q99" s="4">
        <v>0</v>
      </c>
      <c r="R99" s="7">
        <v>44874</v>
      </c>
      <c r="S99" s="6">
        <v>44881</v>
      </c>
      <c r="T99" s="4" t="s">
        <v>34</v>
      </c>
      <c r="U99" s="4">
        <v>322</v>
      </c>
      <c r="V99" s="4">
        <v>0</v>
      </c>
      <c r="W99" s="4">
        <v>0</v>
      </c>
      <c r="X99" s="4" t="s">
        <v>515</v>
      </c>
      <c r="Y99" s="4" t="s">
        <v>35</v>
      </c>
    </row>
    <row r="100" s="4" customFormat="1" spans="1:25">
      <c r="A100" s="4" t="s">
        <v>516</v>
      </c>
      <c r="B100" s="4" t="s">
        <v>26</v>
      </c>
      <c r="C100" s="4" t="s">
        <v>27</v>
      </c>
      <c r="D100" s="4" t="s">
        <v>517</v>
      </c>
      <c r="E100" s="4" t="s">
        <v>518</v>
      </c>
      <c r="F100" s="6">
        <v>44877</v>
      </c>
      <c r="G100" s="6">
        <v>44878</v>
      </c>
      <c r="H100" s="4">
        <v>1</v>
      </c>
      <c r="I100" s="4">
        <v>1</v>
      </c>
      <c r="J100" s="4">
        <v>1</v>
      </c>
      <c r="K100" s="4" t="s">
        <v>30</v>
      </c>
      <c r="L100" s="4">
        <v>1951</v>
      </c>
      <c r="M100" s="4">
        <v>1951</v>
      </c>
      <c r="N100" s="4" t="s">
        <v>519</v>
      </c>
      <c r="O100" s="4" t="s">
        <v>32</v>
      </c>
      <c r="P100" s="4" t="s">
        <v>33</v>
      </c>
      <c r="Q100" s="4">
        <v>0</v>
      </c>
      <c r="R100" s="7">
        <v>44874</v>
      </c>
      <c r="S100" s="6">
        <v>44881</v>
      </c>
      <c r="T100" s="4" t="s">
        <v>34</v>
      </c>
      <c r="U100" s="4">
        <v>1951</v>
      </c>
      <c r="V100" s="4">
        <v>0</v>
      </c>
      <c r="W100" s="4">
        <v>0</v>
      </c>
      <c r="X100" s="4" t="s">
        <v>520</v>
      </c>
      <c r="Y100" s="4" t="s">
        <v>35</v>
      </c>
    </row>
    <row r="101" s="4" customFormat="1" spans="1:25">
      <c r="A101" s="4" t="s">
        <v>229</v>
      </c>
      <c r="B101" s="4" t="s">
        <v>26</v>
      </c>
      <c r="C101" s="4" t="s">
        <v>427</v>
      </c>
      <c r="D101" s="4" t="s">
        <v>230</v>
      </c>
      <c r="E101" s="4" t="s">
        <v>231</v>
      </c>
      <c r="F101" s="6">
        <v>44876</v>
      </c>
      <c r="G101" s="6">
        <v>44878</v>
      </c>
      <c r="H101" s="4">
        <v>1</v>
      </c>
      <c r="I101" s="4">
        <v>2</v>
      </c>
      <c r="J101" s="4">
        <v>2</v>
      </c>
      <c r="K101" s="4" t="s">
        <v>30</v>
      </c>
      <c r="L101" s="4">
        <v>-1052</v>
      </c>
      <c r="M101" s="4">
        <v>-1052</v>
      </c>
      <c r="N101" s="4" t="s">
        <v>232</v>
      </c>
      <c r="O101" s="4" t="s">
        <v>32</v>
      </c>
      <c r="P101" s="4" t="s">
        <v>33</v>
      </c>
      <c r="Q101" s="4">
        <v>0</v>
      </c>
      <c r="R101" s="7">
        <v>44865</v>
      </c>
      <c r="S101" s="6">
        <v>44881</v>
      </c>
      <c r="T101" s="4" t="s">
        <v>34</v>
      </c>
      <c r="U101" s="4">
        <v>-1052</v>
      </c>
      <c r="V101" s="4">
        <v>0</v>
      </c>
      <c r="W101" s="4">
        <v>0</v>
      </c>
      <c r="X101" s="4" t="s">
        <v>233</v>
      </c>
      <c r="Y101" s="4" t="s">
        <v>234</v>
      </c>
    </row>
    <row r="102" s="4" customFormat="1" spans="1:25">
      <c r="A102" s="4" t="s">
        <v>521</v>
      </c>
      <c r="B102" s="4" t="s">
        <v>26</v>
      </c>
      <c r="C102" s="4" t="s">
        <v>27</v>
      </c>
      <c r="D102" s="4" t="s">
        <v>411</v>
      </c>
      <c r="E102" s="4" t="s">
        <v>264</v>
      </c>
      <c r="F102" s="6">
        <v>44876</v>
      </c>
      <c r="G102" s="6">
        <v>44878</v>
      </c>
      <c r="H102" s="4">
        <v>1</v>
      </c>
      <c r="I102" s="4">
        <v>2</v>
      </c>
      <c r="J102" s="4">
        <v>2</v>
      </c>
      <c r="K102" s="4" t="s">
        <v>30</v>
      </c>
      <c r="L102" s="4">
        <v>5352</v>
      </c>
      <c r="M102" s="4">
        <v>5352</v>
      </c>
      <c r="N102" s="4" t="s">
        <v>522</v>
      </c>
      <c r="O102" s="4" t="s">
        <v>32</v>
      </c>
      <c r="P102" s="4" t="s">
        <v>33</v>
      </c>
      <c r="Q102" s="4">
        <v>0</v>
      </c>
      <c r="R102" s="7">
        <v>44875</v>
      </c>
      <c r="S102" s="6">
        <v>44881</v>
      </c>
      <c r="T102" s="4" t="s">
        <v>34</v>
      </c>
      <c r="U102" s="4">
        <v>5352</v>
      </c>
      <c r="V102" s="4">
        <v>0</v>
      </c>
      <c r="W102" s="4">
        <v>0</v>
      </c>
      <c r="X102" s="4" t="s">
        <v>523</v>
      </c>
      <c r="Y102" s="4" t="s">
        <v>524</v>
      </c>
    </row>
    <row r="103" s="4" customFormat="1" spans="1:25">
      <c r="A103" s="4" t="s">
        <v>525</v>
      </c>
      <c r="B103" s="4" t="s">
        <v>26</v>
      </c>
      <c r="C103" s="4" t="s">
        <v>27</v>
      </c>
      <c r="D103" s="4" t="s">
        <v>526</v>
      </c>
      <c r="E103" s="4" t="s">
        <v>527</v>
      </c>
      <c r="F103" s="6">
        <v>44877</v>
      </c>
      <c r="G103" s="6">
        <v>44878</v>
      </c>
      <c r="H103" s="4">
        <v>1</v>
      </c>
      <c r="I103" s="4">
        <v>1</v>
      </c>
      <c r="J103" s="4">
        <v>1</v>
      </c>
      <c r="K103" s="4" t="s">
        <v>30</v>
      </c>
      <c r="L103" s="4">
        <v>352</v>
      </c>
      <c r="M103" s="4">
        <v>352</v>
      </c>
      <c r="N103" s="4" t="s">
        <v>528</v>
      </c>
      <c r="O103" s="4" t="s">
        <v>32</v>
      </c>
      <c r="P103" s="4" t="s">
        <v>33</v>
      </c>
      <c r="Q103" s="4">
        <v>0</v>
      </c>
      <c r="R103" s="7">
        <v>44875</v>
      </c>
      <c r="S103" s="6">
        <v>44881</v>
      </c>
      <c r="T103" s="4" t="s">
        <v>34</v>
      </c>
      <c r="U103" s="4">
        <v>352</v>
      </c>
      <c r="V103" s="4">
        <v>0</v>
      </c>
      <c r="W103" s="4">
        <v>0</v>
      </c>
      <c r="X103" s="4" t="s">
        <v>529</v>
      </c>
      <c r="Y103" s="4" t="s">
        <v>35</v>
      </c>
    </row>
    <row r="104" s="4" customFormat="1" spans="1:25">
      <c r="A104" s="4" t="s">
        <v>530</v>
      </c>
      <c r="B104" s="4" t="s">
        <v>26</v>
      </c>
      <c r="C104" s="4" t="s">
        <v>27</v>
      </c>
      <c r="D104" s="4" t="s">
        <v>531</v>
      </c>
      <c r="E104" s="4" t="s">
        <v>194</v>
      </c>
      <c r="F104" s="6">
        <v>44877</v>
      </c>
      <c r="G104" s="6">
        <v>44878</v>
      </c>
      <c r="H104" s="4">
        <v>1</v>
      </c>
      <c r="I104" s="4">
        <v>1</v>
      </c>
      <c r="J104" s="4">
        <v>1</v>
      </c>
      <c r="K104" s="4" t="s">
        <v>30</v>
      </c>
      <c r="L104" s="4">
        <v>362</v>
      </c>
      <c r="M104" s="4">
        <v>362</v>
      </c>
      <c r="N104" s="4" t="s">
        <v>532</v>
      </c>
      <c r="O104" s="4" t="s">
        <v>32</v>
      </c>
      <c r="P104" s="4" t="s">
        <v>33</v>
      </c>
      <c r="Q104" s="4">
        <v>0</v>
      </c>
      <c r="R104" s="7">
        <v>44875</v>
      </c>
      <c r="S104" s="6">
        <v>44881</v>
      </c>
      <c r="T104" s="4" t="s">
        <v>34</v>
      </c>
      <c r="U104" s="4">
        <v>362</v>
      </c>
      <c r="V104" s="4">
        <v>0</v>
      </c>
      <c r="W104" s="4">
        <v>0</v>
      </c>
      <c r="X104" s="4" t="s">
        <v>533</v>
      </c>
      <c r="Y104" s="4" t="s">
        <v>534</v>
      </c>
    </row>
    <row r="105" s="4" customFormat="1" spans="1:25">
      <c r="A105" s="4" t="s">
        <v>535</v>
      </c>
      <c r="B105" s="4" t="s">
        <v>26</v>
      </c>
      <c r="C105" s="4" t="s">
        <v>27</v>
      </c>
      <c r="D105" s="4" t="s">
        <v>536</v>
      </c>
      <c r="E105" s="4" t="s">
        <v>537</v>
      </c>
      <c r="F105" s="6">
        <v>44876</v>
      </c>
      <c r="G105" s="6">
        <v>44878</v>
      </c>
      <c r="H105" s="4">
        <v>1</v>
      </c>
      <c r="I105" s="4">
        <v>2</v>
      </c>
      <c r="J105" s="4">
        <v>2</v>
      </c>
      <c r="K105" s="4" t="s">
        <v>30</v>
      </c>
      <c r="L105" s="4">
        <v>350</v>
      </c>
      <c r="M105" s="4">
        <v>350</v>
      </c>
      <c r="N105" s="4" t="s">
        <v>538</v>
      </c>
      <c r="O105" s="4" t="s">
        <v>32</v>
      </c>
      <c r="P105" s="4" t="s">
        <v>33</v>
      </c>
      <c r="Q105" s="4">
        <v>0</v>
      </c>
      <c r="R105" s="7">
        <v>44875</v>
      </c>
      <c r="S105" s="6">
        <v>44881</v>
      </c>
      <c r="T105" s="4" t="s">
        <v>34</v>
      </c>
      <c r="U105" s="4">
        <v>350</v>
      </c>
      <c r="V105" s="4">
        <v>0</v>
      </c>
      <c r="W105" s="4">
        <v>0</v>
      </c>
      <c r="X105" s="4" t="s">
        <v>539</v>
      </c>
      <c r="Y105" s="4" t="s">
        <v>35</v>
      </c>
    </row>
    <row r="106" s="4" customFormat="1" spans="1:25">
      <c r="A106" s="4" t="s">
        <v>540</v>
      </c>
      <c r="B106" s="4" t="s">
        <v>26</v>
      </c>
      <c r="C106" s="4" t="s">
        <v>27</v>
      </c>
      <c r="D106" s="4" t="s">
        <v>541</v>
      </c>
      <c r="E106" s="4" t="s">
        <v>542</v>
      </c>
      <c r="F106" s="6">
        <v>44877</v>
      </c>
      <c r="G106" s="6">
        <v>44878</v>
      </c>
      <c r="H106" s="4">
        <v>1</v>
      </c>
      <c r="I106" s="4">
        <v>1</v>
      </c>
      <c r="J106" s="4">
        <v>1</v>
      </c>
      <c r="K106" s="4" t="s">
        <v>30</v>
      </c>
      <c r="L106" s="4">
        <v>664</v>
      </c>
      <c r="M106" s="4">
        <v>664</v>
      </c>
      <c r="N106" s="4" t="s">
        <v>543</v>
      </c>
      <c r="O106" s="4" t="s">
        <v>32</v>
      </c>
      <c r="P106" s="4" t="s">
        <v>33</v>
      </c>
      <c r="Q106" s="4">
        <v>0</v>
      </c>
      <c r="R106" s="7">
        <v>44875</v>
      </c>
      <c r="S106" s="6">
        <v>44881</v>
      </c>
      <c r="T106" s="4" t="s">
        <v>34</v>
      </c>
      <c r="U106" s="4">
        <v>664</v>
      </c>
      <c r="V106" s="4">
        <v>0</v>
      </c>
      <c r="W106" s="4">
        <v>0</v>
      </c>
      <c r="X106" s="4" t="s">
        <v>544</v>
      </c>
      <c r="Y106" s="4" t="s">
        <v>35</v>
      </c>
    </row>
    <row r="107" s="4" customFormat="1" spans="1:25">
      <c r="A107" s="4" t="s">
        <v>545</v>
      </c>
      <c r="B107" s="4" t="s">
        <v>26</v>
      </c>
      <c r="C107" s="4" t="s">
        <v>27</v>
      </c>
      <c r="D107" s="4" t="s">
        <v>546</v>
      </c>
      <c r="E107" s="4" t="s">
        <v>174</v>
      </c>
      <c r="F107" s="6">
        <v>44877</v>
      </c>
      <c r="G107" s="6">
        <v>44878</v>
      </c>
      <c r="H107" s="4">
        <v>1</v>
      </c>
      <c r="I107" s="4">
        <v>1</v>
      </c>
      <c r="J107" s="4">
        <v>1</v>
      </c>
      <c r="K107" s="4" t="s">
        <v>30</v>
      </c>
      <c r="L107" s="4">
        <v>1285</v>
      </c>
      <c r="M107" s="4">
        <v>1285</v>
      </c>
      <c r="N107" s="4" t="s">
        <v>547</v>
      </c>
      <c r="O107" s="4" t="s">
        <v>32</v>
      </c>
      <c r="P107" s="4" t="s">
        <v>33</v>
      </c>
      <c r="Q107" s="4">
        <v>0</v>
      </c>
      <c r="R107" s="7">
        <v>44875</v>
      </c>
      <c r="S107" s="6">
        <v>44881</v>
      </c>
      <c r="T107" s="4" t="s">
        <v>34</v>
      </c>
      <c r="U107" s="4">
        <v>1285</v>
      </c>
      <c r="V107" s="4">
        <v>0</v>
      </c>
      <c r="W107" s="4">
        <v>0</v>
      </c>
      <c r="X107" s="4" t="s">
        <v>548</v>
      </c>
      <c r="Y107" s="4" t="s">
        <v>35</v>
      </c>
    </row>
    <row r="108" s="4" customFormat="1" spans="1:25">
      <c r="A108" s="4" t="s">
        <v>549</v>
      </c>
      <c r="B108" s="4" t="s">
        <v>26</v>
      </c>
      <c r="C108" s="4" t="s">
        <v>27</v>
      </c>
      <c r="D108" s="4" t="s">
        <v>550</v>
      </c>
      <c r="E108" s="4" t="s">
        <v>518</v>
      </c>
      <c r="F108" s="6">
        <v>44876</v>
      </c>
      <c r="G108" s="6">
        <v>44878</v>
      </c>
      <c r="H108" s="4">
        <v>3</v>
      </c>
      <c r="I108" s="4">
        <v>2</v>
      </c>
      <c r="J108" s="4">
        <v>6</v>
      </c>
      <c r="K108" s="4" t="s">
        <v>30</v>
      </c>
      <c r="L108" s="4">
        <v>4350</v>
      </c>
      <c r="M108" s="4">
        <v>4350</v>
      </c>
      <c r="N108" s="4" t="s">
        <v>551</v>
      </c>
      <c r="O108" s="4" t="s">
        <v>32</v>
      </c>
      <c r="P108" s="4" t="s">
        <v>33</v>
      </c>
      <c r="Q108" s="4">
        <v>0</v>
      </c>
      <c r="R108" s="7">
        <v>44875</v>
      </c>
      <c r="S108" s="6">
        <v>44881</v>
      </c>
      <c r="T108" s="4" t="s">
        <v>34</v>
      </c>
      <c r="U108" s="4">
        <v>4350</v>
      </c>
      <c r="V108" s="4">
        <v>0</v>
      </c>
      <c r="W108" s="4">
        <v>0</v>
      </c>
      <c r="X108" s="4" t="s">
        <v>552</v>
      </c>
      <c r="Y108" s="4" t="s">
        <v>553</v>
      </c>
    </row>
    <row r="109" s="4" customFormat="1" spans="1:25">
      <c r="A109" s="4" t="s">
        <v>554</v>
      </c>
      <c r="B109" s="4" t="s">
        <v>26</v>
      </c>
      <c r="C109" s="4" t="s">
        <v>27</v>
      </c>
      <c r="D109" s="4" t="s">
        <v>555</v>
      </c>
      <c r="E109" s="4" t="s">
        <v>242</v>
      </c>
      <c r="F109" s="6">
        <v>44875</v>
      </c>
      <c r="G109" s="6">
        <v>44878</v>
      </c>
      <c r="H109" s="4">
        <v>1</v>
      </c>
      <c r="I109" s="4">
        <v>3</v>
      </c>
      <c r="J109" s="4">
        <v>3</v>
      </c>
      <c r="K109" s="4" t="s">
        <v>30</v>
      </c>
      <c r="L109" s="4">
        <v>2401</v>
      </c>
      <c r="M109" s="4">
        <v>2401</v>
      </c>
      <c r="N109" s="4" t="s">
        <v>556</v>
      </c>
      <c r="O109" s="4" t="s">
        <v>32</v>
      </c>
      <c r="P109" s="4" t="s">
        <v>33</v>
      </c>
      <c r="Q109" s="4">
        <v>0</v>
      </c>
      <c r="R109" s="7">
        <v>44875</v>
      </c>
      <c r="S109" s="6">
        <v>44881</v>
      </c>
      <c r="T109" s="4" t="s">
        <v>34</v>
      </c>
      <c r="U109" s="4">
        <v>2401</v>
      </c>
      <c r="V109" s="4">
        <v>0</v>
      </c>
      <c r="W109" s="4">
        <v>0</v>
      </c>
      <c r="X109" s="4" t="s">
        <v>557</v>
      </c>
      <c r="Y109" s="4" t="s">
        <v>558</v>
      </c>
    </row>
    <row r="110" s="4" customFormat="1" spans="1:25">
      <c r="A110" s="4" t="s">
        <v>559</v>
      </c>
      <c r="B110" s="4" t="s">
        <v>26</v>
      </c>
      <c r="C110" s="4" t="s">
        <v>27</v>
      </c>
      <c r="D110" s="4" t="s">
        <v>560</v>
      </c>
      <c r="E110" s="4" t="s">
        <v>561</v>
      </c>
      <c r="F110" s="6">
        <v>44876</v>
      </c>
      <c r="G110" s="6">
        <v>44878</v>
      </c>
      <c r="H110" s="4">
        <v>1</v>
      </c>
      <c r="I110" s="4">
        <v>2</v>
      </c>
      <c r="J110" s="4">
        <v>2</v>
      </c>
      <c r="K110" s="4" t="s">
        <v>30</v>
      </c>
      <c r="L110" s="4">
        <v>3032</v>
      </c>
      <c r="M110" s="4">
        <v>3032</v>
      </c>
      <c r="N110" s="4" t="s">
        <v>562</v>
      </c>
      <c r="O110" s="4" t="s">
        <v>32</v>
      </c>
      <c r="P110" s="4" t="s">
        <v>33</v>
      </c>
      <c r="Q110" s="4">
        <v>0</v>
      </c>
      <c r="R110" s="7">
        <v>44875</v>
      </c>
      <c r="S110" s="6">
        <v>44881</v>
      </c>
      <c r="T110" s="4" t="s">
        <v>34</v>
      </c>
      <c r="U110" s="4">
        <v>3032</v>
      </c>
      <c r="V110" s="4">
        <v>0</v>
      </c>
      <c r="W110" s="4">
        <v>0</v>
      </c>
      <c r="X110" s="4" t="s">
        <v>563</v>
      </c>
      <c r="Y110" s="4" t="s">
        <v>564</v>
      </c>
    </row>
    <row r="111" s="4" customFormat="1" spans="1:25">
      <c r="A111" s="4" t="s">
        <v>565</v>
      </c>
      <c r="B111" s="4" t="s">
        <v>26</v>
      </c>
      <c r="C111" s="4" t="s">
        <v>27</v>
      </c>
      <c r="D111" s="4" t="s">
        <v>536</v>
      </c>
      <c r="E111" s="4" t="s">
        <v>537</v>
      </c>
      <c r="F111" s="6">
        <v>44876</v>
      </c>
      <c r="G111" s="6">
        <v>44878</v>
      </c>
      <c r="H111" s="4">
        <v>3</v>
      </c>
      <c r="I111" s="4">
        <v>2</v>
      </c>
      <c r="J111" s="4">
        <v>6</v>
      </c>
      <c r="K111" s="4" t="s">
        <v>30</v>
      </c>
      <c r="L111" s="4">
        <v>1050</v>
      </c>
      <c r="M111" s="4">
        <v>1050</v>
      </c>
      <c r="N111" s="4" t="s">
        <v>566</v>
      </c>
      <c r="O111" s="4" t="s">
        <v>32</v>
      </c>
      <c r="P111" s="4" t="s">
        <v>33</v>
      </c>
      <c r="Q111" s="4">
        <v>0</v>
      </c>
      <c r="R111" s="7">
        <v>44875</v>
      </c>
      <c r="S111" s="6">
        <v>44881</v>
      </c>
      <c r="T111" s="4" t="s">
        <v>34</v>
      </c>
      <c r="U111" s="4">
        <v>1050</v>
      </c>
      <c r="V111" s="4">
        <v>0</v>
      </c>
      <c r="W111" s="4">
        <v>0</v>
      </c>
      <c r="X111" s="4" t="s">
        <v>567</v>
      </c>
      <c r="Y111" s="4" t="s">
        <v>35</v>
      </c>
    </row>
    <row r="112" s="4" customFormat="1" spans="1:25">
      <c r="A112" s="4" t="s">
        <v>568</v>
      </c>
      <c r="B112" s="4" t="s">
        <v>26</v>
      </c>
      <c r="C112" s="4" t="s">
        <v>27</v>
      </c>
      <c r="D112" s="4" t="s">
        <v>569</v>
      </c>
      <c r="E112" s="4" t="s">
        <v>570</v>
      </c>
      <c r="F112" s="6">
        <v>44875</v>
      </c>
      <c r="G112" s="6">
        <v>44878</v>
      </c>
      <c r="H112" s="4">
        <v>1</v>
      </c>
      <c r="I112" s="4">
        <v>3</v>
      </c>
      <c r="J112" s="4">
        <v>3</v>
      </c>
      <c r="K112" s="4" t="s">
        <v>30</v>
      </c>
      <c r="L112" s="4">
        <v>3609</v>
      </c>
      <c r="M112" s="4">
        <v>3609</v>
      </c>
      <c r="N112" s="4" t="s">
        <v>571</v>
      </c>
      <c r="O112" s="4" t="s">
        <v>32</v>
      </c>
      <c r="P112" s="4" t="s">
        <v>33</v>
      </c>
      <c r="Q112" s="4">
        <v>0</v>
      </c>
      <c r="R112" s="7">
        <v>44875</v>
      </c>
      <c r="S112" s="6">
        <v>44881</v>
      </c>
      <c r="T112" s="4" t="s">
        <v>34</v>
      </c>
      <c r="U112" s="4">
        <v>3609</v>
      </c>
      <c r="V112" s="4">
        <v>0</v>
      </c>
      <c r="W112" s="4">
        <v>0</v>
      </c>
      <c r="X112" s="4" t="s">
        <v>572</v>
      </c>
      <c r="Y112" s="4" t="s">
        <v>573</v>
      </c>
    </row>
    <row r="113" s="4" customFormat="1" spans="1:25">
      <c r="A113" s="4" t="s">
        <v>574</v>
      </c>
      <c r="B113" s="4" t="s">
        <v>26</v>
      </c>
      <c r="C113" s="4" t="s">
        <v>27</v>
      </c>
      <c r="D113" s="4" t="s">
        <v>575</v>
      </c>
      <c r="E113" s="4" t="s">
        <v>576</v>
      </c>
      <c r="F113" s="6">
        <v>44877</v>
      </c>
      <c r="G113" s="6">
        <v>44878</v>
      </c>
      <c r="H113" s="4">
        <v>1</v>
      </c>
      <c r="I113" s="4">
        <v>1</v>
      </c>
      <c r="J113" s="4">
        <v>1</v>
      </c>
      <c r="K113" s="4" t="s">
        <v>30</v>
      </c>
      <c r="L113" s="4">
        <v>386</v>
      </c>
      <c r="M113" s="4">
        <v>386</v>
      </c>
      <c r="N113" s="4" t="s">
        <v>577</v>
      </c>
      <c r="O113" s="4" t="s">
        <v>32</v>
      </c>
      <c r="P113" s="4" t="s">
        <v>33</v>
      </c>
      <c r="Q113" s="4">
        <v>0</v>
      </c>
      <c r="R113" s="7">
        <v>44875</v>
      </c>
      <c r="S113" s="6">
        <v>44881</v>
      </c>
      <c r="T113" s="4" t="s">
        <v>34</v>
      </c>
      <c r="U113" s="4">
        <v>386</v>
      </c>
      <c r="V113" s="4">
        <v>0</v>
      </c>
      <c r="W113" s="4">
        <v>0</v>
      </c>
      <c r="X113" s="4" t="s">
        <v>578</v>
      </c>
      <c r="Y113" s="4" t="s">
        <v>579</v>
      </c>
    </row>
    <row r="114" s="4" customFormat="1" spans="1:25">
      <c r="A114" s="4" t="s">
        <v>580</v>
      </c>
      <c r="B114" s="4" t="s">
        <v>26</v>
      </c>
      <c r="C114" s="4" t="s">
        <v>27</v>
      </c>
      <c r="D114" s="4" t="s">
        <v>581</v>
      </c>
      <c r="E114" s="4" t="s">
        <v>582</v>
      </c>
      <c r="F114" s="6">
        <v>44875</v>
      </c>
      <c r="G114" s="6">
        <v>44878</v>
      </c>
      <c r="H114" s="4">
        <v>1</v>
      </c>
      <c r="I114" s="4">
        <v>3</v>
      </c>
      <c r="J114" s="4">
        <v>3</v>
      </c>
      <c r="K114" s="4" t="s">
        <v>30</v>
      </c>
      <c r="L114" s="4">
        <v>2391</v>
      </c>
      <c r="M114" s="4">
        <v>2391</v>
      </c>
      <c r="N114" s="4" t="s">
        <v>583</v>
      </c>
      <c r="O114" s="4" t="s">
        <v>32</v>
      </c>
      <c r="P114" s="4" t="s">
        <v>33</v>
      </c>
      <c r="Q114" s="4">
        <v>0</v>
      </c>
      <c r="R114" s="7">
        <v>44875</v>
      </c>
      <c r="S114" s="6">
        <v>44881</v>
      </c>
      <c r="T114" s="4" t="s">
        <v>34</v>
      </c>
      <c r="U114" s="4">
        <v>2391</v>
      </c>
      <c r="V114" s="4">
        <v>0</v>
      </c>
      <c r="W114" s="4">
        <v>0</v>
      </c>
      <c r="X114" s="4" t="s">
        <v>584</v>
      </c>
      <c r="Y114" s="4" t="s">
        <v>35</v>
      </c>
    </row>
    <row r="115" s="4" customFormat="1" spans="1:25">
      <c r="A115" s="4" t="s">
        <v>585</v>
      </c>
      <c r="B115" s="4" t="s">
        <v>26</v>
      </c>
      <c r="C115" s="4" t="s">
        <v>27</v>
      </c>
      <c r="D115" s="4" t="s">
        <v>586</v>
      </c>
      <c r="E115" s="4" t="s">
        <v>587</v>
      </c>
      <c r="F115" s="6">
        <v>44876</v>
      </c>
      <c r="G115" s="6">
        <v>44878</v>
      </c>
      <c r="H115" s="4">
        <v>1</v>
      </c>
      <c r="I115" s="4">
        <v>2</v>
      </c>
      <c r="J115" s="4">
        <v>2</v>
      </c>
      <c r="K115" s="4" t="s">
        <v>30</v>
      </c>
      <c r="L115" s="4">
        <v>2602</v>
      </c>
      <c r="M115" s="4">
        <v>2602</v>
      </c>
      <c r="N115" s="4" t="s">
        <v>588</v>
      </c>
      <c r="O115" s="4" t="s">
        <v>32</v>
      </c>
      <c r="P115" s="4" t="s">
        <v>33</v>
      </c>
      <c r="Q115" s="4">
        <v>0</v>
      </c>
      <c r="R115" s="7">
        <v>44875</v>
      </c>
      <c r="S115" s="6">
        <v>44881</v>
      </c>
      <c r="T115" s="4" t="s">
        <v>34</v>
      </c>
      <c r="U115" s="4">
        <v>2602</v>
      </c>
      <c r="V115" s="4">
        <v>0</v>
      </c>
      <c r="W115" s="4">
        <v>0</v>
      </c>
      <c r="X115" s="4" t="s">
        <v>589</v>
      </c>
      <c r="Y115" s="4" t="s">
        <v>590</v>
      </c>
    </row>
    <row r="116" s="4" customFormat="1" spans="1:25">
      <c r="A116" s="4" t="s">
        <v>591</v>
      </c>
      <c r="B116" s="4" t="s">
        <v>26</v>
      </c>
      <c r="C116" s="4" t="s">
        <v>27</v>
      </c>
      <c r="D116" s="4" t="s">
        <v>592</v>
      </c>
      <c r="E116" s="4" t="s">
        <v>44</v>
      </c>
      <c r="F116" s="6">
        <v>44876</v>
      </c>
      <c r="G116" s="6">
        <v>44878</v>
      </c>
      <c r="H116" s="4">
        <v>1</v>
      </c>
      <c r="I116" s="4">
        <v>2</v>
      </c>
      <c r="J116" s="4">
        <v>2</v>
      </c>
      <c r="K116" s="4" t="s">
        <v>30</v>
      </c>
      <c r="L116" s="4">
        <v>2682</v>
      </c>
      <c r="M116" s="4">
        <v>2682</v>
      </c>
      <c r="N116" s="4" t="s">
        <v>593</v>
      </c>
      <c r="O116" s="4" t="s">
        <v>32</v>
      </c>
      <c r="P116" s="4" t="s">
        <v>33</v>
      </c>
      <c r="Q116" s="4">
        <v>0</v>
      </c>
      <c r="R116" s="7">
        <v>44875</v>
      </c>
      <c r="S116" s="6">
        <v>44881</v>
      </c>
      <c r="T116" s="4" t="s">
        <v>34</v>
      </c>
      <c r="U116" s="4">
        <v>2682</v>
      </c>
      <c r="V116" s="4">
        <v>0</v>
      </c>
      <c r="W116" s="4">
        <v>0</v>
      </c>
      <c r="X116" s="4" t="s">
        <v>594</v>
      </c>
      <c r="Y116" s="4" t="s">
        <v>595</v>
      </c>
    </row>
    <row r="117" s="4" customFormat="1" spans="1:25">
      <c r="A117" s="4" t="s">
        <v>596</v>
      </c>
      <c r="B117" s="4" t="s">
        <v>26</v>
      </c>
      <c r="C117" s="4" t="s">
        <v>27</v>
      </c>
      <c r="D117" s="4" t="s">
        <v>597</v>
      </c>
      <c r="E117" s="4" t="s">
        <v>598</v>
      </c>
      <c r="F117" s="6">
        <v>44877</v>
      </c>
      <c r="G117" s="6">
        <v>44878</v>
      </c>
      <c r="H117" s="4">
        <v>1</v>
      </c>
      <c r="I117" s="4">
        <v>1</v>
      </c>
      <c r="J117" s="4">
        <v>1</v>
      </c>
      <c r="K117" s="4" t="s">
        <v>30</v>
      </c>
      <c r="L117" s="4">
        <v>2245</v>
      </c>
      <c r="M117" s="4">
        <v>2245</v>
      </c>
      <c r="N117" s="4" t="s">
        <v>599</v>
      </c>
      <c r="O117" s="4" t="s">
        <v>32</v>
      </c>
      <c r="P117" s="4" t="s">
        <v>33</v>
      </c>
      <c r="Q117" s="4">
        <v>0</v>
      </c>
      <c r="R117" s="7">
        <v>44876</v>
      </c>
      <c r="S117" s="6">
        <v>44881</v>
      </c>
      <c r="T117" s="4" t="s">
        <v>34</v>
      </c>
      <c r="U117" s="4">
        <v>2245</v>
      </c>
      <c r="V117" s="4">
        <v>0</v>
      </c>
      <c r="W117" s="4">
        <v>0</v>
      </c>
      <c r="X117" s="4" t="s">
        <v>600</v>
      </c>
      <c r="Y117" s="4" t="s">
        <v>601</v>
      </c>
    </row>
    <row r="118" s="4" customFormat="1" spans="1:25">
      <c r="A118" s="4" t="s">
        <v>602</v>
      </c>
      <c r="B118" s="4" t="s">
        <v>26</v>
      </c>
      <c r="C118" s="4" t="s">
        <v>27</v>
      </c>
      <c r="D118" s="4" t="s">
        <v>531</v>
      </c>
      <c r="E118" s="4" t="s">
        <v>148</v>
      </c>
      <c r="F118" s="6">
        <v>44877</v>
      </c>
      <c r="G118" s="6">
        <v>44878</v>
      </c>
      <c r="H118" s="4">
        <v>1</v>
      </c>
      <c r="I118" s="4">
        <v>1</v>
      </c>
      <c r="J118" s="4">
        <v>1</v>
      </c>
      <c r="K118" s="4" t="s">
        <v>30</v>
      </c>
      <c r="L118" s="4">
        <v>360</v>
      </c>
      <c r="M118" s="4">
        <v>360</v>
      </c>
      <c r="N118" s="4" t="s">
        <v>603</v>
      </c>
      <c r="O118" s="4" t="s">
        <v>32</v>
      </c>
      <c r="P118" s="4" t="s">
        <v>33</v>
      </c>
      <c r="Q118" s="4">
        <v>0</v>
      </c>
      <c r="R118" s="7">
        <v>44876</v>
      </c>
      <c r="S118" s="6">
        <v>44881</v>
      </c>
      <c r="T118" s="4" t="s">
        <v>34</v>
      </c>
      <c r="U118" s="4">
        <v>360</v>
      </c>
      <c r="V118" s="4">
        <v>0</v>
      </c>
      <c r="W118" s="4">
        <v>0</v>
      </c>
      <c r="X118" s="4" t="s">
        <v>604</v>
      </c>
      <c r="Y118" s="4" t="s">
        <v>605</v>
      </c>
    </row>
    <row r="119" s="4" customFormat="1" spans="1:25">
      <c r="A119" s="4" t="s">
        <v>606</v>
      </c>
      <c r="B119" s="4" t="s">
        <v>26</v>
      </c>
      <c r="C119" s="4" t="s">
        <v>27</v>
      </c>
      <c r="D119" s="4" t="s">
        <v>507</v>
      </c>
      <c r="E119" s="4" t="s">
        <v>148</v>
      </c>
      <c r="F119" s="6">
        <v>44876</v>
      </c>
      <c r="G119" s="6">
        <v>44878</v>
      </c>
      <c r="H119" s="4">
        <v>1</v>
      </c>
      <c r="I119" s="4">
        <v>2</v>
      </c>
      <c r="J119" s="4">
        <v>2</v>
      </c>
      <c r="K119" s="4" t="s">
        <v>30</v>
      </c>
      <c r="L119" s="4">
        <v>1080</v>
      </c>
      <c r="M119" s="4">
        <v>1080</v>
      </c>
      <c r="N119" s="4" t="s">
        <v>607</v>
      </c>
      <c r="O119" s="4" t="s">
        <v>32</v>
      </c>
      <c r="P119" s="4" t="s">
        <v>33</v>
      </c>
      <c r="Q119" s="4">
        <v>0</v>
      </c>
      <c r="R119" s="7">
        <v>44876</v>
      </c>
      <c r="S119" s="6">
        <v>44881</v>
      </c>
      <c r="T119" s="4" t="s">
        <v>34</v>
      </c>
      <c r="U119" s="4">
        <v>1080</v>
      </c>
      <c r="V119" s="4">
        <v>0</v>
      </c>
      <c r="W119" s="4">
        <v>0</v>
      </c>
      <c r="X119" s="4" t="s">
        <v>608</v>
      </c>
      <c r="Y119" s="4" t="s">
        <v>609</v>
      </c>
    </row>
    <row r="120" s="4" customFormat="1" spans="1:25">
      <c r="A120" s="4" t="s">
        <v>610</v>
      </c>
      <c r="B120" s="4" t="s">
        <v>26</v>
      </c>
      <c r="C120" s="4" t="s">
        <v>27</v>
      </c>
      <c r="D120" s="4" t="s">
        <v>592</v>
      </c>
      <c r="E120" s="4" t="s">
        <v>44</v>
      </c>
      <c r="F120" s="6">
        <v>44876</v>
      </c>
      <c r="G120" s="6">
        <v>44878</v>
      </c>
      <c r="H120" s="4">
        <v>1</v>
      </c>
      <c r="I120" s="4">
        <v>2</v>
      </c>
      <c r="J120" s="4">
        <v>2</v>
      </c>
      <c r="K120" s="4" t="s">
        <v>30</v>
      </c>
      <c r="L120" s="4">
        <v>2681</v>
      </c>
      <c r="M120" s="4">
        <v>2681</v>
      </c>
      <c r="N120" s="4" t="s">
        <v>611</v>
      </c>
      <c r="O120" s="4" t="s">
        <v>32</v>
      </c>
      <c r="P120" s="4" t="s">
        <v>33</v>
      </c>
      <c r="Q120" s="4">
        <v>0</v>
      </c>
      <c r="R120" s="7">
        <v>44876</v>
      </c>
      <c r="S120" s="6">
        <v>44881</v>
      </c>
      <c r="T120" s="4" t="s">
        <v>34</v>
      </c>
      <c r="U120" s="4">
        <v>2681</v>
      </c>
      <c r="V120" s="4">
        <v>0</v>
      </c>
      <c r="W120" s="4">
        <v>0</v>
      </c>
      <c r="X120" s="4" t="s">
        <v>612</v>
      </c>
      <c r="Y120" s="4" t="s">
        <v>573</v>
      </c>
    </row>
    <row r="121" s="4" customFormat="1" spans="1:25">
      <c r="A121" s="4" t="s">
        <v>613</v>
      </c>
      <c r="B121" s="4" t="s">
        <v>26</v>
      </c>
      <c r="C121" s="4" t="s">
        <v>27</v>
      </c>
      <c r="D121" s="4" t="s">
        <v>614</v>
      </c>
      <c r="E121" s="4" t="s">
        <v>615</v>
      </c>
      <c r="F121" s="6">
        <v>44877</v>
      </c>
      <c r="G121" s="6">
        <v>44878</v>
      </c>
      <c r="H121" s="4">
        <v>1</v>
      </c>
      <c r="I121" s="4">
        <v>1</v>
      </c>
      <c r="J121" s="4">
        <v>1</v>
      </c>
      <c r="K121" s="4" t="s">
        <v>30</v>
      </c>
      <c r="L121" s="4">
        <v>1017</v>
      </c>
      <c r="M121" s="4">
        <v>1017</v>
      </c>
      <c r="N121" s="4" t="s">
        <v>616</v>
      </c>
      <c r="O121" s="4" t="s">
        <v>32</v>
      </c>
      <c r="P121" s="4" t="s">
        <v>33</v>
      </c>
      <c r="Q121" s="4">
        <v>0</v>
      </c>
      <c r="R121" s="7">
        <v>44876</v>
      </c>
      <c r="S121" s="6">
        <v>44881</v>
      </c>
      <c r="T121" s="4" t="s">
        <v>34</v>
      </c>
      <c r="U121" s="4">
        <v>1017</v>
      </c>
      <c r="V121" s="4">
        <v>0</v>
      </c>
      <c r="W121" s="4">
        <v>0</v>
      </c>
      <c r="X121" s="4" t="s">
        <v>617</v>
      </c>
      <c r="Y121" s="4" t="s">
        <v>573</v>
      </c>
    </row>
    <row r="122" s="4" customFormat="1" spans="1:25">
      <c r="A122" s="4" t="s">
        <v>618</v>
      </c>
      <c r="B122" s="4" t="s">
        <v>26</v>
      </c>
      <c r="C122" s="4" t="s">
        <v>27</v>
      </c>
      <c r="D122" s="4" t="s">
        <v>619</v>
      </c>
      <c r="E122" s="4" t="s">
        <v>620</v>
      </c>
      <c r="F122" s="6">
        <v>44877</v>
      </c>
      <c r="G122" s="6">
        <v>44878</v>
      </c>
      <c r="H122" s="4">
        <v>1</v>
      </c>
      <c r="I122" s="4">
        <v>1</v>
      </c>
      <c r="J122" s="4">
        <v>1</v>
      </c>
      <c r="K122" s="4" t="s">
        <v>30</v>
      </c>
      <c r="L122" s="4">
        <v>547</v>
      </c>
      <c r="M122" s="4">
        <v>547</v>
      </c>
      <c r="N122" s="4" t="s">
        <v>621</v>
      </c>
      <c r="O122" s="4" t="s">
        <v>32</v>
      </c>
      <c r="P122" s="4" t="s">
        <v>33</v>
      </c>
      <c r="Q122" s="4">
        <v>0</v>
      </c>
      <c r="R122" s="7">
        <v>44876</v>
      </c>
      <c r="S122" s="6">
        <v>44881</v>
      </c>
      <c r="T122" s="4" t="s">
        <v>34</v>
      </c>
      <c r="U122" s="4">
        <v>547</v>
      </c>
      <c r="V122" s="4">
        <v>0</v>
      </c>
      <c r="W122" s="4">
        <v>0</v>
      </c>
      <c r="X122" s="4" t="s">
        <v>622</v>
      </c>
      <c r="Y122" s="4" t="s">
        <v>573</v>
      </c>
    </row>
    <row r="123" s="4" customFormat="1" spans="1:25">
      <c r="A123" s="4" t="s">
        <v>623</v>
      </c>
      <c r="B123" s="4" t="s">
        <v>26</v>
      </c>
      <c r="C123" s="4" t="s">
        <v>27</v>
      </c>
      <c r="D123" s="4" t="s">
        <v>624</v>
      </c>
      <c r="E123" s="4" t="s">
        <v>362</v>
      </c>
      <c r="F123" s="6">
        <v>44877</v>
      </c>
      <c r="G123" s="6">
        <v>44878</v>
      </c>
      <c r="H123" s="4">
        <v>1</v>
      </c>
      <c r="I123" s="4">
        <v>1</v>
      </c>
      <c r="J123" s="4">
        <v>1</v>
      </c>
      <c r="K123" s="4" t="s">
        <v>30</v>
      </c>
      <c r="L123" s="4">
        <v>409</v>
      </c>
      <c r="M123" s="4">
        <v>409</v>
      </c>
      <c r="N123" s="4" t="s">
        <v>625</v>
      </c>
      <c r="O123" s="4" t="s">
        <v>32</v>
      </c>
      <c r="P123" s="4" t="s">
        <v>33</v>
      </c>
      <c r="Q123" s="4">
        <v>0</v>
      </c>
      <c r="R123" s="7">
        <v>44876</v>
      </c>
      <c r="S123" s="6">
        <v>44881</v>
      </c>
      <c r="T123" s="4" t="s">
        <v>34</v>
      </c>
      <c r="U123" s="4">
        <v>409</v>
      </c>
      <c r="V123" s="4">
        <v>0</v>
      </c>
      <c r="W123" s="4">
        <v>0</v>
      </c>
      <c r="X123" s="4" t="s">
        <v>626</v>
      </c>
      <c r="Y123" s="4" t="s">
        <v>627</v>
      </c>
    </row>
    <row r="124" s="4" customFormat="1" spans="1:25">
      <c r="A124" s="4" t="s">
        <v>628</v>
      </c>
      <c r="B124" s="4" t="s">
        <v>26</v>
      </c>
      <c r="C124" s="4" t="s">
        <v>27</v>
      </c>
      <c r="D124" s="4" t="s">
        <v>629</v>
      </c>
      <c r="E124" s="4" t="s">
        <v>630</v>
      </c>
      <c r="F124" s="6">
        <v>44876</v>
      </c>
      <c r="G124" s="6">
        <v>44878</v>
      </c>
      <c r="H124" s="4">
        <v>1</v>
      </c>
      <c r="I124" s="4">
        <v>2</v>
      </c>
      <c r="J124" s="4">
        <v>2</v>
      </c>
      <c r="K124" s="4" t="s">
        <v>30</v>
      </c>
      <c r="L124" s="4">
        <v>3156</v>
      </c>
      <c r="M124" s="4">
        <v>3156</v>
      </c>
      <c r="N124" s="4" t="s">
        <v>631</v>
      </c>
      <c r="O124" s="4" t="s">
        <v>32</v>
      </c>
      <c r="P124" s="4" t="s">
        <v>33</v>
      </c>
      <c r="Q124" s="4">
        <v>0</v>
      </c>
      <c r="R124" s="7">
        <v>44876</v>
      </c>
      <c r="S124" s="6">
        <v>44881</v>
      </c>
      <c r="T124" s="4" t="s">
        <v>34</v>
      </c>
      <c r="U124" s="4">
        <v>3156</v>
      </c>
      <c r="V124" s="4">
        <v>0</v>
      </c>
      <c r="W124" s="4">
        <v>0</v>
      </c>
      <c r="X124" s="4" t="s">
        <v>632</v>
      </c>
      <c r="Y124" s="4" t="s">
        <v>633</v>
      </c>
    </row>
    <row r="125" s="4" customFormat="1" spans="1:25">
      <c r="A125" s="4" t="s">
        <v>634</v>
      </c>
      <c r="B125" s="4" t="s">
        <v>26</v>
      </c>
      <c r="C125" s="4" t="s">
        <v>27</v>
      </c>
      <c r="D125" s="4" t="s">
        <v>635</v>
      </c>
      <c r="E125" s="4" t="s">
        <v>636</v>
      </c>
      <c r="F125" s="6">
        <v>44877</v>
      </c>
      <c r="G125" s="6">
        <v>44878</v>
      </c>
      <c r="H125" s="4">
        <v>1</v>
      </c>
      <c r="I125" s="4">
        <v>1</v>
      </c>
      <c r="J125" s="4">
        <v>1</v>
      </c>
      <c r="K125" s="4" t="s">
        <v>30</v>
      </c>
      <c r="L125" s="4">
        <v>149</v>
      </c>
      <c r="M125" s="4">
        <v>149</v>
      </c>
      <c r="N125" s="4" t="s">
        <v>637</v>
      </c>
      <c r="O125" s="4" t="s">
        <v>32</v>
      </c>
      <c r="P125" s="4" t="s">
        <v>33</v>
      </c>
      <c r="Q125" s="4">
        <v>0</v>
      </c>
      <c r="R125" s="7">
        <v>44876</v>
      </c>
      <c r="S125" s="6">
        <v>44881</v>
      </c>
      <c r="T125" s="4" t="s">
        <v>34</v>
      </c>
      <c r="U125" s="4">
        <v>149</v>
      </c>
      <c r="V125" s="4">
        <v>0</v>
      </c>
      <c r="W125" s="4">
        <v>0</v>
      </c>
      <c r="X125" s="4" t="s">
        <v>638</v>
      </c>
      <c r="Y125" s="4" t="s">
        <v>55</v>
      </c>
    </row>
    <row r="126" s="4" customFormat="1" spans="1:25">
      <c r="A126" s="4" t="s">
        <v>639</v>
      </c>
      <c r="B126" s="4" t="s">
        <v>26</v>
      </c>
      <c r="C126" s="4" t="s">
        <v>27</v>
      </c>
      <c r="D126" s="4" t="s">
        <v>640</v>
      </c>
      <c r="E126" s="4" t="s">
        <v>641</v>
      </c>
      <c r="F126" s="6">
        <v>44876</v>
      </c>
      <c r="G126" s="6">
        <v>44878</v>
      </c>
      <c r="H126" s="4">
        <v>1</v>
      </c>
      <c r="I126" s="4">
        <v>2</v>
      </c>
      <c r="J126" s="4">
        <v>2</v>
      </c>
      <c r="K126" s="4" t="s">
        <v>30</v>
      </c>
      <c r="L126" s="4">
        <v>788</v>
      </c>
      <c r="M126" s="4">
        <v>788</v>
      </c>
      <c r="N126" s="4" t="s">
        <v>642</v>
      </c>
      <c r="O126" s="4" t="s">
        <v>32</v>
      </c>
      <c r="P126" s="4" t="s">
        <v>33</v>
      </c>
      <c r="Q126" s="4">
        <v>0</v>
      </c>
      <c r="R126" s="7">
        <v>44876</v>
      </c>
      <c r="S126" s="6">
        <v>44881</v>
      </c>
      <c r="T126" s="4" t="s">
        <v>34</v>
      </c>
      <c r="U126" s="4">
        <v>788</v>
      </c>
      <c r="V126" s="4">
        <v>0</v>
      </c>
      <c r="W126" s="4">
        <v>0</v>
      </c>
      <c r="X126" s="4" t="s">
        <v>643</v>
      </c>
      <c r="Y126" s="4" t="s">
        <v>35</v>
      </c>
    </row>
    <row r="127" s="4" customFormat="1" spans="1:27">
      <c r="A127" s="4" t="s">
        <v>644</v>
      </c>
      <c r="B127" s="4" t="s">
        <v>26</v>
      </c>
      <c r="C127" s="4" t="s">
        <v>27</v>
      </c>
      <c r="D127" s="4" t="s">
        <v>645</v>
      </c>
      <c r="E127" s="4" t="s">
        <v>91</v>
      </c>
      <c r="F127" s="6">
        <v>44877</v>
      </c>
      <c r="G127" s="6">
        <v>44878</v>
      </c>
      <c r="H127" s="4">
        <v>3</v>
      </c>
      <c r="I127" s="4">
        <v>1</v>
      </c>
      <c r="J127" s="4">
        <v>3</v>
      </c>
      <c r="K127" s="4" t="s">
        <v>30</v>
      </c>
      <c r="L127" s="4">
        <v>642</v>
      </c>
      <c r="M127" s="4">
        <v>642</v>
      </c>
      <c r="N127" s="4" t="s">
        <v>646</v>
      </c>
      <c r="O127" s="4" t="s">
        <v>32</v>
      </c>
      <c r="P127" s="4" t="s">
        <v>33</v>
      </c>
      <c r="Q127" s="4">
        <v>0</v>
      </c>
      <c r="R127" s="7">
        <v>44876</v>
      </c>
      <c r="S127" s="6">
        <v>44881</v>
      </c>
      <c r="T127" s="4" t="s">
        <v>34</v>
      </c>
      <c r="U127" s="4">
        <v>642</v>
      </c>
      <c r="V127" s="4">
        <v>0</v>
      </c>
      <c r="W127" s="4">
        <v>0</v>
      </c>
      <c r="X127" s="4" t="s">
        <v>647</v>
      </c>
      <c r="Y127" s="4">
        <v>489952</v>
      </c>
      <c r="Z127" s="4">
        <v>489953</v>
      </c>
      <c r="AA127" s="4" t="s">
        <v>648</v>
      </c>
    </row>
    <row r="128" s="4" customFormat="1" spans="1:25">
      <c r="A128" s="4" t="s">
        <v>649</v>
      </c>
      <c r="B128" s="4" t="s">
        <v>26</v>
      </c>
      <c r="C128" s="4" t="s">
        <v>27</v>
      </c>
      <c r="D128" s="4" t="s">
        <v>650</v>
      </c>
      <c r="E128" s="4" t="s">
        <v>651</v>
      </c>
      <c r="F128" s="6">
        <v>44876</v>
      </c>
      <c r="G128" s="6">
        <v>44878</v>
      </c>
      <c r="H128" s="4">
        <v>1</v>
      </c>
      <c r="I128" s="4">
        <v>2</v>
      </c>
      <c r="J128" s="4">
        <v>2</v>
      </c>
      <c r="K128" s="4" t="s">
        <v>30</v>
      </c>
      <c r="L128" s="4">
        <v>1005</v>
      </c>
      <c r="M128" s="4">
        <v>1005</v>
      </c>
      <c r="N128" s="4" t="s">
        <v>652</v>
      </c>
      <c r="O128" s="4" t="s">
        <v>32</v>
      </c>
      <c r="P128" s="4" t="s">
        <v>33</v>
      </c>
      <c r="Q128" s="4">
        <v>0</v>
      </c>
      <c r="R128" s="7">
        <v>44876</v>
      </c>
      <c r="S128" s="6">
        <v>44881</v>
      </c>
      <c r="T128" s="4" t="s">
        <v>34</v>
      </c>
      <c r="U128" s="4">
        <v>1005</v>
      </c>
      <c r="V128" s="4">
        <v>0</v>
      </c>
      <c r="W128" s="4">
        <v>0</v>
      </c>
      <c r="X128" s="4" t="s">
        <v>653</v>
      </c>
      <c r="Y128" s="4" t="s">
        <v>654</v>
      </c>
    </row>
    <row r="129" s="4" customFormat="1" spans="1:25">
      <c r="A129" s="4" t="s">
        <v>655</v>
      </c>
      <c r="B129" s="4" t="s">
        <v>26</v>
      </c>
      <c r="C129" s="4" t="s">
        <v>27</v>
      </c>
      <c r="D129" s="4" t="s">
        <v>656</v>
      </c>
      <c r="E129" s="4" t="s">
        <v>242</v>
      </c>
      <c r="F129" s="6">
        <v>44877</v>
      </c>
      <c r="G129" s="6">
        <v>44878</v>
      </c>
      <c r="H129" s="4">
        <v>1</v>
      </c>
      <c r="I129" s="4">
        <v>1</v>
      </c>
      <c r="J129" s="4">
        <v>1</v>
      </c>
      <c r="K129" s="4" t="s">
        <v>30</v>
      </c>
      <c r="L129" s="4">
        <v>467</v>
      </c>
      <c r="M129" s="4">
        <v>467</v>
      </c>
      <c r="N129" s="4" t="s">
        <v>657</v>
      </c>
      <c r="O129" s="4" t="s">
        <v>32</v>
      </c>
      <c r="P129" s="4" t="s">
        <v>33</v>
      </c>
      <c r="Q129" s="4">
        <v>0</v>
      </c>
      <c r="R129" s="7">
        <v>44876</v>
      </c>
      <c r="S129" s="6">
        <v>44881</v>
      </c>
      <c r="T129" s="4" t="s">
        <v>34</v>
      </c>
      <c r="U129" s="4">
        <v>467</v>
      </c>
      <c r="V129" s="4">
        <v>0</v>
      </c>
      <c r="W129" s="4">
        <v>0</v>
      </c>
      <c r="X129" s="4" t="s">
        <v>658</v>
      </c>
      <c r="Y129" s="4" t="s">
        <v>35</v>
      </c>
    </row>
    <row r="130" s="4" customFormat="1" spans="1:25">
      <c r="A130" s="4" t="s">
        <v>659</v>
      </c>
      <c r="B130" s="4" t="s">
        <v>26</v>
      </c>
      <c r="C130" s="4" t="s">
        <v>27</v>
      </c>
      <c r="D130" s="4" t="s">
        <v>660</v>
      </c>
      <c r="E130" s="4" t="s">
        <v>661</v>
      </c>
      <c r="F130" s="6">
        <v>44876</v>
      </c>
      <c r="G130" s="6">
        <v>44878</v>
      </c>
      <c r="H130" s="4">
        <v>1</v>
      </c>
      <c r="I130" s="4">
        <v>2</v>
      </c>
      <c r="J130" s="4">
        <v>2</v>
      </c>
      <c r="K130" s="4" t="s">
        <v>30</v>
      </c>
      <c r="L130" s="4">
        <v>1298</v>
      </c>
      <c r="M130" s="4">
        <v>1298</v>
      </c>
      <c r="N130" s="4" t="s">
        <v>662</v>
      </c>
      <c r="O130" s="4" t="s">
        <v>32</v>
      </c>
      <c r="P130" s="4" t="s">
        <v>33</v>
      </c>
      <c r="Q130" s="4">
        <v>0</v>
      </c>
      <c r="R130" s="7">
        <v>44876</v>
      </c>
      <c r="S130" s="6">
        <v>44881</v>
      </c>
      <c r="T130" s="4" t="s">
        <v>34</v>
      </c>
      <c r="U130" s="4">
        <v>1298</v>
      </c>
      <c r="V130" s="4">
        <v>0</v>
      </c>
      <c r="W130" s="4">
        <v>0</v>
      </c>
      <c r="X130" s="4" t="s">
        <v>663</v>
      </c>
      <c r="Y130" s="4" t="s">
        <v>182</v>
      </c>
    </row>
    <row r="131" s="4" customFormat="1" spans="1:25">
      <c r="A131" s="4" t="s">
        <v>664</v>
      </c>
      <c r="B131" s="4" t="s">
        <v>26</v>
      </c>
      <c r="C131" s="4" t="s">
        <v>27</v>
      </c>
      <c r="D131" s="4" t="s">
        <v>665</v>
      </c>
      <c r="E131" s="4" t="s">
        <v>71</v>
      </c>
      <c r="F131" s="6">
        <v>44877</v>
      </c>
      <c r="G131" s="6">
        <v>44878</v>
      </c>
      <c r="H131" s="4">
        <v>1</v>
      </c>
      <c r="I131" s="4">
        <v>1</v>
      </c>
      <c r="J131" s="4">
        <v>1</v>
      </c>
      <c r="K131" s="4" t="s">
        <v>30</v>
      </c>
      <c r="L131" s="4">
        <v>416</v>
      </c>
      <c r="M131" s="4">
        <v>416</v>
      </c>
      <c r="N131" s="4" t="s">
        <v>666</v>
      </c>
      <c r="O131" s="4" t="s">
        <v>32</v>
      </c>
      <c r="P131" s="4" t="s">
        <v>33</v>
      </c>
      <c r="Q131" s="4">
        <v>0</v>
      </c>
      <c r="R131" s="7">
        <v>44876</v>
      </c>
      <c r="S131" s="6">
        <v>44881</v>
      </c>
      <c r="T131" s="4" t="s">
        <v>34</v>
      </c>
      <c r="U131" s="4">
        <v>416</v>
      </c>
      <c r="V131" s="4">
        <v>0</v>
      </c>
      <c r="W131" s="4">
        <v>0</v>
      </c>
      <c r="X131" s="4" t="s">
        <v>667</v>
      </c>
      <c r="Y131" s="4" t="s">
        <v>35</v>
      </c>
    </row>
    <row r="132" s="4" customFormat="1" spans="1:25">
      <c r="A132" s="4" t="s">
        <v>668</v>
      </c>
      <c r="B132" s="4" t="s">
        <v>26</v>
      </c>
      <c r="C132" s="4" t="s">
        <v>27</v>
      </c>
      <c r="D132" s="4" t="s">
        <v>669</v>
      </c>
      <c r="E132" s="4" t="s">
        <v>670</v>
      </c>
      <c r="F132" s="6">
        <v>44877</v>
      </c>
      <c r="G132" s="6">
        <v>44878</v>
      </c>
      <c r="H132" s="4">
        <v>1</v>
      </c>
      <c r="I132" s="4">
        <v>1</v>
      </c>
      <c r="J132" s="4">
        <v>1</v>
      </c>
      <c r="K132" s="4" t="s">
        <v>30</v>
      </c>
      <c r="L132" s="4">
        <v>905</v>
      </c>
      <c r="M132" s="4">
        <v>905</v>
      </c>
      <c r="N132" s="4" t="s">
        <v>671</v>
      </c>
      <c r="O132" s="4" t="s">
        <v>32</v>
      </c>
      <c r="P132" s="4" t="s">
        <v>33</v>
      </c>
      <c r="Q132" s="4">
        <v>0</v>
      </c>
      <c r="R132" s="7">
        <v>44876</v>
      </c>
      <c r="S132" s="6">
        <v>44881</v>
      </c>
      <c r="T132" s="4" t="s">
        <v>34</v>
      </c>
      <c r="U132" s="4">
        <v>905</v>
      </c>
      <c r="V132" s="4">
        <v>0</v>
      </c>
      <c r="W132" s="4">
        <v>0</v>
      </c>
      <c r="X132" s="4" t="s">
        <v>672</v>
      </c>
      <c r="Y132" s="4" t="s">
        <v>35</v>
      </c>
    </row>
    <row r="133" s="4" customFormat="1" spans="1:25">
      <c r="A133" s="4" t="s">
        <v>673</v>
      </c>
      <c r="B133" s="4" t="s">
        <v>26</v>
      </c>
      <c r="C133" s="4" t="s">
        <v>27</v>
      </c>
      <c r="D133" s="4" t="s">
        <v>674</v>
      </c>
      <c r="E133" s="4" t="s">
        <v>675</v>
      </c>
      <c r="F133" s="6">
        <v>44877</v>
      </c>
      <c r="G133" s="6">
        <v>44878</v>
      </c>
      <c r="H133" s="4">
        <v>1</v>
      </c>
      <c r="I133" s="4">
        <v>1</v>
      </c>
      <c r="J133" s="4">
        <v>1</v>
      </c>
      <c r="K133" s="4" t="s">
        <v>30</v>
      </c>
      <c r="L133" s="4">
        <v>164</v>
      </c>
      <c r="M133" s="4">
        <v>164</v>
      </c>
      <c r="N133" s="4" t="s">
        <v>676</v>
      </c>
      <c r="O133" s="4" t="s">
        <v>32</v>
      </c>
      <c r="P133" s="4" t="s">
        <v>33</v>
      </c>
      <c r="Q133" s="4">
        <v>0</v>
      </c>
      <c r="R133" s="7">
        <v>44877</v>
      </c>
      <c r="S133" s="6">
        <v>44881</v>
      </c>
      <c r="T133" s="4" t="s">
        <v>34</v>
      </c>
      <c r="U133" s="4">
        <v>164</v>
      </c>
      <c r="V133" s="4">
        <v>0</v>
      </c>
      <c r="W133" s="4">
        <v>0</v>
      </c>
      <c r="X133" s="4" t="s">
        <v>677</v>
      </c>
      <c r="Y133" s="4" t="s">
        <v>35</v>
      </c>
    </row>
    <row r="134" s="4" customFormat="1" spans="1:25">
      <c r="A134" s="4" t="s">
        <v>678</v>
      </c>
      <c r="B134" s="4" t="s">
        <v>26</v>
      </c>
      <c r="C134" s="4" t="s">
        <v>27</v>
      </c>
      <c r="D134" s="4" t="s">
        <v>478</v>
      </c>
      <c r="E134" s="4" t="s">
        <v>444</v>
      </c>
      <c r="F134" s="6">
        <v>44877</v>
      </c>
      <c r="G134" s="6">
        <v>44878</v>
      </c>
      <c r="H134" s="4">
        <v>2</v>
      </c>
      <c r="I134" s="4">
        <v>1</v>
      </c>
      <c r="J134" s="4">
        <v>2</v>
      </c>
      <c r="K134" s="4" t="s">
        <v>30</v>
      </c>
      <c r="L134" s="4">
        <v>444</v>
      </c>
      <c r="M134" s="4">
        <v>444</v>
      </c>
      <c r="N134" s="4" t="s">
        <v>679</v>
      </c>
      <c r="O134" s="4" t="s">
        <v>32</v>
      </c>
      <c r="P134" s="4" t="s">
        <v>33</v>
      </c>
      <c r="Q134" s="4">
        <v>0</v>
      </c>
      <c r="R134" s="7">
        <v>44877</v>
      </c>
      <c r="S134" s="6">
        <v>44881</v>
      </c>
      <c r="T134" s="4" t="s">
        <v>34</v>
      </c>
      <c r="U134" s="4">
        <v>444</v>
      </c>
      <c r="V134" s="4">
        <v>0</v>
      </c>
      <c r="W134" s="4">
        <v>0</v>
      </c>
      <c r="X134" s="4" t="s">
        <v>680</v>
      </c>
      <c r="Y134" s="4" t="s">
        <v>35</v>
      </c>
    </row>
    <row r="135" s="4" customFormat="1" spans="1:25">
      <c r="A135" s="4" t="s">
        <v>681</v>
      </c>
      <c r="B135" s="4" t="s">
        <v>26</v>
      </c>
      <c r="C135" s="4" t="s">
        <v>27</v>
      </c>
      <c r="D135" s="4" t="s">
        <v>682</v>
      </c>
      <c r="E135" s="4" t="s">
        <v>91</v>
      </c>
      <c r="F135" s="6">
        <v>44877</v>
      </c>
      <c r="G135" s="6">
        <v>44878</v>
      </c>
      <c r="H135" s="4">
        <v>1</v>
      </c>
      <c r="I135" s="4">
        <v>1</v>
      </c>
      <c r="J135" s="4">
        <v>1</v>
      </c>
      <c r="K135" s="4" t="s">
        <v>30</v>
      </c>
      <c r="L135" s="4">
        <v>101</v>
      </c>
      <c r="M135" s="4">
        <v>101</v>
      </c>
      <c r="N135" s="4" t="s">
        <v>683</v>
      </c>
      <c r="O135" s="4" t="s">
        <v>32</v>
      </c>
      <c r="P135" s="4" t="s">
        <v>33</v>
      </c>
      <c r="Q135" s="4">
        <v>0</v>
      </c>
      <c r="R135" s="7">
        <v>44877</v>
      </c>
      <c r="S135" s="6">
        <v>44881</v>
      </c>
      <c r="T135" s="4" t="s">
        <v>34</v>
      </c>
      <c r="U135" s="4">
        <v>101</v>
      </c>
      <c r="V135" s="4">
        <v>0</v>
      </c>
      <c r="W135" s="4">
        <v>0</v>
      </c>
      <c r="X135" s="4" t="s">
        <v>684</v>
      </c>
      <c r="Y135" s="4" t="s">
        <v>35</v>
      </c>
    </row>
    <row r="136" s="4" customFormat="1" spans="1:25">
      <c r="A136" s="4" t="s">
        <v>685</v>
      </c>
      <c r="B136" s="4" t="s">
        <v>26</v>
      </c>
      <c r="C136" s="4" t="s">
        <v>27</v>
      </c>
      <c r="D136" s="4" t="s">
        <v>686</v>
      </c>
      <c r="E136" s="4" t="s">
        <v>687</v>
      </c>
      <c r="F136" s="6">
        <v>44877</v>
      </c>
      <c r="G136" s="6">
        <v>44878</v>
      </c>
      <c r="H136" s="4">
        <v>1</v>
      </c>
      <c r="I136" s="4">
        <v>1</v>
      </c>
      <c r="J136" s="4">
        <v>1</v>
      </c>
      <c r="K136" s="4" t="s">
        <v>30</v>
      </c>
      <c r="L136" s="4">
        <v>415</v>
      </c>
      <c r="M136" s="4">
        <v>415</v>
      </c>
      <c r="N136" s="4" t="s">
        <v>688</v>
      </c>
      <c r="O136" s="4" t="s">
        <v>32</v>
      </c>
      <c r="P136" s="4" t="s">
        <v>33</v>
      </c>
      <c r="Q136" s="4">
        <v>0</v>
      </c>
      <c r="R136" s="7">
        <v>44877</v>
      </c>
      <c r="S136" s="6">
        <v>44881</v>
      </c>
      <c r="T136" s="4" t="s">
        <v>34</v>
      </c>
      <c r="U136" s="4">
        <v>415</v>
      </c>
      <c r="V136" s="4">
        <v>0</v>
      </c>
      <c r="W136" s="4">
        <v>0</v>
      </c>
      <c r="X136" s="4" t="s">
        <v>689</v>
      </c>
      <c r="Y136" s="4" t="s">
        <v>35</v>
      </c>
    </row>
    <row r="137" s="4" customFormat="1" spans="1:25">
      <c r="A137" s="4" t="s">
        <v>690</v>
      </c>
      <c r="B137" s="4" t="s">
        <v>26</v>
      </c>
      <c r="C137" s="4" t="s">
        <v>27</v>
      </c>
      <c r="D137" s="4" t="s">
        <v>691</v>
      </c>
      <c r="E137" s="4" t="s">
        <v>692</v>
      </c>
      <c r="F137" s="6">
        <v>44877</v>
      </c>
      <c r="G137" s="6">
        <v>44878</v>
      </c>
      <c r="H137" s="4">
        <v>1</v>
      </c>
      <c r="I137" s="4">
        <v>1</v>
      </c>
      <c r="J137" s="4">
        <v>1</v>
      </c>
      <c r="K137" s="4" t="s">
        <v>30</v>
      </c>
      <c r="L137" s="4">
        <v>2465</v>
      </c>
      <c r="M137" s="4">
        <v>2465</v>
      </c>
      <c r="N137" s="4" t="s">
        <v>693</v>
      </c>
      <c r="O137" s="4" t="s">
        <v>32</v>
      </c>
      <c r="P137" s="4" t="s">
        <v>33</v>
      </c>
      <c r="Q137" s="4">
        <v>0</v>
      </c>
      <c r="R137" s="7">
        <v>44877</v>
      </c>
      <c r="S137" s="6">
        <v>44881</v>
      </c>
      <c r="T137" s="4" t="s">
        <v>34</v>
      </c>
      <c r="U137" s="4">
        <v>2465</v>
      </c>
      <c r="V137" s="4">
        <v>0</v>
      </c>
      <c r="W137" s="4">
        <v>0</v>
      </c>
      <c r="X137" s="4" t="s">
        <v>694</v>
      </c>
      <c r="Y137" s="4" t="s">
        <v>35</v>
      </c>
    </row>
    <row r="138" s="4" customFormat="1" spans="1:25">
      <c r="A138" s="4" t="s">
        <v>695</v>
      </c>
      <c r="B138" s="4" t="s">
        <v>26</v>
      </c>
      <c r="C138" s="4" t="s">
        <v>27</v>
      </c>
      <c r="D138" s="4" t="s">
        <v>696</v>
      </c>
      <c r="E138" s="4" t="s">
        <v>697</v>
      </c>
      <c r="F138" s="6">
        <v>44877</v>
      </c>
      <c r="G138" s="6">
        <v>44878</v>
      </c>
      <c r="H138" s="4">
        <v>1</v>
      </c>
      <c r="I138" s="4">
        <v>1</v>
      </c>
      <c r="J138" s="4">
        <v>1</v>
      </c>
      <c r="K138" s="4" t="s">
        <v>30</v>
      </c>
      <c r="L138" s="4">
        <v>498</v>
      </c>
      <c r="M138" s="4">
        <v>498</v>
      </c>
      <c r="N138" s="4" t="s">
        <v>698</v>
      </c>
      <c r="O138" s="4" t="s">
        <v>32</v>
      </c>
      <c r="P138" s="4" t="s">
        <v>33</v>
      </c>
      <c r="Q138" s="4">
        <v>0</v>
      </c>
      <c r="R138" s="7">
        <v>44877</v>
      </c>
      <c r="S138" s="6">
        <v>44881</v>
      </c>
      <c r="T138" s="4" t="s">
        <v>34</v>
      </c>
      <c r="U138" s="4">
        <v>498</v>
      </c>
      <c r="V138" s="4">
        <v>0</v>
      </c>
      <c r="W138" s="4">
        <v>0</v>
      </c>
      <c r="X138" s="4" t="s">
        <v>699</v>
      </c>
      <c r="Y138" s="4" t="s">
        <v>35</v>
      </c>
    </row>
    <row r="139" s="4" customFormat="1" spans="1:25">
      <c r="A139" s="4" t="s">
        <v>700</v>
      </c>
      <c r="B139" s="4" t="s">
        <v>26</v>
      </c>
      <c r="C139" s="4" t="s">
        <v>27</v>
      </c>
      <c r="D139" s="4" t="s">
        <v>674</v>
      </c>
      <c r="E139" s="4" t="s">
        <v>675</v>
      </c>
      <c r="F139" s="6">
        <v>44877</v>
      </c>
      <c r="G139" s="6">
        <v>44878</v>
      </c>
      <c r="H139" s="4">
        <v>1</v>
      </c>
      <c r="I139" s="4">
        <v>1</v>
      </c>
      <c r="J139" s="4">
        <v>1</v>
      </c>
      <c r="K139" s="4" t="s">
        <v>30</v>
      </c>
      <c r="L139" s="4">
        <v>166</v>
      </c>
      <c r="M139" s="4">
        <v>166</v>
      </c>
      <c r="N139" s="4" t="s">
        <v>701</v>
      </c>
      <c r="O139" s="4" t="s">
        <v>32</v>
      </c>
      <c r="P139" s="4" t="s">
        <v>33</v>
      </c>
      <c r="Q139" s="4">
        <v>0</v>
      </c>
      <c r="R139" s="7">
        <v>44877</v>
      </c>
      <c r="S139" s="6">
        <v>44881</v>
      </c>
      <c r="T139" s="4" t="s">
        <v>34</v>
      </c>
      <c r="U139" s="4">
        <v>166</v>
      </c>
      <c r="V139" s="4">
        <v>0</v>
      </c>
      <c r="W139" s="4">
        <v>0</v>
      </c>
      <c r="X139" s="4" t="s">
        <v>702</v>
      </c>
      <c r="Y139" s="4" t="s">
        <v>35</v>
      </c>
    </row>
    <row r="140" s="4" customFormat="1" spans="1:25">
      <c r="A140" s="4" t="s">
        <v>703</v>
      </c>
      <c r="B140" s="4" t="s">
        <v>26</v>
      </c>
      <c r="C140" s="4" t="s">
        <v>27</v>
      </c>
      <c r="D140" s="4" t="s">
        <v>674</v>
      </c>
      <c r="E140" s="4" t="s">
        <v>704</v>
      </c>
      <c r="F140" s="6">
        <v>44877</v>
      </c>
      <c r="G140" s="6">
        <v>44878</v>
      </c>
      <c r="H140" s="4">
        <v>1</v>
      </c>
      <c r="I140" s="4">
        <v>1</v>
      </c>
      <c r="J140" s="4">
        <v>1</v>
      </c>
      <c r="K140" s="4" t="s">
        <v>30</v>
      </c>
      <c r="L140" s="4">
        <v>166</v>
      </c>
      <c r="M140" s="4">
        <v>166</v>
      </c>
      <c r="N140" s="4" t="s">
        <v>705</v>
      </c>
      <c r="O140" s="4" t="s">
        <v>32</v>
      </c>
      <c r="P140" s="4" t="s">
        <v>33</v>
      </c>
      <c r="Q140" s="4">
        <v>0</v>
      </c>
      <c r="R140" s="7">
        <v>44877</v>
      </c>
      <c r="S140" s="6">
        <v>44881</v>
      </c>
      <c r="T140" s="4" t="s">
        <v>34</v>
      </c>
      <c r="U140" s="4">
        <v>166</v>
      </c>
      <c r="V140" s="4">
        <v>0</v>
      </c>
      <c r="W140" s="4">
        <v>0</v>
      </c>
      <c r="X140" s="4" t="s">
        <v>706</v>
      </c>
      <c r="Y140" s="4" t="s">
        <v>35</v>
      </c>
    </row>
    <row r="141" s="4" customFormat="1" spans="1:25">
      <c r="A141" s="4" t="s">
        <v>707</v>
      </c>
      <c r="B141" s="4" t="s">
        <v>26</v>
      </c>
      <c r="C141" s="4" t="s">
        <v>27</v>
      </c>
      <c r="D141" s="4" t="s">
        <v>708</v>
      </c>
      <c r="E141" s="4" t="s">
        <v>91</v>
      </c>
      <c r="F141" s="6">
        <v>44877</v>
      </c>
      <c r="G141" s="6">
        <v>44878</v>
      </c>
      <c r="H141" s="4">
        <v>1</v>
      </c>
      <c r="I141" s="4">
        <v>1</v>
      </c>
      <c r="J141" s="4">
        <v>1</v>
      </c>
      <c r="K141" s="4" t="s">
        <v>30</v>
      </c>
      <c r="L141" s="4">
        <v>200</v>
      </c>
      <c r="M141" s="4">
        <v>200</v>
      </c>
      <c r="N141" s="4" t="s">
        <v>709</v>
      </c>
      <c r="O141" s="4" t="s">
        <v>32</v>
      </c>
      <c r="P141" s="4" t="s">
        <v>33</v>
      </c>
      <c r="Q141" s="4">
        <v>0</v>
      </c>
      <c r="R141" s="7">
        <v>44877</v>
      </c>
      <c r="S141" s="6">
        <v>44881</v>
      </c>
      <c r="T141" s="4" t="s">
        <v>34</v>
      </c>
      <c r="U141" s="4">
        <v>200</v>
      </c>
      <c r="V141" s="4">
        <v>0</v>
      </c>
      <c r="W141" s="4">
        <v>0</v>
      </c>
      <c r="X141" s="4" t="s">
        <v>710</v>
      </c>
      <c r="Y141" s="4" t="s">
        <v>35</v>
      </c>
    </row>
    <row r="142" s="4" customFormat="1" spans="1:25">
      <c r="A142" s="4" t="s">
        <v>711</v>
      </c>
      <c r="B142" s="4" t="s">
        <v>26</v>
      </c>
      <c r="C142" s="4" t="s">
        <v>27</v>
      </c>
      <c r="D142" s="4" t="s">
        <v>712</v>
      </c>
      <c r="E142" s="4" t="s">
        <v>713</v>
      </c>
      <c r="F142" s="6">
        <v>44877</v>
      </c>
      <c r="G142" s="6">
        <v>44878</v>
      </c>
      <c r="H142" s="4">
        <v>1</v>
      </c>
      <c r="I142" s="4">
        <v>1</v>
      </c>
      <c r="J142" s="4">
        <v>1</v>
      </c>
      <c r="K142" s="4" t="s">
        <v>30</v>
      </c>
      <c r="L142" s="4">
        <v>331</v>
      </c>
      <c r="M142" s="4">
        <v>331</v>
      </c>
      <c r="N142" s="4" t="s">
        <v>714</v>
      </c>
      <c r="O142" s="4" t="s">
        <v>32</v>
      </c>
      <c r="P142" s="4" t="s">
        <v>33</v>
      </c>
      <c r="Q142" s="4">
        <v>0</v>
      </c>
      <c r="R142" s="7">
        <v>44877</v>
      </c>
      <c r="S142" s="6">
        <v>44881</v>
      </c>
      <c r="T142" s="4" t="s">
        <v>34</v>
      </c>
      <c r="U142" s="4">
        <v>331</v>
      </c>
      <c r="V142" s="4">
        <v>0</v>
      </c>
      <c r="W142" s="4">
        <v>0</v>
      </c>
      <c r="X142" s="4" t="s">
        <v>715</v>
      </c>
      <c r="Y142" s="4" t="s">
        <v>35</v>
      </c>
    </row>
    <row r="143" s="4" customFormat="1" spans="1:25">
      <c r="A143" s="4" t="s">
        <v>716</v>
      </c>
      <c r="B143" s="4" t="s">
        <v>26</v>
      </c>
      <c r="C143" s="4" t="s">
        <v>27</v>
      </c>
      <c r="D143" s="4" t="s">
        <v>717</v>
      </c>
      <c r="E143" s="4" t="s">
        <v>718</v>
      </c>
      <c r="F143" s="6">
        <v>44877</v>
      </c>
      <c r="G143" s="6">
        <v>44878</v>
      </c>
      <c r="H143" s="4">
        <v>1</v>
      </c>
      <c r="I143" s="4">
        <v>1</v>
      </c>
      <c r="J143" s="4">
        <v>1</v>
      </c>
      <c r="K143" s="4" t="s">
        <v>30</v>
      </c>
      <c r="L143" s="4">
        <v>233</v>
      </c>
      <c r="M143" s="4">
        <v>233</v>
      </c>
      <c r="N143" s="4" t="s">
        <v>719</v>
      </c>
      <c r="O143" s="4" t="s">
        <v>32</v>
      </c>
      <c r="P143" s="4" t="s">
        <v>33</v>
      </c>
      <c r="Q143" s="4">
        <v>0</v>
      </c>
      <c r="R143" s="7">
        <v>44877</v>
      </c>
      <c r="S143" s="6">
        <v>44881</v>
      </c>
      <c r="T143" s="4" t="s">
        <v>34</v>
      </c>
      <c r="U143" s="4">
        <v>233</v>
      </c>
      <c r="V143" s="4">
        <v>0</v>
      </c>
      <c r="W143" s="4">
        <v>0</v>
      </c>
      <c r="X143" s="4" t="s">
        <v>720</v>
      </c>
      <c r="Y143" s="4" t="s">
        <v>35</v>
      </c>
    </row>
    <row r="144" s="4" customFormat="1" spans="1:25">
      <c r="A144" s="4" t="s">
        <v>721</v>
      </c>
      <c r="B144" s="4" t="s">
        <v>26</v>
      </c>
      <c r="C144" s="4" t="s">
        <v>27</v>
      </c>
      <c r="D144" s="4" t="s">
        <v>660</v>
      </c>
      <c r="E144" s="4" t="s">
        <v>661</v>
      </c>
      <c r="F144" s="6">
        <v>44877</v>
      </c>
      <c r="G144" s="6">
        <v>44878</v>
      </c>
      <c r="H144" s="4">
        <v>1</v>
      </c>
      <c r="I144" s="4">
        <v>1</v>
      </c>
      <c r="J144" s="4">
        <v>1</v>
      </c>
      <c r="K144" s="4" t="s">
        <v>30</v>
      </c>
      <c r="L144" s="4">
        <v>648</v>
      </c>
      <c r="M144" s="4">
        <v>648</v>
      </c>
      <c r="N144" s="4" t="s">
        <v>722</v>
      </c>
      <c r="O144" s="4" t="s">
        <v>32</v>
      </c>
      <c r="P144" s="4" t="s">
        <v>33</v>
      </c>
      <c r="Q144" s="4">
        <v>0</v>
      </c>
      <c r="R144" s="7">
        <v>44877</v>
      </c>
      <c r="S144" s="6">
        <v>44881</v>
      </c>
      <c r="T144" s="4" t="s">
        <v>34</v>
      </c>
      <c r="U144" s="4">
        <v>648</v>
      </c>
      <c r="V144" s="4">
        <v>0</v>
      </c>
      <c r="W144" s="4">
        <v>0</v>
      </c>
      <c r="X144" s="4" t="s">
        <v>723</v>
      </c>
      <c r="Y144" s="4" t="s">
        <v>182</v>
      </c>
    </row>
    <row r="145" s="4" customFormat="1" spans="1:25">
      <c r="A145" s="4" t="s">
        <v>724</v>
      </c>
      <c r="B145" s="4" t="s">
        <v>26</v>
      </c>
      <c r="C145" s="4" t="s">
        <v>27</v>
      </c>
      <c r="D145" s="4" t="s">
        <v>725</v>
      </c>
      <c r="E145" s="4" t="s">
        <v>110</v>
      </c>
      <c r="F145" s="6">
        <v>44877</v>
      </c>
      <c r="G145" s="6">
        <v>44878</v>
      </c>
      <c r="H145" s="4">
        <v>1</v>
      </c>
      <c r="I145" s="4">
        <v>1</v>
      </c>
      <c r="J145" s="4">
        <v>1</v>
      </c>
      <c r="K145" s="4" t="s">
        <v>30</v>
      </c>
      <c r="L145" s="4">
        <v>540</v>
      </c>
      <c r="M145" s="4">
        <v>540</v>
      </c>
      <c r="N145" s="4" t="s">
        <v>726</v>
      </c>
      <c r="O145" s="4" t="s">
        <v>32</v>
      </c>
      <c r="P145" s="4" t="s">
        <v>33</v>
      </c>
      <c r="Q145" s="4">
        <v>0</v>
      </c>
      <c r="R145" s="7">
        <v>44877</v>
      </c>
      <c r="S145" s="6">
        <v>44881</v>
      </c>
      <c r="T145" s="4" t="s">
        <v>34</v>
      </c>
      <c r="U145" s="4">
        <v>540</v>
      </c>
      <c r="V145" s="4">
        <v>0</v>
      </c>
      <c r="W145" s="4">
        <v>0</v>
      </c>
      <c r="X145" s="4" t="s">
        <v>727</v>
      </c>
      <c r="Y145" s="4" t="s">
        <v>728</v>
      </c>
    </row>
    <row r="146" s="4" customFormat="1" spans="1:25">
      <c r="A146" s="4" t="s">
        <v>729</v>
      </c>
      <c r="B146" s="4" t="s">
        <v>26</v>
      </c>
      <c r="C146" s="4" t="s">
        <v>27</v>
      </c>
      <c r="D146" s="4" t="s">
        <v>730</v>
      </c>
      <c r="E146" s="4" t="s">
        <v>242</v>
      </c>
      <c r="F146" s="6">
        <v>44877</v>
      </c>
      <c r="G146" s="6">
        <v>44878</v>
      </c>
      <c r="H146" s="4">
        <v>1</v>
      </c>
      <c r="I146" s="4">
        <v>1</v>
      </c>
      <c r="J146" s="4">
        <v>1</v>
      </c>
      <c r="K146" s="4" t="s">
        <v>30</v>
      </c>
      <c r="L146" s="4">
        <v>310</v>
      </c>
      <c r="M146" s="4">
        <v>310</v>
      </c>
      <c r="N146" s="4" t="s">
        <v>731</v>
      </c>
      <c r="O146" s="4" t="s">
        <v>32</v>
      </c>
      <c r="P146" s="4" t="s">
        <v>33</v>
      </c>
      <c r="Q146" s="4">
        <v>0</v>
      </c>
      <c r="R146" s="7">
        <v>44877</v>
      </c>
      <c r="S146" s="6">
        <v>44881</v>
      </c>
      <c r="T146" s="4" t="s">
        <v>34</v>
      </c>
      <c r="U146" s="4">
        <v>310</v>
      </c>
      <c r="V146" s="4">
        <v>0</v>
      </c>
      <c r="W146" s="4">
        <v>0</v>
      </c>
      <c r="X146" s="4" t="s">
        <v>732</v>
      </c>
      <c r="Y146" s="4" t="s">
        <v>35</v>
      </c>
    </row>
    <row r="147" s="4" customFormat="1" spans="1:25">
      <c r="A147" s="4" t="s">
        <v>733</v>
      </c>
      <c r="B147" s="4" t="s">
        <v>26</v>
      </c>
      <c r="C147" s="4" t="s">
        <v>27</v>
      </c>
      <c r="D147" s="4" t="s">
        <v>708</v>
      </c>
      <c r="E147" s="4" t="s">
        <v>91</v>
      </c>
      <c r="F147" s="6">
        <v>44877</v>
      </c>
      <c r="G147" s="6">
        <v>44878</v>
      </c>
      <c r="H147" s="4">
        <v>1</v>
      </c>
      <c r="I147" s="4">
        <v>1</v>
      </c>
      <c r="J147" s="4">
        <v>1</v>
      </c>
      <c r="K147" s="4" t="s">
        <v>30</v>
      </c>
      <c r="L147" s="4">
        <v>201</v>
      </c>
      <c r="M147" s="4">
        <v>201</v>
      </c>
      <c r="N147" s="4" t="s">
        <v>734</v>
      </c>
      <c r="O147" s="4" t="s">
        <v>32</v>
      </c>
      <c r="P147" s="4" t="s">
        <v>33</v>
      </c>
      <c r="Q147" s="4">
        <v>0</v>
      </c>
      <c r="R147" s="7">
        <v>44877</v>
      </c>
      <c r="S147" s="6">
        <v>44881</v>
      </c>
      <c r="T147" s="4" t="s">
        <v>34</v>
      </c>
      <c r="U147" s="4">
        <v>201</v>
      </c>
      <c r="V147" s="4">
        <v>0</v>
      </c>
      <c r="W147" s="4">
        <v>0</v>
      </c>
      <c r="X147" s="4" t="s">
        <v>735</v>
      </c>
      <c r="Y147" s="4" t="s">
        <v>35</v>
      </c>
    </row>
    <row r="148" s="4" customFormat="1" spans="1:25">
      <c r="A148" s="4" t="s">
        <v>736</v>
      </c>
      <c r="B148" s="4" t="s">
        <v>26</v>
      </c>
      <c r="C148" s="4" t="s">
        <v>27</v>
      </c>
      <c r="D148" s="4" t="s">
        <v>737</v>
      </c>
      <c r="E148" s="4" t="s">
        <v>110</v>
      </c>
      <c r="F148" s="6">
        <v>44877</v>
      </c>
      <c r="G148" s="6">
        <v>44878</v>
      </c>
      <c r="H148" s="4">
        <v>1</v>
      </c>
      <c r="I148" s="4">
        <v>1</v>
      </c>
      <c r="J148" s="4">
        <v>1</v>
      </c>
      <c r="K148" s="4" t="s">
        <v>30</v>
      </c>
      <c r="L148" s="4">
        <v>1084</v>
      </c>
      <c r="M148" s="4">
        <v>1084</v>
      </c>
      <c r="N148" s="4" t="s">
        <v>738</v>
      </c>
      <c r="O148" s="4" t="s">
        <v>32</v>
      </c>
      <c r="P148" s="4" t="s">
        <v>33</v>
      </c>
      <c r="Q148" s="4">
        <v>0</v>
      </c>
      <c r="R148" s="7">
        <v>44877</v>
      </c>
      <c r="S148" s="6">
        <v>44881</v>
      </c>
      <c r="T148" s="4" t="s">
        <v>34</v>
      </c>
      <c r="U148" s="4">
        <v>1084</v>
      </c>
      <c r="V148" s="4">
        <v>0</v>
      </c>
      <c r="W148" s="4">
        <v>0</v>
      </c>
      <c r="X148" s="4" t="s">
        <v>739</v>
      </c>
      <c r="Y148" s="4" t="s">
        <v>740</v>
      </c>
    </row>
    <row r="149" s="4" customFormat="1" spans="1:25">
      <c r="A149" s="4" t="s">
        <v>741</v>
      </c>
      <c r="B149" s="4" t="s">
        <v>26</v>
      </c>
      <c r="C149" s="4" t="s">
        <v>27</v>
      </c>
      <c r="D149" s="4" t="s">
        <v>742</v>
      </c>
      <c r="E149" s="4" t="s">
        <v>110</v>
      </c>
      <c r="F149" s="6">
        <v>44877</v>
      </c>
      <c r="G149" s="6">
        <v>44878</v>
      </c>
      <c r="H149" s="4">
        <v>1</v>
      </c>
      <c r="I149" s="4">
        <v>1</v>
      </c>
      <c r="J149" s="4">
        <v>1</v>
      </c>
      <c r="K149" s="4" t="s">
        <v>30</v>
      </c>
      <c r="L149" s="4">
        <v>635</v>
      </c>
      <c r="M149" s="4">
        <v>635</v>
      </c>
      <c r="N149" s="4" t="s">
        <v>743</v>
      </c>
      <c r="O149" s="4" t="s">
        <v>32</v>
      </c>
      <c r="P149" s="4" t="s">
        <v>33</v>
      </c>
      <c r="Q149" s="4">
        <v>0</v>
      </c>
      <c r="R149" s="7">
        <v>44877</v>
      </c>
      <c r="S149" s="6">
        <v>44881</v>
      </c>
      <c r="T149" s="4" t="s">
        <v>34</v>
      </c>
      <c r="U149" s="4">
        <v>635</v>
      </c>
      <c r="V149" s="4">
        <v>0</v>
      </c>
      <c r="W149" s="4">
        <v>0</v>
      </c>
      <c r="X149" s="4" t="s">
        <v>744</v>
      </c>
      <c r="Y149" s="4" t="s">
        <v>745</v>
      </c>
    </row>
    <row r="150" s="4" customFormat="1" spans="1:25">
      <c r="A150" s="4" t="s">
        <v>746</v>
      </c>
      <c r="B150" s="4" t="s">
        <v>26</v>
      </c>
      <c r="C150" s="4" t="s">
        <v>27</v>
      </c>
      <c r="D150" s="4" t="s">
        <v>747</v>
      </c>
      <c r="E150" s="4" t="s">
        <v>91</v>
      </c>
      <c r="F150" s="6">
        <v>44877</v>
      </c>
      <c r="G150" s="6">
        <v>44878</v>
      </c>
      <c r="H150" s="4">
        <v>1</v>
      </c>
      <c r="I150" s="4">
        <v>1</v>
      </c>
      <c r="J150" s="4">
        <v>1</v>
      </c>
      <c r="K150" s="4" t="s">
        <v>30</v>
      </c>
      <c r="L150" s="4">
        <v>132</v>
      </c>
      <c r="M150" s="4">
        <v>132</v>
      </c>
      <c r="N150" s="4" t="s">
        <v>748</v>
      </c>
      <c r="O150" s="4" t="s">
        <v>32</v>
      </c>
      <c r="P150" s="4" t="s">
        <v>33</v>
      </c>
      <c r="Q150" s="4">
        <v>0</v>
      </c>
      <c r="R150" s="7">
        <v>44877</v>
      </c>
      <c r="S150" s="6">
        <v>44881</v>
      </c>
      <c r="T150" s="4" t="s">
        <v>34</v>
      </c>
      <c r="U150" s="4">
        <v>132</v>
      </c>
      <c r="V150" s="4">
        <v>0</v>
      </c>
      <c r="W150" s="4">
        <v>0</v>
      </c>
      <c r="X150" s="4" t="s">
        <v>749</v>
      </c>
      <c r="Y150" s="4" t="s">
        <v>35</v>
      </c>
    </row>
    <row r="151" s="4" customFormat="1" spans="1:25">
      <c r="A151" s="4" t="s">
        <v>750</v>
      </c>
      <c r="B151" s="4" t="s">
        <v>26</v>
      </c>
      <c r="C151" s="4" t="s">
        <v>27</v>
      </c>
      <c r="D151" s="4" t="s">
        <v>751</v>
      </c>
      <c r="E151" s="4" t="s">
        <v>444</v>
      </c>
      <c r="F151" s="6">
        <v>44877</v>
      </c>
      <c r="G151" s="6">
        <v>44878</v>
      </c>
      <c r="H151" s="4">
        <v>1</v>
      </c>
      <c r="I151" s="4">
        <v>1</v>
      </c>
      <c r="J151" s="4">
        <v>1</v>
      </c>
      <c r="K151" s="4" t="s">
        <v>30</v>
      </c>
      <c r="L151" s="4">
        <v>1818</v>
      </c>
      <c r="M151" s="4">
        <v>1818</v>
      </c>
      <c r="N151" s="4" t="s">
        <v>752</v>
      </c>
      <c r="O151" s="4" t="s">
        <v>32</v>
      </c>
      <c r="P151" s="4" t="s">
        <v>33</v>
      </c>
      <c r="Q151" s="4">
        <v>0</v>
      </c>
      <c r="R151" s="7">
        <v>44877</v>
      </c>
      <c r="S151" s="6">
        <v>44881</v>
      </c>
      <c r="T151" s="4" t="s">
        <v>34</v>
      </c>
      <c r="U151" s="4">
        <v>1818</v>
      </c>
      <c r="V151" s="4">
        <v>0</v>
      </c>
      <c r="W151" s="4">
        <v>0</v>
      </c>
      <c r="X151" s="4" t="s">
        <v>753</v>
      </c>
      <c r="Y151" s="4" t="s">
        <v>182</v>
      </c>
    </row>
    <row r="152" s="4" customFormat="1" spans="1:25">
      <c r="A152" s="4" t="s">
        <v>754</v>
      </c>
      <c r="B152" s="4" t="s">
        <v>26</v>
      </c>
      <c r="C152" s="4" t="s">
        <v>27</v>
      </c>
      <c r="D152" s="4" t="s">
        <v>755</v>
      </c>
      <c r="E152" s="4" t="s">
        <v>436</v>
      </c>
      <c r="F152" s="6">
        <v>44877</v>
      </c>
      <c r="G152" s="6">
        <v>44878</v>
      </c>
      <c r="H152" s="4">
        <v>1</v>
      </c>
      <c r="I152" s="4">
        <v>1</v>
      </c>
      <c r="J152" s="4">
        <v>1</v>
      </c>
      <c r="K152" s="4" t="s">
        <v>30</v>
      </c>
      <c r="L152" s="4">
        <v>1601</v>
      </c>
      <c r="M152" s="4">
        <v>1601</v>
      </c>
      <c r="N152" s="4" t="s">
        <v>756</v>
      </c>
      <c r="O152" s="4" t="s">
        <v>32</v>
      </c>
      <c r="P152" s="4" t="s">
        <v>33</v>
      </c>
      <c r="Q152" s="4">
        <v>0</v>
      </c>
      <c r="R152" s="7">
        <v>44877</v>
      </c>
      <c r="S152" s="6">
        <v>44881</v>
      </c>
      <c r="T152" s="4" t="s">
        <v>34</v>
      </c>
      <c r="U152" s="4">
        <v>1601</v>
      </c>
      <c r="V152" s="4">
        <v>0</v>
      </c>
      <c r="W152" s="4">
        <v>0</v>
      </c>
      <c r="X152" s="4" t="s">
        <v>757</v>
      </c>
      <c r="Y152" s="4" t="s">
        <v>564</v>
      </c>
    </row>
    <row r="153" s="4" customFormat="1" spans="1:25">
      <c r="A153" s="4" t="s">
        <v>758</v>
      </c>
      <c r="B153" s="4" t="s">
        <v>26</v>
      </c>
      <c r="C153" s="4" t="s">
        <v>27</v>
      </c>
      <c r="D153" s="4" t="s">
        <v>759</v>
      </c>
      <c r="E153" s="4" t="s">
        <v>760</v>
      </c>
      <c r="F153" s="6">
        <v>44877</v>
      </c>
      <c r="G153" s="6">
        <v>44878</v>
      </c>
      <c r="H153" s="4">
        <v>2</v>
      </c>
      <c r="I153" s="4">
        <v>1</v>
      </c>
      <c r="J153" s="4">
        <v>2</v>
      </c>
      <c r="K153" s="4" t="s">
        <v>30</v>
      </c>
      <c r="L153" s="4">
        <v>854</v>
      </c>
      <c r="M153" s="4">
        <v>854</v>
      </c>
      <c r="N153" s="4" t="s">
        <v>761</v>
      </c>
      <c r="O153" s="4" t="s">
        <v>32</v>
      </c>
      <c r="P153" s="4" t="s">
        <v>33</v>
      </c>
      <c r="Q153" s="4">
        <v>0</v>
      </c>
      <c r="R153" s="7">
        <v>44877</v>
      </c>
      <c r="S153" s="6">
        <v>44881</v>
      </c>
      <c r="T153" s="4" t="s">
        <v>34</v>
      </c>
      <c r="U153" s="4">
        <v>854</v>
      </c>
      <c r="V153" s="4">
        <v>0</v>
      </c>
      <c r="W153" s="4">
        <v>0</v>
      </c>
      <c r="X153" s="4" t="s">
        <v>762</v>
      </c>
      <c r="Y153" s="4" t="s">
        <v>35</v>
      </c>
    </row>
    <row r="154" s="4" customFormat="1" spans="1:25">
      <c r="A154" s="4" t="s">
        <v>763</v>
      </c>
      <c r="B154" s="4" t="s">
        <v>26</v>
      </c>
      <c r="C154" s="4" t="s">
        <v>27</v>
      </c>
      <c r="D154" s="4" t="s">
        <v>764</v>
      </c>
      <c r="E154" s="4" t="s">
        <v>765</v>
      </c>
      <c r="F154" s="6">
        <v>44877</v>
      </c>
      <c r="G154" s="6">
        <v>44878</v>
      </c>
      <c r="H154" s="4">
        <v>1</v>
      </c>
      <c r="I154" s="4">
        <v>1</v>
      </c>
      <c r="J154" s="4">
        <v>1</v>
      </c>
      <c r="K154" s="4" t="s">
        <v>30</v>
      </c>
      <c r="L154" s="4">
        <v>648</v>
      </c>
      <c r="M154" s="4">
        <v>648</v>
      </c>
      <c r="N154" s="4" t="s">
        <v>766</v>
      </c>
      <c r="O154" s="4" t="s">
        <v>32</v>
      </c>
      <c r="P154" s="4" t="s">
        <v>33</v>
      </c>
      <c r="Q154" s="4">
        <v>0</v>
      </c>
      <c r="R154" s="7">
        <v>44877</v>
      </c>
      <c r="S154" s="6">
        <v>44881</v>
      </c>
      <c r="T154" s="4" t="s">
        <v>34</v>
      </c>
      <c r="U154" s="4">
        <v>648</v>
      </c>
      <c r="V154" s="4">
        <v>0</v>
      </c>
      <c r="W154" s="4">
        <v>0</v>
      </c>
      <c r="X154" s="4" t="s">
        <v>767</v>
      </c>
      <c r="Y154" s="4" t="s">
        <v>182</v>
      </c>
    </row>
    <row r="155" s="4" customFormat="1" spans="1:25">
      <c r="A155" s="4" t="s">
        <v>768</v>
      </c>
      <c r="B155" s="4" t="s">
        <v>26</v>
      </c>
      <c r="C155" s="4" t="s">
        <v>27</v>
      </c>
      <c r="D155" s="4" t="s">
        <v>769</v>
      </c>
      <c r="E155" s="4" t="s">
        <v>174</v>
      </c>
      <c r="F155" s="6">
        <v>44877</v>
      </c>
      <c r="G155" s="6">
        <v>44878</v>
      </c>
      <c r="H155" s="4">
        <v>1</v>
      </c>
      <c r="I155" s="4">
        <v>1</v>
      </c>
      <c r="J155" s="4">
        <v>1</v>
      </c>
      <c r="K155" s="4" t="s">
        <v>30</v>
      </c>
      <c r="L155" s="4">
        <v>340</v>
      </c>
      <c r="M155" s="4">
        <v>340</v>
      </c>
      <c r="N155" s="4" t="s">
        <v>770</v>
      </c>
      <c r="O155" s="4" t="s">
        <v>32</v>
      </c>
      <c r="P155" s="4" t="s">
        <v>33</v>
      </c>
      <c r="Q155" s="4">
        <v>0</v>
      </c>
      <c r="R155" s="7">
        <v>44877</v>
      </c>
      <c r="S155" s="6">
        <v>44881</v>
      </c>
      <c r="T155" s="4" t="s">
        <v>34</v>
      </c>
      <c r="U155" s="4">
        <v>340</v>
      </c>
      <c r="V155" s="4">
        <v>0</v>
      </c>
      <c r="W155" s="4">
        <v>0</v>
      </c>
      <c r="X155" s="4" t="s">
        <v>771</v>
      </c>
      <c r="Y155" s="4" t="s">
        <v>35</v>
      </c>
    </row>
    <row r="156" s="4" customFormat="1" spans="1:25">
      <c r="A156" s="4" t="s">
        <v>772</v>
      </c>
      <c r="B156" s="4" t="s">
        <v>26</v>
      </c>
      <c r="C156" s="4" t="s">
        <v>27</v>
      </c>
      <c r="D156" s="4" t="s">
        <v>773</v>
      </c>
      <c r="E156" s="4" t="s">
        <v>110</v>
      </c>
      <c r="F156" s="6">
        <v>44877</v>
      </c>
      <c r="G156" s="6">
        <v>44878</v>
      </c>
      <c r="H156" s="4">
        <v>1</v>
      </c>
      <c r="I156" s="4">
        <v>1</v>
      </c>
      <c r="J156" s="4">
        <v>1</v>
      </c>
      <c r="K156" s="4" t="s">
        <v>30</v>
      </c>
      <c r="L156" s="4">
        <v>482</v>
      </c>
      <c r="M156" s="4">
        <v>482</v>
      </c>
      <c r="N156" s="4" t="s">
        <v>774</v>
      </c>
      <c r="O156" s="4" t="s">
        <v>32</v>
      </c>
      <c r="P156" s="4" t="s">
        <v>33</v>
      </c>
      <c r="Q156" s="4">
        <v>0</v>
      </c>
      <c r="R156" s="7">
        <v>44877</v>
      </c>
      <c r="S156" s="6">
        <v>44881</v>
      </c>
      <c r="T156" s="4" t="s">
        <v>34</v>
      </c>
      <c r="U156" s="4">
        <v>482</v>
      </c>
      <c r="V156" s="4">
        <v>0</v>
      </c>
      <c r="W156" s="4">
        <v>0</v>
      </c>
      <c r="X156" s="4" t="s">
        <v>775</v>
      </c>
      <c r="Y156" s="4" t="s">
        <v>776</v>
      </c>
    </row>
    <row r="157" s="4" customFormat="1" spans="1:25">
      <c r="A157" s="4" t="s">
        <v>777</v>
      </c>
      <c r="B157" s="4" t="s">
        <v>26</v>
      </c>
      <c r="C157" s="4" t="s">
        <v>27</v>
      </c>
      <c r="D157" s="4" t="s">
        <v>778</v>
      </c>
      <c r="E157" s="4" t="s">
        <v>372</v>
      </c>
      <c r="F157" s="6">
        <v>44877</v>
      </c>
      <c r="G157" s="6">
        <v>44878</v>
      </c>
      <c r="H157" s="4">
        <v>1</v>
      </c>
      <c r="I157" s="4">
        <v>1</v>
      </c>
      <c r="J157" s="4">
        <v>1</v>
      </c>
      <c r="K157" s="4" t="s">
        <v>30</v>
      </c>
      <c r="L157" s="4">
        <v>586</v>
      </c>
      <c r="M157" s="4">
        <v>586</v>
      </c>
      <c r="N157" s="4" t="s">
        <v>779</v>
      </c>
      <c r="O157" s="4" t="s">
        <v>32</v>
      </c>
      <c r="P157" s="4" t="s">
        <v>33</v>
      </c>
      <c r="Q157" s="4">
        <v>0</v>
      </c>
      <c r="R157" s="7">
        <v>44877</v>
      </c>
      <c r="S157" s="6">
        <v>44881</v>
      </c>
      <c r="T157" s="4" t="s">
        <v>34</v>
      </c>
      <c r="U157" s="4">
        <v>586</v>
      </c>
      <c r="V157" s="4">
        <v>0</v>
      </c>
      <c r="W157" s="4">
        <v>0</v>
      </c>
      <c r="X157" s="4" t="s">
        <v>780</v>
      </c>
      <c r="Y157" s="4" t="s">
        <v>781</v>
      </c>
    </row>
    <row r="158" s="4" customFormat="1" spans="1:25">
      <c r="A158" s="4" t="s">
        <v>782</v>
      </c>
      <c r="B158" s="4" t="s">
        <v>26</v>
      </c>
      <c r="C158" s="4" t="s">
        <v>27</v>
      </c>
      <c r="D158" s="4" t="s">
        <v>783</v>
      </c>
      <c r="E158" s="4" t="s">
        <v>784</v>
      </c>
      <c r="F158" s="6">
        <v>44877</v>
      </c>
      <c r="G158" s="6">
        <v>44878</v>
      </c>
      <c r="H158" s="4">
        <v>1</v>
      </c>
      <c r="I158" s="4">
        <v>1</v>
      </c>
      <c r="J158" s="4">
        <v>1</v>
      </c>
      <c r="K158" s="4" t="s">
        <v>30</v>
      </c>
      <c r="L158" s="4">
        <v>1386</v>
      </c>
      <c r="M158" s="4">
        <v>1386</v>
      </c>
      <c r="N158" s="4" t="s">
        <v>785</v>
      </c>
      <c r="O158" s="4" t="s">
        <v>32</v>
      </c>
      <c r="P158" s="4" t="s">
        <v>33</v>
      </c>
      <c r="Q158" s="4">
        <v>0</v>
      </c>
      <c r="R158" s="7">
        <v>44877</v>
      </c>
      <c r="S158" s="6">
        <v>44881</v>
      </c>
      <c r="T158" s="4" t="s">
        <v>34</v>
      </c>
      <c r="U158" s="4">
        <v>1386</v>
      </c>
      <c r="V158" s="4">
        <v>0</v>
      </c>
      <c r="W158" s="4">
        <v>0</v>
      </c>
      <c r="X158" s="4" t="s">
        <v>786</v>
      </c>
      <c r="Y158" s="4" t="s">
        <v>55</v>
      </c>
    </row>
    <row r="159" s="4" customFormat="1" spans="1:25">
      <c r="A159" s="4" t="s">
        <v>787</v>
      </c>
      <c r="B159" s="4" t="s">
        <v>26</v>
      </c>
      <c r="C159" s="4" t="s">
        <v>27</v>
      </c>
      <c r="D159" s="4" t="s">
        <v>764</v>
      </c>
      <c r="E159" s="4" t="s">
        <v>788</v>
      </c>
      <c r="F159" s="6">
        <v>44877</v>
      </c>
      <c r="G159" s="6">
        <v>44878</v>
      </c>
      <c r="H159" s="4">
        <v>1</v>
      </c>
      <c r="I159" s="4">
        <v>1</v>
      </c>
      <c r="J159" s="4">
        <v>1</v>
      </c>
      <c r="K159" s="4" t="s">
        <v>30</v>
      </c>
      <c r="L159" s="4">
        <v>756</v>
      </c>
      <c r="M159" s="4">
        <v>756</v>
      </c>
      <c r="N159" s="4" t="s">
        <v>789</v>
      </c>
      <c r="O159" s="4" t="s">
        <v>32</v>
      </c>
      <c r="P159" s="4" t="s">
        <v>33</v>
      </c>
      <c r="Q159" s="4">
        <v>0</v>
      </c>
      <c r="R159" s="7">
        <v>44877</v>
      </c>
      <c r="S159" s="6">
        <v>44881</v>
      </c>
      <c r="T159" s="4" t="s">
        <v>34</v>
      </c>
      <c r="U159" s="4">
        <v>756</v>
      </c>
      <c r="V159" s="4">
        <v>0</v>
      </c>
      <c r="W159" s="4">
        <v>0</v>
      </c>
      <c r="X159" s="4" t="s">
        <v>790</v>
      </c>
      <c r="Y159" s="4" t="s">
        <v>182</v>
      </c>
    </row>
    <row r="160" s="4" customFormat="1" spans="1:25">
      <c r="A160" s="4" t="s">
        <v>791</v>
      </c>
      <c r="B160" s="4" t="s">
        <v>26</v>
      </c>
      <c r="C160" s="4" t="s">
        <v>27</v>
      </c>
      <c r="D160" s="4" t="s">
        <v>792</v>
      </c>
      <c r="E160" s="4" t="s">
        <v>793</v>
      </c>
      <c r="F160" s="6">
        <v>44877</v>
      </c>
      <c r="G160" s="6">
        <v>44878</v>
      </c>
      <c r="H160" s="4">
        <v>1</v>
      </c>
      <c r="I160" s="4">
        <v>1</v>
      </c>
      <c r="J160" s="4">
        <v>1</v>
      </c>
      <c r="K160" s="4" t="s">
        <v>30</v>
      </c>
      <c r="L160" s="4">
        <v>282</v>
      </c>
      <c r="M160" s="4">
        <v>282</v>
      </c>
      <c r="N160" s="4" t="s">
        <v>794</v>
      </c>
      <c r="O160" s="4" t="s">
        <v>32</v>
      </c>
      <c r="P160" s="4" t="s">
        <v>33</v>
      </c>
      <c r="Q160" s="4">
        <v>0</v>
      </c>
      <c r="R160" s="7">
        <v>44877</v>
      </c>
      <c r="S160" s="6">
        <v>44881</v>
      </c>
      <c r="T160" s="4" t="s">
        <v>34</v>
      </c>
      <c r="U160" s="4">
        <v>282</v>
      </c>
      <c r="V160" s="4">
        <v>0</v>
      </c>
      <c r="W160" s="4">
        <v>0</v>
      </c>
      <c r="X160" s="4" t="s">
        <v>795</v>
      </c>
      <c r="Y160" s="4" t="s">
        <v>55</v>
      </c>
    </row>
    <row r="161" s="4" customFormat="1" spans="1:25">
      <c r="A161" s="4" t="s">
        <v>796</v>
      </c>
      <c r="B161" s="4" t="s">
        <v>26</v>
      </c>
      <c r="C161" s="4" t="s">
        <v>27</v>
      </c>
      <c r="D161" s="4" t="s">
        <v>797</v>
      </c>
      <c r="E161" s="4" t="s">
        <v>798</v>
      </c>
      <c r="F161" s="6">
        <v>44877</v>
      </c>
      <c r="G161" s="6">
        <v>44878</v>
      </c>
      <c r="H161" s="4">
        <v>1</v>
      </c>
      <c r="I161" s="4">
        <v>1</v>
      </c>
      <c r="J161" s="4">
        <v>1</v>
      </c>
      <c r="K161" s="4" t="s">
        <v>30</v>
      </c>
      <c r="L161" s="4">
        <v>647</v>
      </c>
      <c r="M161" s="4">
        <v>647</v>
      </c>
      <c r="N161" s="4" t="s">
        <v>799</v>
      </c>
      <c r="O161" s="4" t="s">
        <v>32</v>
      </c>
      <c r="P161" s="4" t="s">
        <v>33</v>
      </c>
      <c r="Q161" s="4">
        <v>0</v>
      </c>
      <c r="R161" s="7">
        <v>44877</v>
      </c>
      <c r="S161" s="6">
        <v>44881</v>
      </c>
      <c r="T161" s="4" t="s">
        <v>34</v>
      </c>
      <c r="U161" s="4">
        <v>647</v>
      </c>
      <c r="V161" s="4">
        <v>0</v>
      </c>
      <c r="W161" s="4">
        <v>0</v>
      </c>
      <c r="X161" s="4" t="s">
        <v>800</v>
      </c>
      <c r="Y161" s="4" t="s">
        <v>55</v>
      </c>
    </row>
    <row r="162" s="4" customFormat="1" spans="1:25">
      <c r="A162" s="4" t="s">
        <v>801</v>
      </c>
      <c r="B162" s="4" t="s">
        <v>26</v>
      </c>
      <c r="C162" s="4" t="s">
        <v>27</v>
      </c>
      <c r="D162" s="4" t="s">
        <v>712</v>
      </c>
      <c r="E162" s="4" t="s">
        <v>713</v>
      </c>
      <c r="F162" s="6">
        <v>44877</v>
      </c>
      <c r="G162" s="6">
        <v>44878</v>
      </c>
      <c r="H162" s="4">
        <v>1</v>
      </c>
      <c r="I162" s="4">
        <v>1</v>
      </c>
      <c r="J162" s="4">
        <v>1</v>
      </c>
      <c r="K162" s="4" t="s">
        <v>30</v>
      </c>
      <c r="L162" s="4">
        <v>345</v>
      </c>
      <c r="M162" s="4">
        <v>345</v>
      </c>
      <c r="N162" s="4" t="s">
        <v>802</v>
      </c>
      <c r="O162" s="4" t="s">
        <v>32</v>
      </c>
      <c r="P162" s="4" t="s">
        <v>33</v>
      </c>
      <c r="Q162" s="4">
        <v>0</v>
      </c>
      <c r="R162" s="7">
        <v>44877</v>
      </c>
      <c r="S162" s="6">
        <v>44881</v>
      </c>
      <c r="T162" s="4" t="s">
        <v>34</v>
      </c>
      <c r="U162" s="4">
        <v>345</v>
      </c>
      <c r="V162" s="4">
        <v>0</v>
      </c>
      <c r="W162" s="4">
        <v>0</v>
      </c>
      <c r="X162" s="4" t="s">
        <v>803</v>
      </c>
      <c r="Y162" s="4" t="s">
        <v>804</v>
      </c>
    </row>
    <row r="163" s="4" customFormat="1" spans="1:25">
      <c r="A163" s="4" t="s">
        <v>805</v>
      </c>
      <c r="B163" s="4" t="s">
        <v>26</v>
      </c>
      <c r="C163" s="4" t="s">
        <v>27</v>
      </c>
      <c r="D163" s="4" t="s">
        <v>806</v>
      </c>
      <c r="E163" s="4" t="s">
        <v>39</v>
      </c>
      <c r="F163" s="6">
        <v>44877</v>
      </c>
      <c r="G163" s="6">
        <v>44878</v>
      </c>
      <c r="H163" s="4">
        <v>1</v>
      </c>
      <c r="I163" s="4">
        <v>1</v>
      </c>
      <c r="J163" s="4">
        <v>1</v>
      </c>
      <c r="K163" s="4" t="s">
        <v>30</v>
      </c>
      <c r="L163" s="4">
        <v>1195</v>
      </c>
      <c r="M163" s="4">
        <v>1195</v>
      </c>
      <c r="N163" s="4" t="s">
        <v>807</v>
      </c>
      <c r="O163" s="4" t="s">
        <v>32</v>
      </c>
      <c r="P163" s="4" t="s">
        <v>33</v>
      </c>
      <c r="Q163" s="4">
        <v>0</v>
      </c>
      <c r="R163" s="7">
        <v>44877</v>
      </c>
      <c r="S163" s="6">
        <v>44881</v>
      </c>
      <c r="T163" s="4" t="s">
        <v>34</v>
      </c>
      <c r="U163" s="4">
        <v>1195</v>
      </c>
      <c r="V163" s="4">
        <v>0</v>
      </c>
      <c r="W163" s="4">
        <v>0</v>
      </c>
      <c r="X163" s="4" t="s">
        <v>808</v>
      </c>
      <c r="Y163" s="4" t="s">
        <v>809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9"/>
  <sheetViews>
    <sheetView tabSelected="1" workbookViewId="0">
      <selection activeCell="A166" sqref="A166:C169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810</v>
      </c>
    </row>
    <row r="2" s="4" customFormat="1" hidden="1" spans="1:9">
      <c r="A2" s="5">
        <v>18094009283</v>
      </c>
      <c r="B2" s="6">
        <v>44877</v>
      </c>
      <c r="C2" s="6">
        <v>44878</v>
      </c>
      <c r="D2" s="4">
        <v>674</v>
      </c>
      <c r="E2" s="4" t="str">
        <f>VLOOKUP(A2,HOP!A:L,12,0)</f>
        <v>674.00</v>
      </c>
      <c r="F2" s="4" t="str">
        <f>VLOOKUP(A2,HOP!A:C,3,0)</f>
        <v>2586446</v>
      </c>
      <c r="G2" s="4">
        <f>D2-E2</f>
        <v>0</v>
      </c>
      <c r="H2" s="4" t="str">
        <f>$H$1&amp;F2</f>
        <v>，2586446</v>
      </c>
      <c r="I2" s="4" t="str">
        <f>VLOOKUP(A2,HOP!A:U,21,0)</f>
        <v>直连</v>
      </c>
    </row>
    <row r="3" s="4" customFormat="1" hidden="1" spans="1:9">
      <c r="A3" s="5">
        <v>18650285634</v>
      </c>
      <c r="B3" s="6">
        <v>44875</v>
      </c>
      <c r="C3" s="6">
        <v>44878</v>
      </c>
      <c r="D3" s="4">
        <v>4935</v>
      </c>
      <c r="E3" s="4" t="str">
        <f>VLOOKUP(A3,HOP!A:L,12,0)</f>
        <v>4935.00</v>
      </c>
      <c r="F3" s="4" t="str">
        <f>VLOOKUP(A3,HOP!A:C,3,0)</f>
        <v>2646021</v>
      </c>
      <c r="G3" s="4">
        <f t="shared" ref="G3:G34" si="0">D3-E3</f>
        <v>0</v>
      </c>
      <c r="H3" s="4" t="str">
        <f t="shared" ref="H3:H34" si="1">$H$1&amp;F3</f>
        <v>，2646021</v>
      </c>
      <c r="I3" s="4" t="str">
        <f>VLOOKUP(A3,HOP!A:U,21,0)</f>
        <v>直连</v>
      </c>
    </row>
    <row r="4" s="4" customFormat="1" hidden="1" spans="1:9">
      <c r="A4" s="5">
        <v>18920964622</v>
      </c>
      <c r="B4" s="6">
        <v>44876</v>
      </c>
      <c r="C4" s="6">
        <v>44878</v>
      </c>
      <c r="D4" s="4">
        <v>3400</v>
      </c>
      <c r="E4" s="4" t="str">
        <f>VLOOKUP(A4,HOP!A:L,12,0)</f>
        <v>3400.00</v>
      </c>
      <c r="F4" s="4" t="str">
        <f>VLOOKUP(A4,HOP!A:C,3,0)</f>
        <v>2680473</v>
      </c>
      <c r="G4" s="4">
        <f t="shared" si="0"/>
        <v>0</v>
      </c>
      <c r="H4" s="4" t="str">
        <f t="shared" si="1"/>
        <v>，2680473</v>
      </c>
      <c r="I4" s="4" t="str">
        <f>VLOOKUP(A4,HOP!A:U,21,0)</f>
        <v>直连</v>
      </c>
    </row>
    <row r="5" s="4" customFormat="1" hidden="1" spans="1:9">
      <c r="A5" s="5">
        <v>21126231939</v>
      </c>
      <c r="B5" s="6">
        <v>44876</v>
      </c>
      <c r="C5" s="6">
        <v>44878</v>
      </c>
      <c r="D5" s="4">
        <v>1284</v>
      </c>
      <c r="E5" s="4" t="str">
        <f>VLOOKUP(A5,HOP!A:L,12,0)</f>
        <v>1284.00</v>
      </c>
      <c r="F5" s="4" t="str">
        <f>VLOOKUP(A5,HOP!A:C,3,0)</f>
        <v>2704421</v>
      </c>
      <c r="G5" s="4">
        <f t="shared" si="0"/>
        <v>0</v>
      </c>
      <c r="H5" s="4" t="str">
        <f t="shared" si="1"/>
        <v>，2704421</v>
      </c>
      <c r="I5" s="4" t="str">
        <f>VLOOKUP(A5,HOP!A:U,21,0)</f>
        <v>直连</v>
      </c>
    </row>
    <row r="6" s="4" customFormat="1" hidden="1" spans="1:9">
      <c r="A6" s="5">
        <v>21356394212</v>
      </c>
      <c r="B6" s="6">
        <v>44876</v>
      </c>
      <c r="C6" s="6">
        <v>44878</v>
      </c>
      <c r="D6" s="4">
        <v>2234</v>
      </c>
      <c r="E6" s="4" t="str">
        <f>VLOOKUP(A6,HOP!A:L,12,0)</f>
        <v>2234.00</v>
      </c>
      <c r="F6" s="4" t="str">
        <f>VLOOKUP(A6,HOP!A:C,3,0)</f>
        <v>2728461</v>
      </c>
      <c r="G6" s="4">
        <f t="shared" si="0"/>
        <v>0</v>
      </c>
      <c r="H6" s="4" t="str">
        <f t="shared" si="1"/>
        <v>，2728461</v>
      </c>
      <c r="I6" s="4" t="str">
        <f>VLOOKUP(A6,HOP!A:U,21,0)</f>
        <v>直连</v>
      </c>
    </row>
    <row r="7" s="4" customFormat="1" hidden="1" spans="1:9">
      <c r="A7" s="5">
        <v>21434759652</v>
      </c>
      <c r="B7" s="6">
        <v>44874</v>
      </c>
      <c r="C7" s="6">
        <v>44878</v>
      </c>
      <c r="D7" s="4">
        <v>3180</v>
      </c>
      <c r="E7" s="4" t="str">
        <f>VLOOKUP(A7,HOP!A:L,12,0)</f>
        <v>3180.00</v>
      </c>
      <c r="F7" s="4" t="str">
        <f>VLOOKUP(A7,HOP!A:C,3,0)</f>
        <v>2736842</v>
      </c>
      <c r="G7" s="4">
        <f t="shared" si="0"/>
        <v>0</v>
      </c>
      <c r="H7" s="4" t="str">
        <f t="shared" si="1"/>
        <v>，2736842</v>
      </c>
      <c r="I7" s="4" t="str">
        <f>VLOOKUP(A7,HOP!A:U,21,0)</f>
        <v>直连</v>
      </c>
    </row>
    <row r="8" s="4" customFormat="1" hidden="1" spans="1:9">
      <c r="A8" s="5">
        <v>21436405016</v>
      </c>
      <c r="B8" s="6">
        <v>44877</v>
      </c>
      <c r="C8" s="6">
        <v>44878</v>
      </c>
      <c r="D8" s="4">
        <v>2497</v>
      </c>
      <c r="E8" s="4" t="str">
        <f>VLOOKUP(A8,HOP!A:L,12,0)</f>
        <v>2497.00</v>
      </c>
      <c r="F8" s="4" t="str">
        <f>VLOOKUP(A8,HOP!A:C,3,0)</f>
        <v>2737113</v>
      </c>
      <c r="G8" s="4">
        <f t="shared" si="0"/>
        <v>0</v>
      </c>
      <c r="H8" s="4" t="str">
        <f t="shared" si="1"/>
        <v>，2737113</v>
      </c>
      <c r="I8" s="4" t="str">
        <f>VLOOKUP(A8,HOP!A:U,21,0)</f>
        <v>直连</v>
      </c>
    </row>
    <row r="9" s="4" customFormat="1" hidden="1" spans="1:9">
      <c r="A9" s="5">
        <v>21446506229</v>
      </c>
      <c r="B9" s="6">
        <v>44871</v>
      </c>
      <c r="C9" s="6">
        <v>44878</v>
      </c>
      <c r="D9" s="4">
        <v>8105</v>
      </c>
      <c r="E9" s="4" t="str">
        <f>VLOOKUP(A9,HOP!A:L,12,0)</f>
        <v>8105.00</v>
      </c>
      <c r="F9" s="4" t="str">
        <f>VLOOKUP(A9,HOP!A:C,3,0)</f>
        <v>2738800</v>
      </c>
      <c r="G9" s="4">
        <f t="shared" si="0"/>
        <v>0</v>
      </c>
      <c r="H9" s="4" t="str">
        <f t="shared" si="1"/>
        <v>，2738800</v>
      </c>
      <c r="I9" s="4" t="str">
        <f>VLOOKUP(A9,HOP!A:U,21,0)</f>
        <v>直连</v>
      </c>
    </row>
    <row r="10" s="4" customFormat="1" hidden="1" spans="1:9">
      <c r="A10" s="5">
        <v>21456536386</v>
      </c>
      <c r="B10" s="6">
        <v>44876</v>
      </c>
      <c r="C10" s="6">
        <v>44878</v>
      </c>
      <c r="D10" s="4">
        <v>1066</v>
      </c>
      <c r="E10" s="4" t="str">
        <f>VLOOKUP(A10,HOP!A:L,12,0)</f>
        <v>1066.00</v>
      </c>
      <c r="F10" s="4" t="str">
        <f>VLOOKUP(A10,HOP!A:C,3,0)</f>
        <v>2740674</v>
      </c>
      <c r="G10" s="4">
        <f t="shared" si="0"/>
        <v>0</v>
      </c>
      <c r="H10" s="4" t="str">
        <f t="shared" si="1"/>
        <v>，2740674</v>
      </c>
      <c r="I10" s="4" t="str">
        <f>VLOOKUP(A10,HOP!A:U,21,0)</f>
        <v>直连</v>
      </c>
    </row>
    <row r="11" s="4" customFormat="1" hidden="1" spans="1:9">
      <c r="A11" s="5">
        <v>21456623297</v>
      </c>
      <c r="B11" s="6">
        <v>44876</v>
      </c>
      <c r="C11" s="6">
        <v>44878</v>
      </c>
      <c r="D11" s="4">
        <v>1014</v>
      </c>
      <c r="E11" s="4" t="str">
        <f>VLOOKUP(A11,HOP!A:L,12,0)</f>
        <v>1014.00</v>
      </c>
      <c r="F11" s="4" t="str">
        <f>VLOOKUP(A11,HOP!A:C,3,0)</f>
        <v>2740701</v>
      </c>
      <c r="G11" s="4">
        <f t="shared" si="0"/>
        <v>0</v>
      </c>
      <c r="H11" s="4" t="str">
        <f t="shared" si="1"/>
        <v>，2740701</v>
      </c>
      <c r="I11" s="4" t="str">
        <f>VLOOKUP(A11,HOP!A:U,21,0)</f>
        <v>直连</v>
      </c>
    </row>
    <row r="12" s="4" customFormat="1" hidden="1" spans="1:9">
      <c r="A12" s="5">
        <v>21460402008</v>
      </c>
      <c r="B12" s="6">
        <v>44875</v>
      </c>
      <c r="C12" s="6">
        <v>44878</v>
      </c>
      <c r="D12" s="4">
        <v>6732</v>
      </c>
      <c r="E12" s="4" t="str">
        <f>VLOOKUP(A12,HOP!A:L,12,0)</f>
        <v>6732.00</v>
      </c>
      <c r="F12" s="4" t="str">
        <f>VLOOKUP(A12,HOP!A:C,3,0)</f>
        <v>2741511</v>
      </c>
      <c r="G12" s="4">
        <f t="shared" si="0"/>
        <v>0</v>
      </c>
      <c r="H12" s="4" t="str">
        <f t="shared" si="1"/>
        <v>，2741511</v>
      </c>
      <c r="I12" s="4" t="str">
        <f>VLOOKUP(A12,HOP!A:U,21,0)</f>
        <v>直采</v>
      </c>
    </row>
    <row r="13" s="4" customFormat="1" hidden="1" spans="1:9">
      <c r="A13" s="5">
        <v>21484327261</v>
      </c>
      <c r="B13" s="6">
        <v>44876</v>
      </c>
      <c r="C13" s="6">
        <v>44878</v>
      </c>
      <c r="D13" s="4">
        <v>1668</v>
      </c>
      <c r="E13" s="4" t="str">
        <f>VLOOKUP(A13,HOP!A:L,12,0)</f>
        <v>1668.00</v>
      </c>
      <c r="F13" s="4" t="str">
        <f>VLOOKUP(A13,HOP!A:C,3,0)</f>
        <v>2747056</v>
      </c>
      <c r="G13" s="4">
        <f t="shared" si="0"/>
        <v>0</v>
      </c>
      <c r="H13" s="4" t="str">
        <f t="shared" si="1"/>
        <v>，2747056</v>
      </c>
      <c r="I13" s="4" t="str">
        <f>VLOOKUP(A13,HOP!A:U,21,0)</f>
        <v>直采</v>
      </c>
    </row>
    <row r="14" s="4" customFormat="1" hidden="1" spans="1:9">
      <c r="A14" s="5">
        <v>21485662486</v>
      </c>
      <c r="B14" s="6">
        <v>44877</v>
      </c>
      <c r="C14" s="6">
        <v>44878</v>
      </c>
      <c r="D14" s="4">
        <v>1861</v>
      </c>
      <c r="E14" s="4">
        <v>1861</v>
      </c>
      <c r="F14" s="4" t="str">
        <f>VLOOKUP(A14,HOP!A:C,3,0)</f>
        <v>2747434</v>
      </c>
      <c r="G14" s="4">
        <f t="shared" si="0"/>
        <v>0</v>
      </c>
      <c r="H14" s="4" t="str">
        <f t="shared" si="1"/>
        <v>，2747434</v>
      </c>
      <c r="I14" s="4" t="str">
        <f>VLOOKUP(A14,HOP!A:U,21,0)</f>
        <v>直连</v>
      </c>
    </row>
    <row r="15" s="4" customFormat="1" hidden="1" spans="1:9">
      <c r="A15" s="5">
        <v>21488429156</v>
      </c>
      <c r="B15" s="6">
        <v>44876</v>
      </c>
      <c r="C15" s="6">
        <v>44878</v>
      </c>
      <c r="D15" s="4">
        <v>4740</v>
      </c>
      <c r="E15" s="4" t="str">
        <f>VLOOKUP(A15,HOP!A:L,12,0)</f>
        <v>4740.00</v>
      </c>
      <c r="F15" s="4" t="str">
        <f>VLOOKUP(A15,HOP!A:C,3,0)</f>
        <v>2748088</v>
      </c>
      <c r="G15" s="4">
        <f t="shared" si="0"/>
        <v>0</v>
      </c>
      <c r="H15" s="4" t="str">
        <f t="shared" si="1"/>
        <v>，2748088</v>
      </c>
      <c r="I15" s="4" t="str">
        <f>VLOOKUP(A15,HOP!A:U,21,0)</f>
        <v>直连</v>
      </c>
    </row>
    <row r="16" s="4" customFormat="1" hidden="1" spans="1:9">
      <c r="A16" s="5">
        <v>21494939658</v>
      </c>
      <c r="B16" s="6">
        <v>44876</v>
      </c>
      <c r="C16" s="6">
        <v>44878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21499876088</v>
      </c>
      <c r="B17" s="6">
        <v>44876</v>
      </c>
      <c r="C17" s="6">
        <v>44878</v>
      </c>
      <c r="D17" s="4">
        <v>626</v>
      </c>
      <c r="E17" s="4" t="str">
        <f>VLOOKUP(A17,HOP!A:L,12,0)</f>
        <v>626.00</v>
      </c>
      <c r="F17" s="4" t="str">
        <f>VLOOKUP(A17,HOP!A:C,3,0)</f>
        <v>2750777</v>
      </c>
      <c r="G17" s="4">
        <f t="shared" si="0"/>
        <v>0</v>
      </c>
      <c r="H17" s="4" t="str">
        <f t="shared" si="1"/>
        <v>，2750777</v>
      </c>
      <c r="I17" s="4" t="str">
        <f>VLOOKUP(A17,HOP!A:U,21,0)</f>
        <v>直连</v>
      </c>
    </row>
    <row r="18" s="4" customFormat="1" hidden="1" spans="1:9">
      <c r="A18" s="5">
        <v>21504965255</v>
      </c>
      <c r="B18" s="6">
        <v>44873</v>
      </c>
      <c r="C18" s="6">
        <v>44878</v>
      </c>
      <c r="D18" s="4">
        <v>2440</v>
      </c>
      <c r="E18" s="4" t="str">
        <f>VLOOKUP(A18,HOP!A:L,12,0)</f>
        <v>2440.00</v>
      </c>
      <c r="F18" s="4" t="str">
        <f>VLOOKUP(A18,HOP!A:C,3,0)</f>
        <v>2752422</v>
      </c>
      <c r="G18" s="4">
        <f t="shared" si="0"/>
        <v>0</v>
      </c>
      <c r="H18" s="4" t="str">
        <f t="shared" si="1"/>
        <v>，2752422</v>
      </c>
      <c r="I18" s="4" t="str">
        <f>VLOOKUP(A18,HOP!A:U,21,0)</f>
        <v>直连</v>
      </c>
    </row>
    <row r="19" s="4" customFormat="1" hidden="1" spans="1:9">
      <c r="A19" s="5">
        <v>21507198671</v>
      </c>
      <c r="B19" s="6">
        <v>44874</v>
      </c>
      <c r="C19" s="6">
        <v>44878</v>
      </c>
      <c r="D19" s="4">
        <v>2240</v>
      </c>
      <c r="E19" s="4" t="str">
        <f>VLOOKUP(A19,HOP!A:L,12,0)</f>
        <v>2240.00</v>
      </c>
      <c r="F19" s="4" t="str">
        <f>VLOOKUP(A19,HOP!A:C,3,0)</f>
        <v>2753012</v>
      </c>
      <c r="G19" s="4">
        <f t="shared" si="0"/>
        <v>0</v>
      </c>
      <c r="H19" s="4" t="str">
        <f t="shared" si="1"/>
        <v>，2753012</v>
      </c>
      <c r="I19" s="4" t="str">
        <f>VLOOKUP(A19,HOP!A:U,21,0)</f>
        <v>直连</v>
      </c>
    </row>
    <row r="20" s="4" customFormat="1" hidden="1" spans="1:9">
      <c r="A20" s="5">
        <v>21514430826</v>
      </c>
      <c r="B20" s="6">
        <v>44874</v>
      </c>
      <c r="C20" s="6">
        <v>44878</v>
      </c>
      <c r="D20" s="4">
        <v>2040</v>
      </c>
      <c r="E20" s="4" t="str">
        <f>VLOOKUP(A20,HOP!A:L,12,0)</f>
        <v>2040.00</v>
      </c>
      <c r="F20" s="4" t="str">
        <f>VLOOKUP(A20,HOP!A:C,3,0)</f>
        <v>2755095</v>
      </c>
      <c r="G20" s="4">
        <f t="shared" si="0"/>
        <v>0</v>
      </c>
      <c r="H20" s="4" t="str">
        <f t="shared" si="1"/>
        <v>，2755095</v>
      </c>
      <c r="I20" s="4" t="str">
        <f>VLOOKUP(A20,HOP!A:U,21,0)</f>
        <v>直连</v>
      </c>
    </row>
    <row r="21" s="4" customFormat="1" hidden="1" spans="1:9">
      <c r="A21" s="5">
        <v>21556714013</v>
      </c>
      <c r="B21" s="6">
        <v>44877</v>
      </c>
      <c r="C21" s="6">
        <v>44878</v>
      </c>
      <c r="D21" s="4">
        <v>1481</v>
      </c>
      <c r="E21" s="4" t="str">
        <f>VLOOKUP(A21,HOP!A:L,12,0)</f>
        <v>1481.00</v>
      </c>
      <c r="F21" s="4" t="str">
        <f>VLOOKUP(A21,HOP!A:C,3,0)</f>
        <v>2755515</v>
      </c>
      <c r="G21" s="4">
        <f t="shared" si="0"/>
        <v>0</v>
      </c>
      <c r="H21" s="4" t="str">
        <f t="shared" si="1"/>
        <v>，2755515</v>
      </c>
      <c r="I21" s="4" t="str">
        <f>VLOOKUP(A21,HOP!A:U,21,0)</f>
        <v>直连</v>
      </c>
    </row>
    <row r="22" s="4" customFormat="1" hidden="1" spans="1:9">
      <c r="A22" s="5">
        <v>21557023302</v>
      </c>
      <c r="B22" s="6">
        <v>44877</v>
      </c>
      <c r="C22" s="6">
        <v>44878</v>
      </c>
      <c r="D22" s="4">
        <v>1306</v>
      </c>
      <c r="E22" s="4" t="str">
        <f>VLOOKUP(A22,HOP!A:L,12,0)</f>
        <v>1306.00</v>
      </c>
      <c r="F22" s="4" t="str">
        <f>VLOOKUP(A22,HOP!A:C,3,0)</f>
        <v>2755555</v>
      </c>
      <c r="G22" s="4">
        <f t="shared" si="0"/>
        <v>0</v>
      </c>
      <c r="H22" s="4" t="str">
        <f t="shared" si="1"/>
        <v>，2755555</v>
      </c>
      <c r="I22" s="4" t="str">
        <f>VLOOKUP(A22,HOP!A:U,21,0)</f>
        <v>直连</v>
      </c>
    </row>
    <row r="23" s="4" customFormat="1" hidden="1" spans="1:9">
      <c r="A23" s="5">
        <v>21562245762</v>
      </c>
      <c r="B23" s="6">
        <v>44877</v>
      </c>
      <c r="C23" s="6">
        <v>44878</v>
      </c>
      <c r="D23" s="4">
        <v>2471</v>
      </c>
      <c r="E23" s="4" t="str">
        <f>VLOOKUP(A23,HOP!A:L,12,0)</f>
        <v>2471.00</v>
      </c>
      <c r="F23" s="4" t="str">
        <f>VLOOKUP(A23,HOP!A:C,3,0)</f>
        <v>2756486</v>
      </c>
      <c r="G23" s="4">
        <f t="shared" si="0"/>
        <v>0</v>
      </c>
      <c r="H23" s="4" t="str">
        <f t="shared" si="1"/>
        <v>，2756486</v>
      </c>
      <c r="I23" s="4" t="str">
        <f>VLOOKUP(A23,HOP!A:U,21,0)</f>
        <v>直连</v>
      </c>
    </row>
    <row r="24" s="4" customFormat="1" hidden="1" spans="1:9">
      <c r="A24" s="5">
        <v>21563933652</v>
      </c>
      <c r="B24" s="6">
        <v>44876</v>
      </c>
      <c r="C24" s="6">
        <v>44878</v>
      </c>
      <c r="D24" s="4">
        <v>908</v>
      </c>
      <c r="E24" s="4" t="str">
        <f>VLOOKUP(A24,HOP!A:L,12,0)</f>
        <v>908.00</v>
      </c>
      <c r="F24" s="4" t="str">
        <f>VLOOKUP(A24,HOP!A:C,3,0)</f>
        <v>2756883</v>
      </c>
      <c r="G24" s="4">
        <f t="shared" si="0"/>
        <v>0</v>
      </c>
      <c r="H24" s="4" t="str">
        <f t="shared" si="1"/>
        <v>，2756883</v>
      </c>
      <c r="I24" s="4" t="str">
        <f>VLOOKUP(A24,HOP!A:U,21,0)</f>
        <v>直连</v>
      </c>
    </row>
    <row r="25" s="4" customFormat="1" hidden="1" spans="1:9">
      <c r="A25" s="5">
        <v>21568172867</v>
      </c>
      <c r="B25" s="6">
        <v>44875</v>
      </c>
      <c r="C25" s="6">
        <v>44878</v>
      </c>
      <c r="D25" s="4">
        <v>2037</v>
      </c>
      <c r="E25" s="4" t="str">
        <f>VLOOKUP(A25,HOP!A:L,12,0)</f>
        <v>2037.00</v>
      </c>
      <c r="F25" s="4" t="str">
        <f>VLOOKUP(A25,HOP!A:C,3,0)</f>
        <v>2757402</v>
      </c>
      <c r="G25" s="4">
        <f t="shared" si="0"/>
        <v>0</v>
      </c>
      <c r="H25" s="4" t="str">
        <f t="shared" si="1"/>
        <v>，2757402</v>
      </c>
      <c r="I25" s="4" t="str">
        <f>VLOOKUP(A25,HOP!A:U,21,0)</f>
        <v>直连</v>
      </c>
    </row>
    <row r="26" s="4" customFormat="1" hidden="1" spans="1:9">
      <c r="A26" s="5">
        <v>21571002505</v>
      </c>
      <c r="B26" s="6">
        <v>44875</v>
      </c>
      <c r="C26" s="6">
        <v>44878</v>
      </c>
      <c r="D26" s="4">
        <v>1590</v>
      </c>
      <c r="E26" s="4" t="str">
        <f>VLOOKUP(A26,HOP!A:L,12,0)</f>
        <v>1590.00</v>
      </c>
      <c r="F26" s="4" t="str">
        <f>VLOOKUP(A26,HOP!A:C,3,0)</f>
        <v>2758079</v>
      </c>
      <c r="G26" s="4">
        <f t="shared" si="0"/>
        <v>0</v>
      </c>
      <c r="H26" s="4" t="str">
        <f t="shared" si="1"/>
        <v>，2758079</v>
      </c>
      <c r="I26" s="4" t="str">
        <f>VLOOKUP(A26,HOP!A:U,21,0)</f>
        <v>直连</v>
      </c>
    </row>
    <row r="27" s="4" customFormat="1" hidden="1" spans="1:9">
      <c r="A27" s="5">
        <v>21579796676</v>
      </c>
      <c r="B27" s="6">
        <v>44877</v>
      </c>
      <c r="C27" s="6">
        <v>44878</v>
      </c>
      <c r="D27" s="4">
        <v>552</v>
      </c>
      <c r="E27" s="4" t="str">
        <f>VLOOKUP(A27,HOP!A:L,12,0)</f>
        <v>552.00</v>
      </c>
      <c r="F27" s="4" t="str">
        <f>VLOOKUP(A27,HOP!A:C,3,0)</f>
        <v>2759545</v>
      </c>
      <c r="G27" s="4">
        <f t="shared" si="0"/>
        <v>0</v>
      </c>
      <c r="H27" s="4" t="str">
        <f t="shared" si="1"/>
        <v>，2759545</v>
      </c>
      <c r="I27" s="4" t="str">
        <f>VLOOKUP(A27,HOP!A:U,21,0)</f>
        <v>直连</v>
      </c>
    </row>
    <row r="28" s="4" customFormat="1" hidden="1" spans="1:9">
      <c r="A28" s="5">
        <v>21583869303</v>
      </c>
      <c r="B28" s="6">
        <v>44877</v>
      </c>
      <c r="C28" s="6">
        <v>44878</v>
      </c>
      <c r="D28" s="4">
        <v>1116</v>
      </c>
      <c r="E28" s="4" t="str">
        <f>VLOOKUP(A28,HOP!A:L,12,0)</f>
        <v>1116.00</v>
      </c>
      <c r="F28" s="4" t="str">
        <f>VLOOKUP(A28,HOP!A:C,3,0)</f>
        <v>2760500</v>
      </c>
      <c r="G28" s="4">
        <f t="shared" si="0"/>
        <v>0</v>
      </c>
      <c r="H28" s="4" t="str">
        <f t="shared" si="1"/>
        <v>，2760500</v>
      </c>
      <c r="I28" s="4" t="str">
        <f>VLOOKUP(A28,HOP!A:U,21,0)</f>
        <v>直连</v>
      </c>
    </row>
    <row r="29" s="4" customFormat="1" hidden="1" spans="1:9">
      <c r="A29" s="5">
        <v>21588896652</v>
      </c>
      <c r="B29" s="6">
        <v>44876</v>
      </c>
      <c r="C29" s="6">
        <v>44878</v>
      </c>
      <c r="D29" s="4">
        <v>1990</v>
      </c>
      <c r="E29" s="4" t="str">
        <f>VLOOKUP(A29,HOP!A:L,12,0)</f>
        <v>1990.00</v>
      </c>
      <c r="F29" s="4" t="str">
        <f>VLOOKUP(A29,HOP!A:C,3,0)</f>
        <v>2761071</v>
      </c>
      <c r="G29" s="4">
        <f t="shared" si="0"/>
        <v>0</v>
      </c>
      <c r="H29" s="4" t="str">
        <f t="shared" si="1"/>
        <v>，2761071</v>
      </c>
      <c r="I29" s="4" t="str">
        <f>VLOOKUP(A29,HOP!A:U,21,0)</f>
        <v>直连</v>
      </c>
    </row>
    <row r="30" s="4" customFormat="1" hidden="1" spans="1:9">
      <c r="A30" s="5">
        <v>21589618434</v>
      </c>
      <c r="B30" s="6">
        <v>44877</v>
      </c>
      <c r="C30" s="6">
        <v>44878</v>
      </c>
      <c r="D30" s="4">
        <v>727</v>
      </c>
      <c r="E30" s="4" t="str">
        <f>VLOOKUP(A30,HOP!A:L,12,0)</f>
        <v>727.00</v>
      </c>
      <c r="F30" s="4" t="str">
        <f>VLOOKUP(A30,HOP!A:C,3,0)</f>
        <v>2761263</v>
      </c>
      <c r="G30" s="4">
        <f t="shared" si="0"/>
        <v>0</v>
      </c>
      <c r="H30" s="4" t="str">
        <f t="shared" si="1"/>
        <v>，2761263</v>
      </c>
      <c r="I30" s="4" t="str">
        <f>VLOOKUP(A30,HOP!A:U,21,0)</f>
        <v>直连</v>
      </c>
    </row>
    <row r="31" s="4" customFormat="1" hidden="1" spans="1:9">
      <c r="A31" s="5">
        <v>21592720907</v>
      </c>
      <c r="B31" s="6">
        <v>44877</v>
      </c>
      <c r="C31" s="6">
        <v>44878</v>
      </c>
      <c r="D31" s="4">
        <v>534</v>
      </c>
      <c r="E31" s="4" t="str">
        <f>VLOOKUP(A31,HOP!A:L,12,0)</f>
        <v>534.00</v>
      </c>
      <c r="F31" s="4" t="str">
        <f>VLOOKUP(A31,HOP!A:C,3,0)</f>
        <v>2761880</v>
      </c>
      <c r="G31" s="4">
        <f t="shared" si="0"/>
        <v>0</v>
      </c>
      <c r="H31" s="4" t="str">
        <f t="shared" si="1"/>
        <v>，2761880</v>
      </c>
      <c r="I31" s="4" t="str">
        <f>VLOOKUP(A31,HOP!A:U,21,0)</f>
        <v>直连</v>
      </c>
    </row>
    <row r="32" s="4" customFormat="1" hidden="1" spans="1:9">
      <c r="A32" s="5">
        <v>21607093973</v>
      </c>
      <c r="B32" s="6">
        <v>44877</v>
      </c>
      <c r="C32" s="6">
        <v>44878</v>
      </c>
      <c r="D32" s="4">
        <v>1268</v>
      </c>
      <c r="E32" s="4" t="str">
        <f>VLOOKUP(A32,HOP!A:L,12,0)</f>
        <v>1268.00</v>
      </c>
      <c r="F32" s="4" t="str">
        <f>VLOOKUP(A32,HOP!A:C,3,0)</f>
        <v>2763930</v>
      </c>
      <c r="G32" s="4">
        <f t="shared" si="0"/>
        <v>0</v>
      </c>
      <c r="H32" s="4" t="str">
        <f t="shared" si="1"/>
        <v>，2763930</v>
      </c>
      <c r="I32" s="4" t="str">
        <f>VLOOKUP(A32,HOP!A:U,21,0)</f>
        <v>直连</v>
      </c>
    </row>
    <row r="33" s="4" customFormat="1" hidden="1" spans="1:9">
      <c r="A33" s="5">
        <v>21608633231</v>
      </c>
      <c r="B33" s="6">
        <v>44877</v>
      </c>
      <c r="C33" s="6">
        <v>44878</v>
      </c>
      <c r="D33" s="4">
        <v>705</v>
      </c>
      <c r="E33" s="4" t="str">
        <f>VLOOKUP(A33,HOP!A:L,12,0)</f>
        <v>705.00</v>
      </c>
      <c r="F33" s="4" t="str">
        <f>VLOOKUP(A33,HOP!A:C,3,0)</f>
        <v>2764175</v>
      </c>
      <c r="G33" s="4">
        <f t="shared" si="0"/>
        <v>0</v>
      </c>
      <c r="H33" s="4" t="str">
        <f t="shared" si="1"/>
        <v>，2764175</v>
      </c>
      <c r="I33" s="4" t="str">
        <f>VLOOKUP(A33,HOP!A:U,21,0)</f>
        <v>直采</v>
      </c>
    </row>
    <row r="34" s="4" customFormat="1" hidden="1" spans="1:9">
      <c r="A34" s="5">
        <v>21616012423</v>
      </c>
      <c r="B34" s="6">
        <v>44877</v>
      </c>
      <c r="C34" s="6">
        <v>44878</v>
      </c>
      <c r="D34" s="4">
        <v>1012</v>
      </c>
      <c r="E34" s="4" t="str">
        <f>VLOOKUP(A34,HOP!A:L,12,0)</f>
        <v>1012.00</v>
      </c>
      <c r="F34" s="4" t="str">
        <f>VLOOKUP(A34,HOP!A:C,3,0)</f>
        <v>2765553</v>
      </c>
      <c r="G34" s="4">
        <f t="shared" si="0"/>
        <v>0</v>
      </c>
      <c r="H34" s="4" t="str">
        <f t="shared" si="1"/>
        <v>，2765553</v>
      </c>
      <c r="I34" s="4" t="str">
        <f>VLOOKUP(A34,HOP!A:U,21,0)</f>
        <v>直连</v>
      </c>
    </row>
    <row r="35" s="4" customFormat="1" hidden="1" spans="1:9">
      <c r="A35" s="5">
        <v>21622652270</v>
      </c>
      <c r="B35" s="6">
        <v>44877</v>
      </c>
      <c r="C35" s="6">
        <v>44878</v>
      </c>
      <c r="D35" s="4">
        <v>625</v>
      </c>
      <c r="E35" s="4" t="str">
        <f>VLOOKUP(A35,HOP!A:L,12,0)</f>
        <v>625.00</v>
      </c>
      <c r="F35" s="4" t="str">
        <f>VLOOKUP(A35,HOP!A:C,3,0)</f>
        <v>2766757</v>
      </c>
      <c r="G35" s="4">
        <f t="shared" ref="G35:G66" si="2">D35-E35</f>
        <v>0</v>
      </c>
      <c r="H35" s="4" t="str">
        <f t="shared" ref="H35:H66" si="3">$H$1&amp;F35</f>
        <v>，2766757</v>
      </c>
      <c r="I35" s="4" t="str">
        <f>VLOOKUP(A35,HOP!A:U,21,0)</f>
        <v>直连</v>
      </c>
    </row>
    <row r="36" s="4" customFormat="1" hidden="1" spans="1:9">
      <c r="A36" s="5">
        <v>21623253952</v>
      </c>
      <c r="B36" s="6">
        <v>44871</v>
      </c>
      <c r="C36" s="6">
        <v>44878</v>
      </c>
      <c r="D36" s="4">
        <v>8807</v>
      </c>
      <c r="E36" s="4" t="str">
        <f>VLOOKUP(A36,HOP!A:L,12,0)</f>
        <v>8807.00</v>
      </c>
      <c r="F36" s="4" t="str">
        <f>VLOOKUP(A36,HOP!A:C,3,0)</f>
        <v>2766915</v>
      </c>
      <c r="G36" s="4">
        <f t="shared" si="2"/>
        <v>0</v>
      </c>
      <c r="H36" s="4" t="str">
        <f t="shared" si="3"/>
        <v>，2766915</v>
      </c>
      <c r="I36" s="4" t="str">
        <f>VLOOKUP(A36,HOP!A:U,21,0)</f>
        <v>直连</v>
      </c>
    </row>
    <row r="37" s="4" customFormat="1" hidden="1" spans="1:9">
      <c r="A37" s="5">
        <v>21623545041</v>
      </c>
      <c r="B37" s="6">
        <v>44877</v>
      </c>
      <c r="C37" s="6">
        <v>44878</v>
      </c>
      <c r="D37" s="4">
        <v>1127</v>
      </c>
      <c r="E37" s="4" t="str">
        <f>VLOOKUP(A37,HOP!A:L,12,0)</f>
        <v>1127.00</v>
      </c>
      <c r="F37" s="4" t="str">
        <f>VLOOKUP(A37,HOP!A:C,3,0)</f>
        <v>2767006</v>
      </c>
      <c r="G37" s="4">
        <f t="shared" si="2"/>
        <v>0</v>
      </c>
      <c r="H37" s="4" t="str">
        <f t="shared" si="3"/>
        <v>，2767006</v>
      </c>
      <c r="I37" s="4" t="str">
        <f>VLOOKUP(A37,HOP!A:U,21,0)</f>
        <v>直连</v>
      </c>
    </row>
    <row r="38" s="4" customFormat="1" hidden="1" spans="1:9">
      <c r="A38" s="5">
        <v>21624612006</v>
      </c>
      <c r="B38" s="6">
        <v>44877</v>
      </c>
      <c r="C38" s="6">
        <v>44878</v>
      </c>
      <c r="D38" s="4">
        <v>1248</v>
      </c>
      <c r="E38" s="4" t="str">
        <f>VLOOKUP(A38,HOP!A:L,12,0)</f>
        <v>1248.00</v>
      </c>
      <c r="F38" s="4" t="str">
        <f>VLOOKUP(A38,HOP!A:C,3,0)</f>
        <v>2767334</v>
      </c>
      <c r="G38" s="4">
        <f t="shared" si="2"/>
        <v>0</v>
      </c>
      <c r="H38" s="4" t="str">
        <f t="shared" si="3"/>
        <v>，2767334</v>
      </c>
      <c r="I38" s="4" t="str">
        <f>VLOOKUP(A38,HOP!A:U,21,0)</f>
        <v>直连</v>
      </c>
    </row>
    <row r="39" s="4" customFormat="1" hidden="1" spans="1:9">
      <c r="A39" s="5">
        <v>21624731760</v>
      </c>
      <c r="B39" s="6">
        <v>44874</v>
      </c>
      <c r="C39" s="6">
        <v>44878</v>
      </c>
      <c r="D39" s="4">
        <v>2900</v>
      </c>
      <c r="E39" s="4" t="str">
        <f>VLOOKUP(A39,HOP!A:L,12,0)</f>
        <v>2900.00</v>
      </c>
      <c r="F39" s="4" t="str">
        <f>VLOOKUP(A39,HOP!A:C,3,0)</f>
        <v>2767392</v>
      </c>
      <c r="G39" s="4">
        <f t="shared" si="2"/>
        <v>0</v>
      </c>
      <c r="H39" s="4" t="str">
        <f t="shared" si="3"/>
        <v>，2767392</v>
      </c>
      <c r="I39" s="4" t="str">
        <f>VLOOKUP(A39,HOP!A:U,21,0)</f>
        <v>直连</v>
      </c>
    </row>
    <row r="40" s="4" customFormat="1" ht="12" hidden="1" customHeight="1" spans="1:9">
      <c r="A40" s="5">
        <v>21624905240</v>
      </c>
      <c r="B40" s="6">
        <v>44876</v>
      </c>
      <c r="C40" s="6">
        <v>44878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21632617092</v>
      </c>
      <c r="B41" s="6">
        <v>44877</v>
      </c>
      <c r="C41" s="6">
        <v>44878</v>
      </c>
      <c r="D41" s="4">
        <v>187</v>
      </c>
      <c r="E41" s="4" t="str">
        <f>VLOOKUP(A41,HOP!A:L,12,0)</f>
        <v>187.00</v>
      </c>
      <c r="F41" s="4" t="str">
        <f>VLOOKUP(A41,HOP!A:C,3,0)</f>
        <v>2767902</v>
      </c>
      <c r="G41" s="4">
        <f t="shared" si="2"/>
        <v>0</v>
      </c>
      <c r="H41" s="4" t="str">
        <f t="shared" si="3"/>
        <v>，2767902</v>
      </c>
      <c r="I41" s="4" t="str">
        <f>VLOOKUP(A41,HOP!A:U,21,0)</f>
        <v>直连</v>
      </c>
    </row>
    <row r="42" s="4" customFormat="1" hidden="1" spans="1:9">
      <c r="A42" s="5">
        <v>21636606270</v>
      </c>
      <c r="B42" s="6">
        <v>44875</v>
      </c>
      <c r="C42" s="6">
        <v>44878</v>
      </c>
      <c r="D42" s="4">
        <v>1188</v>
      </c>
      <c r="E42" s="4" t="str">
        <f>VLOOKUP(A42,HOP!A:L,12,0)</f>
        <v>1188.00</v>
      </c>
      <c r="F42" s="4" t="str">
        <f>VLOOKUP(A42,HOP!A:C,3,0)</f>
        <v>2768768</v>
      </c>
      <c r="G42" s="4">
        <f t="shared" si="2"/>
        <v>0</v>
      </c>
      <c r="H42" s="4" t="str">
        <f t="shared" si="3"/>
        <v>，2768768</v>
      </c>
      <c r="I42" s="4" t="str">
        <f>VLOOKUP(A42,HOP!A:U,21,0)</f>
        <v>直连</v>
      </c>
    </row>
    <row r="43" s="4" customFormat="1" hidden="1" spans="1:9">
      <c r="A43" s="5">
        <v>21637697743</v>
      </c>
      <c r="B43" s="6">
        <v>44877</v>
      </c>
      <c r="C43" s="6">
        <v>44878</v>
      </c>
      <c r="D43" s="4">
        <v>1037</v>
      </c>
      <c r="E43" s="4" t="str">
        <f>VLOOKUP(A43,HOP!A:L,12,0)</f>
        <v>1037.00</v>
      </c>
      <c r="F43" s="4" t="str">
        <f>VLOOKUP(A43,HOP!A:C,3,0)</f>
        <v>2769054</v>
      </c>
      <c r="G43" s="4">
        <f t="shared" si="2"/>
        <v>0</v>
      </c>
      <c r="H43" s="4" t="str">
        <f t="shared" si="3"/>
        <v>，2769054</v>
      </c>
      <c r="I43" s="4" t="str">
        <f>VLOOKUP(A43,HOP!A:U,21,0)</f>
        <v>直连</v>
      </c>
    </row>
    <row r="44" s="4" customFormat="1" hidden="1" spans="1:9">
      <c r="A44" s="5">
        <v>21684644598</v>
      </c>
      <c r="B44" s="6">
        <v>44876</v>
      </c>
      <c r="C44" s="6">
        <v>44878</v>
      </c>
      <c r="D44" s="4">
        <v>714</v>
      </c>
      <c r="E44" s="4" t="str">
        <f>VLOOKUP(A44,HOP!A:L,12,0)</f>
        <v>714.00</v>
      </c>
      <c r="F44" s="4" t="str">
        <f>VLOOKUP(A44,HOP!A:C,3,0)</f>
        <v>2770191</v>
      </c>
      <c r="G44" s="4">
        <f t="shared" si="2"/>
        <v>0</v>
      </c>
      <c r="H44" s="4" t="str">
        <f t="shared" si="3"/>
        <v>，2770191</v>
      </c>
      <c r="I44" s="4" t="str">
        <f>VLOOKUP(A44,HOP!A:U,21,0)</f>
        <v>直采</v>
      </c>
    </row>
    <row r="45" s="4" customFormat="1" hidden="1" spans="1:9">
      <c r="A45" s="5">
        <v>21687313559</v>
      </c>
      <c r="B45" s="6">
        <v>44877</v>
      </c>
      <c r="C45" s="6">
        <v>44878</v>
      </c>
      <c r="D45" s="4">
        <v>201</v>
      </c>
      <c r="E45" s="4" t="str">
        <f>VLOOKUP(A45,HOP!A:L,12,0)</f>
        <v>201.00</v>
      </c>
      <c r="F45" s="4" t="str">
        <f>VLOOKUP(A45,HOP!A:C,3,0)</f>
        <v>2770849</v>
      </c>
      <c r="G45" s="4">
        <f t="shared" si="2"/>
        <v>0</v>
      </c>
      <c r="H45" s="4" t="str">
        <f t="shared" si="3"/>
        <v>，2770849</v>
      </c>
      <c r="I45" s="4" t="str">
        <f>VLOOKUP(A45,HOP!A:U,21,0)</f>
        <v>直连</v>
      </c>
    </row>
    <row r="46" s="4" customFormat="1" hidden="1" spans="1:9">
      <c r="A46" s="5">
        <v>21687701458</v>
      </c>
      <c r="B46" s="6">
        <v>44877</v>
      </c>
      <c r="C46" s="6">
        <v>44878</v>
      </c>
      <c r="D46" s="4">
        <v>1034</v>
      </c>
      <c r="E46" s="4" t="str">
        <f>VLOOKUP(A46,HOP!A:L,12,0)</f>
        <v>1034.00</v>
      </c>
      <c r="F46" s="4" t="str">
        <f>VLOOKUP(A46,HOP!A:C,3,0)</f>
        <v>2770932</v>
      </c>
      <c r="G46" s="4">
        <f t="shared" si="2"/>
        <v>0</v>
      </c>
      <c r="H46" s="4" t="str">
        <f t="shared" si="3"/>
        <v>，2770932</v>
      </c>
      <c r="I46" s="4" t="str">
        <f>VLOOKUP(A46,HOP!A:U,21,0)</f>
        <v>直连</v>
      </c>
    </row>
    <row r="47" s="4" customFormat="1" hidden="1" spans="1:9">
      <c r="A47" s="5">
        <v>21689248127</v>
      </c>
      <c r="B47" s="6">
        <v>44877</v>
      </c>
      <c r="C47" s="6">
        <v>44878</v>
      </c>
      <c r="D47" s="4">
        <v>943</v>
      </c>
      <c r="E47" s="4" t="str">
        <f>VLOOKUP(A47,HOP!A:L,12,0)</f>
        <v>943.00</v>
      </c>
      <c r="F47" s="4" t="str">
        <f>VLOOKUP(A47,HOP!A:C,3,0)</f>
        <v>2771407</v>
      </c>
      <c r="G47" s="4">
        <f t="shared" si="2"/>
        <v>0</v>
      </c>
      <c r="H47" s="4" t="str">
        <f t="shared" si="3"/>
        <v>，2771407</v>
      </c>
      <c r="I47" s="4" t="str">
        <f>VLOOKUP(A47,HOP!A:U,21,0)</f>
        <v>直连</v>
      </c>
    </row>
    <row r="48" s="4" customFormat="1" hidden="1" spans="1:9">
      <c r="A48" s="5">
        <v>21693755123</v>
      </c>
      <c r="B48" s="6">
        <v>44877</v>
      </c>
      <c r="C48" s="6">
        <v>44878</v>
      </c>
      <c r="D48" s="4">
        <v>711</v>
      </c>
      <c r="E48" s="4" t="str">
        <f>VLOOKUP(A48,HOP!A:L,12,0)</f>
        <v>711.00</v>
      </c>
      <c r="F48" s="4" t="str">
        <f>VLOOKUP(A48,HOP!A:C,3,0)</f>
        <v>2771758</v>
      </c>
      <c r="G48" s="4">
        <f t="shared" si="2"/>
        <v>0</v>
      </c>
      <c r="H48" s="4" t="str">
        <f t="shared" si="3"/>
        <v>，2771758</v>
      </c>
      <c r="I48" s="4" t="str">
        <f>VLOOKUP(A48,HOP!A:U,21,0)</f>
        <v>直采</v>
      </c>
    </row>
    <row r="49" s="4" customFormat="1" hidden="1" spans="1:9">
      <c r="A49" s="5">
        <v>21696668498</v>
      </c>
      <c r="B49" s="6">
        <v>44876</v>
      </c>
      <c r="C49" s="6">
        <v>44878</v>
      </c>
      <c r="D49" s="4">
        <v>4620</v>
      </c>
      <c r="E49" s="4" t="str">
        <f>VLOOKUP(A49,HOP!A:L,12,0)</f>
        <v>4620.00</v>
      </c>
      <c r="F49" s="4" t="str">
        <f>VLOOKUP(A49,HOP!A:C,3,0)</f>
        <v>2772468</v>
      </c>
      <c r="G49" s="4">
        <f t="shared" si="2"/>
        <v>0</v>
      </c>
      <c r="H49" s="4" t="str">
        <f t="shared" si="3"/>
        <v>，2772468</v>
      </c>
      <c r="I49" s="4" t="str">
        <f>VLOOKUP(A49,HOP!A:U,21,0)</f>
        <v>直连</v>
      </c>
    </row>
    <row r="50" s="4" customFormat="1" hidden="1" spans="1:9">
      <c r="A50" s="5">
        <v>21698703294</v>
      </c>
      <c r="B50" s="6">
        <v>44875</v>
      </c>
      <c r="C50" s="6">
        <v>44878</v>
      </c>
      <c r="D50" s="4">
        <v>3430</v>
      </c>
      <c r="E50" s="4">
        <v>3430</v>
      </c>
      <c r="F50" s="4" t="str">
        <f>VLOOKUP(A50,HOP!A:C,3,0)</f>
        <v>2773117</v>
      </c>
      <c r="G50" s="4">
        <f t="shared" si="2"/>
        <v>0</v>
      </c>
      <c r="H50" s="4" t="str">
        <f t="shared" si="3"/>
        <v>，2773117</v>
      </c>
      <c r="I50" s="4" t="str">
        <f>VLOOKUP(A50,HOP!A:U,21,0)</f>
        <v>直连</v>
      </c>
    </row>
    <row r="51" s="4" customFormat="1" hidden="1" spans="1:9">
      <c r="A51" s="5">
        <v>21702948460</v>
      </c>
      <c r="B51" s="6">
        <v>44877</v>
      </c>
      <c r="C51" s="6">
        <v>44878</v>
      </c>
      <c r="D51" s="4">
        <v>814</v>
      </c>
      <c r="E51" s="4" t="str">
        <f>VLOOKUP(A51,HOP!A:L,12,0)</f>
        <v>814.00</v>
      </c>
      <c r="F51" s="4" t="str">
        <f>VLOOKUP(A51,HOP!A:C,3,0)</f>
        <v>2773984</v>
      </c>
      <c r="G51" s="4">
        <f t="shared" si="2"/>
        <v>0</v>
      </c>
      <c r="H51" s="4" t="str">
        <f t="shared" si="3"/>
        <v>，2773984</v>
      </c>
      <c r="I51" s="4" t="str">
        <f>VLOOKUP(A51,HOP!A:U,21,0)</f>
        <v>直连</v>
      </c>
    </row>
    <row r="52" s="4" customFormat="1" hidden="1" spans="1:9">
      <c r="A52" s="5">
        <v>21706220932</v>
      </c>
      <c r="B52" s="6">
        <v>44875</v>
      </c>
      <c r="C52" s="6">
        <v>44878</v>
      </c>
      <c r="D52" s="4">
        <v>1239</v>
      </c>
      <c r="E52" s="4" t="str">
        <f>VLOOKUP(A52,HOP!A:L,12,0)</f>
        <v>1239.00</v>
      </c>
      <c r="F52" s="4" t="str">
        <f>VLOOKUP(A52,HOP!A:C,3,0)</f>
        <v>2774821</v>
      </c>
      <c r="G52" s="4">
        <f t="shared" si="2"/>
        <v>0</v>
      </c>
      <c r="H52" s="4" t="str">
        <f t="shared" si="3"/>
        <v>，2774821</v>
      </c>
      <c r="I52" s="4" t="str">
        <f>VLOOKUP(A52,HOP!A:U,21,0)</f>
        <v>直连</v>
      </c>
    </row>
    <row r="53" s="4" customFormat="1" hidden="1" spans="1:9">
      <c r="A53" s="5">
        <v>21708750062</v>
      </c>
      <c r="B53" s="6">
        <v>44876</v>
      </c>
      <c r="C53" s="6">
        <v>44878</v>
      </c>
      <c r="D53" s="4">
        <v>512</v>
      </c>
      <c r="E53" s="4" t="str">
        <f>VLOOKUP(A53,HOP!A:L,12,0)</f>
        <v>512.00</v>
      </c>
      <c r="F53" s="4" t="str">
        <f>VLOOKUP(A53,HOP!A:C,3,0)</f>
        <v>2775586</v>
      </c>
      <c r="G53" s="4">
        <f t="shared" si="2"/>
        <v>0</v>
      </c>
      <c r="H53" s="4" t="str">
        <f t="shared" si="3"/>
        <v>，2775586</v>
      </c>
      <c r="I53" s="4" t="str">
        <f>VLOOKUP(A53,HOP!A:U,21,0)</f>
        <v>直连</v>
      </c>
    </row>
    <row r="54" s="4" customFormat="1" hidden="1" spans="1:9">
      <c r="A54" s="5">
        <v>21713564335</v>
      </c>
      <c r="B54" s="6">
        <v>44876</v>
      </c>
      <c r="C54" s="6">
        <v>44878</v>
      </c>
      <c r="D54" s="4">
        <v>256</v>
      </c>
      <c r="E54" s="4" t="str">
        <f>VLOOKUP(A54,HOP!A:L,12,0)</f>
        <v>256.00</v>
      </c>
      <c r="F54" s="4" t="str">
        <f>VLOOKUP(A54,HOP!A:C,3,0)</f>
        <v>2776435</v>
      </c>
      <c r="G54" s="4">
        <f t="shared" si="2"/>
        <v>0</v>
      </c>
      <c r="H54" s="4" t="str">
        <f t="shared" si="3"/>
        <v>，2776435</v>
      </c>
      <c r="I54" s="4" t="str">
        <f>VLOOKUP(A54,HOP!A:U,21,0)</f>
        <v>直连</v>
      </c>
    </row>
    <row r="55" s="4" customFormat="1" hidden="1" spans="1:9">
      <c r="A55" s="5">
        <v>21714106168</v>
      </c>
      <c r="B55" s="6">
        <v>44875</v>
      </c>
      <c r="C55" s="6">
        <v>44878</v>
      </c>
      <c r="D55" s="4">
        <v>603</v>
      </c>
      <c r="E55" s="4" t="str">
        <f>VLOOKUP(A55,HOP!A:L,12,0)</f>
        <v>603.00</v>
      </c>
      <c r="F55" s="4" t="str">
        <f>VLOOKUP(A55,HOP!A:C,3,0)</f>
        <v>2776590</v>
      </c>
      <c r="G55" s="4">
        <f t="shared" si="2"/>
        <v>0</v>
      </c>
      <c r="H55" s="4" t="str">
        <f t="shared" si="3"/>
        <v>，2776590</v>
      </c>
      <c r="I55" s="4" t="str">
        <f>VLOOKUP(A55,HOP!A:U,21,0)</f>
        <v>直连</v>
      </c>
    </row>
    <row r="56" s="4" customFormat="1" hidden="1" spans="1:9">
      <c r="A56" s="5">
        <v>21715167682</v>
      </c>
      <c r="B56" s="6">
        <v>44877</v>
      </c>
      <c r="C56" s="6">
        <v>44878</v>
      </c>
      <c r="D56" s="4">
        <v>363</v>
      </c>
      <c r="E56" s="4" t="str">
        <f>VLOOKUP(A56,HOP!A:L,12,0)</f>
        <v>363.00</v>
      </c>
      <c r="F56" s="4" t="str">
        <f>VLOOKUP(A56,HOP!A:C,3,0)</f>
        <v>2776877</v>
      </c>
      <c r="G56" s="4">
        <f t="shared" si="2"/>
        <v>0</v>
      </c>
      <c r="H56" s="4" t="str">
        <f t="shared" si="3"/>
        <v>，2776877</v>
      </c>
      <c r="I56" s="4" t="str">
        <f>VLOOKUP(A56,HOP!A:U,21,0)</f>
        <v>直连</v>
      </c>
    </row>
    <row r="57" s="4" customFormat="1" hidden="1" spans="1:9">
      <c r="A57" s="5">
        <v>21723473012</v>
      </c>
      <c r="B57" s="6">
        <v>44877</v>
      </c>
      <c r="C57" s="6">
        <v>44878</v>
      </c>
      <c r="D57" s="4">
        <v>1479</v>
      </c>
      <c r="E57" s="4" t="str">
        <f>VLOOKUP(A57,HOP!A:L,12,0)</f>
        <v>1479.00</v>
      </c>
      <c r="F57" s="4" t="str">
        <f>VLOOKUP(A57,HOP!A:C,3,0)</f>
        <v>2777907</v>
      </c>
      <c r="G57" s="4">
        <f t="shared" si="2"/>
        <v>0</v>
      </c>
      <c r="H57" s="4" t="str">
        <f t="shared" si="3"/>
        <v>，2777907</v>
      </c>
      <c r="I57" s="4" t="str">
        <f>VLOOKUP(A57,HOP!A:U,21,0)</f>
        <v>直连</v>
      </c>
    </row>
    <row r="58" s="4" customFormat="1" hidden="1" spans="1:9">
      <c r="A58" s="5">
        <v>21723774545</v>
      </c>
      <c r="B58" s="6">
        <v>44877</v>
      </c>
      <c r="C58" s="6">
        <v>44878</v>
      </c>
      <c r="D58" s="4">
        <v>1096</v>
      </c>
      <c r="E58" s="4" t="str">
        <f>VLOOKUP(A58,HOP!A:L,12,0)</f>
        <v>1096.00</v>
      </c>
      <c r="F58" s="4" t="str">
        <f>VLOOKUP(A58,HOP!A:C,3,0)</f>
        <v>2777982</v>
      </c>
      <c r="G58" s="4">
        <f t="shared" si="2"/>
        <v>0</v>
      </c>
      <c r="H58" s="4" t="str">
        <f t="shared" si="3"/>
        <v>，2777982</v>
      </c>
      <c r="I58" s="4" t="str">
        <f>VLOOKUP(A58,HOP!A:U,21,0)</f>
        <v>直连</v>
      </c>
    </row>
    <row r="59" s="4" customFormat="1" hidden="1" spans="1:9">
      <c r="A59" s="5">
        <v>21724680501</v>
      </c>
      <c r="B59" s="6">
        <v>44876</v>
      </c>
      <c r="C59" s="6">
        <v>44878</v>
      </c>
      <c r="D59" s="4">
        <v>1560</v>
      </c>
      <c r="E59" s="4" t="str">
        <f>VLOOKUP(A59,HOP!A:L,12,0)</f>
        <v>1560.00</v>
      </c>
      <c r="F59" s="4" t="str">
        <f>VLOOKUP(A59,HOP!A:C,3,0)</f>
        <v>2778194</v>
      </c>
      <c r="G59" s="4">
        <f t="shared" si="2"/>
        <v>0</v>
      </c>
      <c r="H59" s="4" t="str">
        <f t="shared" si="3"/>
        <v>，2778194</v>
      </c>
      <c r="I59" s="4" t="str">
        <f>VLOOKUP(A59,HOP!A:U,21,0)</f>
        <v>直连</v>
      </c>
    </row>
    <row r="60" s="4" customFormat="1" hidden="1" spans="1:9">
      <c r="A60" s="5">
        <v>21725687982</v>
      </c>
      <c r="B60" s="6">
        <v>44875</v>
      </c>
      <c r="C60" s="6">
        <v>44878</v>
      </c>
      <c r="D60" s="4">
        <v>3471</v>
      </c>
      <c r="E60" s="4" t="str">
        <f>VLOOKUP(A60,HOP!A:L,12,0)</f>
        <v>3471.00</v>
      </c>
      <c r="F60" s="4" t="str">
        <f>VLOOKUP(A60,HOP!A:C,3,0)</f>
        <v>2778417</v>
      </c>
      <c r="G60" s="4">
        <f t="shared" si="2"/>
        <v>0</v>
      </c>
      <c r="H60" s="4" t="str">
        <f t="shared" si="3"/>
        <v>，2778417</v>
      </c>
      <c r="I60" s="4" t="str">
        <f>VLOOKUP(A60,HOP!A:U,21,0)</f>
        <v>直连</v>
      </c>
    </row>
    <row r="61" s="4" customFormat="1" hidden="1" spans="1:9">
      <c r="A61" s="5">
        <v>21725862535</v>
      </c>
      <c r="B61" s="6">
        <v>44876</v>
      </c>
      <c r="C61" s="6">
        <v>44878</v>
      </c>
      <c r="D61" s="4">
        <v>4804</v>
      </c>
      <c r="E61" s="4" t="str">
        <f>VLOOKUP(A61,HOP!A:L,12,0)</f>
        <v>4804.00</v>
      </c>
      <c r="F61" s="4" t="str">
        <f>VLOOKUP(A61,HOP!A:C,3,0)</f>
        <v>2778461</v>
      </c>
      <c r="G61" s="4">
        <f t="shared" si="2"/>
        <v>0</v>
      </c>
      <c r="H61" s="4" t="str">
        <f t="shared" si="3"/>
        <v>，2778461</v>
      </c>
      <c r="I61" s="4" t="str">
        <f>VLOOKUP(A61,HOP!A:U,21,0)</f>
        <v>直连</v>
      </c>
    </row>
    <row r="62" s="4" customFormat="1" hidden="1" spans="1:9">
      <c r="A62" s="5">
        <v>21725875438</v>
      </c>
      <c r="B62" s="6">
        <v>44877</v>
      </c>
      <c r="C62" s="6">
        <v>44878</v>
      </c>
      <c r="D62" s="4">
        <v>1597</v>
      </c>
      <c r="E62" s="4" t="str">
        <f>VLOOKUP(A62,HOP!A:L,12,0)</f>
        <v>1597.00</v>
      </c>
      <c r="F62" s="4" t="str">
        <f>VLOOKUP(A62,HOP!A:C,3,0)</f>
        <v>2778474</v>
      </c>
      <c r="G62" s="4">
        <f t="shared" si="2"/>
        <v>0</v>
      </c>
      <c r="H62" s="4" t="str">
        <f t="shared" si="3"/>
        <v>，2778474</v>
      </c>
      <c r="I62" s="4" t="str">
        <f>VLOOKUP(A62,HOP!A:U,21,0)</f>
        <v>直连</v>
      </c>
    </row>
    <row r="63" s="4" customFormat="1" hidden="1" spans="1:9">
      <c r="A63" s="5">
        <v>21726036304</v>
      </c>
      <c r="B63" s="6">
        <v>44877</v>
      </c>
      <c r="C63" s="6">
        <v>44878</v>
      </c>
      <c r="D63" s="4">
        <v>3068</v>
      </c>
      <c r="E63" s="4" t="str">
        <f>VLOOKUP(A63,HOP!A:L,12,0)</f>
        <v>3068.00</v>
      </c>
      <c r="F63" s="4" t="str">
        <f>VLOOKUP(A63,HOP!A:C,3,0)</f>
        <v>2778552</v>
      </c>
      <c r="G63" s="4">
        <f t="shared" si="2"/>
        <v>0</v>
      </c>
      <c r="H63" s="4" t="str">
        <f t="shared" si="3"/>
        <v>，2778552</v>
      </c>
      <c r="I63" s="4" t="str">
        <f>VLOOKUP(A63,HOP!A:U,21,0)</f>
        <v>直连</v>
      </c>
    </row>
    <row r="64" s="4" customFormat="1" hidden="1" spans="1:9">
      <c r="A64" s="5">
        <v>21726174716</v>
      </c>
      <c r="B64" s="6">
        <v>44877</v>
      </c>
      <c r="C64" s="6">
        <v>44878</v>
      </c>
      <c r="D64" s="4">
        <v>338</v>
      </c>
      <c r="E64" s="4" t="str">
        <f>VLOOKUP(A64,HOP!A:L,12,0)</f>
        <v>338.00</v>
      </c>
      <c r="F64" s="4" t="str">
        <f>VLOOKUP(A64,HOP!A:C,3,0)</f>
        <v>2778577</v>
      </c>
      <c r="G64" s="4">
        <f t="shared" si="2"/>
        <v>0</v>
      </c>
      <c r="H64" s="4" t="str">
        <f t="shared" si="3"/>
        <v>，2778577</v>
      </c>
      <c r="I64" s="4" t="str">
        <f>VLOOKUP(A64,HOP!A:U,21,0)</f>
        <v>直连</v>
      </c>
    </row>
    <row r="65" s="4" customFormat="1" hidden="1" spans="1:9">
      <c r="A65" s="5">
        <v>21728211687</v>
      </c>
      <c r="B65" s="6">
        <v>44877</v>
      </c>
      <c r="C65" s="6">
        <v>44878</v>
      </c>
      <c r="D65" s="4">
        <v>658</v>
      </c>
      <c r="E65" s="4" t="str">
        <f>VLOOKUP(A65,HOP!A:L,12,0)</f>
        <v>658.00</v>
      </c>
      <c r="F65" s="4" t="str">
        <f>VLOOKUP(A65,HOP!A:C,3,0)</f>
        <v>2779056</v>
      </c>
      <c r="G65" s="4">
        <f t="shared" si="2"/>
        <v>0</v>
      </c>
      <c r="H65" s="4" t="str">
        <f t="shared" si="3"/>
        <v>，2779056</v>
      </c>
      <c r="I65" s="4" t="str">
        <f>VLOOKUP(A65,HOP!A:U,21,0)</f>
        <v>直连</v>
      </c>
    </row>
    <row r="66" s="4" customFormat="1" hidden="1" spans="1:9">
      <c r="A66" s="5">
        <v>21729282054</v>
      </c>
      <c r="B66" s="6">
        <v>44874</v>
      </c>
      <c r="C66" s="6">
        <v>44878</v>
      </c>
      <c r="D66" s="4">
        <v>5440</v>
      </c>
      <c r="E66" s="4" t="str">
        <f>VLOOKUP(A66,HOP!A:L,12,0)</f>
        <v>5440.00</v>
      </c>
      <c r="F66" s="4" t="str">
        <f>VLOOKUP(A66,HOP!A:C,3,0)</f>
        <v>2779331</v>
      </c>
      <c r="G66" s="4">
        <f t="shared" si="2"/>
        <v>0</v>
      </c>
      <c r="H66" s="4" t="str">
        <f t="shared" si="3"/>
        <v>，2779331</v>
      </c>
      <c r="I66" s="4" t="str">
        <f>VLOOKUP(A66,HOP!A:U,21,0)</f>
        <v>直连</v>
      </c>
    </row>
    <row r="67" s="4" customFormat="1" hidden="1" spans="1:9">
      <c r="A67" s="5">
        <v>21731131110</v>
      </c>
      <c r="B67" s="6">
        <v>44875</v>
      </c>
      <c r="C67" s="6">
        <v>44878</v>
      </c>
      <c r="D67" s="4">
        <v>5727</v>
      </c>
      <c r="E67" s="4" t="str">
        <f>VLOOKUP(A67,HOP!A:L,12,0)</f>
        <v>5727.00</v>
      </c>
      <c r="F67" s="4" t="str">
        <f>VLOOKUP(A67,HOP!A:C,3,0)</f>
        <v>2779825</v>
      </c>
      <c r="G67" s="4">
        <f t="shared" ref="G67:G98" si="4">D67-E67</f>
        <v>0</v>
      </c>
      <c r="H67" s="4" t="str">
        <f t="shared" ref="H67:H98" si="5">$H$1&amp;F67</f>
        <v>，2779825</v>
      </c>
      <c r="I67" s="4" t="str">
        <f>VLOOKUP(A67,HOP!A:U,21,0)</f>
        <v>直连</v>
      </c>
    </row>
    <row r="68" s="4" customFormat="1" hidden="1" spans="1:9">
      <c r="A68" s="5">
        <v>21733650097</v>
      </c>
      <c r="B68" s="6">
        <v>44876</v>
      </c>
      <c r="C68" s="6">
        <v>44878</v>
      </c>
      <c r="D68" s="4">
        <v>634</v>
      </c>
      <c r="E68" s="4" t="str">
        <f>VLOOKUP(A68,HOP!A:L,12,0)</f>
        <v>634.00</v>
      </c>
      <c r="F68" s="4" t="str">
        <f>VLOOKUP(A68,HOP!A:C,3,0)</f>
        <v>2779829</v>
      </c>
      <c r="G68" s="4">
        <f t="shared" si="4"/>
        <v>0</v>
      </c>
      <c r="H68" s="4" t="str">
        <f t="shared" si="5"/>
        <v>，2779829</v>
      </c>
      <c r="I68" s="4" t="str">
        <f>VLOOKUP(A68,HOP!A:U,21,0)</f>
        <v>直连</v>
      </c>
    </row>
    <row r="69" s="4" customFormat="1" hidden="1" spans="1:9">
      <c r="A69" s="5">
        <v>21734360844</v>
      </c>
      <c r="B69" s="6">
        <v>44877</v>
      </c>
      <c r="C69" s="6">
        <v>44878</v>
      </c>
      <c r="D69" s="4">
        <v>509</v>
      </c>
      <c r="E69" s="4" t="str">
        <f>VLOOKUP(A69,HOP!A:L,12,0)</f>
        <v>509.00</v>
      </c>
      <c r="F69" s="4" t="str">
        <f>VLOOKUP(A69,HOP!A:C,3,0)</f>
        <v>2779947</v>
      </c>
      <c r="G69" s="4">
        <f t="shared" si="4"/>
        <v>0</v>
      </c>
      <c r="H69" s="4" t="str">
        <f t="shared" si="5"/>
        <v>，2779947</v>
      </c>
      <c r="I69" s="4" t="str">
        <f>VLOOKUP(A69,HOP!A:U,21,0)</f>
        <v>直连</v>
      </c>
    </row>
    <row r="70" s="4" customFormat="1" hidden="1" spans="1:9">
      <c r="A70" s="5">
        <v>21737101401</v>
      </c>
      <c r="B70" s="6">
        <v>44875</v>
      </c>
      <c r="C70" s="6">
        <v>44878</v>
      </c>
      <c r="D70" s="4">
        <v>1350</v>
      </c>
      <c r="E70" s="4" t="str">
        <f>VLOOKUP(A70,HOP!A:L,12,0)</f>
        <v>1350.00</v>
      </c>
      <c r="F70" s="4" t="str">
        <f>VLOOKUP(A70,HOP!A:C,3,0)</f>
        <v>2780753</v>
      </c>
      <c r="G70" s="4">
        <f t="shared" si="4"/>
        <v>0</v>
      </c>
      <c r="H70" s="4" t="str">
        <f t="shared" si="5"/>
        <v>，2780753</v>
      </c>
      <c r="I70" s="4" t="str">
        <f>VLOOKUP(A70,HOP!A:U,21,0)</f>
        <v>直连</v>
      </c>
    </row>
    <row r="71" s="4" customFormat="1" hidden="1" spans="1:9">
      <c r="A71" s="5">
        <v>21741164124</v>
      </c>
      <c r="B71" s="6">
        <v>44876</v>
      </c>
      <c r="C71" s="6">
        <v>44878</v>
      </c>
      <c r="D71" s="4">
        <v>1748</v>
      </c>
      <c r="E71" s="4" t="str">
        <f>VLOOKUP(A71,HOP!A:L,12,0)</f>
        <v>1748.00</v>
      </c>
      <c r="F71" s="4" t="str">
        <f>VLOOKUP(A71,HOP!A:C,3,0)</f>
        <v>2782113</v>
      </c>
      <c r="G71" s="4">
        <f t="shared" si="4"/>
        <v>0</v>
      </c>
      <c r="H71" s="4" t="str">
        <f t="shared" si="5"/>
        <v>，2782113</v>
      </c>
      <c r="I71" s="4" t="str">
        <f>VLOOKUP(A71,HOP!A:U,21,0)</f>
        <v>直连</v>
      </c>
    </row>
    <row r="72" s="4" customFormat="1" hidden="1" spans="1:9">
      <c r="A72" s="5">
        <v>21741778200</v>
      </c>
      <c r="B72" s="6">
        <v>44877</v>
      </c>
      <c r="C72" s="6">
        <v>44878</v>
      </c>
      <c r="D72" s="4">
        <v>1116</v>
      </c>
      <c r="E72" s="4" t="str">
        <f>VLOOKUP(A72,HOP!A:L,12,0)</f>
        <v>1116.00</v>
      </c>
      <c r="F72" s="4" t="str">
        <f>VLOOKUP(A72,HOP!A:C,3,0)</f>
        <v>2782345</v>
      </c>
      <c r="G72" s="4">
        <f t="shared" si="4"/>
        <v>0</v>
      </c>
      <c r="H72" s="4" t="str">
        <f t="shared" si="5"/>
        <v>，2782345</v>
      </c>
      <c r="I72" s="4" t="str">
        <f>VLOOKUP(A72,HOP!A:U,21,0)</f>
        <v>直连</v>
      </c>
    </row>
    <row r="73" s="4" customFormat="1" hidden="1" spans="1:9">
      <c r="A73" s="5">
        <v>21742436738</v>
      </c>
      <c r="B73" s="6">
        <v>44877</v>
      </c>
      <c r="C73" s="6">
        <v>44878</v>
      </c>
      <c r="D73" s="4">
        <v>601</v>
      </c>
      <c r="E73" s="4" t="str">
        <f>VLOOKUP(A73,HOP!A:L,12,0)</f>
        <v>601.00</v>
      </c>
      <c r="F73" s="4" t="str">
        <f>VLOOKUP(A73,HOP!A:C,3,0)</f>
        <v>2782562</v>
      </c>
      <c r="G73" s="4">
        <f t="shared" si="4"/>
        <v>0</v>
      </c>
      <c r="H73" s="4" t="str">
        <f t="shared" si="5"/>
        <v>，2782562</v>
      </c>
      <c r="I73" s="4" t="str">
        <f>VLOOKUP(A73,HOP!A:U,21,0)</f>
        <v>直连</v>
      </c>
    </row>
    <row r="74" s="4" customFormat="1" hidden="1" spans="1:9">
      <c r="A74" s="5">
        <v>21742776187</v>
      </c>
      <c r="B74" s="6">
        <v>44877</v>
      </c>
      <c r="C74" s="6">
        <v>44878</v>
      </c>
      <c r="D74" s="4">
        <v>2679</v>
      </c>
      <c r="E74" s="4" t="str">
        <f>VLOOKUP(A74,HOP!A:L,12,0)</f>
        <v>2679.00</v>
      </c>
      <c r="F74" s="4" t="str">
        <f>VLOOKUP(A74,HOP!A:C,3,0)</f>
        <v>2782675</v>
      </c>
      <c r="G74" s="4">
        <f t="shared" si="4"/>
        <v>0</v>
      </c>
      <c r="H74" s="4" t="str">
        <f t="shared" si="5"/>
        <v>，2782675</v>
      </c>
      <c r="I74" s="4" t="str">
        <f>VLOOKUP(A74,HOP!A:U,21,0)</f>
        <v>直连</v>
      </c>
    </row>
    <row r="75" s="4" customFormat="1" hidden="1" spans="1:9">
      <c r="A75" s="5">
        <v>21745825969</v>
      </c>
      <c r="B75" s="6">
        <v>44877</v>
      </c>
      <c r="C75" s="6">
        <v>44878</v>
      </c>
      <c r="D75" s="4">
        <v>813</v>
      </c>
      <c r="E75" s="4" t="str">
        <f>VLOOKUP(A75,HOP!A:L,12,0)</f>
        <v>813.00</v>
      </c>
      <c r="F75" s="4" t="str">
        <f>VLOOKUP(A75,HOP!A:C,3,0)</f>
        <v>2782879</v>
      </c>
      <c r="G75" s="4">
        <f t="shared" si="4"/>
        <v>0</v>
      </c>
      <c r="H75" s="4" t="str">
        <f t="shared" si="5"/>
        <v>，2782879</v>
      </c>
      <c r="I75" s="4" t="str">
        <f>VLOOKUP(A75,HOP!A:U,21,0)</f>
        <v>直连</v>
      </c>
    </row>
    <row r="76" s="4" customFormat="1" hidden="1" spans="1:9">
      <c r="A76" s="5">
        <v>21746589698</v>
      </c>
      <c r="B76" s="6">
        <v>44877</v>
      </c>
      <c r="C76" s="6">
        <v>44878</v>
      </c>
      <c r="D76" s="4">
        <v>1036</v>
      </c>
      <c r="E76" s="4" t="str">
        <f>VLOOKUP(A76,HOP!A:L,12,0)</f>
        <v>1036.00</v>
      </c>
      <c r="F76" s="4" t="str">
        <f>VLOOKUP(A76,HOP!A:C,3,0)</f>
        <v>2783051</v>
      </c>
      <c r="G76" s="4">
        <f t="shared" si="4"/>
        <v>0</v>
      </c>
      <c r="H76" s="4" t="str">
        <f t="shared" si="5"/>
        <v>，2783051</v>
      </c>
      <c r="I76" s="4" t="str">
        <f>VLOOKUP(A76,HOP!A:U,21,0)</f>
        <v>直连</v>
      </c>
    </row>
    <row r="77" s="4" customFormat="1" spans="1:10">
      <c r="A77" s="5">
        <v>21612968186</v>
      </c>
      <c r="B77" s="6">
        <v>44876</v>
      </c>
      <c r="C77" s="6">
        <v>44878</v>
      </c>
      <c r="D77" s="4">
        <v>665.38</v>
      </c>
      <c r="E77" s="4" t="str">
        <f>VLOOKUP(A77,HOP!A:L,12,0)</f>
        <v>680.00</v>
      </c>
      <c r="F77" s="4" t="str">
        <f>VLOOKUP(A77,HOP!A:C,3,0)</f>
        <v>2765399</v>
      </c>
      <c r="G77" s="4">
        <f t="shared" si="4"/>
        <v>-14.62</v>
      </c>
      <c r="H77" s="4" t="str">
        <f t="shared" si="5"/>
        <v>，2765399</v>
      </c>
      <c r="I77" s="4" t="str">
        <f>VLOOKUP(A77,HOP!A:U,21,0)</f>
        <v>直采</v>
      </c>
      <c r="J77" s="4" t="s">
        <v>811</v>
      </c>
    </row>
    <row r="78" s="4" customFormat="1" hidden="1" spans="1:9">
      <c r="A78" s="5">
        <v>21747525908</v>
      </c>
      <c r="B78" s="6">
        <v>44874</v>
      </c>
      <c r="C78" s="6">
        <v>44878</v>
      </c>
      <c r="D78" s="4">
        <v>700</v>
      </c>
      <c r="E78" s="4" t="str">
        <f>VLOOKUP(A78,HOP!A:L,12,0)</f>
        <v>700.00</v>
      </c>
      <c r="F78" s="4" t="str">
        <f>VLOOKUP(A78,HOP!A:C,3,0)</f>
        <v>2783340</v>
      </c>
      <c r="G78" s="4">
        <f t="shared" si="4"/>
        <v>0</v>
      </c>
      <c r="H78" s="4" t="str">
        <f t="shared" si="5"/>
        <v>，2783340</v>
      </c>
      <c r="I78" s="4" t="str">
        <f>VLOOKUP(A78,HOP!A:U,21,0)</f>
        <v>直连</v>
      </c>
    </row>
    <row r="79" s="4" customFormat="1" hidden="1" spans="1:9">
      <c r="A79" s="5">
        <v>21748152602</v>
      </c>
      <c r="B79" s="6">
        <v>44874</v>
      </c>
      <c r="C79" s="6">
        <v>44878</v>
      </c>
      <c r="D79" s="4">
        <v>2572</v>
      </c>
      <c r="E79" s="4" t="str">
        <f>VLOOKUP(A79,HOP!A:L,12,0)</f>
        <v>2572.00</v>
      </c>
      <c r="F79" s="4" t="str">
        <f>VLOOKUP(A79,HOP!A:C,3,0)</f>
        <v>2783555</v>
      </c>
      <c r="G79" s="4">
        <f t="shared" si="4"/>
        <v>0</v>
      </c>
      <c r="H79" s="4" t="str">
        <f t="shared" si="5"/>
        <v>，2783555</v>
      </c>
      <c r="I79" s="4" t="str">
        <f>VLOOKUP(A79,HOP!A:U,21,0)</f>
        <v>直连</v>
      </c>
    </row>
    <row r="80" s="4" customFormat="1" hidden="1" spans="1:9">
      <c r="A80" s="5">
        <v>21748190844</v>
      </c>
      <c r="B80" s="6">
        <v>44875</v>
      </c>
      <c r="C80" s="6">
        <v>44878</v>
      </c>
      <c r="D80" s="4">
        <v>1932</v>
      </c>
      <c r="E80" s="4" t="str">
        <f>VLOOKUP(A80,HOP!A:L,12,0)</f>
        <v>1932.00</v>
      </c>
      <c r="F80" s="4" t="str">
        <f>VLOOKUP(A80,HOP!A:C,3,0)</f>
        <v>2783569</v>
      </c>
      <c r="G80" s="4">
        <f t="shared" si="4"/>
        <v>0</v>
      </c>
      <c r="H80" s="4" t="str">
        <f t="shared" si="5"/>
        <v>，2783569</v>
      </c>
      <c r="I80" s="4" t="str">
        <f>VLOOKUP(A80,HOP!A:U,21,0)</f>
        <v>直连</v>
      </c>
    </row>
    <row r="81" s="4" customFormat="1" hidden="1" spans="1:9">
      <c r="A81" s="5">
        <v>21748248412</v>
      </c>
      <c r="B81" s="6">
        <v>44875</v>
      </c>
      <c r="C81" s="6">
        <v>44878</v>
      </c>
      <c r="D81" s="4">
        <v>1749</v>
      </c>
      <c r="E81" s="4" t="str">
        <f>VLOOKUP(A81,HOP!A:L,12,0)</f>
        <v>1749.00</v>
      </c>
      <c r="F81" s="4" t="str">
        <f>VLOOKUP(A81,HOP!A:C,3,0)</f>
        <v>2783586</v>
      </c>
      <c r="G81" s="4">
        <f t="shared" si="4"/>
        <v>0</v>
      </c>
      <c r="H81" s="4" t="str">
        <f t="shared" si="5"/>
        <v>，2783586</v>
      </c>
      <c r="I81" s="4" t="str">
        <f>VLOOKUP(A81,HOP!A:U,21,0)</f>
        <v>直连</v>
      </c>
    </row>
    <row r="82" s="4" customFormat="1" hidden="1" spans="1:9">
      <c r="A82" s="5">
        <v>21748306869</v>
      </c>
      <c r="B82" s="6">
        <v>44875</v>
      </c>
      <c r="C82" s="6">
        <v>44878</v>
      </c>
      <c r="D82" s="4">
        <v>1986</v>
      </c>
      <c r="E82" s="4" t="str">
        <f>VLOOKUP(A82,HOP!A:L,12,0)</f>
        <v>1986.00</v>
      </c>
      <c r="F82" s="4" t="str">
        <f>VLOOKUP(A82,HOP!A:C,3,0)</f>
        <v>2783606</v>
      </c>
      <c r="G82" s="4">
        <f t="shared" si="4"/>
        <v>0</v>
      </c>
      <c r="H82" s="4" t="str">
        <f t="shared" si="5"/>
        <v>，2783606</v>
      </c>
      <c r="I82" s="4" t="str">
        <f>VLOOKUP(A82,HOP!A:U,21,0)</f>
        <v>直连</v>
      </c>
    </row>
    <row r="83" s="4" customFormat="1" hidden="1" spans="1:9">
      <c r="A83" s="5">
        <v>21748582655</v>
      </c>
      <c r="B83" s="6">
        <v>44876</v>
      </c>
      <c r="C83" s="6">
        <v>44878</v>
      </c>
      <c r="D83" s="4">
        <v>1166</v>
      </c>
      <c r="E83" s="4" t="str">
        <f>VLOOKUP(A83,HOP!A:L,12,0)</f>
        <v>1166.00</v>
      </c>
      <c r="F83" s="4" t="str">
        <f>VLOOKUP(A83,HOP!A:C,3,0)</f>
        <v>2783689</v>
      </c>
      <c r="G83" s="4">
        <f t="shared" si="4"/>
        <v>0</v>
      </c>
      <c r="H83" s="4" t="str">
        <f t="shared" si="5"/>
        <v>，2783689</v>
      </c>
      <c r="I83" s="4" t="str">
        <f>VLOOKUP(A83,HOP!A:U,21,0)</f>
        <v>直连</v>
      </c>
    </row>
    <row r="84" s="4" customFormat="1" spans="1:10">
      <c r="A84" s="5">
        <v>21750123190</v>
      </c>
      <c r="B84" s="6">
        <v>44874</v>
      </c>
      <c r="C84" s="6">
        <v>44878</v>
      </c>
      <c r="D84" s="4">
        <v>2336</v>
      </c>
      <c r="E84" s="4" t="str">
        <f>VLOOKUP(A84,HOP!A:L,12,0)</f>
        <v>0.00</v>
      </c>
      <c r="F84" s="4" t="str">
        <f>VLOOKUP(A84,HOP!A:C,3,0)</f>
        <v>2784241</v>
      </c>
      <c r="G84" s="4">
        <f t="shared" si="4"/>
        <v>2336</v>
      </c>
      <c r="H84" s="4" t="str">
        <f t="shared" si="5"/>
        <v>，2784241</v>
      </c>
      <c r="I84" s="4" t="str">
        <f>VLOOKUP(A84,HOP!A:U,21,0)</f>
        <v>直连</v>
      </c>
      <c r="J84" s="4" t="s">
        <v>812</v>
      </c>
    </row>
    <row r="85" s="4" customFormat="1" hidden="1" spans="1:9">
      <c r="A85" s="5">
        <v>21750426649</v>
      </c>
      <c r="B85" s="6">
        <v>44875</v>
      </c>
      <c r="C85" s="6">
        <v>44878</v>
      </c>
      <c r="D85" s="4">
        <v>1986</v>
      </c>
      <c r="E85" s="4" t="str">
        <f>VLOOKUP(A85,HOP!A:L,12,0)</f>
        <v>1986.00</v>
      </c>
      <c r="F85" s="4" t="str">
        <f>VLOOKUP(A85,HOP!A:C,3,0)</f>
        <v>2784366</v>
      </c>
      <c r="G85" s="4">
        <f t="shared" si="4"/>
        <v>0</v>
      </c>
      <c r="H85" s="4" t="str">
        <f t="shared" si="5"/>
        <v>，2784366</v>
      </c>
      <c r="I85" s="4" t="str">
        <f>VLOOKUP(A85,HOP!A:U,21,0)</f>
        <v>直连</v>
      </c>
    </row>
    <row r="86" s="4" customFormat="1" hidden="1" spans="1:9">
      <c r="A86" s="5">
        <v>21750553352</v>
      </c>
      <c r="B86" s="6">
        <v>44877</v>
      </c>
      <c r="C86" s="6">
        <v>44878</v>
      </c>
      <c r="D86" s="4">
        <v>1222</v>
      </c>
      <c r="E86" s="4" t="str">
        <f>VLOOKUP(A86,HOP!A:L,12,0)</f>
        <v>1222.00</v>
      </c>
      <c r="F86" s="4" t="str">
        <f>VLOOKUP(A86,HOP!A:C,3,0)</f>
        <v>2784423</v>
      </c>
      <c r="G86" s="4">
        <f t="shared" si="4"/>
        <v>0</v>
      </c>
      <c r="H86" s="4" t="str">
        <f t="shared" si="5"/>
        <v>，2784423</v>
      </c>
      <c r="I86" s="4" t="str">
        <f>VLOOKUP(A86,HOP!A:U,21,0)</f>
        <v>直连</v>
      </c>
    </row>
    <row r="87" s="4" customFormat="1" hidden="1" spans="1:9">
      <c r="A87" s="5">
        <v>21750793200</v>
      </c>
      <c r="B87" s="6">
        <v>44877</v>
      </c>
      <c r="C87" s="6">
        <v>44878</v>
      </c>
      <c r="D87" s="4">
        <v>420</v>
      </c>
      <c r="E87" s="4" t="str">
        <f>VLOOKUP(A87,HOP!A:L,12,0)</f>
        <v>420.00</v>
      </c>
      <c r="F87" s="4" t="str">
        <f>VLOOKUP(A87,HOP!A:C,3,0)</f>
        <v>2784536</v>
      </c>
      <c r="G87" s="4">
        <f t="shared" si="4"/>
        <v>0</v>
      </c>
      <c r="H87" s="4" t="str">
        <f t="shared" si="5"/>
        <v>，2784536</v>
      </c>
      <c r="I87" s="4" t="str">
        <f>VLOOKUP(A87,HOP!A:U,21,0)</f>
        <v>直连</v>
      </c>
    </row>
    <row r="88" s="4" customFormat="1" hidden="1" spans="1:9">
      <c r="A88" s="5">
        <v>21751207113</v>
      </c>
      <c r="B88" s="6">
        <v>44877</v>
      </c>
      <c r="C88" s="6">
        <v>44878</v>
      </c>
      <c r="D88" s="4">
        <v>671</v>
      </c>
      <c r="E88" s="4" t="str">
        <f>VLOOKUP(A88,HOP!A:L,12,0)</f>
        <v>671.00</v>
      </c>
      <c r="F88" s="4" t="str">
        <f>VLOOKUP(A88,HOP!A:C,3,0)</f>
        <v>2784661</v>
      </c>
      <c r="G88" s="4">
        <f t="shared" si="4"/>
        <v>0</v>
      </c>
      <c r="H88" s="4" t="str">
        <f t="shared" si="5"/>
        <v>，2784661</v>
      </c>
      <c r="I88" s="4" t="str">
        <f>VLOOKUP(A88,HOP!A:U,21,0)</f>
        <v>直连</v>
      </c>
    </row>
    <row r="89" s="4" customFormat="1" hidden="1" spans="1:9">
      <c r="A89" s="5">
        <v>21751331433</v>
      </c>
      <c r="B89" s="6">
        <v>44877</v>
      </c>
      <c r="C89" s="6">
        <v>44878</v>
      </c>
      <c r="D89" s="4">
        <v>215</v>
      </c>
      <c r="E89" s="4" t="str">
        <f>VLOOKUP(A89,HOP!A:L,12,0)</f>
        <v>215.00</v>
      </c>
      <c r="F89" s="4" t="str">
        <f>VLOOKUP(A89,HOP!A:C,3,0)</f>
        <v>2784703</v>
      </c>
      <c r="G89" s="4">
        <f t="shared" si="4"/>
        <v>0</v>
      </c>
      <c r="H89" s="4" t="str">
        <f t="shared" si="5"/>
        <v>，2784703</v>
      </c>
      <c r="I89" s="4" t="str">
        <f>VLOOKUP(A89,HOP!A:U,21,0)</f>
        <v>直连</v>
      </c>
    </row>
    <row r="90" s="4" customFormat="1" hidden="1" spans="1:9">
      <c r="A90" s="5">
        <v>21751779213</v>
      </c>
      <c r="B90" s="6">
        <v>44877</v>
      </c>
      <c r="C90" s="6">
        <v>44878</v>
      </c>
      <c r="D90" s="4">
        <v>1794</v>
      </c>
      <c r="E90" s="4" t="str">
        <f>VLOOKUP(A90,HOP!A:L,12,0)</f>
        <v>1794.00</v>
      </c>
      <c r="F90" s="4" t="str">
        <f>VLOOKUP(A90,HOP!A:C,3,0)</f>
        <v>2784936</v>
      </c>
      <c r="G90" s="4">
        <f t="shared" si="4"/>
        <v>0</v>
      </c>
      <c r="H90" s="4" t="str">
        <f t="shared" si="5"/>
        <v>，2784936</v>
      </c>
      <c r="I90" s="4" t="str">
        <f>VLOOKUP(A90,HOP!A:U,21,0)</f>
        <v>直连</v>
      </c>
    </row>
    <row r="91" s="4" customFormat="1" hidden="1" spans="1:9">
      <c r="A91" s="5">
        <v>21752532208</v>
      </c>
      <c r="B91" s="6">
        <v>44875</v>
      </c>
      <c r="C91" s="6">
        <v>44878</v>
      </c>
      <c r="D91" s="4">
        <v>2136</v>
      </c>
      <c r="E91" s="4" t="str">
        <f>VLOOKUP(A91,HOP!A:L,12,0)</f>
        <v>2136.00</v>
      </c>
      <c r="F91" s="4" t="str">
        <f>VLOOKUP(A91,HOP!A:C,3,0)</f>
        <v>2785163</v>
      </c>
      <c r="G91" s="4">
        <f t="shared" si="4"/>
        <v>0</v>
      </c>
      <c r="H91" s="4" t="str">
        <f t="shared" si="5"/>
        <v>，2785163</v>
      </c>
      <c r="I91" s="4" t="str">
        <f>VLOOKUP(A91,HOP!A:U,21,0)</f>
        <v>直连</v>
      </c>
    </row>
    <row r="92" s="4" customFormat="1" hidden="1" spans="1:9">
      <c r="A92" s="5">
        <v>21753266918</v>
      </c>
      <c r="B92" s="6">
        <v>44877</v>
      </c>
      <c r="C92" s="6">
        <v>44878</v>
      </c>
      <c r="D92" s="4">
        <v>2058</v>
      </c>
      <c r="E92" s="4" t="str">
        <f>VLOOKUP(A92,HOP!A:L,12,0)</f>
        <v>2058.00</v>
      </c>
      <c r="F92" s="4" t="str">
        <f>VLOOKUP(A92,HOP!A:C,3,0)</f>
        <v>2785430</v>
      </c>
      <c r="G92" s="4">
        <f t="shared" si="4"/>
        <v>0</v>
      </c>
      <c r="H92" s="4" t="str">
        <f t="shared" si="5"/>
        <v>，2785430</v>
      </c>
      <c r="I92" s="4" t="str">
        <f>VLOOKUP(A92,HOP!A:U,21,0)</f>
        <v>直采</v>
      </c>
    </row>
    <row r="93" s="4" customFormat="1" hidden="1" spans="1:9">
      <c r="A93" s="5">
        <v>21759026682</v>
      </c>
      <c r="B93" s="6">
        <v>44874</v>
      </c>
      <c r="C93" s="6">
        <v>44878</v>
      </c>
      <c r="D93" s="4">
        <v>2572</v>
      </c>
      <c r="E93" s="4" t="str">
        <f>VLOOKUP(A93,HOP!A:L,12,0)</f>
        <v>2572.00</v>
      </c>
      <c r="F93" s="4" t="str">
        <f>VLOOKUP(A93,HOP!A:C,3,0)</f>
        <v>2786211</v>
      </c>
      <c r="G93" s="4">
        <f t="shared" si="4"/>
        <v>0</v>
      </c>
      <c r="H93" s="4" t="str">
        <f t="shared" si="5"/>
        <v>，2786211</v>
      </c>
      <c r="I93" s="4" t="str">
        <f>VLOOKUP(A93,HOP!A:U,21,0)</f>
        <v>直连</v>
      </c>
    </row>
    <row r="94" s="4" customFormat="1" hidden="1" spans="1:9">
      <c r="A94" s="5">
        <v>21760127377</v>
      </c>
      <c r="B94" s="6">
        <v>44876</v>
      </c>
      <c r="C94" s="6">
        <v>44878</v>
      </c>
      <c r="D94" s="4">
        <v>710</v>
      </c>
      <c r="E94" s="4" t="str">
        <f>VLOOKUP(A94,HOP!A:L,12,0)</f>
        <v>710.00</v>
      </c>
      <c r="F94" s="4" t="str">
        <f>VLOOKUP(A94,HOP!A:C,3,0)</f>
        <v>2786536</v>
      </c>
      <c r="G94" s="4">
        <f t="shared" si="4"/>
        <v>0</v>
      </c>
      <c r="H94" s="4" t="str">
        <f t="shared" si="5"/>
        <v>，2786536</v>
      </c>
      <c r="I94" s="4" t="str">
        <f>VLOOKUP(A94,HOP!A:U,21,0)</f>
        <v>直连</v>
      </c>
    </row>
    <row r="95" s="4" customFormat="1" hidden="1" spans="1:9">
      <c r="A95" s="5">
        <v>21760709752</v>
      </c>
      <c r="B95" s="6">
        <v>44877</v>
      </c>
      <c r="C95" s="6">
        <v>44878</v>
      </c>
      <c r="D95" s="4">
        <v>441</v>
      </c>
      <c r="E95" s="4" t="str">
        <f>VLOOKUP(A95,HOP!A:L,12,0)</f>
        <v>441.00</v>
      </c>
      <c r="F95" s="4" t="str">
        <f>VLOOKUP(A95,HOP!A:C,3,0)</f>
        <v>2786713</v>
      </c>
      <c r="G95" s="4">
        <f t="shared" si="4"/>
        <v>0</v>
      </c>
      <c r="H95" s="4" t="str">
        <f t="shared" si="5"/>
        <v>，2786713</v>
      </c>
      <c r="I95" s="4" t="str">
        <f>VLOOKUP(A95,HOP!A:U,21,0)</f>
        <v>直连</v>
      </c>
    </row>
    <row r="96" s="4" customFormat="1" hidden="1" spans="1:9">
      <c r="A96" s="5">
        <v>21761127079</v>
      </c>
      <c r="B96" s="6">
        <v>44877</v>
      </c>
      <c r="C96" s="6">
        <v>44878</v>
      </c>
      <c r="D96" s="4">
        <v>322</v>
      </c>
      <c r="E96" s="4" t="str">
        <f>VLOOKUP(A96,HOP!A:L,12,0)</f>
        <v>322.00</v>
      </c>
      <c r="F96" s="4" t="str">
        <f>VLOOKUP(A96,HOP!A:C,3,0)</f>
        <v>2786876</v>
      </c>
      <c r="G96" s="4">
        <f t="shared" si="4"/>
        <v>0</v>
      </c>
      <c r="H96" s="4" t="str">
        <f t="shared" si="5"/>
        <v>，2786876</v>
      </c>
      <c r="I96" s="4" t="str">
        <f>VLOOKUP(A96,HOP!A:U,21,0)</f>
        <v>直连</v>
      </c>
    </row>
    <row r="97" s="4" customFormat="1" hidden="1" spans="1:9">
      <c r="A97" s="5">
        <v>21761272542</v>
      </c>
      <c r="B97" s="6">
        <v>44877</v>
      </c>
      <c r="C97" s="6">
        <v>44878</v>
      </c>
      <c r="D97" s="4">
        <v>1951</v>
      </c>
      <c r="E97" s="4" t="str">
        <f>VLOOKUP(A97,HOP!A:L,12,0)</f>
        <v>1951.00</v>
      </c>
      <c r="F97" s="4" t="str">
        <f>VLOOKUP(A97,HOP!A:C,3,0)</f>
        <v>2786931</v>
      </c>
      <c r="G97" s="4">
        <f t="shared" si="4"/>
        <v>0</v>
      </c>
      <c r="H97" s="4" t="str">
        <f t="shared" si="5"/>
        <v>，2786931</v>
      </c>
      <c r="I97" s="4" t="str">
        <f>VLOOKUP(A97,HOP!A:U,21,0)</f>
        <v>直连</v>
      </c>
    </row>
    <row r="98" s="4" customFormat="1" hidden="1" spans="1:9">
      <c r="A98" s="5">
        <v>21761471006</v>
      </c>
      <c r="B98" s="6">
        <v>44876</v>
      </c>
      <c r="C98" s="6">
        <v>44878</v>
      </c>
      <c r="D98" s="4">
        <v>5352</v>
      </c>
      <c r="E98" s="4" t="str">
        <f>VLOOKUP(A98,HOP!A:L,12,0)</f>
        <v>5352.00</v>
      </c>
      <c r="F98" s="4" t="str">
        <f>VLOOKUP(A98,HOP!A:C,3,0)</f>
        <v>2786991</v>
      </c>
      <c r="G98" s="4">
        <f t="shared" si="4"/>
        <v>0</v>
      </c>
      <c r="H98" s="4" t="str">
        <f t="shared" si="5"/>
        <v>，2786991</v>
      </c>
      <c r="I98" s="4" t="str">
        <f>VLOOKUP(A98,HOP!A:U,21,0)</f>
        <v>直连</v>
      </c>
    </row>
    <row r="99" s="4" customFormat="1" hidden="1" spans="1:9">
      <c r="A99" s="5">
        <v>21762025106</v>
      </c>
      <c r="B99" s="6">
        <v>44877</v>
      </c>
      <c r="C99" s="6">
        <v>44878</v>
      </c>
      <c r="D99" s="4">
        <v>352</v>
      </c>
      <c r="E99" s="4" t="str">
        <f>VLOOKUP(A99,HOP!A:L,12,0)</f>
        <v>352.00</v>
      </c>
      <c r="F99" s="4" t="str">
        <f>VLOOKUP(A99,HOP!A:C,3,0)</f>
        <v>2787187</v>
      </c>
      <c r="G99" s="4">
        <f t="shared" ref="G99:G130" si="6">D99-E99</f>
        <v>0</v>
      </c>
      <c r="H99" s="4" t="str">
        <f t="shared" ref="H99:H130" si="7">$H$1&amp;F99</f>
        <v>，2787187</v>
      </c>
      <c r="I99" s="4" t="str">
        <f>VLOOKUP(A99,HOP!A:U,21,0)</f>
        <v>直连</v>
      </c>
    </row>
    <row r="100" s="4" customFormat="1" hidden="1" spans="1:9">
      <c r="A100" s="5">
        <v>21762036857</v>
      </c>
      <c r="B100" s="6">
        <v>44877</v>
      </c>
      <c r="C100" s="6">
        <v>44878</v>
      </c>
      <c r="D100" s="4">
        <v>362</v>
      </c>
      <c r="E100" s="4" t="str">
        <f>VLOOKUP(A100,HOP!A:L,12,0)</f>
        <v>362.00</v>
      </c>
      <c r="F100" s="4" t="str">
        <f>VLOOKUP(A100,HOP!A:C,3,0)</f>
        <v>2787207</v>
      </c>
      <c r="G100" s="4">
        <f t="shared" si="6"/>
        <v>0</v>
      </c>
      <c r="H100" s="4" t="str">
        <f t="shared" si="7"/>
        <v>，2787207</v>
      </c>
      <c r="I100" s="4" t="str">
        <f>VLOOKUP(A100,HOP!A:U,21,0)</f>
        <v>直连</v>
      </c>
    </row>
    <row r="101" s="4" customFormat="1" hidden="1" spans="1:9">
      <c r="A101" s="5">
        <v>21762052255</v>
      </c>
      <c r="B101" s="6">
        <v>44876</v>
      </c>
      <c r="C101" s="6">
        <v>44878</v>
      </c>
      <c r="D101" s="4">
        <v>350</v>
      </c>
      <c r="E101" s="4" t="str">
        <f>VLOOKUP(A101,HOP!A:L,12,0)</f>
        <v>350.00</v>
      </c>
      <c r="F101" s="4" t="str">
        <f>VLOOKUP(A101,HOP!A:C,3,0)</f>
        <v>2787229</v>
      </c>
      <c r="G101" s="4">
        <f t="shared" si="6"/>
        <v>0</v>
      </c>
      <c r="H101" s="4" t="str">
        <f t="shared" si="7"/>
        <v>，2787229</v>
      </c>
      <c r="I101" s="4" t="str">
        <f>VLOOKUP(A101,HOP!A:U,21,0)</f>
        <v>直连</v>
      </c>
    </row>
    <row r="102" s="4" customFormat="1" hidden="1" spans="1:9">
      <c r="A102" s="5">
        <v>21762144070</v>
      </c>
      <c r="B102" s="6">
        <v>44877</v>
      </c>
      <c r="C102" s="6">
        <v>44878</v>
      </c>
      <c r="D102" s="4">
        <v>664</v>
      </c>
      <c r="E102" s="4" t="str">
        <f>VLOOKUP(A102,HOP!A:L,12,0)</f>
        <v>664.00</v>
      </c>
      <c r="F102" s="4" t="str">
        <f>VLOOKUP(A102,HOP!A:C,3,0)</f>
        <v>2787292</v>
      </c>
      <c r="G102" s="4">
        <f t="shared" si="6"/>
        <v>0</v>
      </c>
      <c r="H102" s="4" t="str">
        <f t="shared" si="7"/>
        <v>，2787292</v>
      </c>
      <c r="I102" s="4" t="str">
        <f>VLOOKUP(A102,HOP!A:U,21,0)</f>
        <v>直连</v>
      </c>
    </row>
    <row r="103" s="4" customFormat="1" hidden="1" spans="1:9">
      <c r="A103" s="5">
        <v>21763122011</v>
      </c>
      <c r="B103" s="6">
        <v>44877</v>
      </c>
      <c r="C103" s="6">
        <v>44878</v>
      </c>
      <c r="D103" s="4">
        <v>1285</v>
      </c>
      <c r="E103" s="4">
        <v>1285</v>
      </c>
      <c r="F103" s="4" t="str">
        <f>VLOOKUP(A103,HOP!A:C,3,0)</f>
        <v>2787547</v>
      </c>
      <c r="G103" s="4">
        <f t="shared" si="6"/>
        <v>0</v>
      </c>
      <c r="H103" s="4" t="str">
        <f t="shared" si="7"/>
        <v>，2787547</v>
      </c>
      <c r="I103" s="4" t="str">
        <f>VLOOKUP(A103,HOP!A:U,21,0)</f>
        <v>直连</v>
      </c>
    </row>
    <row r="104" s="4" customFormat="1" hidden="1" spans="1:9">
      <c r="A104" s="5">
        <v>21763736878</v>
      </c>
      <c r="B104" s="6">
        <v>44876</v>
      </c>
      <c r="C104" s="6">
        <v>44878</v>
      </c>
      <c r="D104" s="4">
        <v>4350</v>
      </c>
      <c r="E104" s="4" t="str">
        <f>VLOOKUP(A104,HOP!A:L,12,0)</f>
        <v>4350.00</v>
      </c>
      <c r="F104" s="4" t="str">
        <f>VLOOKUP(A104,HOP!A:C,3,0)</f>
        <v>2787729</v>
      </c>
      <c r="G104" s="4">
        <f t="shared" si="6"/>
        <v>0</v>
      </c>
      <c r="H104" s="4" t="str">
        <f t="shared" si="7"/>
        <v>，2787729</v>
      </c>
      <c r="I104" s="4" t="str">
        <f>VLOOKUP(A104,HOP!A:U,21,0)</f>
        <v>直连</v>
      </c>
    </row>
    <row r="105" s="4" customFormat="1" hidden="1" spans="1:9">
      <c r="A105" s="5">
        <v>21764830365</v>
      </c>
      <c r="B105" s="6">
        <v>44875</v>
      </c>
      <c r="C105" s="6">
        <v>44878</v>
      </c>
      <c r="D105" s="4">
        <v>2401</v>
      </c>
      <c r="E105" s="4" t="str">
        <f>VLOOKUP(A105,HOP!A:L,12,0)</f>
        <v>2401.00</v>
      </c>
      <c r="F105" s="4" t="str">
        <f>VLOOKUP(A105,HOP!A:C,3,0)</f>
        <v>2788053</v>
      </c>
      <c r="G105" s="4">
        <f t="shared" si="6"/>
        <v>0</v>
      </c>
      <c r="H105" s="4" t="str">
        <f t="shared" si="7"/>
        <v>，2788053</v>
      </c>
      <c r="I105" s="4" t="str">
        <f>VLOOKUP(A105,HOP!A:U,21,0)</f>
        <v>直连</v>
      </c>
    </row>
    <row r="106" s="4" customFormat="1" hidden="1" spans="1:9">
      <c r="A106" s="5">
        <v>21765136130</v>
      </c>
      <c r="B106" s="6">
        <v>44876</v>
      </c>
      <c r="C106" s="6">
        <v>44878</v>
      </c>
      <c r="D106" s="4">
        <v>3032</v>
      </c>
      <c r="E106" s="4" t="str">
        <f>VLOOKUP(A106,HOP!A:L,12,0)</f>
        <v>3032.00</v>
      </c>
      <c r="F106" s="4" t="str">
        <f>VLOOKUP(A106,HOP!A:C,3,0)</f>
        <v>2788143</v>
      </c>
      <c r="G106" s="4">
        <f t="shared" si="6"/>
        <v>0</v>
      </c>
      <c r="H106" s="4" t="str">
        <f t="shared" si="7"/>
        <v>，2788143</v>
      </c>
      <c r="I106" s="4" t="str">
        <f>VLOOKUP(A106,HOP!A:U,21,0)</f>
        <v>直连</v>
      </c>
    </row>
    <row r="107" s="4" customFormat="1" hidden="1" spans="1:9">
      <c r="A107" s="5">
        <v>21765446233</v>
      </c>
      <c r="B107" s="6">
        <v>44876</v>
      </c>
      <c r="C107" s="6">
        <v>44878</v>
      </c>
      <c r="D107" s="4">
        <v>1050</v>
      </c>
      <c r="E107" s="4" t="str">
        <f>VLOOKUP(A107,HOP!A:L,12,0)</f>
        <v>1050.00</v>
      </c>
      <c r="F107" s="4" t="str">
        <f>VLOOKUP(A107,HOP!A:C,3,0)</f>
        <v>2788282</v>
      </c>
      <c r="G107" s="4">
        <f t="shared" si="6"/>
        <v>0</v>
      </c>
      <c r="H107" s="4" t="str">
        <f t="shared" si="7"/>
        <v>，2788282</v>
      </c>
      <c r="I107" s="4" t="str">
        <f>VLOOKUP(A107,HOP!A:U,21,0)</f>
        <v>直连</v>
      </c>
    </row>
    <row r="108" s="4" customFormat="1" hidden="1" spans="1:9">
      <c r="A108" s="5">
        <v>21766739689</v>
      </c>
      <c r="B108" s="6">
        <v>44875</v>
      </c>
      <c r="C108" s="6">
        <v>44878</v>
      </c>
      <c r="D108" s="4">
        <v>3609</v>
      </c>
      <c r="E108" s="4" t="str">
        <f>VLOOKUP(A108,HOP!A:L,12,0)</f>
        <v>3609.00</v>
      </c>
      <c r="F108" s="4" t="str">
        <f>VLOOKUP(A108,HOP!A:C,3,0)</f>
        <v>2788761</v>
      </c>
      <c r="G108" s="4">
        <f t="shared" si="6"/>
        <v>0</v>
      </c>
      <c r="H108" s="4" t="str">
        <f t="shared" si="7"/>
        <v>，2788761</v>
      </c>
      <c r="I108" s="4" t="str">
        <f>VLOOKUP(A108,HOP!A:U,21,0)</f>
        <v>直连</v>
      </c>
    </row>
    <row r="109" s="4" customFormat="1" hidden="1" spans="1:9">
      <c r="A109" s="5">
        <v>21767645586</v>
      </c>
      <c r="B109" s="6">
        <v>44877</v>
      </c>
      <c r="C109" s="6">
        <v>44878</v>
      </c>
      <c r="D109" s="4">
        <v>386</v>
      </c>
      <c r="E109" s="4" t="str">
        <f>VLOOKUP(A109,HOP!A:L,12,0)</f>
        <v>386.00</v>
      </c>
      <c r="F109" s="4" t="str">
        <f>VLOOKUP(A109,HOP!A:C,3,0)</f>
        <v>2789069</v>
      </c>
      <c r="G109" s="4">
        <f t="shared" si="6"/>
        <v>0</v>
      </c>
      <c r="H109" s="4" t="str">
        <f t="shared" si="7"/>
        <v>，2789069</v>
      </c>
      <c r="I109" s="4" t="str">
        <f>VLOOKUP(A109,HOP!A:U,21,0)</f>
        <v>直连</v>
      </c>
    </row>
    <row r="110" s="4" customFormat="1" hidden="1" spans="1:9">
      <c r="A110" s="5">
        <v>21767752393</v>
      </c>
      <c r="B110" s="6">
        <v>44875</v>
      </c>
      <c r="C110" s="6">
        <v>44878</v>
      </c>
      <c r="D110" s="4">
        <v>2391</v>
      </c>
      <c r="E110" s="4" t="str">
        <f>VLOOKUP(A110,HOP!A:L,12,0)</f>
        <v>2391.00</v>
      </c>
      <c r="F110" s="4" t="str">
        <f>VLOOKUP(A110,HOP!A:C,3,0)</f>
        <v>2789141</v>
      </c>
      <c r="G110" s="4">
        <f t="shared" si="6"/>
        <v>0</v>
      </c>
      <c r="H110" s="4" t="str">
        <f t="shared" si="7"/>
        <v>，2789141</v>
      </c>
      <c r="I110" s="4" t="str">
        <f>VLOOKUP(A110,HOP!A:U,21,0)</f>
        <v>直连</v>
      </c>
    </row>
    <row r="111" s="4" customFormat="1" hidden="1" spans="1:9">
      <c r="A111" s="5">
        <v>21771514223</v>
      </c>
      <c r="B111" s="6">
        <v>44876</v>
      </c>
      <c r="C111" s="6">
        <v>44878</v>
      </c>
      <c r="D111" s="4">
        <v>2602</v>
      </c>
      <c r="E111" s="4" t="str">
        <f>VLOOKUP(A111,HOP!A:L,12,0)</f>
        <v>2602.00</v>
      </c>
      <c r="F111" s="4" t="str">
        <f>VLOOKUP(A111,HOP!A:C,3,0)</f>
        <v>2789377</v>
      </c>
      <c r="G111" s="4">
        <f t="shared" si="6"/>
        <v>0</v>
      </c>
      <c r="H111" s="4" t="str">
        <f t="shared" si="7"/>
        <v>，2789377</v>
      </c>
      <c r="I111" s="4" t="str">
        <f>VLOOKUP(A111,HOP!A:U,21,0)</f>
        <v>直连</v>
      </c>
    </row>
    <row r="112" s="4" customFormat="1" hidden="1" spans="1:9">
      <c r="A112" s="5">
        <v>21771425270</v>
      </c>
      <c r="B112" s="6">
        <v>44876</v>
      </c>
      <c r="C112" s="6">
        <v>44878</v>
      </c>
      <c r="D112" s="4">
        <v>2682</v>
      </c>
      <c r="E112" s="4" t="str">
        <f>VLOOKUP(A112,HOP!A:L,12,0)</f>
        <v>2682.00</v>
      </c>
      <c r="F112" s="4" t="str">
        <f>VLOOKUP(A112,HOP!A:C,3,0)</f>
        <v>2789358</v>
      </c>
      <c r="G112" s="4">
        <f t="shared" si="6"/>
        <v>0</v>
      </c>
      <c r="H112" s="4" t="str">
        <f t="shared" si="7"/>
        <v>，2789358</v>
      </c>
      <c r="I112" s="4" t="str">
        <f>VLOOKUP(A112,HOP!A:U,21,0)</f>
        <v>直连</v>
      </c>
    </row>
    <row r="113" s="4" customFormat="1" hidden="1" spans="1:9">
      <c r="A113" s="5">
        <v>21772110887</v>
      </c>
      <c r="B113" s="6">
        <v>44877</v>
      </c>
      <c r="C113" s="6">
        <v>44878</v>
      </c>
      <c r="D113" s="4">
        <v>2245</v>
      </c>
      <c r="E113" s="4" t="str">
        <f>VLOOKUP(A113,HOP!A:L,12,0)</f>
        <v>2245.00</v>
      </c>
      <c r="F113" s="4" t="str">
        <f>VLOOKUP(A113,HOP!A:C,3,0)</f>
        <v>2789556</v>
      </c>
      <c r="G113" s="4">
        <f t="shared" si="6"/>
        <v>0</v>
      </c>
      <c r="H113" s="4" t="str">
        <f t="shared" si="7"/>
        <v>，2789556</v>
      </c>
      <c r="I113" s="4" t="str">
        <f>VLOOKUP(A113,HOP!A:U,21,0)</f>
        <v>直连</v>
      </c>
    </row>
    <row r="114" s="4" customFormat="1" hidden="1" spans="1:9">
      <c r="A114" s="5">
        <v>21772499140</v>
      </c>
      <c r="B114" s="6">
        <v>44877</v>
      </c>
      <c r="C114" s="6">
        <v>44878</v>
      </c>
      <c r="D114" s="4">
        <v>360</v>
      </c>
      <c r="E114" s="4" t="str">
        <f>VLOOKUP(A114,HOP!A:L,12,0)</f>
        <v>360.00</v>
      </c>
      <c r="F114" s="4" t="str">
        <f>VLOOKUP(A114,HOP!A:C,3,0)</f>
        <v>2789652</v>
      </c>
      <c r="G114" s="4">
        <f t="shared" si="6"/>
        <v>0</v>
      </c>
      <c r="H114" s="4" t="str">
        <f t="shared" si="7"/>
        <v>，2789652</v>
      </c>
      <c r="I114" s="4" t="str">
        <f>VLOOKUP(A114,HOP!A:U,21,0)</f>
        <v>直连</v>
      </c>
    </row>
    <row r="115" s="4" customFormat="1" hidden="1" spans="1:9">
      <c r="A115" s="5">
        <v>21772640499</v>
      </c>
      <c r="B115" s="6">
        <v>44876</v>
      </c>
      <c r="C115" s="6">
        <v>44878</v>
      </c>
      <c r="D115" s="4">
        <v>1080</v>
      </c>
      <c r="E115" s="4" t="str">
        <f>VLOOKUP(A115,HOP!A:L,12,0)</f>
        <v>1080.00</v>
      </c>
      <c r="F115" s="4" t="str">
        <f>VLOOKUP(A115,HOP!A:C,3,0)</f>
        <v>2789716</v>
      </c>
      <c r="G115" s="4">
        <f t="shared" si="6"/>
        <v>0</v>
      </c>
      <c r="H115" s="4" t="str">
        <f t="shared" si="7"/>
        <v>，2789716</v>
      </c>
      <c r="I115" s="4" t="str">
        <f>VLOOKUP(A115,HOP!A:U,21,0)</f>
        <v>直连</v>
      </c>
    </row>
    <row r="116" s="4" customFormat="1" hidden="1" spans="1:9">
      <c r="A116" s="5">
        <v>21773160728</v>
      </c>
      <c r="B116" s="6">
        <v>44876</v>
      </c>
      <c r="C116" s="6">
        <v>44878</v>
      </c>
      <c r="D116" s="4">
        <v>2681</v>
      </c>
      <c r="E116" s="4" t="str">
        <f>VLOOKUP(A116,HOP!A:L,12,0)</f>
        <v>2681.00</v>
      </c>
      <c r="F116" s="4" t="str">
        <f>VLOOKUP(A116,HOP!A:C,3,0)</f>
        <v>2789965</v>
      </c>
      <c r="G116" s="4">
        <f t="shared" si="6"/>
        <v>0</v>
      </c>
      <c r="H116" s="4" t="str">
        <f t="shared" si="7"/>
        <v>，2789965</v>
      </c>
      <c r="I116" s="4" t="str">
        <f>VLOOKUP(A116,HOP!A:U,21,0)</f>
        <v>直连</v>
      </c>
    </row>
    <row r="117" s="4" customFormat="1" hidden="1" spans="1:9">
      <c r="A117" s="5">
        <v>21773645840</v>
      </c>
      <c r="B117" s="6">
        <v>44877</v>
      </c>
      <c r="C117" s="6">
        <v>44878</v>
      </c>
      <c r="D117" s="4">
        <v>1017</v>
      </c>
      <c r="E117" s="4" t="str">
        <f>VLOOKUP(A117,HOP!A:L,12,0)</f>
        <v>1017.00</v>
      </c>
      <c r="F117" s="4" t="str">
        <f>VLOOKUP(A117,HOP!A:C,3,0)</f>
        <v>2790162</v>
      </c>
      <c r="G117" s="4">
        <f t="shared" si="6"/>
        <v>0</v>
      </c>
      <c r="H117" s="4" t="str">
        <f t="shared" si="7"/>
        <v>，2790162</v>
      </c>
      <c r="I117" s="4" t="str">
        <f>VLOOKUP(A117,HOP!A:U,21,0)</f>
        <v>直连</v>
      </c>
    </row>
    <row r="118" s="4" customFormat="1" hidden="1" spans="1:9">
      <c r="A118" s="5">
        <v>21773424175</v>
      </c>
      <c r="B118" s="6">
        <v>44877</v>
      </c>
      <c r="C118" s="6">
        <v>44878</v>
      </c>
      <c r="D118" s="4">
        <v>547</v>
      </c>
      <c r="E118" s="4" t="str">
        <f>VLOOKUP(A118,HOP!A:L,12,0)</f>
        <v>547.00</v>
      </c>
      <c r="F118" s="4" t="str">
        <f>VLOOKUP(A118,HOP!A:C,3,0)</f>
        <v>2790064</v>
      </c>
      <c r="G118" s="4">
        <f t="shared" si="6"/>
        <v>0</v>
      </c>
      <c r="H118" s="4" t="str">
        <f t="shared" si="7"/>
        <v>，2790064</v>
      </c>
      <c r="I118" s="4" t="str">
        <f>VLOOKUP(A118,HOP!A:U,21,0)</f>
        <v>直连</v>
      </c>
    </row>
    <row r="119" s="4" customFormat="1" hidden="1" spans="1:9">
      <c r="A119" s="5">
        <v>21773909859</v>
      </c>
      <c r="B119" s="6">
        <v>44877</v>
      </c>
      <c r="C119" s="6">
        <v>44878</v>
      </c>
      <c r="D119" s="4">
        <v>409</v>
      </c>
      <c r="E119" s="4" t="str">
        <f>VLOOKUP(A119,HOP!A:L,12,0)</f>
        <v>409.00</v>
      </c>
      <c r="F119" s="4" t="str">
        <f>VLOOKUP(A119,HOP!A:C,3,0)</f>
        <v>2790273</v>
      </c>
      <c r="G119" s="4">
        <f t="shared" si="6"/>
        <v>0</v>
      </c>
      <c r="H119" s="4" t="str">
        <f t="shared" si="7"/>
        <v>，2790273</v>
      </c>
      <c r="I119" s="4" t="str">
        <f>VLOOKUP(A119,HOP!A:U,21,0)</f>
        <v>直采</v>
      </c>
    </row>
    <row r="120" s="4" customFormat="1" hidden="1" spans="1:9">
      <c r="A120" s="5">
        <v>21774970492</v>
      </c>
      <c r="B120" s="6">
        <v>44876</v>
      </c>
      <c r="C120" s="6">
        <v>44878</v>
      </c>
      <c r="D120" s="4">
        <v>3156</v>
      </c>
      <c r="E120" s="4" t="str">
        <f>VLOOKUP(A120,HOP!A:L,12,0)</f>
        <v>3156.00</v>
      </c>
      <c r="F120" s="4" t="str">
        <f>VLOOKUP(A120,HOP!A:C,3,0)</f>
        <v>2790684</v>
      </c>
      <c r="G120" s="4">
        <f t="shared" si="6"/>
        <v>0</v>
      </c>
      <c r="H120" s="4" t="str">
        <f t="shared" si="7"/>
        <v>，2790684</v>
      </c>
      <c r="I120" s="4" t="str">
        <f>VLOOKUP(A120,HOP!A:U,21,0)</f>
        <v>直连</v>
      </c>
    </row>
    <row r="121" s="4" customFormat="1" hidden="1" spans="1:9">
      <c r="A121" s="5">
        <v>21775928866</v>
      </c>
      <c r="B121" s="6">
        <v>44877</v>
      </c>
      <c r="C121" s="6">
        <v>44878</v>
      </c>
      <c r="D121" s="4">
        <v>149</v>
      </c>
      <c r="E121" s="4" t="str">
        <f>VLOOKUP(A121,HOP!A:L,12,0)</f>
        <v>149.00</v>
      </c>
      <c r="F121" s="4" t="str">
        <f>VLOOKUP(A121,HOP!A:C,3,0)</f>
        <v>2790985</v>
      </c>
      <c r="G121" s="4">
        <f t="shared" si="6"/>
        <v>0</v>
      </c>
      <c r="H121" s="4" t="str">
        <f t="shared" si="7"/>
        <v>，2790985</v>
      </c>
      <c r="I121" s="4" t="str">
        <f>VLOOKUP(A121,HOP!A:U,21,0)</f>
        <v>直连</v>
      </c>
    </row>
    <row r="122" s="4" customFormat="1" hidden="1" spans="1:9">
      <c r="A122" s="5">
        <v>21776418653</v>
      </c>
      <c r="B122" s="6">
        <v>44876</v>
      </c>
      <c r="C122" s="6">
        <v>44878</v>
      </c>
      <c r="D122" s="4">
        <v>788</v>
      </c>
      <c r="E122" s="4" t="str">
        <f>VLOOKUP(A122,HOP!A:L,12,0)</f>
        <v>788.00</v>
      </c>
      <c r="F122" s="4" t="str">
        <f>VLOOKUP(A122,HOP!A:C,3,0)</f>
        <v>2791207</v>
      </c>
      <c r="G122" s="4">
        <f t="shared" si="6"/>
        <v>0</v>
      </c>
      <c r="H122" s="4" t="str">
        <f t="shared" si="7"/>
        <v>，2791207</v>
      </c>
      <c r="I122" s="4" t="str">
        <f>VLOOKUP(A122,HOP!A:U,21,0)</f>
        <v>直连</v>
      </c>
    </row>
    <row r="123" s="4" customFormat="1" hidden="1" spans="1:9">
      <c r="A123" s="5">
        <v>21776756516</v>
      </c>
      <c r="B123" s="6">
        <v>44877</v>
      </c>
      <c r="C123" s="6">
        <v>44878</v>
      </c>
      <c r="D123" s="4">
        <v>642</v>
      </c>
      <c r="E123" s="4" t="str">
        <f>VLOOKUP(A123,HOP!A:L,12,0)</f>
        <v>642.00</v>
      </c>
      <c r="F123" s="4" t="str">
        <f>VLOOKUP(A123,HOP!A:C,3,0)</f>
        <v>2791321</v>
      </c>
      <c r="G123" s="4">
        <f t="shared" si="6"/>
        <v>0</v>
      </c>
      <c r="H123" s="4" t="str">
        <f t="shared" si="7"/>
        <v>，2791321</v>
      </c>
      <c r="I123" s="4" t="str">
        <f>VLOOKUP(A123,HOP!A:U,21,0)</f>
        <v>直连</v>
      </c>
    </row>
    <row r="124" s="4" customFormat="1" hidden="1" spans="1:9">
      <c r="A124" s="5">
        <v>21777273866</v>
      </c>
      <c r="B124" s="6">
        <v>44876</v>
      </c>
      <c r="C124" s="6">
        <v>44878</v>
      </c>
      <c r="D124" s="4">
        <v>1005</v>
      </c>
      <c r="E124" s="4">
        <v>1005</v>
      </c>
      <c r="F124" s="4" t="str">
        <f>VLOOKUP(A124,HOP!A:C,3,0)</f>
        <v>2791513</v>
      </c>
      <c r="G124" s="4">
        <f t="shared" si="6"/>
        <v>0</v>
      </c>
      <c r="H124" s="4" t="str">
        <f t="shared" si="7"/>
        <v>，2791513</v>
      </c>
      <c r="I124" s="4" t="str">
        <f>VLOOKUP(A124,HOP!A:U,21,0)</f>
        <v>直连</v>
      </c>
    </row>
    <row r="125" s="4" customFormat="1" hidden="1" spans="1:9">
      <c r="A125" s="5">
        <v>21777500798</v>
      </c>
      <c r="B125" s="6">
        <v>44877</v>
      </c>
      <c r="C125" s="6">
        <v>44878</v>
      </c>
      <c r="D125" s="4">
        <v>467</v>
      </c>
      <c r="E125" s="4" t="str">
        <f>VLOOKUP(A125,HOP!A:L,12,0)</f>
        <v>467.00</v>
      </c>
      <c r="F125" s="4" t="str">
        <f>VLOOKUP(A125,HOP!A:C,3,0)</f>
        <v>2791609</v>
      </c>
      <c r="G125" s="4">
        <f t="shared" si="6"/>
        <v>0</v>
      </c>
      <c r="H125" s="4" t="str">
        <f t="shared" si="7"/>
        <v>，2791609</v>
      </c>
      <c r="I125" s="4" t="str">
        <f>VLOOKUP(A125,HOP!A:U,21,0)</f>
        <v>直连</v>
      </c>
    </row>
    <row r="126" s="4" customFormat="1" hidden="1" spans="1:9">
      <c r="A126" s="5">
        <v>21777873749</v>
      </c>
      <c r="B126" s="6">
        <v>44876</v>
      </c>
      <c r="C126" s="6">
        <v>44878</v>
      </c>
      <c r="D126" s="4">
        <v>1298</v>
      </c>
      <c r="E126" s="4" t="str">
        <f>VLOOKUP(A126,HOP!A:L,12,0)</f>
        <v>1298.00</v>
      </c>
      <c r="F126" s="4" t="str">
        <f>VLOOKUP(A126,HOP!A:C,3,0)</f>
        <v>2791721</v>
      </c>
      <c r="G126" s="4">
        <f t="shared" si="6"/>
        <v>0</v>
      </c>
      <c r="H126" s="4" t="str">
        <f t="shared" si="7"/>
        <v>，2791721</v>
      </c>
      <c r="I126" s="4" t="str">
        <f>VLOOKUP(A126,HOP!A:U,21,0)</f>
        <v>直连</v>
      </c>
    </row>
    <row r="127" s="4" customFormat="1" hidden="1" spans="1:9">
      <c r="A127" s="5">
        <v>21778838285</v>
      </c>
      <c r="B127" s="6">
        <v>44877</v>
      </c>
      <c r="C127" s="6">
        <v>44878</v>
      </c>
      <c r="D127" s="4">
        <v>416</v>
      </c>
      <c r="E127" s="4" t="str">
        <f>VLOOKUP(A127,HOP!A:L,12,0)</f>
        <v>416.00</v>
      </c>
      <c r="F127" s="4" t="str">
        <f>VLOOKUP(A127,HOP!A:C,3,0)</f>
        <v>2792063</v>
      </c>
      <c r="G127" s="4">
        <f t="shared" si="6"/>
        <v>0</v>
      </c>
      <c r="H127" s="4" t="str">
        <f t="shared" si="7"/>
        <v>，2792063</v>
      </c>
      <c r="I127" s="4" t="str">
        <f>VLOOKUP(A127,HOP!A:U,21,0)</f>
        <v>直连</v>
      </c>
    </row>
    <row r="128" s="4" customFormat="1" hidden="1" spans="1:9">
      <c r="A128" s="5">
        <v>21778910491</v>
      </c>
      <c r="B128" s="6">
        <v>44877</v>
      </c>
      <c r="C128" s="6">
        <v>44878</v>
      </c>
      <c r="D128" s="4">
        <v>905</v>
      </c>
      <c r="E128" s="4" t="str">
        <f>VLOOKUP(A128,HOP!A:L,12,0)</f>
        <v>905.00</v>
      </c>
      <c r="F128" s="4" t="str">
        <f>VLOOKUP(A128,HOP!A:C,3,0)</f>
        <v>2792090</v>
      </c>
      <c r="G128" s="4">
        <f t="shared" si="6"/>
        <v>0</v>
      </c>
      <c r="H128" s="4" t="str">
        <f t="shared" si="7"/>
        <v>，2792090</v>
      </c>
      <c r="I128" s="4" t="str">
        <f>VLOOKUP(A128,HOP!A:U,21,0)</f>
        <v>直连</v>
      </c>
    </row>
    <row r="129" s="4" customFormat="1" hidden="1" spans="1:9">
      <c r="A129" s="5">
        <v>21779483492</v>
      </c>
      <c r="B129" s="6">
        <v>44877</v>
      </c>
      <c r="C129" s="6">
        <v>44878</v>
      </c>
      <c r="D129" s="4">
        <v>164</v>
      </c>
      <c r="E129" s="4" t="str">
        <f>VLOOKUP(A129,HOP!A:L,12,0)</f>
        <v>164.00</v>
      </c>
      <c r="F129" s="4" t="str">
        <f>VLOOKUP(A129,HOP!A:C,3,0)</f>
        <v>2792303</v>
      </c>
      <c r="G129" s="4">
        <f t="shared" si="6"/>
        <v>0</v>
      </c>
      <c r="H129" s="4" t="str">
        <f t="shared" si="7"/>
        <v>，2792303</v>
      </c>
      <c r="I129" s="4" t="str">
        <f>VLOOKUP(A129,HOP!A:U,21,0)</f>
        <v>直连</v>
      </c>
    </row>
    <row r="130" s="4" customFormat="1" hidden="1" spans="1:9">
      <c r="A130" s="5">
        <v>21779745344</v>
      </c>
      <c r="B130" s="6">
        <v>44877</v>
      </c>
      <c r="C130" s="6">
        <v>44878</v>
      </c>
      <c r="D130" s="4">
        <v>444</v>
      </c>
      <c r="E130" s="4" t="str">
        <f>VLOOKUP(A130,HOP!A:L,12,0)</f>
        <v>444.00</v>
      </c>
      <c r="F130" s="4" t="str">
        <f>VLOOKUP(A130,HOP!A:C,3,0)</f>
        <v>2792379</v>
      </c>
      <c r="G130" s="4">
        <f t="shared" si="6"/>
        <v>0</v>
      </c>
      <c r="H130" s="4" t="str">
        <f t="shared" si="7"/>
        <v>，2792379</v>
      </c>
      <c r="I130" s="4" t="str">
        <f>VLOOKUP(A130,HOP!A:U,21,0)</f>
        <v>直连</v>
      </c>
    </row>
    <row r="131" s="4" customFormat="1" hidden="1" spans="1:9">
      <c r="A131" s="5">
        <v>999221779789786</v>
      </c>
      <c r="B131" s="6">
        <v>44877</v>
      </c>
      <c r="C131" s="6">
        <v>44878</v>
      </c>
      <c r="D131" s="4">
        <v>101</v>
      </c>
      <c r="E131" s="4" t="str">
        <f>VLOOKUP(A131,HOP!A:L,12,0)</f>
        <v>101.00</v>
      </c>
      <c r="F131" s="4" t="str">
        <f>VLOOKUP(A131,HOP!A:C,3,0)</f>
        <v>2792389</v>
      </c>
      <c r="G131" s="4">
        <f t="shared" ref="G131:G159" si="8">D131-E131</f>
        <v>0</v>
      </c>
      <c r="H131" s="4" t="str">
        <f t="shared" ref="H131:H159" si="9">$H$1&amp;F131</f>
        <v>，2792389</v>
      </c>
      <c r="I131" s="4" t="str">
        <f>VLOOKUP(A131,HOP!A:U,21,0)</f>
        <v>直连</v>
      </c>
    </row>
    <row r="132" s="4" customFormat="1" hidden="1" spans="1:9">
      <c r="A132" s="5">
        <v>21779972228</v>
      </c>
      <c r="B132" s="6">
        <v>44877</v>
      </c>
      <c r="C132" s="6">
        <v>44878</v>
      </c>
      <c r="D132" s="4">
        <v>415</v>
      </c>
      <c r="E132" s="4" t="str">
        <f>VLOOKUP(A132,HOP!A:L,12,0)</f>
        <v>415.00</v>
      </c>
      <c r="F132" s="4" t="str">
        <f>VLOOKUP(A132,HOP!A:C,3,0)</f>
        <v>2792465</v>
      </c>
      <c r="G132" s="4">
        <f t="shared" si="8"/>
        <v>0</v>
      </c>
      <c r="H132" s="4" t="str">
        <f t="shared" si="9"/>
        <v>，2792465</v>
      </c>
      <c r="I132" s="4" t="str">
        <f>VLOOKUP(A132,HOP!A:U,21,0)</f>
        <v>直连</v>
      </c>
    </row>
    <row r="133" s="4" customFormat="1" hidden="1" spans="1:9">
      <c r="A133" s="5">
        <v>21779988384</v>
      </c>
      <c r="B133" s="6">
        <v>44877</v>
      </c>
      <c r="C133" s="6">
        <v>44878</v>
      </c>
      <c r="D133" s="4">
        <v>2465</v>
      </c>
      <c r="E133" s="4" t="str">
        <f>VLOOKUP(A133,HOP!A:L,12,0)</f>
        <v>2465.00</v>
      </c>
      <c r="F133" s="4" t="str">
        <f>VLOOKUP(A133,HOP!A:C,3,0)</f>
        <v>2792488</v>
      </c>
      <c r="G133" s="4">
        <f t="shared" si="8"/>
        <v>0</v>
      </c>
      <c r="H133" s="4" t="str">
        <f t="shared" si="9"/>
        <v>，2792488</v>
      </c>
      <c r="I133" s="4" t="str">
        <f>VLOOKUP(A133,HOP!A:U,21,0)</f>
        <v>直连</v>
      </c>
    </row>
    <row r="134" s="4" customFormat="1" hidden="1" spans="1:9">
      <c r="A134" s="5">
        <v>21780009988</v>
      </c>
      <c r="B134" s="6">
        <v>44877</v>
      </c>
      <c r="C134" s="6">
        <v>44878</v>
      </c>
      <c r="D134" s="4">
        <v>498</v>
      </c>
      <c r="E134" s="4" t="str">
        <f>VLOOKUP(A134,HOP!A:L,12,0)</f>
        <v>498.00</v>
      </c>
      <c r="F134" s="4" t="str">
        <f>VLOOKUP(A134,HOP!A:C,3,0)</f>
        <v>2792514</v>
      </c>
      <c r="G134" s="4">
        <f t="shared" si="8"/>
        <v>0</v>
      </c>
      <c r="H134" s="4" t="str">
        <f t="shared" si="9"/>
        <v>，2792514</v>
      </c>
      <c r="I134" s="4" t="str">
        <f>VLOOKUP(A134,HOP!A:U,21,0)</f>
        <v>直连</v>
      </c>
    </row>
    <row r="135" s="4" customFormat="1" hidden="1" spans="1:9">
      <c r="A135" s="5">
        <v>21780065640</v>
      </c>
      <c r="B135" s="6">
        <v>44877</v>
      </c>
      <c r="C135" s="6">
        <v>44878</v>
      </c>
      <c r="D135" s="4">
        <v>166</v>
      </c>
      <c r="E135" s="4" t="str">
        <f>VLOOKUP(A135,HOP!A:L,12,0)</f>
        <v>166.00</v>
      </c>
      <c r="F135" s="4" t="str">
        <f>VLOOKUP(A135,HOP!A:C,3,0)</f>
        <v>2792564</v>
      </c>
      <c r="G135" s="4">
        <f t="shared" si="8"/>
        <v>0</v>
      </c>
      <c r="H135" s="4" t="str">
        <f t="shared" si="9"/>
        <v>，2792564</v>
      </c>
      <c r="I135" s="4" t="str">
        <f>VLOOKUP(A135,HOP!A:U,21,0)</f>
        <v>直连</v>
      </c>
    </row>
    <row r="136" s="4" customFormat="1" hidden="1" spans="1:9">
      <c r="A136" s="5">
        <v>21780122821</v>
      </c>
      <c r="B136" s="6">
        <v>44877</v>
      </c>
      <c r="C136" s="6">
        <v>44878</v>
      </c>
      <c r="D136" s="4">
        <v>166</v>
      </c>
      <c r="E136" s="4" t="str">
        <f>VLOOKUP(A136,HOP!A:L,12,0)</f>
        <v>166.00</v>
      </c>
      <c r="F136" s="4" t="str">
        <f>VLOOKUP(A136,HOP!A:C,3,0)</f>
        <v>2792608</v>
      </c>
      <c r="G136" s="4">
        <f t="shared" si="8"/>
        <v>0</v>
      </c>
      <c r="H136" s="4" t="str">
        <f t="shared" si="9"/>
        <v>，2792608</v>
      </c>
      <c r="I136" s="4" t="str">
        <f>VLOOKUP(A136,HOP!A:U,21,0)</f>
        <v>直连</v>
      </c>
    </row>
    <row r="137" s="4" customFormat="1" hidden="1" spans="1:9">
      <c r="A137" s="5">
        <v>21780624402</v>
      </c>
      <c r="B137" s="6">
        <v>44877</v>
      </c>
      <c r="C137" s="6">
        <v>44878</v>
      </c>
      <c r="D137" s="4">
        <v>200</v>
      </c>
      <c r="E137" s="4" t="str">
        <f>VLOOKUP(A137,HOP!A:L,12,0)</f>
        <v>200.00</v>
      </c>
      <c r="F137" s="4" t="str">
        <f>VLOOKUP(A137,HOP!A:C,3,0)</f>
        <v>2792769</v>
      </c>
      <c r="G137" s="4">
        <f t="shared" si="8"/>
        <v>0</v>
      </c>
      <c r="H137" s="4" t="str">
        <f t="shared" si="9"/>
        <v>，2792769</v>
      </c>
      <c r="I137" s="4" t="str">
        <f>VLOOKUP(A137,HOP!A:U,21,0)</f>
        <v>直连</v>
      </c>
    </row>
    <row r="138" s="4" customFormat="1" hidden="1" spans="1:9">
      <c r="A138" s="5">
        <v>21780740561</v>
      </c>
      <c r="B138" s="6">
        <v>44877</v>
      </c>
      <c r="C138" s="6">
        <v>44878</v>
      </c>
      <c r="D138" s="4">
        <v>331</v>
      </c>
      <c r="E138" s="4" t="str">
        <f>VLOOKUP(A138,HOP!A:L,12,0)</f>
        <v>331.00</v>
      </c>
      <c r="F138" s="4" t="str">
        <f>VLOOKUP(A138,HOP!A:C,3,0)</f>
        <v>2792835</v>
      </c>
      <c r="G138" s="4">
        <f t="shared" si="8"/>
        <v>0</v>
      </c>
      <c r="H138" s="4" t="str">
        <f t="shared" si="9"/>
        <v>，2792835</v>
      </c>
      <c r="I138" s="4" t="str">
        <f>VLOOKUP(A138,HOP!A:U,21,0)</f>
        <v>直连</v>
      </c>
    </row>
    <row r="139" s="4" customFormat="1" hidden="1" spans="1:9">
      <c r="A139" s="5">
        <v>21781032232</v>
      </c>
      <c r="B139" s="6">
        <v>44877</v>
      </c>
      <c r="C139" s="6">
        <v>44878</v>
      </c>
      <c r="D139" s="4">
        <v>233</v>
      </c>
      <c r="E139" s="4" t="str">
        <f>VLOOKUP(A139,HOP!A:L,12,0)</f>
        <v>233.00</v>
      </c>
      <c r="F139" s="4" t="str">
        <f>VLOOKUP(A139,HOP!A:C,3,0)</f>
        <v>2792996</v>
      </c>
      <c r="G139" s="4">
        <f t="shared" si="8"/>
        <v>0</v>
      </c>
      <c r="H139" s="4" t="str">
        <f t="shared" si="9"/>
        <v>，2792996</v>
      </c>
      <c r="I139" s="4" t="str">
        <f>VLOOKUP(A139,HOP!A:U,21,0)</f>
        <v>直连</v>
      </c>
    </row>
    <row r="140" s="4" customFormat="1" hidden="1" spans="1:9">
      <c r="A140" s="5">
        <v>21781155525</v>
      </c>
      <c r="B140" s="6">
        <v>44877</v>
      </c>
      <c r="C140" s="6">
        <v>44878</v>
      </c>
      <c r="D140" s="4">
        <v>648</v>
      </c>
      <c r="E140" s="4" t="str">
        <f>VLOOKUP(A140,HOP!A:L,12,0)</f>
        <v>648.00</v>
      </c>
      <c r="F140" s="4" t="str">
        <f>VLOOKUP(A140,HOP!A:C,3,0)</f>
        <v>2793066</v>
      </c>
      <c r="G140" s="4">
        <f t="shared" si="8"/>
        <v>0</v>
      </c>
      <c r="H140" s="4" t="str">
        <f t="shared" si="9"/>
        <v>，2793066</v>
      </c>
      <c r="I140" s="4" t="str">
        <f>VLOOKUP(A140,HOP!A:U,21,0)</f>
        <v>直连</v>
      </c>
    </row>
    <row r="141" s="4" customFormat="1" hidden="1" spans="1:9">
      <c r="A141" s="5">
        <v>21781192947</v>
      </c>
      <c r="B141" s="6">
        <v>44877</v>
      </c>
      <c r="C141" s="6">
        <v>44878</v>
      </c>
      <c r="D141" s="4">
        <v>540</v>
      </c>
      <c r="E141" s="4" t="str">
        <f>VLOOKUP(A141,HOP!A:L,12,0)</f>
        <v>540.00</v>
      </c>
      <c r="F141" s="4" t="str">
        <f>VLOOKUP(A141,HOP!A:C,3,0)</f>
        <v>2793090</v>
      </c>
      <c r="G141" s="4">
        <f t="shared" si="8"/>
        <v>0</v>
      </c>
      <c r="H141" s="4" t="str">
        <f t="shared" si="9"/>
        <v>，2793090</v>
      </c>
      <c r="I141" s="4" t="str">
        <f>VLOOKUP(A141,HOP!A:U,21,0)</f>
        <v>直连</v>
      </c>
    </row>
    <row r="142" s="4" customFormat="1" hidden="1" spans="1:9">
      <c r="A142" s="5">
        <v>21781320263</v>
      </c>
      <c r="B142" s="6">
        <v>44877</v>
      </c>
      <c r="C142" s="6">
        <v>44878</v>
      </c>
      <c r="D142" s="4">
        <v>310</v>
      </c>
      <c r="E142" s="4" t="str">
        <f>VLOOKUP(A142,HOP!A:L,12,0)</f>
        <v>310.00</v>
      </c>
      <c r="F142" s="4" t="str">
        <f>VLOOKUP(A142,HOP!A:C,3,0)</f>
        <v>2793167</v>
      </c>
      <c r="G142" s="4">
        <f t="shared" si="8"/>
        <v>0</v>
      </c>
      <c r="H142" s="4" t="str">
        <f t="shared" si="9"/>
        <v>，2793167</v>
      </c>
      <c r="I142" s="4" t="str">
        <f>VLOOKUP(A142,HOP!A:U,21,0)</f>
        <v>直连</v>
      </c>
    </row>
    <row r="143" s="4" customFormat="1" hidden="1" spans="1:9">
      <c r="A143" s="5">
        <v>21781333581</v>
      </c>
      <c r="B143" s="6">
        <v>44877</v>
      </c>
      <c r="C143" s="6">
        <v>44878</v>
      </c>
      <c r="D143" s="4">
        <v>201</v>
      </c>
      <c r="E143" s="4" t="str">
        <f>VLOOKUP(A143,HOP!A:L,12,0)</f>
        <v>201.00</v>
      </c>
      <c r="F143" s="4" t="str">
        <f>VLOOKUP(A143,HOP!A:C,3,0)</f>
        <v>2793176</v>
      </c>
      <c r="G143" s="4">
        <f t="shared" si="8"/>
        <v>0</v>
      </c>
      <c r="H143" s="4" t="str">
        <f t="shared" si="9"/>
        <v>，2793176</v>
      </c>
      <c r="I143" s="4" t="str">
        <f>VLOOKUP(A143,HOP!A:U,21,0)</f>
        <v>直连</v>
      </c>
    </row>
    <row r="144" s="4" customFormat="1" hidden="1" spans="1:9">
      <c r="A144" s="5">
        <v>21781397468</v>
      </c>
      <c r="B144" s="6">
        <v>44877</v>
      </c>
      <c r="C144" s="6">
        <v>44878</v>
      </c>
      <c r="D144" s="4">
        <v>1084</v>
      </c>
      <c r="E144" s="4" t="str">
        <f>VLOOKUP(A144,HOP!A:L,12,0)</f>
        <v>1084.00</v>
      </c>
      <c r="F144" s="4" t="str">
        <f>VLOOKUP(A144,HOP!A:C,3,0)</f>
        <v>2793217</v>
      </c>
      <c r="G144" s="4">
        <f t="shared" si="8"/>
        <v>0</v>
      </c>
      <c r="H144" s="4" t="str">
        <f t="shared" si="9"/>
        <v>，2793217</v>
      </c>
      <c r="I144" s="4" t="str">
        <f>VLOOKUP(A144,HOP!A:U,21,0)</f>
        <v>直连</v>
      </c>
    </row>
    <row r="145" s="4" customFormat="1" hidden="1" spans="1:9">
      <c r="A145" s="5">
        <v>21781466754</v>
      </c>
      <c r="B145" s="6">
        <v>44877</v>
      </c>
      <c r="C145" s="6">
        <v>44878</v>
      </c>
      <c r="D145" s="4">
        <v>635</v>
      </c>
      <c r="E145" s="4" t="str">
        <f>VLOOKUP(A145,HOP!A:L,12,0)</f>
        <v>635.00</v>
      </c>
      <c r="F145" s="4" t="str">
        <f>VLOOKUP(A145,HOP!A:C,3,0)</f>
        <v>2793267</v>
      </c>
      <c r="G145" s="4">
        <f t="shared" si="8"/>
        <v>0</v>
      </c>
      <c r="H145" s="4" t="str">
        <f t="shared" si="9"/>
        <v>，2793267</v>
      </c>
      <c r="I145" s="4" t="str">
        <f>VLOOKUP(A145,HOP!A:U,21,0)</f>
        <v>直连</v>
      </c>
    </row>
    <row r="146" s="4" customFormat="1" hidden="1" spans="1:9">
      <c r="A146" s="5">
        <v>21781628782</v>
      </c>
      <c r="B146" s="6">
        <v>44877</v>
      </c>
      <c r="C146" s="6">
        <v>44878</v>
      </c>
      <c r="D146" s="4">
        <v>132</v>
      </c>
      <c r="E146" s="4" t="str">
        <f>VLOOKUP(A146,HOP!A:L,12,0)</f>
        <v>132.00</v>
      </c>
      <c r="F146" s="4" t="str">
        <f>VLOOKUP(A146,HOP!A:C,3,0)</f>
        <v>2793351</v>
      </c>
      <c r="G146" s="4">
        <f t="shared" si="8"/>
        <v>0</v>
      </c>
      <c r="H146" s="4" t="str">
        <f t="shared" si="9"/>
        <v>，2793351</v>
      </c>
      <c r="I146" s="4" t="str">
        <f>VLOOKUP(A146,HOP!A:U,21,0)</f>
        <v>直连</v>
      </c>
    </row>
    <row r="147" s="4" customFormat="1" hidden="1" spans="1:9">
      <c r="A147" s="5">
        <v>999221782146218</v>
      </c>
      <c r="B147" s="6">
        <v>44877</v>
      </c>
      <c r="C147" s="6">
        <v>44878</v>
      </c>
      <c r="D147" s="4">
        <v>1818</v>
      </c>
      <c r="E147" s="4" t="str">
        <f>VLOOKUP(A147,HOP!A:L,12,0)</f>
        <v>1818.00</v>
      </c>
      <c r="F147" s="4" t="str">
        <f>VLOOKUP(A147,HOP!A:C,3,0)</f>
        <v>2793386</v>
      </c>
      <c r="G147" s="4">
        <f t="shared" si="8"/>
        <v>0</v>
      </c>
      <c r="H147" s="4" t="str">
        <f t="shared" si="9"/>
        <v>，2793386</v>
      </c>
      <c r="I147" s="4" t="str">
        <f>VLOOKUP(A147,HOP!A:U,21,0)</f>
        <v>直连</v>
      </c>
    </row>
    <row r="148" s="4" customFormat="1" hidden="1" spans="1:9">
      <c r="A148" s="5">
        <v>999221782584303</v>
      </c>
      <c r="B148" s="6">
        <v>44877</v>
      </c>
      <c r="C148" s="6">
        <v>44878</v>
      </c>
      <c r="D148" s="4">
        <v>1601</v>
      </c>
      <c r="E148" s="4" t="str">
        <f>VLOOKUP(A148,HOP!A:L,12,0)</f>
        <v>1601.00</v>
      </c>
      <c r="F148" s="4" t="str">
        <f>VLOOKUP(A148,HOP!A:C,3,0)</f>
        <v>2793460</v>
      </c>
      <c r="G148" s="4">
        <f t="shared" si="8"/>
        <v>0</v>
      </c>
      <c r="H148" s="4" t="str">
        <f t="shared" si="9"/>
        <v>，2793460</v>
      </c>
      <c r="I148" s="4" t="str">
        <f>VLOOKUP(A148,HOP!A:U,21,0)</f>
        <v>直连</v>
      </c>
    </row>
    <row r="149" s="4" customFormat="1" hidden="1" spans="1:9">
      <c r="A149" s="5">
        <v>21782927090</v>
      </c>
      <c r="B149" s="6">
        <v>44877</v>
      </c>
      <c r="C149" s="6">
        <v>44878</v>
      </c>
      <c r="D149" s="4">
        <v>854</v>
      </c>
      <c r="E149" s="4" t="str">
        <f>VLOOKUP(A149,HOP!A:L,12,0)</f>
        <v>854.00</v>
      </c>
      <c r="F149" s="4" t="str">
        <f>VLOOKUP(A149,HOP!A:C,3,0)</f>
        <v>2793560</v>
      </c>
      <c r="G149" s="4">
        <f t="shared" si="8"/>
        <v>0</v>
      </c>
      <c r="H149" s="4" t="str">
        <f t="shared" si="9"/>
        <v>，2793560</v>
      </c>
      <c r="I149" s="4" t="str">
        <f>VLOOKUP(A149,HOP!A:U,21,0)</f>
        <v>直连</v>
      </c>
    </row>
    <row r="150" s="4" customFormat="1" hidden="1" spans="1:9">
      <c r="A150" s="5">
        <v>21782959204</v>
      </c>
      <c r="B150" s="6">
        <v>44877</v>
      </c>
      <c r="C150" s="6">
        <v>44878</v>
      </c>
      <c r="D150" s="4">
        <v>648</v>
      </c>
      <c r="E150" s="4" t="str">
        <f>VLOOKUP(A150,HOP!A:L,12,0)</f>
        <v>648.00</v>
      </c>
      <c r="F150" s="4" t="str">
        <f>VLOOKUP(A150,HOP!A:C,3,0)</f>
        <v>2793567</v>
      </c>
      <c r="G150" s="4">
        <f t="shared" si="8"/>
        <v>0</v>
      </c>
      <c r="H150" s="4" t="str">
        <f t="shared" si="9"/>
        <v>，2793567</v>
      </c>
      <c r="I150" s="4" t="str">
        <f>VLOOKUP(A150,HOP!A:U,21,0)</f>
        <v>直连</v>
      </c>
    </row>
    <row r="151" s="4" customFormat="1" hidden="1" spans="1:9">
      <c r="A151" s="5">
        <v>21783079002</v>
      </c>
      <c r="B151" s="6">
        <v>44877</v>
      </c>
      <c r="C151" s="6">
        <v>44878</v>
      </c>
      <c r="D151" s="4">
        <v>340</v>
      </c>
      <c r="E151" s="4" t="str">
        <f>VLOOKUP(A151,HOP!A:L,12,0)</f>
        <v>340.00</v>
      </c>
      <c r="F151" s="4" t="str">
        <f>VLOOKUP(A151,HOP!A:C,3,0)</f>
        <v>2793599</v>
      </c>
      <c r="G151" s="4">
        <f t="shared" si="8"/>
        <v>0</v>
      </c>
      <c r="H151" s="4" t="str">
        <f t="shared" si="9"/>
        <v>，2793599</v>
      </c>
      <c r="I151" s="4" t="str">
        <f>VLOOKUP(A151,HOP!A:U,21,0)</f>
        <v>直连</v>
      </c>
    </row>
    <row r="152" s="4" customFormat="1" hidden="1" spans="1:9">
      <c r="A152" s="5">
        <v>21783670676</v>
      </c>
      <c r="B152" s="6">
        <v>44877</v>
      </c>
      <c r="C152" s="6">
        <v>44878</v>
      </c>
      <c r="D152" s="4">
        <v>482</v>
      </c>
      <c r="E152" s="4" t="str">
        <f>VLOOKUP(A152,HOP!A:L,12,0)</f>
        <v>482.00</v>
      </c>
      <c r="F152" s="4" t="str">
        <f>VLOOKUP(A152,HOP!A:C,3,0)</f>
        <v>2793787</v>
      </c>
      <c r="G152" s="4">
        <f t="shared" si="8"/>
        <v>0</v>
      </c>
      <c r="H152" s="4" t="str">
        <f t="shared" si="9"/>
        <v>，2793787</v>
      </c>
      <c r="I152" s="4" t="str">
        <f>VLOOKUP(A152,HOP!A:U,21,0)</f>
        <v>直连</v>
      </c>
    </row>
    <row r="153" s="4" customFormat="1" hidden="1" spans="1:9">
      <c r="A153" s="5">
        <v>21783730320</v>
      </c>
      <c r="B153" s="6">
        <v>44877</v>
      </c>
      <c r="C153" s="6">
        <v>44878</v>
      </c>
      <c r="D153" s="4">
        <v>586</v>
      </c>
      <c r="E153" s="4" t="str">
        <f>VLOOKUP(A153,HOP!A:L,12,0)</f>
        <v>586.00</v>
      </c>
      <c r="F153" s="4" t="str">
        <f>VLOOKUP(A153,HOP!A:C,3,0)</f>
        <v>2793803</v>
      </c>
      <c r="G153" s="4">
        <f t="shared" si="8"/>
        <v>0</v>
      </c>
      <c r="H153" s="4" t="str">
        <f t="shared" si="9"/>
        <v>，2793803</v>
      </c>
      <c r="I153" s="4" t="str">
        <f>VLOOKUP(A153,HOP!A:U,21,0)</f>
        <v>直连</v>
      </c>
    </row>
    <row r="154" s="4" customFormat="1" hidden="1" spans="1:9">
      <c r="A154" s="5">
        <v>21783792335</v>
      </c>
      <c r="B154" s="6">
        <v>44877</v>
      </c>
      <c r="C154" s="6">
        <v>44878</v>
      </c>
      <c r="D154" s="4">
        <v>1386</v>
      </c>
      <c r="E154" s="4" t="str">
        <f>VLOOKUP(A154,HOP!A:L,12,0)</f>
        <v>1386.00</v>
      </c>
      <c r="F154" s="4" t="str">
        <f>VLOOKUP(A154,HOP!A:C,3,0)</f>
        <v>2793831</v>
      </c>
      <c r="G154" s="4">
        <f t="shared" si="8"/>
        <v>0</v>
      </c>
      <c r="H154" s="4" t="str">
        <f t="shared" si="9"/>
        <v>，2793831</v>
      </c>
      <c r="I154" s="4" t="str">
        <f>VLOOKUP(A154,HOP!A:U,21,0)</f>
        <v>直连</v>
      </c>
    </row>
    <row r="155" s="4" customFormat="1" hidden="1" spans="1:9">
      <c r="A155" s="5">
        <v>21784062917</v>
      </c>
      <c r="B155" s="6">
        <v>44877</v>
      </c>
      <c r="C155" s="6">
        <v>44878</v>
      </c>
      <c r="D155" s="4">
        <v>756</v>
      </c>
      <c r="E155" s="4" t="str">
        <f>VLOOKUP(A155,HOP!A:L,12,0)</f>
        <v>756.00</v>
      </c>
      <c r="F155" s="4" t="str">
        <f>VLOOKUP(A155,HOP!A:C,3,0)</f>
        <v>2793933</v>
      </c>
      <c r="G155" s="4">
        <f t="shared" si="8"/>
        <v>0</v>
      </c>
      <c r="H155" s="4" t="str">
        <f t="shared" si="9"/>
        <v>，2793933</v>
      </c>
      <c r="I155" s="4" t="str">
        <f>VLOOKUP(A155,HOP!A:U,21,0)</f>
        <v>直连</v>
      </c>
    </row>
    <row r="156" s="4" customFormat="1" hidden="1" spans="1:9">
      <c r="A156" s="5">
        <v>21784477265</v>
      </c>
      <c r="B156" s="6">
        <v>44877</v>
      </c>
      <c r="C156" s="6">
        <v>44878</v>
      </c>
      <c r="D156" s="4">
        <v>282</v>
      </c>
      <c r="E156" s="4" t="str">
        <f>VLOOKUP(A156,HOP!A:L,12,0)</f>
        <v>282.00</v>
      </c>
      <c r="F156" s="4" t="str">
        <f>VLOOKUP(A156,HOP!A:C,3,0)</f>
        <v>2794088</v>
      </c>
      <c r="G156" s="4">
        <f t="shared" si="8"/>
        <v>0</v>
      </c>
      <c r="H156" s="4" t="str">
        <f t="shared" si="9"/>
        <v>，2794088</v>
      </c>
      <c r="I156" s="4" t="str">
        <f>VLOOKUP(A156,HOP!A:U,21,0)</f>
        <v>直连</v>
      </c>
    </row>
    <row r="157" s="4" customFormat="1" hidden="1" spans="1:9">
      <c r="A157" s="5">
        <v>21784689737</v>
      </c>
      <c r="B157" s="6">
        <v>44877</v>
      </c>
      <c r="C157" s="6">
        <v>44878</v>
      </c>
      <c r="D157" s="4">
        <v>647</v>
      </c>
      <c r="E157" s="4" t="str">
        <f>VLOOKUP(A157,HOP!A:L,12,0)</f>
        <v>647.00</v>
      </c>
      <c r="F157" s="4" t="str">
        <f>VLOOKUP(A157,HOP!A:C,3,0)</f>
        <v>2794175</v>
      </c>
      <c r="G157" s="4">
        <f t="shared" si="8"/>
        <v>0</v>
      </c>
      <c r="H157" s="4" t="str">
        <f t="shared" si="9"/>
        <v>，2794175</v>
      </c>
      <c r="I157" s="4" t="str">
        <f>VLOOKUP(A157,HOP!A:U,21,0)</f>
        <v>直连</v>
      </c>
    </row>
    <row r="158" s="4" customFormat="1" hidden="1" spans="1:9">
      <c r="A158" s="5">
        <v>21785167225</v>
      </c>
      <c r="B158" s="6">
        <v>44877</v>
      </c>
      <c r="C158" s="6">
        <v>44878</v>
      </c>
      <c r="D158" s="4">
        <v>345</v>
      </c>
      <c r="E158" s="4" t="str">
        <f>VLOOKUP(A158,HOP!A:L,12,0)</f>
        <v>345.00</v>
      </c>
      <c r="F158" s="4" t="str">
        <f>VLOOKUP(A158,HOP!A:C,3,0)</f>
        <v>2794273</v>
      </c>
      <c r="G158" s="4">
        <f t="shared" si="8"/>
        <v>0</v>
      </c>
      <c r="H158" s="4" t="str">
        <f t="shared" si="9"/>
        <v>，2794273</v>
      </c>
      <c r="I158" s="4" t="str">
        <f>VLOOKUP(A158,HOP!A:U,21,0)</f>
        <v>直连</v>
      </c>
    </row>
    <row r="159" s="4" customFormat="1" hidden="1" spans="1:9">
      <c r="A159" s="5">
        <v>21785504052</v>
      </c>
      <c r="B159" s="6">
        <v>44877</v>
      </c>
      <c r="C159" s="6">
        <v>44878</v>
      </c>
      <c r="D159" s="4">
        <v>1195</v>
      </c>
      <c r="E159" s="4" t="str">
        <f>VLOOKUP(A159,HOP!A:L,12,0)</f>
        <v>1195.00</v>
      </c>
      <c r="F159" s="4" t="str">
        <f>VLOOKUP(A159,HOP!A:C,3,0)</f>
        <v>2794401</v>
      </c>
      <c r="G159" s="4">
        <f t="shared" si="8"/>
        <v>0</v>
      </c>
      <c r="H159" s="4" t="str">
        <f t="shared" si="9"/>
        <v>，2794401</v>
      </c>
      <c r="I159" s="4" t="str">
        <f>VLOOKUP(A159,HOP!A:U,21,0)</f>
        <v>直连</v>
      </c>
    </row>
    <row r="161" spans="4:4">
      <c r="D161" s="4">
        <f>SUM(D2:D160)</f>
        <v>238026.38</v>
      </c>
    </row>
    <row r="163" spans="4:4">
      <c r="D163" s="4" t="s">
        <v>813</v>
      </c>
    </row>
    <row r="166" spans="1:3">
      <c r="A166" s="4" t="s">
        <v>814</v>
      </c>
      <c r="C166" s="4">
        <v>13662.39</v>
      </c>
    </row>
    <row r="167" spans="1:4">
      <c r="A167" s="4" t="s">
        <v>815</v>
      </c>
      <c r="C167" s="4">
        <v>222027.99</v>
      </c>
      <c r="D167" s="4">
        <v>222028.01</v>
      </c>
    </row>
    <row r="168" spans="1:3">
      <c r="A168" s="4" t="s">
        <v>816</v>
      </c>
      <c r="C168" s="4">
        <v>2336</v>
      </c>
    </row>
    <row r="169" spans="1:3">
      <c r="A169" s="4" t="s">
        <v>817</v>
      </c>
      <c r="C169" s="4">
        <f>SUBTOTAL(9,C166:C168)</f>
        <v>238026.38</v>
      </c>
    </row>
  </sheetData>
  <autoFilter ref="A1:X159">
    <filterColumn colId="3">
      <filters>
        <filter val="200"/>
        <filter val="700"/>
        <filter val="2900"/>
        <filter val="3400"/>
        <filter val="101"/>
        <filter val="201"/>
        <filter val="601"/>
        <filter val="1601"/>
        <filter val="2401"/>
        <filter val="2602"/>
        <filter val="603"/>
        <filter val="4804"/>
        <filter val="705"/>
        <filter val="905"/>
        <filter val="1005"/>
        <filter val="8105"/>
        <filter val="1306"/>
        <filter val="8807"/>
        <filter val="908"/>
        <filter val="409"/>
        <filter val="509"/>
        <filter val="3609"/>
        <filter val="310"/>
        <filter val="710"/>
        <filter val="711"/>
        <filter val="512"/>
        <filter val="1012"/>
        <filter val="813"/>
        <filter val="714"/>
        <filter val="814"/>
        <filter val="1014"/>
        <filter val="215"/>
        <filter val="415"/>
        <filter val="416"/>
        <filter val="1116"/>
        <filter val="1017"/>
        <filter val="1818"/>
        <filter val="420"/>
        <filter val="4620"/>
        <filter val="322"/>
        <filter val="1222"/>
        <filter val="625"/>
        <filter val="626"/>
        <filter val="727"/>
        <filter val="1127"/>
        <filter val="5727"/>
        <filter val="3430"/>
        <filter val="331"/>
        <filter val="132"/>
        <filter val="1932"/>
        <filter val="3032"/>
        <filter val="6732"/>
        <filter val="233"/>
        <filter val="534"/>
        <filter val="634"/>
        <filter val="1034"/>
        <filter val="2234"/>
        <filter val="635"/>
        <filter val="4935"/>
        <filter val="1036"/>
        <filter val="2136"/>
        <filter val="2336"/>
        <filter val="1037"/>
        <filter val="2037"/>
        <filter val="338"/>
        <filter val="665.38"/>
        <filter val="1239"/>
        <filter val="340"/>
        <filter val="540"/>
        <filter val="2040"/>
        <filter val="2240"/>
        <filter val="2440"/>
        <filter val="4740"/>
        <filter val="5440"/>
        <filter val="441"/>
        <filter val="642"/>
        <filter val="943"/>
        <filter val="444"/>
        <filter val="345"/>
        <filter val="2245"/>
        <filter val="547"/>
        <filter val="647"/>
        <filter val="648"/>
        <filter val="1248"/>
        <filter val="1748"/>
        <filter val="149"/>
        <filter val="1749"/>
        <filter val="350"/>
        <filter val="1050"/>
        <filter val="1350"/>
        <filter val="4350"/>
        <filter val="1951"/>
        <filter val="352"/>
        <filter val="552"/>
        <filter val="5352"/>
        <filter val="854"/>
        <filter val="256"/>
        <filter val="756"/>
        <filter val="3156"/>
        <filter val="658"/>
        <filter val="2058"/>
        <filter val="360"/>
        <filter val="1560"/>
        <filter val="1861"/>
        <filter val="362"/>
        <filter val="363"/>
        <filter val="164"/>
        <filter val="664"/>
        <filter val="2465"/>
        <filter val="166"/>
        <filter val="1066"/>
        <filter val="1166"/>
        <filter val="467"/>
        <filter val="1268"/>
        <filter val="1668"/>
        <filter val="3068"/>
        <filter val="671"/>
        <filter val="2471"/>
        <filter val="3471"/>
        <filter val="2572"/>
        <filter val="674"/>
        <filter val="1479"/>
        <filter val="2679"/>
        <filter val="1080"/>
        <filter val="3180"/>
        <filter val="1481"/>
        <filter val="2681"/>
        <filter val="282"/>
        <filter val="482"/>
        <filter val="2682"/>
        <filter val="1084"/>
        <filter val="1284"/>
        <filter val="1285"/>
        <filter val="386"/>
        <filter val="586"/>
        <filter val="1386"/>
        <filter val="1986"/>
        <filter val="187"/>
        <filter val="788"/>
        <filter val="1188"/>
        <filter val="1590"/>
        <filter val="1990"/>
        <filter val="2391"/>
        <filter val="1794"/>
        <filter val="1195"/>
        <filter val="1096"/>
        <filter val="1597"/>
        <filter val="2497"/>
        <filter val="498"/>
        <filter val="1298"/>
      </filters>
    </filterColumn>
    <filterColumn colId="6">
      <filters>
        <filter val="-14.62"/>
        <filter val="2336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818</v>
      </c>
      <c r="B1" s="2" t="s">
        <v>819</v>
      </c>
      <c r="C1" s="2" t="s">
        <v>820</v>
      </c>
      <c r="D1" s="2" t="s">
        <v>821</v>
      </c>
      <c r="E1" s="2" t="s">
        <v>13</v>
      </c>
      <c r="F1" s="2" t="s">
        <v>5</v>
      </c>
      <c r="G1" s="2" t="s">
        <v>6</v>
      </c>
      <c r="H1" s="2" t="s">
        <v>822</v>
      </c>
      <c r="I1" s="2" t="s">
        <v>823</v>
      </c>
      <c r="J1" s="2" t="s">
        <v>824</v>
      </c>
      <c r="K1" s="2" t="s">
        <v>825</v>
      </c>
      <c r="L1" s="2" t="s">
        <v>826</v>
      </c>
      <c r="M1" s="2" t="s">
        <v>827</v>
      </c>
      <c r="N1" s="2" t="s">
        <v>828</v>
      </c>
      <c r="O1" s="2" t="s">
        <v>829</v>
      </c>
      <c r="P1" s="2" t="s">
        <v>830</v>
      </c>
      <c r="Q1" s="2" t="s">
        <v>831</v>
      </c>
      <c r="R1" s="2" t="s">
        <v>832</v>
      </c>
      <c r="S1" s="2" t="s">
        <v>833</v>
      </c>
      <c r="T1" s="2" t="s">
        <v>834</v>
      </c>
      <c r="U1" s="2" t="s">
        <v>835</v>
      </c>
      <c r="V1" s="2" t="s">
        <v>836</v>
      </c>
    </row>
    <row r="2" s="1" customFormat="1" spans="1:22">
      <c r="A2" s="3">
        <v>21785504052</v>
      </c>
      <c r="B2" s="1" t="s">
        <v>837</v>
      </c>
      <c r="C2" s="1" t="s">
        <v>838</v>
      </c>
      <c r="D2" s="1" t="s">
        <v>839</v>
      </c>
      <c r="E2" s="1" t="s">
        <v>840</v>
      </c>
      <c r="F2" s="1" t="s">
        <v>837</v>
      </c>
      <c r="G2" s="1" t="s">
        <v>841</v>
      </c>
      <c r="H2" s="1" t="s">
        <v>842</v>
      </c>
      <c r="I2" s="1" t="s">
        <v>843</v>
      </c>
      <c r="J2" s="1" t="s">
        <v>30</v>
      </c>
      <c r="K2" s="1" t="s">
        <v>844</v>
      </c>
      <c r="L2" s="1" t="s">
        <v>844</v>
      </c>
      <c r="M2" s="1" t="s">
        <v>845</v>
      </c>
      <c r="N2" s="1" t="s">
        <v>845</v>
      </c>
      <c r="O2" s="1" t="s">
        <v>846</v>
      </c>
      <c r="P2" s="1" t="s">
        <v>847</v>
      </c>
      <c r="Q2" s="1" t="s">
        <v>848</v>
      </c>
      <c r="R2" s="1" t="s">
        <v>849</v>
      </c>
      <c r="S2" s="1" t="s">
        <v>850</v>
      </c>
      <c r="T2" s="1" t="s">
        <v>851</v>
      </c>
      <c r="U2" s="1" t="s">
        <v>852</v>
      </c>
      <c r="V2" s="1" t="s">
        <v>853</v>
      </c>
    </row>
    <row r="3" s="1" customFormat="1" spans="1:22">
      <c r="A3" s="3">
        <v>21785167225</v>
      </c>
      <c r="B3" s="1" t="s">
        <v>837</v>
      </c>
      <c r="C3" s="1" t="s">
        <v>854</v>
      </c>
      <c r="D3" s="1" t="s">
        <v>855</v>
      </c>
      <c r="E3" s="1" t="s">
        <v>856</v>
      </c>
      <c r="F3" s="1" t="s">
        <v>837</v>
      </c>
      <c r="G3" s="1" t="s">
        <v>841</v>
      </c>
      <c r="H3" s="1" t="s">
        <v>842</v>
      </c>
      <c r="I3" s="1" t="s">
        <v>857</v>
      </c>
      <c r="J3" s="1" t="s">
        <v>30</v>
      </c>
      <c r="K3" s="1" t="s">
        <v>858</v>
      </c>
      <c r="L3" s="1" t="s">
        <v>858</v>
      </c>
      <c r="M3" s="1" t="s">
        <v>845</v>
      </c>
      <c r="N3" s="1" t="s">
        <v>845</v>
      </c>
      <c r="O3" s="1" t="s">
        <v>846</v>
      </c>
      <c r="P3" s="1" t="s">
        <v>847</v>
      </c>
      <c r="Q3" s="1" t="s">
        <v>848</v>
      </c>
      <c r="R3" s="1" t="s">
        <v>859</v>
      </c>
      <c r="S3" s="1" t="s">
        <v>850</v>
      </c>
      <c r="T3" s="1" t="s">
        <v>851</v>
      </c>
      <c r="U3" s="1" t="s">
        <v>852</v>
      </c>
      <c r="V3" s="1" t="s">
        <v>860</v>
      </c>
    </row>
    <row r="4" s="1" customFormat="1" spans="1:22">
      <c r="A4" s="3">
        <v>21784689737</v>
      </c>
      <c r="B4" s="1" t="s">
        <v>837</v>
      </c>
      <c r="C4" s="1" t="s">
        <v>861</v>
      </c>
      <c r="D4" s="1" t="s">
        <v>862</v>
      </c>
      <c r="E4" s="1" t="s">
        <v>863</v>
      </c>
      <c r="F4" s="1" t="s">
        <v>837</v>
      </c>
      <c r="G4" s="1" t="s">
        <v>841</v>
      </c>
      <c r="H4" s="1" t="s">
        <v>842</v>
      </c>
      <c r="I4" s="1" t="s">
        <v>864</v>
      </c>
      <c r="J4" s="1" t="s">
        <v>30</v>
      </c>
      <c r="K4" s="1" t="s">
        <v>865</v>
      </c>
      <c r="L4" s="1" t="s">
        <v>865</v>
      </c>
      <c r="M4" s="1" t="s">
        <v>845</v>
      </c>
      <c r="N4" s="1" t="s">
        <v>845</v>
      </c>
      <c r="O4" s="1" t="s">
        <v>846</v>
      </c>
      <c r="P4" s="1" t="s">
        <v>847</v>
      </c>
      <c r="Q4" s="1" t="s">
        <v>848</v>
      </c>
      <c r="R4" s="1" t="s">
        <v>866</v>
      </c>
      <c r="S4" s="1" t="s">
        <v>850</v>
      </c>
      <c r="T4" s="1" t="s">
        <v>851</v>
      </c>
      <c r="U4" s="1" t="s">
        <v>852</v>
      </c>
      <c r="V4" s="1" t="s">
        <v>867</v>
      </c>
    </row>
    <row r="5" s="1" customFormat="1" spans="1:22">
      <c r="A5" s="3">
        <v>21784477265</v>
      </c>
      <c r="B5" s="1" t="s">
        <v>837</v>
      </c>
      <c r="C5" s="1" t="s">
        <v>868</v>
      </c>
      <c r="D5" s="1" t="s">
        <v>869</v>
      </c>
      <c r="E5" s="1" t="s">
        <v>870</v>
      </c>
      <c r="F5" s="1" t="s">
        <v>837</v>
      </c>
      <c r="G5" s="1" t="s">
        <v>841</v>
      </c>
      <c r="H5" s="1" t="s">
        <v>842</v>
      </c>
      <c r="I5" s="1" t="s">
        <v>871</v>
      </c>
      <c r="J5" s="1" t="s">
        <v>30</v>
      </c>
      <c r="K5" s="1" t="s">
        <v>872</v>
      </c>
      <c r="L5" s="1" t="s">
        <v>872</v>
      </c>
      <c r="M5" s="1" t="s">
        <v>845</v>
      </c>
      <c r="N5" s="1" t="s">
        <v>845</v>
      </c>
      <c r="O5" s="1" t="s">
        <v>846</v>
      </c>
      <c r="P5" s="1" t="s">
        <v>847</v>
      </c>
      <c r="Q5" s="1" t="s">
        <v>848</v>
      </c>
      <c r="R5" s="1" t="s">
        <v>873</v>
      </c>
      <c r="S5" s="1" t="s">
        <v>850</v>
      </c>
      <c r="T5" s="1" t="s">
        <v>851</v>
      </c>
      <c r="U5" s="1" t="s">
        <v>852</v>
      </c>
      <c r="V5" s="1" t="s">
        <v>874</v>
      </c>
    </row>
    <row r="6" s="1" customFormat="1" spans="1:22">
      <c r="A6" s="3">
        <v>21784062917</v>
      </c>
      <c r="B6" s="1" t="s">
        <v>837</v>
      </c>
      <c r="C6" s="1" t="s">
        <v>875</v>
      </c>
      <c r="D6" s="1" t="s">
        <v>876</v>
      </c>
      <c r="E6" s="1" t="s">
        <v>877</v>
      </c>
      <c r="F6" s="1" t="s">
        <v>837</v>
      </c>
      <c r="G6" s="1" t="s">
        <v>841</v>
      </c>
      <c r="H6" s="1" t="s">
        <v>842</v>
      </c>
      <c r="I6" s="1" t="s">
        <v>878</v>
      </c>
      <c r="J6" s="1" t="s">
        <v>30</v>
      </c>
      <c r="K6" s="1" t="s">
        <v>879</v>
      </c>
      <c r="L6" s="1" t="s">
        <v>879</v>
      </c>
      <c r="M6" s="1" t="s">
        <v>845</v>
      </c>
      <c r="N6" s="1" t="s">
        <v>845</v>
      </c>
      <c r="O6" s="1" t="s">
        <v>846</v>
      </c>
      <c r="P6" s="1" t="s">
        <v>847</v>
      </c>
      <c r="Q6" s="1" t="s">
        <v>848</v>
      </c>
      <c r="R6" s="1" t="s">
        <v>880</v>
      </c>
      <c r="S6" s="1" t="s">
        <v>850</v>
      </c>
      <c r="T6" s="1" t="s">
        <v>851</v>
      </c>
      <c r="U6" s="1" t="s">
        <v>852</v>
      </c>
      <c r="V6" s="1" t="s">
        <v>881</v>
      </c>
    </row>
    <row r="7" s="1" customFormat="1" spans="1:22">
      <c r="A7" s="3">
        <v>21783792335</v>
      </c>
      <c r="B7" s="1" t="s">
        <v>837</v>
      </c>
      <c r="C7" s="1" t="s">
        <v>882</v>
      </c>
      <c r="D7" s="1" t="s">
        <v>883</v>
      </c>
      <c r="E7" s="1" t="s">
        <v>884</v>
      </c>
      <c r="F7" s="1" t="s">
        <v>837</v>
      </c>
      <c r="G7" s="1" t="s">
        <v>841</v>
      </c>
      <c r="H7" s="1" t="s">
        <v>842</v>
      </c>
      <c r="I7" s="1" t="s">
        <v>885</v>
      </c>
      <c r="J7" s="1" t="s">
        <v>30</v>
      </c>
      <c r="K7" s="1" t="s">
        <v>886</v>
      </c>
      <c r="L7" s="1" t="s">
        <v>886</v>
      </c>
      <c r="M7" s="1" t="s">
        <v>845</v>
      </c>
      <c r="N7" s="1" t="s">
        <v>845</v>
      </c>
      <c r="O7" s="1" t="s">
        <v>846</v>
      </c>
      <c r="P7" s="1" t="s">
        <v>847</v>
      </c>
      <c r="Q7" s="1" t="s">
        <v>848</v>
      </c>
      <c r="R7" s="1" t="s">
        <v>887</v>
      </c>
      <c r="S7" s="1" t="s">
        <v>850</v>
      </c>
      <c r="T7" s="1" t="s">
        <v>851</v>
      </c>
      <c r="U7" s="1" t="s">
        <v>852</v>
      </c>
      <c r="V7" s="1" t="s">
        <v>853</v>
      </c>
    </row>
    <row r="8" s="1" customFormat="1" spans="1:22">
      <c r="A8" s="3">
        <v>21783730320</v>
      </c>
      <c r="B8" s="1" t="s">
        <v>837</v>
      </c>
      <c r="C8" s="1" t="s">
        <v>888</v>
      </c>
      <c r="D8" s="1" t="s">
        <v>889</v>
      </c>
      <c r="E8" s="1" t="s">
        <v>890</v>
      </c>
      <c r="F8" s="1" t="s">
        <v>837</v>
      </c>
      <c r="G8" s="1" t="s">
        <v>841</v>
      </c>
      <c r="H8" s="1" t="s">
        <v>842</v>
      </c>
      <c r="I8" s="1" t="s">
        <v>891</v>
      </c>
      <c r="J8" s="1" t="s">
        <v>30</v>
      </c>
      <c r="K8" s="1" t="s">
        <v>892</v>
      </c>
      <c r="L8" s="1" t="s">
        <v>892</v>
      </c>
      <c r="M8" s="1" t="s">
        <v>845</v>
      </c>
      <c r="N8" s="1" t="s">
        <v>845</v>
      </c>
      <c r="O8" s="1" t="s">
        <v>846</v>
      </c>
      <c r="P8" s="1" t="s">
        <v>847</v>
      </c>
      <c r="Q8" s="1" t="s">
        <v>848</v>
      </c>
      <c r="R8" s="1" t="s">
        <v>893</v>
      </c>
      <c r="S8" s="1" t="s">
        <v>850</v>
      </c>
      <c r="T8" s="1" t="s">
        <v>851</v>
      </c>
      <c r="U8" s="1" t="s">
        <v>852</v>
      </c>
      <c r="V8" s="1" t="s">
        <v>894</v>
      </c>
    </row>
    <row r="9" s="1" customFormat="1" spans="1:22">
      <c r="A9" s="3">
        <v>21783670676</v>
      </c>
      <c r="B9" s="1" t="s">
        <v>837</v>
      </c>
      <c r="C9" s="1" t="s">
        <v>895</v>
      </c>
      <c r="D9" s="1" t="s">
        <v>896</v>
      </c>
      <c r="E9" s="1" t="s">
        <v>897</v>
      </c>
      <c r="F9" s="1" t="s">
        <v>837</v>
      </c>
      <c r="G9" s="1" t="s">
        <v>841</v>
      </c>
      <c r="H9" s="1" t="s">
        <v>842</v>
      </c>
      <c r="I9" s="1" t="s">
        <v>898</v>
      </c>
      <c r="J9" s="1" t="s">
        <v>30</v>
      </c>
      <c r="K9" s="1" t="s">
        <v>899</v>
      </c>
      <c r="L9" s="1" t="s">
        <v>899</v>
      </c>
      <c r="M9" s="1" t="s">
        <v>845</v>
      </c>
      <c r="N9" s="1" t="s">
        <v>845</v>
      </c>
      <c r="O9" s="1" t="s">
        <v>846</v>
      </c>
      <c r="P9" s="1" t="s">
        <v>847</v>
      </c>
      <c r="Q9" s="1" t="s">
        <v>848</v>
      </c>
      <c r="R9" s="1" t="s">
        <v>900</v>
      </c>
      <c r="S9" s="1" t="s">
        <v>850</v>
      </c>
      <c r="T9" s="1" t="s">
        <v>851</v>
      </c>
      <c r="U9" s="1" t="s">
        <v>852</v>
      </c>
      <c r="V9" s="1" t="s">
        <v>901</v>
      </c>
    </row>
    <row r="10" s="1" customFormat="1" spans="1:22">
      <c r="A10" s="3">
        <v>21783079002</v>
      </c>
      <c r="B10" s="1" t="s">
        <v>837</v>
      </c>
      <c r="C10" s="1" t="s">
        <v>902</v>
      </c>
      <c r="D10" s="1" t="s">
        <v>903</v>
      </c>
      <c r="E10" s="1" t="s">
        <v>904</v>
      </c>
      <c r="F10" s="1" t="s">
        <v>837</v>
      </c>
      <c r="G10" s="1" t="s">
        <v>841</v>
      </c>
      <c r="H10" s="1" t="s">
        <v>842</v>
      </c>
      <c r="I10" s="1" t="s">
        <v>905</v>
      </c>
      <c r="J10" s="1" t="s">
        <v>30</v>
      </c>
      <c r="K10" s="1" t="s">
        <v>906</v>
      </c>
      <c r="L10" s="1" t="s">
        <v>906</v>
      </c>
      <c r="M10" s="1" t="s">
        <v>845</v>
      </c>
      <c r="N10" s="1" t="s">
        <v>845</v>
      </c>
      <c r="O10" s="1" t="s">
        <v>846</v>
      </c>
      <c r="P10" s="1" t="s">
        <v>847</v>
      </c>
      <c r="Q10" s="1" t="s">
        <v>848</v>
      </c>
      <c r="R10" s="1" t="s">
        <v>907</v>
      </c>
      <c r="S10" s="1" t="s">
        <v>850</v>
      </c>
      <c r="T10" s="1" t="s">
        <v>851</v>
      </c>
      <c r="U10" s="1" t="s">
        <v>852</v>
      </c>
      <c r="V10" s="1" t="s">
        <v>874</v>
      </c>
    </row>
    <row r="11" s="1" customFormat="1" spans="1:22">
      <c r="A11" s="3">
        <v>21782959204</v>
      </c>
      <c r="B11" s="1" t="s">
        <v>837</v>
      </c>
      <c r="C11" s="1" t="s">
        <v>908</v>
      </c>
      <c r="D11" s="1" t="s">
        <v>876</v>
      </c>
      <c r="E11" s="1" t="s">
        <v>909</v>
      </c>
      <c r="F11" s="1" t="s">
        <v>837</v>
      </c>
      <c r="G11" s="1" t="s">
        <v>841</v>
      </c>
      <c r="H11" s="1" t="s">
        <v>842</v>
      </c>
      <c r="I11" s="1" t="s">
        <v>910</v>
      </c>
      <c r="J11" s="1" t="s">
        <v>30</v>
      </c>
      <c r="K11" s="1" t="s">
        <v>911</v>
      </c>
      <c r="L11" s="1" t="s">
        <v>911</v>
      </c>
      <c r="M11" s="1" t="s">
        <v>845</v>
      </c>
      <c r="N11" s="1" t="s">
        <v>845</v>
      </c>
      <c r="O11" s="1" t="s">
        <v>846</v>
      </c>
      <c r="P11" s="1" t="s">
        <v>847</v>
      </c>
      <c r="Q11" s="1" t="s">
        <v>848</v>
      </c>
      <c r="R11" s="1" t="s">
        <v>912</v>
      </c>
      <c r="S11" s="1" t="s">
        <v>850</v>
      </c>
      <c r="T11" s="1" t="s">
        <v>851</v>
      </c>
      <c r="U11" s="1" t="s">
        <v>852</v>
      </c>
      <c r="V11" s="1" t="s">
        <v>881</v>
      </c>
    </row>
    <row r="12" s="1" customFormat="1" spans="1:22">
      <c r="A12" s="3">
        <v>21782927090</v>
      </c>
      <c r="B12" s="1" t="s">
        <v>837</v>
      </c>
      <c r="C12" s="1" t="s">
        <v>913</v>
      </c>
      <c r="D12" s="1" t="s">
        <v>914</v>
      </c>
      <c r="E12" s="1" t="s">
        <v>915</v>
      </c>
      <c r="F12" s="1" t="s">
        <v>837</v>
      </c>
      <c r="G12" s="1" t="s">
        <v>841</v>
      </c>
      <c r="H12" s="1" t="s">
        <v>842</v>
      </c>
      <c r="I12" s="1" t="s">
        <v>916</v>
      </c>
      <c r="J12" s="1" t="s">
        <v>30</v>
      </c>
      <c r="K12" s="1" t="s">
        <v>917</v>
      </c>
      <c r="L12" s="1" t="s">
        <v>917</v>
      </c>
      <c r="M12" s="1" t="s">
        <v>845</v>
      </c>
      <c r="N12" s="1" t="s">
        <v>845</v>
      </c>
      <c r="O12" s="1" t="s">
        <v>846</v>
      </c>
      <c r="P12" s="1" t="s">
        <v>847</v>
      </c>
      <c r="Q12" s="1" t="s">
        <v>848</v>
      </c>
      <c r="R12" s="1" t="s">
        <v>918</v>
      </c>
      <c r="S12" s="1" t="s">
        <v>850</v>
      </c>
      <c r="T12" s="1" t="s">
        <v>851</v>
      </c>
      <c r="U12" s="1" t="s">
        <v>852</v>
      </c>
      <c r="V12" s="1" t="s">
        <v>874</v>
      </c>
    </row>
    <row r="13" s="1" customFormat="1" spans="1:22">
      <c r="A13" s="3">
        <v>999221782584303</v>
      </c>
      <c r="B13" s="1" t="s">
        <v>837</v>
      </c>
      <c r="C13" s="1" t="s">
        <v>919</v>
      </c>
      <c r="D13" s="1" t="s">
        <v>920</v>
      </c>
      <c r="E13" s="1" t="s">
        <v>921</v>
      </c>
      <c r="F13" s="1" t="s">
        <v>837</v>
      </c>
      <c r="G13" s="1" t="s">
        <v>841</v>
      </c>
      <c r="H13" s="1" t="s">
        <v>842</v>
      </c>
      <c r="I13" s="1" t="s">
        <v>922</v>
      </c>
      <c r="J13" s="1" t="s">
        <v>30</v>
      </c>
      <c r="K13" s="1" t="s">
        <v>923</v>
      </c>
      <c r="L13" s="1" t="s">
        <v>923</v>
      </c>
      <c r="M13" s="1" t="s">
        <v>845</v>
      </c>
      <c r="N13" s="1" t="s">
        <v>845</v>
      </c>
      <c r="O13" s="1" t="s">
        <v>846</v>
      </c>
      <c r="P13" s="1" t="s">
        <v>847</v>
      </c>
      <c r="Q13" s="1" t="s">
        <v>848</v>
      </c>
      <c r="R13" s="1" t="s">
        <v>924</v>
      </c>
      <c r="S13" s="1" t="s">
        <v>850</v>
      </c>
      <c r="T13" s="1" t="s">
        <v>851</v>
      </c>
      <c r="U13" s="1" t="s">
        <v>852</v>
      </c>
      <c r="V13" s="1" t="s">
        <v>925</v>
      </c>
    </row>
    <row r="14" s="1" customFormat="1" spans="1:22">
      <c r="A14" s="3">
        <v>999221782146218</v>
      </c>
      <c r="B14" s="1" t="s">
        <v>837</v>
      </c>
      <c r="C14" s="1" t="s">
        <v>926</v>
      </c>
      <c r="D14" s="1" t="s">
        <v>927</v>
      </c>
      <c r="E14" s="1" t="s">
        <v>928</v>
      </c>
      <c r="F14" s="1" t="s">
        <v>837</v>
      </c>
      <c r="G14" s="1" t="s">
        <v>841</v>
      </c>
      <c r="H14" s="1" t="s">
        <v>842</v>
      </c>
      <c r="I14" s="1" t="s">
        <v>929</v>
      </c>
      <c r="J14" s="1" t="s">
        <v>30</v>
      </c>
      <c r="K14" s="1" t="s">
        <v>930</v>
      </c>
      <c r="L14" s="1" t="s">
        <v>930</v>
      </c>
      <c r="M14" s="1" t="s">
        <v>845</v>
      </c>
      <c r="N14" s="1" t="s">
        <v>845</v>
      </c>
      <c r="O14" s="1" t="s">
        <v>846</v>
      </c>
      <c r="P14" s="1" t="s">
        <v>847</v>
      </c>
      <c r="Q14" s="1" t="s">
        <v>848</v>
      </c>
      <c r="R14" s="1" t="s">
        <v>931</v>
      </c>
      <c r="S14" s="1" t="s">
        <v>850</v>
      </c>
      <c r="T14" s="1" t="s">
        <v>851</v>
      </c>
      <c r="U14" s="1" t="s">
        <v>852</v>
      </c>
      <c r="V14" s="1" t="s">
        <v>881</v>
      </c>
    </row>
    <row r="15" s="1" customFormat="1" spans="1:22">
      <c r="A15" s="3">
        <v>21781628782</v>
      </c>
      <c r="B15" s="1" t="s">
        <v>837</v>
      </c>
      <c r="C15" s="1" t="s">
        <v>932</v>
      </c>
      <c r="D15" s="1" t="s">
        <v>933</v>
      </c>
      <c r="E15" s="1" t="s">
        <v>934</v>
      </c>
      <c r="F15" s="1" t="s">
        <v>837</v>
      </c>
      <c r="G15" s="1" t="s">
        <v>841</v>
      </c>
      <c r="H15" s="1" t="s">
        <v>842</v>
      </c>
      <c r="I15" s="1" t="s">
        <v>935</v>
      </c>
      <c r="J15" s="1" t="s">
        <v>30</v>
      </c>
      <c r="K15" s="1" t="s">
        <v>936</v>
      </c>
      <c r="L15" s="1" t="s">
        <v>936</v>
      </c>
      <c r="M15" s="1" t="s">
        <v>845</v>
      </c>
      <c r="N15" s="1" t="s">
        <v>845</v>
      </c>
      <c r="O15" s="1" t="s">
        <v>846</v>
      </c>
      <c r="P15" s="1" t="s">
        <v>847</v>
      </c>
      <c r="Q15" s="1" t="s">
        <v>848</v>
      </c>
      <c r="R15" s="1" t="s">
        <v>937</v>
      </c>
      <c r="S15" s="1" t="s">
        <v>850</v>
      </c>
      <c r="T15" s="1" t="s">
        <v>851</v>
      </c>
      <c r="U15" s="1" t="s">
        <v>852</v>
      </c>
      <c r="V15" s="1" t="s">
        <v>938</v>
      </c>
    </row>
    <row r="16" s="1" customFormat="1" spans="1:22">
      <c r="A16" s="3">
        <v>21781466754</v>
      </c>
      <c r="B16" s="1" t="s">
        <v>837</v>
      </c>
      <c r="C16" s="1" t="s">
        <v>939</v>
      </c>
      <c r="D16" s="1" t="s">
        <v>940</v>
      </c>
      <c r="E16" s="1" t="s">
        <v>941</v>
      </c>
      <c r="F16" s="1" t="s">
        <v>837</v>
      </c>
      <c r="G16" s="1" t="s">
        <v>841</v>
      </c>
      <c r="H16" s="1" t="s">
        <v>842</v>
      </c>
      <c r="I16" s="1" t="s">
        <v>942</v>
      </c>
      <c r="J16" s="1" t="s">
        <v>30</v>
      </c>
      <c r="K16" s="1" t="s">
        <v>943</v>
      </c>
      <c r="L16" s="1" t="s">
        <v>943</v>
      </c>
      <c r="M16" s="1" t="s">
        <v>845</v>
      </c>
      <c r="N16" s="1" t="s">
        <v>845</v>
      </c>
      <c r="O16" s="1" t="s">
        <v>846</v>
      </c>
      <c r="P16" s="1" t="s">
        <v>847</v>
      </c>
      <c r="Q16" s="1" t="s">
        <v>848</v>
      </c>
      <c r="R16" s="1" t="s">
        <v>944</v>
      </c>
      <c r="S16" s="1" t="s">
        <v>850</v>
      </c>
      <c r="T16" s="1" t="s">
        <v>851</v>
      </c>
      <c r="U16" s="1" t="s">
        <v>852</v>
      </c>
      <c r="V16" s="1" t="s">
        <v>894</v>
      </c>
    </row>
    <row r="17" s="1" customFormat="1" spans="1:22">
      <c r="A17" s="3">
        <v>21781397468</v>
      </c>
      <c r="B17" s="1" t="s">
        <v>837</v>
      </c>
      <c r="C17" s="1" t="s">
        <v>945</v>
      </c>
      <c r="D17" s="1" t="s">
        <v>946</v>
      </c>
      <c r="E17" s="1" t="s">
        <v>947</v>
      </c>
      <c r="F17" s="1" t="s">
        <v>837</v>
      </c>
      <c r="G17" s="1" t="s">
        <v>841</v>
      </c>
      <c r="H17" s="1" t="s">
        <v>842</v>
      </c>
      <c r="I17" s="1" t="s">
        <v>948</v>
      </c>
      <c r="J17" s="1" t="s">
        <v>30</v>
      </c>
      <c r="K17" s="1" t="s">
        <v>949</v>
      </c>
      <c r="L17" s="1" t="s">
        <v>949</v>
      </c>
      <c r="M17" s="1" t="s">
        <v>845</v>
      </c>
      <c r="N17" s="1" t="s">
        <v>845</v>
      </c>
      <c r="O17" s="1" t="s">
        <v>846</v>
      </c>
      <c r="P17" s="1" t="s">
        <v>847</v>
      </c>
      <c r="Q17" s="1" t="s">
        <v>848</v>
      </c>
      <c r="R17" s="1" t="s">
        <v>950</v>
      </c>
      <c r="S17" s="1" t="s">
        <v>850</v>
      </c>
      <c r="T17" s="1" t="s">
        <v>851</v>
      </c>
      <c r="U17" s="1" t="s">
        <v>852</v>
      </c>
      <c r="V17" s="1" t="s">
        <v>860</v>
      </c>
    </row>
    <row r="18" s="1" customFormat="1" spans="1:22">
      <c r="A18" s="3">
        <v>21781333581</v>
      </c>
      <c r="B18" s="1" t="s">
        <v>837</v>
      </c>
      <c r="C18" s="1" t="s">
        <v>951</v>
      </c>
      <c r="D18" s="1" t="s">
        <v>952</v>
      </c>
      <c r="E18" s="1" t="s">
        <v>953</v>
      </c>
      <c r="F18" s="1" t="s">
        <v>837</v>
      </c>
      <c r="G18" s="1" t="s">
        <v>841</v>
      </c>
      <c r="H18" s="1" t="s">
        <v>842</v>
      </c>
      <c r="I18" s="1" t="s">
        <v>954</v>
      </c>
      <c r="J18" s="1" t="s">
        <v>30</v>
      </c>
      <c r="K18" s="1" t="s">
        <v>955</v>
      </c>
      <c r="L18" s="1" t="s">
        <v>955</v>
      </c>
      <c r="M18" s="1" t="s">
        <v>845</v>
      </c>
      <c r="N18" s="1" t="s">
        <v>845</v>
      </c>
      <c r="O18" s="1" t="s">
        <v>846</v>
      </c>
      <c r="P18" s="1" t="s">
        <v>847</v>
      </c>
      <c r="Q18" s="1" t="s">
        <v>848</v>
      </c>
      <c r="R18" s="1" t="s">
        <v>956</v>
      </c>
      <c r="S18" s="1" t="s">
        <v>850</v>
      </c>
      <c r="T18" s="1" t="s">
        <v>851</v>
      </c>
      <c r="U18" s="1" t="s">
        <v>852</v>
      </c>
      <c r="V18" s="1" t="s">
        <v>957</v>
      </c>
    </row>
    <row r="19" s="1" customFormat="1" spans="1:22">
      <c r="A19" s="3">
        <v>21781320263</v>
      </c>
      <c r="B19" s="1" t="s">
        <v>837</v>
      </c>
      <c r="C19" s="1" t="s">
        <v>958</v>
      </c>
      <c r="D19" s="1" t="s">
        <v>959</v>
      </c>
      <c r="E19" s="1" t="s">
        <v>960</v>
      </c>
      <c r="F19" s="1" t="s">
        <v>837</v>
      </c>
      <c r="G19" s="1" t="s">
        <v>841</v>
      </c>
      <c r="H19" s="1" t="s">
        <v>842</v>
      </c>
      <c r="I19" s="1" t="s">
        <v>961</v>
      </c>
      <c r="J19" s="1" t="s">
        <v>30</v>
      </c>
      <c r="K19" s="1" t="s">
        <v>962</v>
      </c>
      <c r="L19" s="1" t="s">
        <v>962</v>
      </c>
      <c r="M19" s="1" t="s">
        <v>845</v>
      </c>
      <c r="N19" s="1" t="s">
        <v>845</v>
      </c>
      <c r="O19" s="1" t="s">
        <v>846</v>
      </c>
      <c r="P19" s="1" t="s">
        <v>847</v>
      </c>
      <c r="Q19" s="1" t="s">
        <v>848</v>
      </c>
      <c r="R19" s="1" t="s">
        <v>963</v>
      </c>
      <c r="S19" s="1" t="s">
        <v>850</v>
      </c>
      <c r="T19" s="1" t="s">
        <v>851</v>
      </c>
      <c r="U19" s="1" t="s">
        <v>852</v>
      </c>
      <c r="V19" s="1" t="s">
        <v>874</v>
      </c>
    </row>
    <row r="20" s="1" customFormat="1" spans="1:22">
      <c r="A20" s="3">
        <v>21781192947</v>
      </c>
      <c r="B20" s="1" t="s">
        <v>837</v>
      </c>
      <c r="C20" s="1" t="s">
        <v>964</v>
      </c>
      <c r="D20" s="1" t="s">
        <v>965</v>
      </c>
      <c r="E20" s="1" t="s">
        <v>966</v>
      </c>
      <c r="F20" s="1" t="s">
        <v>837</v>
      </c>
      <c r="G20" s="1" t="s">
        <v>841</v>
      </c>
      <c r="H20" s="1" t="s">
        <v>842</v>
      </c>
      <c r="I20" s="1" t="s">
        <v>967</v>
      </c>
      <c r="J20" s="1" t="s">
        <v>30</v>
      </c>
      <c r="K20" s="1" t="s">
        <v>968</v>
      </c>
      <c r="L20" s="1" t="s">
        <v>968</v>
      </c>
      <c r="M20" s="1" t="s">
        <v>845</v>
      </c>
      <c r="N20" s="1" t="s">
        <v>845</v>
      </c>
      <c r="O20" s="1" t="s">
        <v>846</v>
      </c>
      <c r="P20" s="1" t="s">
        <v>847</v>
      </c>
      <c r="Q20" s="1" t="s">
        <v>848</v>
      </c>
      <c r="R20" s="1" t="s">
        <v>969</v>
      </c>
      <c r="S20" s="1" t="s">
        <v>850</v>
      </c>
      <c r="T20" s="1" t="s">
        <v>851</v>
      </c>
      <c r="U20" s="1" t="s">
        <v>852</v>
      </c>
      <c r="V20" s="1" t="s">
        <v>860</v>
      </c>
    </row>
    <row r="21" s="1" customFormat="1" spans="1:22">
      <c r="A21" s="3">
        <v>21781155525</v>
      </c>
      <c r="B21" s="1" t="s">
        <v>837</v>
      </c>
      <c r="C21" s="1" t="s">
        <v>970</v>
      </c>
      <c r="D21" s="1" t="s">
        <v>971</v>
      </c>
      <c r="E21" s="1" t="s">
        <v>972</v>
      </c>
      <c r="F21" s="1" t="s">
        <v>837</v>
      </c>
      <c r="G21" s="1" t="s">
        <v>841</v>
      </c>
      <c r="H21" s="1" t="s">
        <v>842</v>
      </c>
      <c r="I21" s="1" t="s">
        <v>910</v>
      </c>
      <c r="J21" s="1" t="s">
        <v>30</v>
      </c>
      <c r="K21" s="1" t="s">
        <v>911</v>
      </c>
      <c r="L21" s="1" t="s">
        <v>911</v>
      </c>
      <c r="M21" s="1" t="s">
        <v>845</v>
      </c>
      <c r="N21" s="1" t="s">
        <v>845</v>
      </c>
      <c r="O21" s="1" t="s">
        <v>846</v>
      </c>
      <c r="P21" s="1" t="s">
        <v>847</v>
      </c>
      <c r="Q21" s="1" t="s">
        <v>848</v>
      </c>
      <c r="R21" s="1" t="s">
        <v>973</v>
      </c>
      <c r="S21" s="1" t="s">
        <v>850</v>
      </c>
      <c r="T21" s="1" t="s">
        <v>851</v>
      </c>
      <c r="U21" s="1" t="s">
        <v>852</v>
      </c>
      <c r="V21" s="1" t="s">
        <v>881</v>
      </c>
    </row>
    <row r="22" s="1" customFormat="1" spans="1:22">
      <c r="A22" s="3">
        <v>21781032232</v>
      </c>
      <c r="B22" s="1" t="s">
        <v>837</v>
      </c>
      <c r="C22" s="1" t="s">
        <v>974</v>
      </c>
      <c r="D22" s="1" t="s">
        <v>975</v>
      </c>
      <c r="E22" s="1" t="s">
        <v>976</v>
      </c>
      <c r="F22" s="1" t="s">
        <v>837</v>
      </c>
      <c r="G22" s="1" t="s">
        <v>841</v>
      </c>
      <c r="H22" s="1" t="s">
        <v>842</v>
      </c>
      <c r="I22" s="1" t="s">
        <v>977</v>
      </c>
      <c r="J22" s="1" t="s">
        <v>30</v>
      </c>
      <c r="K22" s="1" t="s">
        <v>978</v>
      </c>
      <c r="L22" s="1" t="s">
        <v>978</v>
      </c>
      <c r="M22" s="1" t="s">
        <v>845</v>
      </c>
      <c r="N22" s="1" t="s">
        <v>845</v>
      </c>
      <c r="O22" s="1" t="s">
        <v>846</v>
      </c>
      <c r="P22" s="1" t="s">
        <v>847</v>
      </c>
      <c r="Q22" s="1" t="s">
        <v>848</v>
      </c>
      <c r="R22" s="1" t="s">
        <v>979</v>
      </c>
      <c r="S22" s="1" t="s">
        <v>850</v>
      </c>
      <c r="T22" s="1" t="s">
        <v>851</v>
      </c>
      <c r="U22" s="1" t="s">
        <v>852</v>
      </c>
      <c r="V22" s="1" t="s">
        <v>860</v>
      </c>
    </row>
    <row r="23" s="1" customFormat="1" spans="1:22">
      <c r="A23" s="3">
        <v>21780740561</v>
      </c>
      <c r="B23" s="1" t="s">
        <v>837</v>
      </c>
      <c r="C23" s="1" t="s">
        <v>980</v>
      </c>
      <c r="D23" s="1" t="s">
        <v>855</v>
      </c>
      <c r="E23" s="1" t="s">
        <v>981</v>
      </c>
      <c r="F23" s="1" t="s">
        <v>837</v>
      </c>
      <c r="G23" s="1" t="s">
        <v>841</v>
      </c>
      <c r="H23" s="1" t="s">
        <v>842</v>
      </c>
      <c r="I23" s="1" t="s">
        <v>982</v>
      </c>
      <c r="J23" s="1" t="s">
        <v>30</v>
      </c>
      <c r="K23" s="1" t="s">
        <v>983</v>
      </c>
      <c r="L23" s="1" t="s">
        <v>983</v>
      </c>
      <c r="M23" s="1" t="s">
        <v>845</v>
      </c>
      <c r="N23" s="1" t="s">
        <v>845</v>
      </c>
      <c r="O23" s="1" t="s">
        <v>846</v>
      </c>
      <c r="P23" s="1" t="s">
        <v>847</v>
      </c>
      <c r="Q23" s="1" t="s">
        <v>848</v>
      </c>
      <c r="R23" s="1" t="s">
        <v>984</v>
      </c>
      <c r="S23" s="1" t="s">
        <v>850</v>
      </c>
      <c r="T23" s="1" t="s">
        <v>851</v>
      </c>
      <c r="U23" s="1" t="s">
        <v>852</v>
      </c>
      <c r="V23" s="1" t="s">
        <v>860</v>
      </c>
    </row>
    <row r="24" s="1" customFormat="1" spans="1:22">
      <c r="A24" s="3">
        <v>21780624402</v>
      </c>
      <c r="B24" s="1" t="s">
        <v>837</v>
      </c>
      <c r="C24" s="1" t="s">
        <v>985</v>
      </c>
      <c r="D24" s="1" t="s">
        <v>952</v>
      </c>
      <c r="E24" s="1" t="s">
        <v>986</v>
      </c>
      <c r="F24" s="1" t="s">
        <v>837</v>
      </c>
      <c r="G24" s="1" t="s">
        <v>841</v>
      </c>
      <c r="H24" s="1" t="s">
        <v>842</v>
      </c>
      <c r="I24" s="1" t="s">
        <v>987</v>
      </c>
      <c r="J24" s="1" t="s">
        <v>30</v>
      </c>
      <c r="K24" s="1" t="s">
        <v>988</v>
      </c>
      <c r="L24" s="1" t="s">
        <v>988</v>
      </c>
      <c r="M24" s="1" t="s">
        <v>845</v>
      </c>
      <c r="N24" s="1" t="s">
        <v>845</v>
      </c>
      <c r="O24" s="1" t="s">
        <v>846</v>
      </c>
      <c r="P24" s="1" t="s">
        <v>847</v>
      </c>
      <c r="Q24" s="1" t="s">
        <v>848</v>
      </c>
      <c r="R24" s="1" t="s">
        <v>989</v>
      </c>
      <c r="S24" s="1" t="s">
        <v>850</v>
      </c>
      <c r="T24" s="1" t="s">
        <v>851</v>
      </c>
      <c r="U24" s="1" t="s">
        <v>852</v>
      </c>
      <c r="V24" s="1" t="s">
        <v>957</v>
      </c>
    </row>
    <row r="25" s="1" customFormat="1" spans="1:22">
      <c r="A25" s="3">
        <v>21780122821</v>
      </c>
      <c r="B25" s="1" t="s">
        <v>837</v>
      </c>
      <c r="C25" s="1" t="s">
        <v>990</v>
      </c>
      <c r="D25" s="1" t="s">
        <v>991</v>
      </c>
      <c r="E25" s="1" t="s">
        <v>992</v>
      </c>
      <c r="F25" s="1" t="s">
        <v>837</v>
      </c>
      <c r="G25" s="1" t="s">
        <v>841</v>
      </c>
      <c r="H25" s="1" t="s">
        <v>842</v>
      </c>
      <c r="I25" s="1" t="s">
        <v>993</v>
      </c>
      <c r="J25" s="1" t="s">
        <v>30</v>
      </c>
      <c r="K25" s="1" t="s">
        <v>994</v>
      </c>
      <c r="L25" s="1" t="s">
        <v>994</v>
      </c>
      <c r="M25" s="1" t="s">
        <v>845</v>
      </c>
      <c r="N25" s="1" t="s">
        <v>845</v>
      </c>
      <c r="O25" s="1" t="s">
        <v>846</v>
      </c>
      <c r="P25" s="1" t="s">
        <v>847</v>
      </c>
      <c r="Q25" s="1" t="s">
        <v>848</v>
      </c>
      <c r="R25" s="1" t="s">
        <v>995</v>
      </c>
      <c r="S25" s="1" t="s">
        <v>850</v>
      </c>
      <c r="T25" s="1" t="s">
        <v>851</v>
      </c>
      <c r="U25" s="1" t="s">
        <v>852</v>
      </c>
      <c r="V25" s="1" t="s">
        <v>874</v>
      </c>
    </row>
    <row r="26" s="1" customFormat="1" spans="1:22">
      <c r="A26" s="3">
        <v>21780065640</v>
      </c>
      <c r="B26" s="1" t="s">
        <v>837</v>
      </c>
      <c r="C26" s="1" t="s">
        <v>996</v>
      </c>
      <c r="D26" s="1" t="s">
        <v>991</v>
      </c>
      <c r="E26" s="1" t="s">
        <v>997</v>
      </c>
      <c r="F26" s="1" t="s">
        <v>837</v>
      </c>
      <c r="G26" s="1" t="s">
        <v>841</v>
      </c>
      <c r="H26" s="1" t="s">
        <v>842</v>
      </c>
      <c r="I26" s="1" t="s">
        <v>993</v>
      </c>
      <c r="J26" s="1" t="s">
        <v>30</v>
      </c>
      <c r="K26" s="1" t="s">
        <v>994</v>
      </c>
      <c r="L26" s="1" t="s">
        <v>994</v>
      </c>
      <c r="M26" s="1" t="s">
        <v>845</v>
      </c>
      <c r="N26" s="1" t="s">
        <v>845</v>
      </c>
      <c r="O26" s="1" t="s">
        <v>846</v>
      </c>
      <c r="P26" s="1" t="s">
        <v>847</v>
      </c>
      <c r="Q26" s="1" t="s">
        <v>848</v>
      </c>
      <c r="R26" s="1" t="s">
        <v>998</v>
      </c>
      <c r="S26" s="1" t="s">
        <v>850</v>
      </c>
      <c r="T26" s="1" t="s">
        <v>851</v>
      </c>
      <c r="U26" s="1" t="s">
        <v>852</v>
      </c>
      <c r="V26" s="1" t="s">
        <v>874</v>
      </c>
    </row>
    <row r="27" s="1" customFormat="1" spans="1:22">
      <c r="A27" s="3">
        <v>21780009988</v>
      </c>
      <c r="B27" s="1" t="s">
        <v>837</v>
      </c>
      <c r="C27" s="1" t="s">
        <v>999</v>
      </c>
      <c r="D27" s="1" t="s">
        <v>1000</v>
      </c>
      <c r="E27" s="1" t="s">
        <v>1001</v>
      </c>
      <c r="F27" s="1" t="s">
        <v>837</v>
      </c>
      <c r="G27" s="1" t="s">
        <v>841</v>
      </c>
      <c r="H27" s="1" t="s">
        <v>842</v>
      </c>
      <c r="I27" s="1" t="s">
        <v>1002</v>
      </c>
      <c r="J27" s="1" t="s">
        <v>30</v>
      </c>
      <c r="K27" s="1" t="s">
        <v>1003</v>
      </c>
      <c r="L27" s="1" t="s">
        <v>1003</v>
      </c>
      <c r="M27" s="1" t="s">
        <v>845</v>
      </c>
      <c r="N27" s="1" t="s">
        <v>845</v>
      </c>
      <c r="O27" s="1" t="s">
        <v>846</v>
      </c>
      <c r="P27" s="1" t="s">
        <v>847</v>
      </c>
      <c r="Q27" s="1" t="s">
        <v>848</v>
      </c>
      <c r="R27" s="1" t="s">
        <v>1004</v>
      </c>
      <c r="S27" s="1" t="s">
        <v>850</v>
      </c>
      <c r="T27" s="1" t="s">
        <v>851</v>
      </c>
      <c r="U27" s="1" t="s">
        <v>852</v>
      </c>
      <c r="V27" s="1" t="s">
        <v>1005</v>
      </c>
    </row>
    <row r="28" s="1" customFormat="1" spans="1:22">
      <c r="A28" s="3">
        <v>21779988384</v>
      </c>
      <c r="B28" s="1" t="s">
        <v>837</v>
      </c>
      <c r="C28" s="1" t="s">
        <v>1006</v>
      </c>
      <c r="D28" s="1" t="s">
        <v>1007</v>
      </c>
      <c r="E28" s="1" t="s">
        <v>1008</v>
      </c>
      <c r="F28" s="1" t="s">
        <v>837</v>
      </c>
      <c r="G28" s="1" t="s">
        <v>841</v>
      </c>
      <c r="H28" s="1" t="s">
        <v>842</v>
      </c>
      <c r="I28" s="1" t="s">
        <v>1009</v>
      </c>
      <c r="J28" s="1" t="s">
        <v>30</v>
      </c>
      <c r="K28" s="1" t="s">
        <v>1010</v>
      </c>
      <c r="L28" s="1" t="s">
        <v>1010</v>
      </c>
      <c r="M28" s="1" t="s">
        <v>845</v>
      </c>
      <c r="N28" s="1" t="s">
        <v>845</v>
      </c>
      <c r="O28" s="1" t="s">
        <v>846</v>
      </c>
      <c r="P28" s="1" t="s">
        <v>847</v>
      </c>
      <c r="Q28" s="1" t="s">
        <v>848</v>
      </c>
      <c r="R28" s="1" t="s">
        <v>1011</v>
      </c>
      <c r="S28" s="1" t="s">
        <v>850</v>
      </c>
      <c r="T28" s="1" t="s">
        <v>851</v>
      </c>
      <c r="U28" s="1" t="s">
        <v>852</v>
      </c>
      <c r="V28" s="1" t="s">
        <v>1012</v>
      </c>
    </row>
    <row r="29" s="1" customFormat="1" spans="1:22">
      <c r="A29" s="3">
        <v>21779972228</v>
      </c>
      <c r="B29" s="1" t="s">
        <v>837</v>
      </c>
      <c r="C29" s="1" t="s">
        <v>1013</v>
      </c>
      <c r="D29" s="1" t="s">
        <v>1014</v>
      </c>
      <c r="E29" s="1" t="s">
        <v>1015</v>
      </c>
      <c r="F29" s="1" t="s">
        <v>837</v>
      </c>
      <c r="G29" s="1" t="s">
        <v>841</v>
      </c>
      <c r="H29" s="1" t="s">
        <v>842</v>
      </c>
      <c r="I29" s="1" t="s">
        <v>1016</v>
      </c>
      <c r="J29" s="1" t="s">
        <v>30</v>
      </c>
      <c r="K29" s="1" t="s">
        <v>1017</v>
      </c>
      <c r="L29" s="1" t="s">
        <v>1017</v>
      </c>
      <c r="M29" s="1" t="s">
        <v>845</v>
      </c>
      <c r="N29" s="1" t="s">
        <v>845</v>
      </c>
      <c r="O29" s="1" t="s">
        <v>846</v>
      </c>
      <c r="P29" s="1" t="s">
        <v>847</v>
      </c>
      <c r="Q29" s="1" t="s">
        <v>848</v>
      </c>
      <c r="R29" s="1" t="s">
        <v>1018</v>
      </c>
      <c r="S29" s="1" t="s">
        <v>850</v>
      </c>
      <c r="T29" s="1" t="s">
        <v>851</v>
      </c>
      <c r="U29" s="1" t="s">
        <v>852</v>
      </c>
      <c r="V29" s="1" t="s">
        <v>1019</v>
      </c>
    </row>
    <row r="30" s="1" customFormat="1" spans="1:22">
      <c r="A30" s="3">
        <v>999221779789786</v>
      </c>
      <c r="B30" s="1" t="s">
        <v>837</v>
      </c>
      <c r="C30" s="1" t="s">
        <v>1020</v>
      </c>
      <c r="D30" s="1" t="s">
        <v>1021</v>
      </c>
      <c r="E30" s="1" t="s">
        <v>1022</v>
      </c>
      <c r="F30" s="1" t="s">
        <v>837</v>
      </c>
      <c r="G30" s="1" t="s">
        <v>841</v>
      </c>
      <c r="H30" s="1" t="s">
        <v>842</v>
      </c>
      <c r="I30" s="1" t="s">
        <v>1023</v>
      </c>
      <c r="J30" s="1" t="s">
        <v>30</v>
      </c>
      <c r="K30" s="1" t="s">
        <v>1024</v>
      </c>
      <c r="L30" s="1" t="s">
        <v>1024</v>
      </c>
      <c r="M30" s="1" t="s">
        <v>845</v>
      </c>
      <c r="N30" s="1" t="s">
        <v>845</v>
      </c>
      <c r="O30" s="1" t="s">
        <v>846</v>
      </c>
      <c r="P30" s="1" t="s">
        <v>847</v>
      </c>
      <c r="Q30" s="1" t="s">
        <v>848</v>
      </c>
      <c r="R30" s="1" t="s">
        <v>1025</v>
      </c>
      <c r="S30" s="1" t="s">
        <v>850</v>
      </c>
      <c r="T30" s="1" t="s">
        <v>851</v>
      </c>
      <c r="U30" s="1" t="s">
        <v>852</v>
      </c>
      <c r="V30" s="1" t="s">
        <v>1026</v>
      </c>
    </row>
    <row r="31" s="1" customFormat="1" spans="1:22">
      <c r="A31" s="3">
        <v>21779745344</v>
      </c>
      <c r="B31" s="1" t="s">
        <v>837</v>
      </c>
      <c r="C31" s="1" t="s">
        <v>1027</v>
      </c>
      <c r="D31" s="1" t="s">
        <v>1028</v>
      </c>
      <c r="E31" s="1" t="s">
        <v>1029</v>
      </c>
      <c r="F31" s="1" t="s">
        <v>837</v>
      </c>
      <c r="G31" s="1" t="s">
        <v>841</v>
      </c>
      <c r="H31" s="1" t="s">
        <v>842</v>
      </c>
      <c r="I31" s="1" t="s">
        <v>1030</v>
      </c>
      <c r="J31" s="1" t="s">
        <v>30</v>
      </c>
      <c r="K31" s="1" t="s">
        <v>1031</v>
      </c>
      <c r="L31" s="1" t="s">
        <v>1031</v>
      </c>
      <c r="M31" s="1" t="s">
        <v>845</v>
      </c>
      <c r="N31" s="1" t="s">
        <v>845</v>
      </c>
      <c r="O31" s="1" t="s">
        <v>846</v>
      </c>
      <c r="P31" s="1" t="s">
        <v>847</v>
      </c>
      <c r="Q31" s="1" t="s">
        <v>848</v>
      </c>
      <c r="R31" s="1" t="s">
        <v>1032</v>
      </c>
      <c r="S31" s="1" t="s">
        <v>850</v>
      </c>
      <c r="T31" s="1" t="s">
        <v>851</v>
      </c>
      <c r="U31" s="1" t="s">
        <v>852</v>
      </c>
      <c r="V31" s="1" t="s">
        <v>957</v>
      </c>
    </row>
    <row r="32" s="1" customFormat="1" spans="1:22">
      <c r="A32" s="3">
        <v>21779483492</v>
      </c>
      <c r="B32" s="1" t="s">
        <v>837</v>
      </c>
      <c r="C32" s="1" t="s">
        <v>1033</v>
      </c>
      <c r="D32" s="1" t="s">
        <v>991</v>
      </c>
      <c r="E32" s="1" t="s">
        <v>1034</v>
      </c>
      <c r="F32" s="1" t="s">
        <v>837</v>
      </c>
      <c r="G32" s="1" t="s">
        <v>841</v>
      </c>
      <c r="H32" s="1" t="s">
        <v>842</v>
      </c>
      <c r="I32" s="1" t="s">
        <v>1035</v>
      </c>
      <c r="J32" s="1" t="s">
        <v>30</v>
      </c>
      <c r="K32" s="1" t="s">
        <v>1036</v>
      </c>
      <c r="L32" s="1" t="s">
        <v>1036</v>
      </c>
      <c r="M32" s="1" t="s">
        <v>845</v>
      </c>
      <c r="N32" s="1" t="s">
        <v>845</v>
      </c>
      <c r="O32" s="1" t="s">
        <v>846</v>
      </c>
      <c r="P32" s="1" t="s">
        <v>847</v>
      </c>
      <c r="Q32" s="1" t="s">
        <v>848</v>
      </c>
      <c r="R32" s="1" t="s">
        <v>1037</v>
      </c>
      <c r="S32" s="1" t="s">
        <v>850</v>
      </c>
      <c r="T32" s="1" t="s">
        <v>851</v>
      </c>
      <c r="U32" s="1" t="s">
        <v>852</v>
      </c>
      <c r="V32" s="1" t="s">
        <v>874</v>
      </c>
    </row>
    <row r="33" s="1" customFormat="1" spans="1:22">
      <c r="A33" s="3">
        <v>21778910491</v>
      </c>
      <c r="B33" s="1" t="s">
        <v>1038</v>
      </c>
      <c r="C33" s="1" t="s">
        <v>1039</v>
      </c>
      <c r="D33" s="1" t="s">
        <v>1040</v>
      </c>
      <c r="E33" s="1" t="s">
        <v>1041</v>
      </c>
      <c r="F33" s="1" t="s">
        <v>837</v>
      </c>
      <c r="G33" s="1" t="s">
        <v>841</v>
      </c>
      <c r="H33" s="1" t="s">
        <v>842</v>
      </c>
      <c r="I33" s="1" t="s">
        <v>1042</v>
      </c>
      <c r="J33" s="1" t="s">
        <v>30</v>
      </c>
      <c r="K33" s="1" t="s">
        <v>1043</v>
      </c>
      <c r="L33" s="1" t="s">
        <v>1043</v>
      </c>
      <c r="M33" s="1" t="s">
        <v>845</v>
      </c>
      <c r="N33" s="1" t="s">
        <v>845</v>
      </c>
      <c r="O33" s="1" t="s">
        <v>846</v>
      </c>
      <c r="P33" s="1" t="s">
        <v>847</v>
      </c>
      <c r="Q33" s="1" t="s">
        <v>848</v>
      </c>
      <c r="R33" s="1" t="s">
        <v>1044</v>
      </c>
      <c r="S33" s="1" t="s">
        <v>850</v>
      </c>
      <c r="T33" s="1" t="s">
        <v>851</v>
      </c>
      <c r="U33" s="1" t="s">
        <v>852</v>
      </c>
      <c r="V33" s="1" t="s">
        <v>853</v>
      </c>
    </row>
    <row r="34" s="1" customFormat="1" spans="1:22">
      <c r="A34" s="3">
        <v>21778838285</v>
      </c>
      <c r="B34" s="1" t="s">
        <v>1038</v>
      </c>
      <c r="C34" s="1" t="s">
        <v>1045</v>
      </c>
      <c r="D34" s="1" t="s">
        <v>1046</v>
      </c>
      <c r="E34" s="1" t="s">
        <v>1047</v>
      </c>
      <c r="F34" s="1" t="s">
        <v>837</v>
      </c>
      <c r="G34" s="1" t="s">
        <v>841</v>
      </c>
      <c r="H34" s="1" t="s">
        <v>842</v>
      </c>
      <c r="I34" s="1" t="s">
        <v>1048</v>
      </c>
      <c r="J34" s="1" t="s">
        <v>30</v>
      </c>
      <c r="K34" s="1" t="s">
        <v>1049</v>
      </c>
      <c r="L34" s="1" t="s">
        <v>1049</v>
      </c>
      <c r="M34" s="1" t="s">
        <v>845</v>
      </c>
      <c r="N34" s="1" t="s">
        <v>845</v>
      </c>
      <c r="O34" s="1" t="s">
        <v>846</v>
      </c>
      <c r="P34" s="1" t="s">
        <v>847</v>
      </c>
      <c r="Q34" s="1" t="s">
        <v>848</v>
      </c>
      <c r="R34" s="1" t="s">
        <v>1050</v>
      </c>
      <c r="S34" s="1" t="s">
        <v>850</v>
      </c>
      <c r="T34" s="1" t="s">
        <v>851</v>
      </c>
      <c r="U34" s="1" t="s">
        <v>852</v>
      </c>
      <c r="V34" s="1" t="s">
        <v>1051</v>
      </c>
    </row>
    <row r="35" s="1" customFormat="1" spans="1:22">
      <c r="A35" s="3">
        <v>21777873749</v>
      </c>
      <c r="B35" s="1" t="s">
        <v>1038</v>
      </c>
      <c r="C35" s="1" t="s">
        <v>1052</v>
      </c>
      <c r="D35" s="1" t="s">
        <v>971</v>
      </c>
      <c r="E35" s="1" t="s">
        <v>1053</v>
      </c>
      <c r="F35" s="1" t="s">
        <v>1038</v>
      </c>
      <c r="G35" s="1" t="s">
        <v>841</v>
      </c>
      <c r="H35" s="1" t="s">
        <v>842</v>
      </c>
      <c r="I35" s="1" t="s">
        <v>1054</v>
      </c>
      <c r="J35" s="1" t="s">
        <v>30</v>
      </c>
      <c r="K35" s="1" t="s">
        <v>1055</v>
      </c>
      <c r="L35" s="1" t="s">
        <v>1055</v>
      </c>
      <c r="M35" s="1" t="s">
        <v>845</v>
      </c>
      <c r="N35" s="1" t="s">
        <v>845</v>
      </c>
      <c r="O35" s="1" t="s">
        <v>846</v>
      </c>
      <c r="P35" s="1" t="s">
        <v>847</v>
      </c>
      <c r="Q35" s="1" t="s">
        <v>848</v>
      </c>
      <c r="R35" s="1" t="s">
        <v>1056</v>
      </c>
      <c r="S35" s="1" t="s">
        <v>850</v>
      </c>
      <c r="T35" s="1" t="s">
        <v>851</v>
      </c>
      <c r="U35" s="1" t="s">
        <v>852</v>
      </c>
      <c r="V35" s="1" t="s">
        <v>881</v>
      </c>
    </row>
    <row r="36" s="1" customFormat="1" spans="1:22">
      <c r="A36" s="3">
        <v>21777500798</v>
      </c>
      <c r="B36" s="1" t="s">
        <v>1038</v>
      </c>
      <c r="C36" s="1" t="s">
        <v>1057</v>
      </c>
      <c r="D36" s="1" t="s">
        <v>1058</v>
      </c>
      <c r="E36" s="1" t="s">
        <v>1059</v>
      </c>
      <c r="F36" s="1" t="s">
        <v>837</v>
      </c>
      <c r="G36" s="1" t="s">
        <v>841</v>
      </c>
      <c r="H36" s="1" t="s">
        <v>842</v>
      </c>
      <c r="I36" s="1" t="s">
        <v>1060</v>
      </c>
      <c r="J36" s="1" t="s">
        <v>30</v>
      </c>
      <c r="K36" s="1" t="s">
        <v>1061</v>
      </c>
      <c r="L36" s="1" t="s">
        <v>1061</v>
      </c>
      <c r="M36" s="1" t="s">
        <v>845</v>
      </c>
      <c r="N36" s="1" t="s">
        <v>845</v>
      </c>
      <c r="O36" s="1" t="s">
        <v>846</v>
      </c>
      <c r="P36" s="1" t="s">
        <v>847</v>
      </c>
      <c r="Q36" s="1" t="s">
        <v>848</v>
      </c>
      <c r="R36" s="1" t="s">
        <v>1062</v>
      </c>
      <c r="S36" s="1" t="s">
        <v>850</v>
      </c>
      <c r="T36" s="1" t="s">
        <v>851</v>
      </c>
      <c r="U36" s="1" t="s">
        <v>852</v>
      </c>
      <c r="V36" s="1" t="s">
        <v>874</v>
      </c>
    </row>
    <row r="37" s="1" customFormat="1" spans="1:22">
      <c r="A37" s="3">
        <v>21777273866</v>
      </c>
      <c r="B37" s="1" t="s">
        <v>1038</v>
      </c>
      <c r="C37" s="1" t="s">
        <v>1063</v>
      </c>
      <c r="D37" s="1" t="s">
        <v>1064</v>
      </c>
      <c r="E37" s="1" t="s">
        <v>1065</v>
      </c>
      <c r="F37" s="1" t="s">
        <v>1038</v>
      </c>
      <c r="G37" s="1" t="s">
        <v>841</v>
      </c>
      <c r="H37" s="1" t="s">
        <v>842</v>
      </c>
      <c r="I37" s="1" t="s">
        <v>1066</v>
      </c>
      <c r="J37" s="1" t="s">
        <v>30</v>
      </c>
      <c r="K37" s="1" t="s">
        <v>1067</v>
      </c>
      <c r="L37" s="1" t="s">
        <v>1067</v>
      </c>
      <c r="M37" s="1" t="s">
        <v>845</v>
      </c>
      <c r="N37" s="1" t="s">
        <v>845</v>
      </c>
      <c r="O37" s="1" t="s">
        <v>846</v>
      </c>
      <c r="P37" s="1" t="s">
        <v>847</v>
      </c>
      <c r="Q37" s="1" t="s">
        <v>848</v>
      </c>
      <c r="R37" s="1" t="s">
        <v>1068</v>
      </c>
      <c r="S37" s="1" t="s">
        <v>850</v>
      </c>
      <c r="T37" s="1" t="s">
        <v>851</v>
      </c>
      <c r="U37" s="1" t="s">
        <v>852</v>
      </c>
      <c r="V37" s="1" t="s">
        <v>853</v>
      </c>
    </row>
    <row r="38" s="1" customFormat="1" spans="1:22">
      <c r="A38" s="3">
        <v>21776756516</v>
      </c>
      <c r="B38" s="1" t="s">
        <v>1038</v>
      </c>
      <c r="C38" s="1" t="s">
        <v>1069</v>
      </c>
      <c r="D38" s="1" t="s">
        <v>1070</v>
      </c>
      <c r="E38" s="1" t="s">
        <v>1071</v>
      </c>
      <c r="F38" s="1" t="s">
        <v>837</v>
      </c>
      <c r="G38" s="1" t="s">
        <v>841</v>
      </c>
      <c r="H38" s="1" t="s">
        <v>842</v>
      </c>
      <c r="I38" s="1" t="s">
        <v>1072</v>
      </c>
      <c r="J38" s="1" t="s">
        <v>30</v>
      </c>
      <c r="K38" s="1" t="s">
        <v>1073</v>
      </c>
      <c r="L38" s="1" t="s">
        <v>1073</v>
      </c>
      <c r="M38" s="1" t="s">
        <v>845</v>
      </c>
      <c r="N38" s="1" t="s">
        <v>845</v>
      </c>
      <c r="O38" s="1" t="s">
        <v>846</v>
      </c>
      <c r="P38" s="1" t="s">
        <v>847</v>
      </c>
      <c r="Q38" s="1" t="s">
        <v>848</v>
      </c>
      <c r="R38" s="1" t="s">
        <v>1074</v>
      </c>
      <c r="S38" s="1" t="s">
        <v>850</v>
      </c>
      <c r="T38" s="1" t="s">
        <v>851</v>
      </c>
      <c r="U38" s="1" t="s">
        <v>852</v>
      </c>
      <c r="V38" s="1" t="s">
        <v>957</v>
      </c>
    </row>
    <row r="39" s="1" customFormat="1" spans="1:22">
      <c r="A39" s="3">
        <v>21776418653</v>
      </c>
      <c r="B39" s="1" t="s">
        <v>1038</v>
      </c>
      <c r="C39" s="1" t="s">
        <v>1075</v>
      </c>
      <c r="D39" s="1" t="s">
        <v>1076</v>
      </c>
      <c r="E39" s="1" t="s">
        <v>1077</v>
      </c>
      <c r="F39" s="1" t="s">
        <v>1038</v>
      </c>
      <c r="G39" s="1" t="s">
        <v>841</v>
      </c>
      <c r="H39" s="1" t="s">
        <v>842</v>
      </c>
      <c r="I39" s="1" t="s">
        <v>1078</v>
      </c>
      <c r="J39" s="1" t="s">
        <v>30</v>
      </c>
      <c r="K39" s="1" t="s">
        <v>1079</v>
      </c>
      <c r="L39" s="1" t="s">
        <v>1079</v>
      </c>
      <c r="M39" s="1" t="s">
        <v>845</v>
      </c>
      <c r="N39" s="1" t="s">
        <v>845</v>
      </c>
      <c r="O39" s="1" t="s">
        <v>846</v>
      </c>
      <c r="P39" s="1" t="s">
        <v>847</v>
      </c>
      <c r="Q39" s="1" t="s">
        <v>848</v>
      </c>
      <c r="R39" s="1" t="s">
        <v>1080</v>
      </c>
      <c r="S39" s="1" t="s">
        <v>850</v>
      </c>
      <c r="T39" s="1" t="s">
        <v>851</v>
      </c>
      <c r="U39" s="1" t="s">
        <v>852</v>
      </c>
      <c r="V39" s="1" t="s">
        <v>938</v>
      </c>
    </row>
    <row r="40" s="1" customFormat="1" spans="1:22">
      <c r="A40" s="3">
        <v>21775928866</v>
      </c>
      <c r="B40" s="1" t="s">
        <v>1038</v>
      </c>
      <c r="C40" s="1" t="s">
        <v>1081</v>
      </c>
      <c r="D40" s="1" t="s">
        <v>1082</v>
      </c>
      <c r="E40" s="1" t="s">
        <v>1083</v>
      </c>
      <c r="F40" s="1" t="s">
        <v>837</v>
      </c>
      <c r="G40" s="1" t="s">
        <v>841</v>
      </c>
      <c r="H40" s="1" t="s">
        <v>842</v>
      </c>
      <c r="I40" s="1" t="s">
        <v>1084</v>
      </c>
      <c r="J40" s="1" t="s">
        <v>30</v>
      </c>
      <c r="K40" s="1" t="s">
        <v>1085</v>
      </c>
      <c r="L40" s="1" t="s">
        <v>1085</v>
      </c>
      <c r="M40" s="1" t="s">
        <v>845</v>
      </c>
      <c r="N40" s="1" t="s">
        <v>845</v>
      </c>
      <c r="O40" s="1" t="s">
        <v>846</v>
      </c>
      <c r="P40" s="1" t="s">
        <v>847</v>
      </c>
      <c r="Q40" s="1" t="s">
        <v>848</v>
      </c>
      <c r="R40" s="1" t="s">
        <v>1086</v>
      </c>
      <c r="S40" s="1" t="s">
        <v>850</v>
      </c>
      <c r="T40" s="1" t="s">
        <v>851</v>
      </c>
      <c r="U40" s="1" t="s">
        <v>852</v>
      </c>
      <c r="V40" s="1" t="s">
        <v>957</v>
      </c>
    </row>
    <row r="41" s="1" customFormat="1" spans="1:22">
      <c r="A41" s="3">
        <v>21774970492</v>
      </c>
      <c r="B41" s="1" t="s">
        <v>1038</v>
      </c>
      <c r="C41" s="1" t="s">
        <v>1087</v>
      </c>
      <c r="D41" s="1" t="s">
        <v>1088</v>
      </c>
      <c r="E41" s="1" t="s">
        <v>1089</v>
      </c>
      <c r="F41" s="1" t="s">
        <v>1038</v>
      </c>
      <c r="G41" s="1" t="s">
        <v>841</v>
      </c>
      <c r="H41" s="1" t="s">
        <v>842</v>
      </c>
      <c r="I41" s="1" t="s">
        <v>1090</v>
      </c>
      <c r="J41" s="1" t="s">
        <v>30</v>
      </c>
      <c r="K41" s="1" t="s">
        <v>1091</v>
      </c>
      <c r="L41" s="1" t="s">
        <v>1091</v>
      </c>
      <c r="M41" s="1" t="s">
        <v>845</v>
      </c>
      <c r="N41" s="1" t="s">
        <v>845</v>
      </c>
      <c r="O41" s="1" t="s">
        <v>846</v>
      </c>
      <c r="P41" s="1" t="s">
        <v>847</v>
      </c>
      <c r="Q41" s="1" t="s">
        <v>848</v>
      </c>
      <c r="R41" s="1" t="s">
        <v>1092</v>
      </c>
      <c r="S41" s="1" t="s">
        <v>850</v>
      </c>
      <c r="T41" s="1" t="s">
        <v>851</v>
      </c>
      <c r="U41" s="1" t="s">
        <v>852</v>
      </c>
      <c r="V41" s="1" t="s">
        <v>853</v>
      </c>
    </row>
    <row r="42" s="1" customFormat="1" spans="1:22">
      <c r="A42" s="3">
        <v>21773909859</v>
      </c>
      <c r="B42" s="1" t="s">
        <v>1038</v>
      </c>
      <c r="C42" s="1" t="s">
        <v>1093</v>
      </c>
      <c r="D42" s="1" t="s">
        <v>1094</v>
      </c>
      <c r="E42" s="1" t="s">
        <v>1095</v>
      </c>
      <c r="F42" s="1" t="s">
        <v>837</v>
      </c>
      <c r="G42" s="1" t="s">
        <v>841</v>
      </c>
      <c r="H42" s="1" t="s">
        <v>842</v>
      </c>
      <c r="I42" s="1" t="s">
        <v>1096</v>
      </c>
      <c r="J42" s="1" t="s">
        <v>30</v>
      </c>
      <c r="K42" s="1" t="s">
        <v>1097</v>
      </c>
      <c r="L42" s="1" t="s">
        <v>1097</v>
      </c>
      <c r="M42" s="1" t="s">
        <v>845</v>
      </c>
      <c r="N42" s="1" t="s">
        <v>845</v>
      </c>
      <c r="O42" s="1" t="s">
        <v>846</v>
      </c>
      <c r="P42" s="1" t="s">
        <v>847</v>
      </c>
      <c r="Q42" s="1" t="s">
        <v>848</v>
      </c>
      <c r="R42" s="1" t="s">
        <v>1098</v>
      </c>
      <c r="S42" s="1" t="s">
        <v>850</v>
      </c>
      <c r="T42" s="1" t="s">
        <v>851</v>
      </c>
      <c r="U42" s="1" t="s">
        <v>1099</v>
      </c>
      <c r="V42" s="1" t="s">
        <v>938</v>
      </c>
    </row>
    <row r="43" s="1" customFormat="1" spans="1:22">
      <c r="A43" s="3">
        <v>21773645840</v>
      </c>
      <c r="B43" s="1" t="s">
        <v>1038</v>
      </c>
      <c r="C43" s="1" t="s">
        <v>1100</v>
      </c>
      <c r="D43" s="1" t="s">
        <v>1101</v>
      </c>
      <c r="E43" s="1" t="s">
        <v>1102</v>
      </c>
      <c r="F43" s="1" t="s">
        <v>837</v>
      </c>
      <c r="G43" s="1" t="s">
        <v>841</v>
      </c>
      <c r="H43" s="1" t="s">
        <v>842</v>
      </c>
      <c r="I43" s="1" t="s">
        <v>1103</v>
      </c>
      <c r="J43" s="1" t="s">
        <v>30</v>
      </c>
      <c r="K43" s="1" t="s">
        <v>1104</v>
      </c>
      <c r="L43" s="1" t="s">
        <v>1104</v>
      </c>
      <c r="M43" s="1" t="s">
        <v>845</v>
      </c>
      <c r="N43" s="1" t="s">
        <v>845</v>
      </c>
      <c r="O43" s="1" t="s">
        <v>846</v>
      </c>
      <c r="P43" s="1" t="s">
        <v>847</v>
      </c>
      <c r="Q43" s="1" t="s">
        <v>848</v>
      </c>
      <c r="R43" s="1" t="s">
        <v>1105</v>
      </c>
      <c r="S43" s="1" t="s">
        <v>850</v>
      </c>
      <c r="T43" s="1" t="s">
        <v>851</v>
      </c>
      <c r="U43" s="1" t="s">
        <v>852</v>
      </c>
      <c r="V43" s="1" t="s">
        <v>853</v>
      </c>
    </row>
    <row r="44" s="1" customFormat="1" spans="1:22">
      <c r="A44" s="3">
        <v>21773424175</v>
      </c>
      <c r="B44" s="1" t="s">
        <v>1038</v>
      </c>
      <c r="C44" s="1" t="s">
        <v>1106</v>
      </c>
      <c r="D44" s="1" t="s">
        <v>1107</v>
      </c>
      <c r="E44" s="1" t="s">
        <v>1108</v>
      </c>
      <c r="F44" s="1" t="s">
        <v>837</v>
      </c>
      <c r="G44" s="1" t="s">
        <v>841</v>
      </c>
      <c r="H44" s="1" t="s">
        <v>842</v>
      </c>
      <c r="I44" s="1" t="s">
        <v>1109</v>
      </c>
      <c r="J44" s="1" t="s">
        <v>30</v>
      </c>
      <c r="K44" s="1" t="s">
        <v>1110</v>
      </c>
      <c r="L44" s="1" t="s">
        <v>1110</v>
      </c>
      <c r="M44" s="1" t="s">
        <v>845</v>
      </c>
      <c r="N44" s="1" t="s">
        <v>845</v>
      </c>
      <c r="O44" s="1" t="s">
        <v>846</v>
      </c>
      <c r="P44" s="1" t="s">
        <v>847</v>
      </c>
      <c r="Q44" s="1" t="s">
        <v>848</v>
      </c>
      <c r="R44" s="1" t="s">
        <v>1111</v>
      </c>
      <c r="S44" s="1" t="s">
        <v>850</v>
      </c>
      <c r="T44" s="1" t="s">
        <v>851</v>
      </c>
      <c r="U44" s="1" t="s">
        <v>852</v>
      </c>
      <c r="V44" s="1" t="s">
        <v>874</v>
      </c>
    </row>
    <row r="45" s="1" customFormat="1" spans="1:22">
      <c r="A45" s="3">
        <v>21773160728</v>
      </c>
      <c r="B45" s="1" t="s">
        <v>1038</v>
      </c>
      <c r="C45" s="1" t="s">
        <v>1112</v>
      </c>
      <c r="D45" s="1" t="s">
        <v>1113</v>
      </c>
      <c r="E45" s="1" t="s">
        <v>1114</v>
      </c>
      <c r="F45" s="1" t="s">
        <v>1038</v>
      </c>
      <c r="G45" s="1" t="s">
        <v>841</v>
      </c>
      <c r="H45" s="1" t="s">
        <v>842</v>
      </c>
      <c r="I45" s="1" t="s">
        <v>1115</v>
      </c>
      <c r="J45" s="1" t="s">
        <v>30</v>
      </c>
      <c r="K45" s="1" t="s">
        <v>1116</v>
      </c>
      <c r="L45" s="1" t="s">
        <v>1116</v>
      </c>
      <c r="M45" s="1" t="s">
        <v>845</v>
      </c>
      <c r="N45" s="1" t="s">
        <v>845</v>
      </c>
      <c r="O45" s="1" t="s">
        <v>846</v>
      </c>
      <c r="P45" s="1" t="s">
        <v>847</v>
      </c>
      <c r="Q45" s="1" t="s">
        <v>848</v>
      </c>
      <c r="R45" s="1" t="s">
        <v>1117</v>
      </c>
      <c r="S45" s="1" t="s">
        <v>850</v>
      </c>
      <c r="T45" s="1" t="s">
        <v>851</v>
      </c>
      <c r="U45" s="1" t="s">
        <v>852</v>
      </c>
      <c r="V45" s="1" t="s">
        <v>853</v>
      </c>
    </row>
    <row r="46" s="1" customFormat="1" spans="1:22">
      <c r="A46" s="3">
        <v>21772640499</v>
      </c>
      <c r="B46" s="1" t="s">
        <v>1038</v>
      </c>
      <c r="C46" s="1" t="s">
        <v>1118</v>
      </c>
      <c r="D46" s="1" t="s">
        <v>1119</v>
      </c>
      <c r="E46" s="1" t="s">
        <v>1120</v>
      </c>
      <c r="F46" s="1" t="s">
        <v>1038</v>
      </c>
      <c r="G46" s="1" t="s">
        <v>841</v>
      </c>
      <c r="H46" s="1" t="s">
        <v>842</v>
      </c>
      <c r="I46" s="1" t="s">
        <v>1121</v>
      </c>
      <c r="J46" s="1" t="s">
        <v>30</v>
      </c>
      <c r="K46" s="1" t="s">
        <v>1122</v>
      </c>
      <c r="L46" s="1" t="s">
        <v>1122</v>
      </c>
      <c r="M46" s="1" t="s">
        <v>845</v>
      </c>
      <c r="N46" s="1" t="s">
        <v>845</v>
      </c>
      <c r="O46" s="1" t="s">
        <v>846</v>
      </c>
      <c r="P46" s="1" t="s">
        <v>847</v>
      </c>
      <c r="Q46" s="1" t="s">
        <v>848</v>
      </c>
      <c r="R46" s="1" t="s">
        <v>1123</v>
      </c>
      <c r="S46" s="1" t="s">
        <v>850</v>
      </c>
      <c r="T46" s="1" t="s">
        <v>851</v>
      </c>
      <c r="U46" s="1" t="s">
        <v>852</v>
      </c>
      <c r="V46" s="1" t="s">
        <v>1019</v>
      </c>
    </row>
    <row r="47" s="1" customFormat="1" spans="1:22">
      <c r="A47" s="3">
        <v>21772499140</v>
      </c>
      <c r="B47" s="1" t="s">
        <v>1038</v>
      </c>
      <c r="C47" s="1" t="s">
        <v>1124</v>
      </c>
      <c r="D47" s="1" t="s">
        <v>1125</v>
      </c>
      <c r="E47" s="1" t="s">
        <v>1126</v>
      </c>
      <c r="F47" s="1" t="s">
        <v>837</v>
      </c>
      <c r="G47" s="1" t="s">
        <v>841</v>
      </c>
      <c r="H47" s="1" t="s">
        <v>842</v>
      </c>
      <c r="I47" s="1" t="s">
        <v>1127</v>
      </c>
      <c r="J47" s="1" t="s">
        <v>30</v>
      </c>
      <c r="K47" s="1" t="s">
        <v>1128</v>
      </c>
      <c r="L47" s="1" t="s">
        <v>1128</v>
      </c>
      <c r="M47" s="1" t="s">
        <v>845</v>
      </c>
      <c r="N47" s="1" t="s">
        <v>845</v>
      </c>
      <c r="O47" s="1" t="s">
        <v>846</v>
      </c>
      <c r="P47" s="1" t="s">
        <v>847</v>
      </c>
      <c r="Q47" s="1" t="s">
        <v>848</v>
      </c>
      <c r="R47" s="1" t="s">
        <v>1129</v>
      </c>
      <c r="S47" s="1" t="s">
        <v>850</v>
      </c>
      <c r="T47" s="1" t="s">
        <v>851</v>
      </c>
      <c r="U47" s="1" t="s">
        <v>852</v>
      </c>
      <c r="V47" s="1" t="s">
        <v>1130</v>
      </c>
    </row>
    <row r="48" s="1" customFormat="1" spans="1:22">
      <c r="A48" s="3">
        <v>21772110887</v>
      </c>
      <c r="B48" s="1" t="s">
        <v>1038</v>
      </c>
      <c r="C48" s="1" t="s">
        <v>1131</v>
      </c>
      <c r="D48" s="1" t="s">
        <v>1132</v>
      </c>
      <c r="E48" s="1" t="s">
        <v>1133</v>
      </c>
      <c r="F48" s="1" t="s">
        <v>837</v>
      </c>
      <c r="G48" s="1" t="s">
        <v>841</v>
      </c>
      <c r="H48" s="1" t="s">
        <v>842</v>
      </c>
      <c r="I48" s="1" t="s">
        <v>1134</v>
      </c>
      <c r="J48" s="1" t="s">
        <v>30</v>
      </c>
      <c r="K48" s="1" t="s">
        <v>1135</v>
      </c>
      <c r="L48" s="1" t="s">
        <v>1135</v>
      </c>
      <c r="M48" s="1" t="s">
        <v>845</v>
      </c>
      <c r="N48" s="1" t="s">
        <v>845</v>
      </c>
      <c r="O48" s="1" t="s">
        <v>846</v>
      </c>
      <c r="P48" s="1" t="s">
        <v>847</v>
      </c>
      <c r="Q48" s="1" t="s">
        <v>848</v>
      </c>
      <c r="R48" s="1" t="s">
        <v>1136</v>
      </c>
      <c r="S48" s="1" t="s">
        <v>850</v>
      </c>
      <c r="T48" s="1" t="s">
        <v>851</v>
      </c>
      <c r="U48" s="1" t="s">
        <v>852</v>
      </c>
      <c r="V48" s="1" t="s">
        <v>1130</v>
      </c>
    </row>
    <row r="49" s="1" customFormat="1" spans="1:22">
      <c r="A49" s="3">
        <v>21771514223</v>
      </c>
      <c r="B49" s="1" t="s">
        <v>1137</v>
      </c>
      <c r="C49" s="1" t="s">
        <v>1138</v>
      </c>
      <c r="D49" s="1" t="s">
        <v>1139</v>
      </c>
      <c r="E49" s="1" t="s">
        <v>1140</v>
      </c>
      <c r="F49" s="1" t="s">
        <v>1038</v>
      </c>
      <c r="G49" s="1" t="s">
        <v>841</v>
      </c>
      <c r="H49" s="1" t="s">
        <v>842</v>
      </c>
      <c r="I49" s="1" t="s">
        <v>1141</v>
      </c>
      <c r="J49" s="1" t="s">
        <v>30</v>
      </c>
      <c r="K49" s="1" t="s">
        <v>1142</v>
      </c>
      <c r="L49" s="1" t="s">
        <v>1142</v>
      </c>
      <c r="M49" s="1" t="s">
        <v>845</v>
      </c>
      <c r="N49" s="1" t="s">
        <v>845</v>
      </c>
      <c r="O49" s="1" t="s">
        <v>846</v>
      </c>
      <c r="P49" s="1" t="s">
        <v>847</v>
      </c>
      <c r="Q49" s="1" t="s">
        <v>848</v>
      </c>
      <c r="R49" s="1" t="s">
        <v>1143</v>
      </c>
      <c r="S49" s="1" t="s">
        <v>850</v>
      </c>
      <c r="T49" s="1" t="s">
        <v>851</v>
      </c>
      <c r="U49" s="1" t="s">
        <v>852</v>
      </c>
      <c r="V49" s="1" t="s">
        <v>1144</v>
      </c>
    </row>
    <row r="50" s="1" customFormat="1" spans="1:22">
      <c r="A50" s="3">
        <v>21771425270</v>
      </c>
      <c r="B50" s="1" t="s">
        <v>1137</v>
      </c>
      <c r="C50" s="1" t="s">
        <v>1145</v>
      </c>
      <c r="D50" s="1" t="s">
        <v>1113</v>
      </c>
      <c r="E50" s="1" t="s">
        <v>1146</v>
      </c>
      <c r="F50" s="1" t="s">
        <v>1038</v>
      </c>
      <c r="G50" s="1" t="s">
        <v>841</v>
      </c>
      <c r="H50" s="1" t="s">
        <v>842</v>
      </c>
      <c r="I50" s="1" t="s">
        <v>1147</v>
      </c>
      <c r="J50" s="1" t="s">
        <v>30</v>
      </c>
      <c r="K50" s="1" t="s">
        <v>1148</v>
      </c>
      <c r="L50" s="1" t="s">
        <v>1148</v>
      </c>
      <c r="M50" s="1" t="s">
        <v>845</v>
      </c>
      <c r="N50" s="1" t="s">
        <v>845</v>
      </c>
      <c r="O50" s="1" t="s">
        <v>846</v>
      </c>
      <c r="P50" s="1" t="s">
        <v>847</v>
      </c>
      <c r="Q50" s="1" t="s">
        <v>848</v>
      </c>
      <c r="R50" s="1" t="s">
        <v>1149</v>
      </c>
      <c r="S50" s="1" t="s">
        <v>850</v>
      </c>
      <c r="T50" s="1" t="s">
        <v>851</v>
      </c>
      <c r="U50" s="1" t="s">
        <v>852</v>
      </c>
      <c r="V50" s="1" t="s">
        <v>853</v>
      </c>
    </row>
    <row r="51" s="1" customFormat="1" spans="1:22">
      <c r="A51" s="3">
        <v>21767752393</v>
      </c>
      <c r="B51" s="1" t="s">
        <v>1137</v>
      </c>
      <c r="C51" s="1" t="s">
        <v>1150</v>
      </c>
      <c r="D51" s="1" t="s">
        <v>1151</v>
      </c>
      <c r="E51" s="1" t="s">
        <v>1152</v>
      </c>
      <c r="F51" s="1" t="s">
        <v>1137</v>
      </c>
      <c r="G51" s="1" t="s">
        <v>841</v>
      </c>
      <c r="H51" s="1" t="s">
        <v>842</v>
      </c>
      <c r="I51" s="1" t="s">
        <v>1153</v>
      </c>
      <c r="J51" s="1" t="s">
        <v>30</v>
      </c>
      <c r="K51" s="1" t="s">
        <v>1154</v>
      </c>
      <c r="L51" s="1" t="s">
        <v>1154</v>
      </c>
      <c r="M51" s="1" t="s">
        <v>845</v>
      </c>
      <c r="N51" s="1" t="s">
        <v>845</v>
      </c>
      <c r="O51" s="1" t="s">
        <v>846</v>
      </c>
      <c r="P51" s="1" t="s">
        <v>847</v>
      </c>
      <c r="Q51" s="1" t="s">
        <v>848</v>
      </c>
      <c r="R51" s="1" t="s">
        <v>1155</v>
      </c>
      <c r="S51" s="1" t="s">
        <v>850</v>
      </c>
      <c r="T51" s="1" t="s">
        <v>851</v>
      </c>
      <c r="U51" s="1" t="s">
        <v>852</v>
      </c>
      <c r="V51" s="1" t="s">
        <v>853</v>
      </c>
    </row>
    <row r="52" s="1" customFormat="1" spans="1:22">
      <c r="A52" s="3">
        <v>21767645586</v>
      </c>
      <c r="B52" s="1" t="s">
        <v>1137</v>
      </c>
      <c r="C52" s="1" t="s">
        <v>1156</v>
      </c>
      <c r="D52" s="1" t="s">
        <v>1157</v>
      </c>
      <c r="E52" s="1" t="s">
        <v>1158</v>
      </c>
      <c r="F52" s="1" t="s">
        <v>837</v>
      </c>
      <c r="G52" s="1" t="s">
        <v>841</v>
      </c>
      <c r="H52" s="1" t="s">
        <v>842</v>
      </c>
      <c r="I52" s="1" t="s">
        <v>1159</v>
      </c>
      <c r="J52" s="1" t="s">
        <v>30</v>
      </c>
      <c r="K52" s="1" t="s">
        <v>1160</v>
      </c>
      <c r="L52" s="1" t="s">
        <v>1160</v>
      </c>
      <c r="M52" s="1" t="s">
        <v>845</v>
      </c>
      <c r="N52" s="1" t="s">
        <v>845</v>
      </c>
      <c r="O52" s="1" t="s">
        <v>846</v>
      </c>
      <c r="P52" s="1" t="s">
        <v>847</v>
      </c>
      <c r="Q52" s="1" t="s">
        <v>848</v>
      </c>
      <c r="R52" s="1" t="s">
        <v>1161</v>
      </c>
      <c r="S52" s="1" t="s">
        <v>850</v>
      </c>
      <c r="T52" s="1" t="s">
        <v>851</v>
      </c>
      <c r="U52" s="1" t="s">
        <v>852</v>
      </c>
      <c r="V52" s="1" t="s">
        <v>957</v>
      </c>
    </row>
    <row r="53" s="1" customFormat="1" spans="1:22">
      <c r="A53" s="3">
        <v>21766739689</v>
      </c>
      <c r="B53" s="1" t="s">
        <v>1137</v>
      </c>
      <c r="C53" s="1" t="s">
        <v>1162</v>
      </c>
      <c r="D53" s="1" t="s">
        <v>1163</v>
      </c>
      <c r="E53" s="1" t="s">
        <v>1164</v>
      </c>
      <c r="F53" s="1" t="s">
        <v>1137</v>
      </c>
      <c r="G53" s="1" t="s">
        <v>841</v>
      </c>
      <c r="H53" s="1" t="s">
        <v>842</v>
      </c>
      <c r="I53" s="1" t="s">
        <v>1165</v>
      </c>
      <c r="J53" s="1" t="s">
        <v>30</v>
      </c>
      <c r="K53" s="1" t="s">
        <v>1166</v>
      </c>
      <c r="L53" s="1" t="s">
        <v>1166</v>
      </c>
      <c r="M53" s="1" t="s">
        <v>845</v>
      </c>
      <c r="N53" s="1" t="s">
        <v>845</v>
      </c>
      <c r="O53" s="1" t="s">
        <v>846</v>
      </c>
      <c r="P53" s="1" t="s">
        <v>847</v>
      </c>
      <c r="Q53" s="1" t="s">
        <v>848</v>
      </c>
      <c r="R53" s="1" t="s">
        <v>1167</v>
      </c>
      <c r="S53" s="1" t="s">
        <v>850</v>
      </c>
      <c r="T53" s="1" t="s">
        <v>851</v>
      </c>
      <c r="U53" s="1" t="s">
        <v>852</v>
      </c>
      <c r="V53" s="1" t="s">
        <v>1168</v>
      </c>
    </row>
    <row r="54" s="1" customFormat="1" spans="1:22">
      <c r="A54" s="3">
        <v>21765446233</v>
      </c>
      <c r="B54" s="1" t="s">
        <v>1137</v>
      </c>
      <c r="C54" s="1" t="s">
        <v>1169</v>
      </c>
      <c r="D54" s="1" t="s">
        <v>1170</v>
      </c>
      <c r="E54" s="1" t="s">
        <v>1171</v>
      </c>
      <c r="F54" s="1" t="s">
        <v>1038</v>
      </c>
      <c r="G54" s="1" t="s">
        <v>841</v>
      </c>
      <c r="H54" s="1" t="s">
        <v>842</v>
      </c>
      <c r="I54" s="1" t="s">
        <v>1172</v>
      </c>
      <c r="J54" s="1" t="s">
        <v>30</v>
      </c>
      <c r="K54" s="1" t="s">
        <v>1173</v>
      </c>
      <c r="L54" s="1" t="s">
        <v>1173</v>
      </c>
      <c r="M54" s="1" t="s">
        <v>845</v>
      </c>
      <c r="N54" s="1" t="s">
        <v>845</v>
      </c>
      <c r="O54" s="1" t="s">
        <v>846</v>
      </c>
      <c r="P54" s="1" t="s">
        <v>847</v>
      </c>
      <c r="Q54" s="1" t="s">
        <v>848</v>
      </c>
      <c r="R54" s="1" t="s">
        <v>1174</v>
      </c>
      <c r="S54" s="1" t="s">
        <v>850</v>
      </c>
      <c r="T54" s="1" t="s">
        <v>851</v>
      </c>
      <c r="U54" s="1" t="s">
        <v>852</v>
      </c>
      <c r="V54" s="1" t="s">
        <v>874</v>
      </c>
    </row>
    <row r="55" s="1" customFormat="1" spans="1:22">
      <c r="A55" s="3">
        <v>21460402008</v>
      </c>
      <c r="B55" s="1" t="s">
        <v>1175</v>
      </c>
      <c r="C55" s="1" t="s">
        <v>1176</v>
      </c>
      <c r="D55" s="1" t="s">
        <v>1177</v>
      </c>
      <c r="E55" s="1" t="s">
        <v>1178</v>
      </c>
      <c r="F55" s="1" t="s">
        <v>1137</v>
      </c>
      <c r="G55" s="1" t="s">
        <v>841</v>
      </c>
      <c r="H55" s="1" t="s">
        <v>842</v>
      </c>
      <c r="I55" s="1" t="s">
        <v>1179</v>
      </c>
      <c r="J55" s="1" t="s">
        <v>30</v>
      </c>
      <c r="K55" s="1" t="s">
        <v>1180</v>
      </c>
      <c r="L55" s="1" t="s">
        <v>1180</v>
      </c>
      <c r="M55" s="1" t="s">
        <v>845</v>
      </c>
      <c r="N55" s="1" t="s">
        <v>845</v>
      </c>
      <c r="O55" s="1" t="s">
        <v>846</v>
      </c>
      <c r="P55" s="1" t="s">
        <v>847</v>
      </c>
      <c r="Q55" s="1" t="s">
        <v>848</v>
      </c>
      <c r="R55" s="1" t="s">
        <v>1181</v>
      </c>
      <c r="S55" s="1" t="s">
        <v>850</v>
      </c>
      <c r="T55" s="1" t="s">
        <v>851</v>
      </c>
      <c r="U55" s="1" t="s">
        <v>1099</v>
      </c>
      <c r="V55" s="1" t="s">
        <v>957</v>
      </c>
    </row>
    <row r="56" s="1" customFormat="1" spans="1:22">
      <c r="A56" s="3">
        <v>21356394212</v>
      </c>
      <c r="B56" s="1" t="s">
        <v>1182</v>
      </c>
      <c r="C56" s="1" t="s">
        <v>1183</v>
      </c>
      <c r="D56" s="1" t="s">
        <v>1184</v>
      </c>
      <c r="E56" s="1" t="s">
        <v>1185</v>
      </c>
      <c r="F56" s="1" t="s">
        <v>1038</v>
      </c>
      <c r="G56" s="1" t="s">
        <v>841</v>
      </c>
      <c r="H56" s="1" t="s">
        <v>842</v>
      </c>
      <c r="I56" s="1" t="s">
        <v>1186</v>
      </c>
      <c r="J56" s="1" t="s">
        <v>30</v>
      </c>
      <c r="K56" s="1" t="s">
        <v>1187</v>
      </c>
      <c r="L56" s="1" t="s">
        <v>1187</v>
      </c>
      <c r="M56" s="1" t="s">
        <v>845</v>
      </c>
      <c r="N56" s="1" t="s">
        <v>845</v>
      </c>
      <c r="O56" s="1" t="s">
        <v>846</v>
      </c>
      <c r="P56" s="1" t="s">
        <v>847</v>
      </c>
      <c r="Q56" s="1" t="s">
        <v>848</v>
      </c>
      <c r="R56" s="1" t="s">
        <v>1188</v>
      </c>
      <c r="S56" s="1" t="s">
        <v>850</v>
      </c>
      <c r="T56" s="1" t="s">
        <v>851</v>
      </c>
      <c r="U56" s="1" t="s">
        <v>852</v>
      </c>
      <c r="V56" s="1" t="s">
        <v>1189</v>
      </c>
    </row>
    <row r="57" s="1" customFormat="1" spans="1:22">
      <c r="A57" s="3">
        <v>21728211687</v>
      </c>
      <c r="B57" s="1" t="s">
        <v>1190</v>
      </c>
      <c r="C57" s="1" t="s">
        <v>1191</v>
      </c>
      <c r="D57" s="1" t="s">
        <v>1192</v>
      </c>
      <c r="E57" s="1" t="s">
        <v>1193</v>
      </c>
      <c r="F57" s="1" t="s">
        <v>837</v>
      </c>
      <c r="G57" s="1" t="s">
        <v>841</v>
      </c>
      <c r="H57" s="1" t="s">
        <v>842</v>
      </c>
      <c r="I57" s="1" t="s">
        <v>1194</v>
      </c>
      <c r="J57" s="1" t="s">
        <v>30</v>
      </c>
      <c r="K57" s="1" t="s">
        <v>1195</v>
      </c>
      <c r="L57" s="1" t="s">
        <v>1195</v>
      </c>
      <c r="M57" s="1" t="s">
        <v>845</v>
      </c>
      <c r="N57" s="1" t="s">
        <v>845</v>
      </c>
      <c r="O57" s="1" t="s">
        <v>846</v>
      </c>
      <c r="P57" s="1" t="s">
        <v>847</v>
      </c>
      <c r="Q57" s="1" t="s">
        <v>848</v>
      </c>
      <c r="R57" s="1" t="s">
        <v>1196</v>
      </c>
      <c r="S57" s="1" t="s">
        <v>850</v>
      </c>
      <c r="T57" s="1" t="s">
        <v>851</v>
      </c>
      <c r="U57" s="1" t="s">
        <v>852</v>
      </c>
      <c r="V57" s="1" t="s">
        <v>1197</v>
      </c>
    </row>
    <row r="58" s="1" customFormat="1" spans="1:22">
      <c r="A58" s="3">
        <v>21696668498</v>
      </c>
      <c r="B58" s="1" t="s">
        <v>1198</v>
      </c>
      <c r="C58" s="1" t="s">
        <v>1199</v>
      </c>
      <c r="D58" s="1" t="s">
        <v>1200</v>
      </c>
      <c r="E58" s="1" t="s">
        <v>1201</v>
      </c>
      <c r="F58" s="1" t="s">
        <v>1038</v>
      </c>
      <c r="G58" s="1" t="s">
        <v>841</v>
      </c>
      <c r="H58" s="1" t="s">
        <v>842</v>
      </c>
      <c r="I58" s="1" t="s">
        <v>1202</v>
      </c>
      <c r="J58" s="1" t="s">
        <v>30</v>
      </c>
      <c r="K58" s="1" t="s">
        <v>1203</v>
      </c>
      <c r="L58" s="1" t="s">
        <v>1203</v>
      </c>
      <c r="M58" s="1" t="s">
        <v>845</v>
      </c>
      <c r="N58" s="1" t="s">
        <v>845</v>
      </c>
      <c r="O58" s="1" t="s">
        <v>846</v>
      </c>
      <c r="P58" s="1" t="s">
        <v>847</v>
      </c>
      <c r="Q58" s="1" t="s">
        <v>848</v>
      </c>
      <c r="R58" s="1" t="s">
        <v>1204</v>
      </c>
      <c r="S58" s="1" t="s">
        <v>850</v>
      </c>
      <c r="T58" s="1" t="s">
        <v>851</v>
      </c>
      <c r="U58" s="1" t="s">
        <v>852</v>
      </c>
      <c r="V58" s="1" t="s">
        <v>957</v>
      </c>
    </row>
    <row r="59" s="1" customFormat="1" spans="1:22">
      <c r="A59" s="3">
        <v>21715167682</v>
      </c>
      <c r="B59" s="1" t="s">
        <v>1205</v>
      </c>
      <c r="C59" s="1" t="s">
        <v>1206</v>
      </c>
      <c r="D59" s="1" t="s">
        <v>1207</v>
      </c>
      <c r="E59" s="1" t="s">
        <v>1208</v>
      </c>
      <c r="F59" s="1" t="s">
        <v>837</v>
      </c>
      <c r="G59" s="1" t="s">
        <v>841</v>
      </c>
      <c r="H59" s="1" t="s">
        <v>842</v>
      </c>
      <c r="I59" s="1" t="s">
        <v>1209</v>
      </c>
      <c r="J59" s="1" t="s">
        <v>30</v>
      </c>
      <c r="K59" s="1" t="s">
        <v>1210</v>
      </c>
      <c r="L59" s="1" t="s">
        <v>1210</v>
      </c>
      <c r="M59" s="1" t="s">
        <v>845</v>
      </c>
      <c r="N59" s="1" t="s">
        <v>845</v>
      </c>
      <c r="O59" s="1" t="s">
        <v>846</v>
      </c>
      <c r="P59" s="1" t="s">
        <v>847</v>
      </c>
      <c r="Q59" s="1" t="s">
        <v>848</v>
      </c>
      <c r="R59" s="1" t="s">
        <v>1211</v>
      </c>
      <c r="S59" s="1" t="s">
        <v>850</v>
      </c>
      <c r="T59" s="1" t="s">
        <v>851</v>
      </c>
      <c r="U59" s="1" t="s">
        <v>852</v>
      </c>
      <c r="V59" s="1" t="s">
        <v>938</v>
      </c>
    </row>
    <row r="60" s="1" customFormat="1" spans="1:22">
      <c r="A60" s="3">
        <v>21636606270</v>
      </c>
      <c r="B60" s="1" t="s">
        <v>1212</v>
      </c>
      <c r="C60" s="1" t="s">
        <v>1213</v>
      </c>
      <c r="D60" s="1" t="s">
        <v>1214</v>
      </c>
      <c r="E60" s="1" t="s">
        <v>1215</v>
      </c>
      <c r="F60" s="1" t="s">
        <v>1137</v>
      </c>
      <c r="G60" s="1" t="s">
        <v>841</v>
      </c>
      <c r="H60" s="1" t="s">
        <v>842</v>
      </c>
      <c r="I60" s="1" t="s">
        <v>1216</v>
      </c>
      <c r="J60" s="1" t="s">
        <v>30</v>
      </c>
      <c r="K60" s="1" t="s">
        <v>1217</v>
      </c>
      <c r="L60" s="1" t="s">
        <v>1217</v>
      </c>
      <c r="M60" s="1" t="s">
        <v>845</v>
      </c>
      <c r="N60" s="1" t="s">
        <v>845</v>
      </c>
      <c r="O60" s="1" t="s">
        <v>846</v>
      </c>
      <c r="P60" s="1" t="s">
        <v>847</v>
      </c>
      <c r="Q60" s="1" t="s">
        <v>848</v>
      </c>
      <c r="R60" s="1" t="s">
        <v>1218</v>
      </c>
      <c r="S60" s="1" t="s">
        <v>850</v>
      </c>
      <c r="T60" s="1" t="s">
        <v>851</v>
      </c>
      <c r="U60" s="1" t="s">
        <v>852</v>
      </c>
      <c r="V60" s="1" t="s">
        <v>957</v>
      </c>
    </row>
    <row r="61" s="1" customFormat="1" spans="1:22">
      <c r="A61" s="3">
        <v>21751331433</v>
      </c>
      <c r="B61" s="1" t="s">
        <v>1219</v>
      </c>
      <c r="C61" s="1" t="s">
        <v>1220</v>
      </c>
      <c r="D61" s="1" t="s">
        <v>1028</v>
      </c>
      <c r="E61" s="1" t="s">
        <v>1221</v>
      </c>
      <c r="F61" s="1" t="s">
        <v>837</v>
      </c>
      <c r="G61" s="1" t="s">
        <v>841</v>
      </c>
      <c r="H61" s="1" t="s">
        <v>842</v>
      </c>
      <c r="I61" s="1" t="s">
        <v>1222</v>
      </c>
      <c r="J61" s="1" t="s">
        <v>30</v>
      </c>
      <c r="K61" s="1" t="s">
        <v>1223</v>
      </c>
      <c r="L61" s="1" t="s">
        <v>1223</v>
      </c>
      <c r="M61" s="1" t="s">
        <v>845</v>
      </c>
      <c r="N61" s="1" t="s">
        <v>845</v>
      </c>
      <c r="O61" s="1" t="s">
        <v>846</v>
      </c>
      <c r="P61" s="1" t="s">
        <v>847</v>
      </c>
      <c r="Q61" s="1" t="s">
        <v>848</v>
      </c>
      <c r="R61" s="1" t="s">
        <v>1224</v>
      </c>
      <c r="S61" s="1" t="s">
        <v>850</v>
      </c>
      <c r="T61" s="1" t="s">
        <v>851</v>
      </c>
      <c r="U61" s="1" t="s">
        <v>852</v>
      </c>
      <c r="V61" s="1" t="s">
        <v>957</v>
      </c>
    </row>
    <row r="62" s="1" customFormat="1" spans="1:22">
      <c r="A62" s="3">
        <v>21589618434</v>
      </c>
      <c r="B62" s="1" t="s">
        <v>1225</v>
      </c>
      <c r="C62" s="1" t="s">
        <v>1226</v>
      </c>
      <c r="D62" s="1" t="s">
        <v>1227</v>
      </c>
      <c r="E62" s="1" t="s">
        <v>1228</v>
      </c>
      <c r="F62" s="1" t="s">
        <v>837</v>
      </c>
      <c r="G62" s="1" t="s">
        <v>841</v>
      </c>
      <c r="H62" s="1" t="s">
        <v>842</v>
      </c>
      <c r="I62" s="1" t="s">
        <v>1229</v>
      </c>
      <c r="J62" s="1" t="s">
        <v>30</v>
      </c>
      <c r="K62" s="1" t="s">
        <v>1230</v>
      </c>
      <c r="L62" s="1" t="s">
        <v>1230</v>
      </c>
      <c r="M62" s="1" t="s">
        <v>845</v>
      </c>
      <c r="N62" s="1" t="s">
        <v>845</v>
      </c>
      <c r="O62" s="1" t="s">
        <v>846</v>
      </c>
      <c r="P62" s="1" t="s">
        <v>847</v>
      </c>
      <c r="Q62" s="1" t="s">
        <v>848</v>
      </c>
      <c r="R62" s="1" t="s">
        <v>1231</v>
      </c>
      <c r="S62" s="1" t="s">
        <v>850</v>
      </c>
      <c r="T62" s="1" t="s">
        <v>851</v>
      </c>
      <c r="U62" s="1" t="s">
        <v>852</v>
      </c>
      <c r="V62" s="1" t="s">
        <v>938</v>
      </c>
    </row>
    <row r="63" s="1" customFormat="1" spans="1:22">
      <c r="A63" s="3">
        <v>21622652270</v>
      </c>
      <c r="B63" s="1" t="s">
        <v>1232</v>
      </c>
      <c r="C63" s="1" t="s">
        <v>1233</v>
      </c>
      <c r="D63" s="1" t="s">
        <v>1234</v>
      </c>
      <c r="E63" s="1" t="s">
        <v>1235</v>
      </c>
      <c r="F63" s="1" t="s">
        <v>837</v>
      </c>
      <c r="G63" s="1" t="s">
        <v>841</v>
      </c>
      <c r="H63" s="1" t="s">
        <v>842</v>
      </c>
      <c r="I63" s="1" t="s">
        <v>1236</v>
      </c>
      <c r="J63" s="1" t="s">
        <v>30</v>
      </c>
      <c r="K63" s="1" t="s">
        <v>1237</v>
      </c>
      <c r="L63" s="1" t="s">
        <v>1237</v>
      </c>
      <c r="M63" s="1" t="s">
        <v>845</v>
      </c>
      <c r="N63" s="1" t="s">
        <v>845</v>
      </c>
      <c r="O63" s="1" t="s">
        <v>846</v>
      </c>
      <c r="P63" s="1" t="s">
        <v>847</v>
      </c>
      <c r="Q63" s="1" t="s">
        <v>848</v>
      </c>
      <c r="R63" s="1" t="s">
        <v>1238</v>
      </c>
      <c r="S63" s="1" t="s">
        <v>850</v>
      </c>
      <c r="T63" s="1" t="s">
        <v>851</v>
      </c>
      <c r="U63" s="1" t="s">
        <v>852</v>
      </c>
      <c r="V63" s="1" t="s">
        <v>1168</v>
      </c>
    </row>
    <row r="64" s="1" customFormat="1" spans="1:22">
      <c r="A64" s="3">
        <v>21623253952</v>
      </c>
      <c r="B64" s="1" t="s">
        <v>1232</v>
      </c>
      <c r="C64" s="1" t="s">
        <v>1239</v>
      </c>
      <c r="D64" s="1" t="s">
        <v>1240</v>
      </c>
      <c r="E64" s="1" t="s">
        <v>1241</v>
      </c>
      <c r="F64" s="1" t="s">
        <v>1190</v>
      </c>
      <c r="G64" s="1" t="s">
        <v>841</v>
      </c>
      <c r="H64" s="1" t="s">
        <v>842</v>
      </c>
      <c r="I64" s="1" t="s">
        <v>1242</v>
      </c>
      <c r="J64" s="1" t="s">
        <v>30</v>
      </c>
      <c r="K64" s="1" t="s">
        <v>1243</v>
      </c>
      <c r="L64" s="1" t="s">
        <v>1243</v>
      </c>
      <c r="M64" s="1" t="s">
        <v>845</v>
      </c>
      <c r="N64" s="1" t="s">
        <v>845</v>
      </c>
      <c r="O64" s="1" t="s">
        <v>846</v>
      </c>
      <c r="P64" s="1" t="s">
        <v>847</v>
      </c>
      <c r="Q64" s="1" t="s">
        <v>848</v>
      </c>
      <c r="R64" s="1" t="s">
        <v>1244</v>
      </c>
      <c r="S64" s="1" t="s">
        <v>850</v>
      </c>
      <c r="T64" s="1" t="s">
        <v>851</v>
      </c>
      <c r="U64" s="1" t="s">
        <v>852</v>
      </c>
      <c r="V64" s="1" t="s">
        <v>1144</v>
      </c>
    </row>
    <row r="65" s="1" customFormat="1" spans="1:22">
      <c r="A65" s="3">
        <v>21446506229</v>
      </c>
      <c r="B65" s="1" t="s">
        <v>1245</v>
      </c>
      <c r="C65" s="1" t="s">
        <v>1246</v>
      </c>
      <c r="D65" s="1" t="s">
        <v>1240</v>
      </c>
      <c r="E65" s="1" t="s">
        <v>1247</v>
      </c>
      <c r="F65" s="1" t="s">
        <v>1190</v>
      </c>
      <c r="G65" s="1" t="s">
        <v>841</v>
      </c>
      <c r="H65" s="1" t="s">
        <v>842</v>
      </c>
      <c r="I65" s="1" t="s">
        <v>1248</v>
      </c>
      <c r="J65" s="1" t="s">
        <v>30</v>
      </c>
      <c r="K65" s="1" t="s">
        <v>1249</v>
      </c>
      <c r="L65" s="1" t="s">
        <v>1249</v>
      </c>
      <c r="M65" s="1" t="s">
        <v>845</v>
      </c>
      <c r="N65" s="1" t="s">
        <v>845</v>
      </c>
      <c r="O65" s="1" t="s">
        <v>846</v>
      </c>
      <c r="P65" s="1" t="s">
        <v>847</v>
      </c>
      <c r="Q65" s="1" t="s">
        <v>848</v>
      </c>
      <c r="R65" s="1" t="s">
        <v>1250</v>
      </c>
      <c r="S65" s="1" t="s">
        <v>850</v>
      </c>
      <c r="T65" s="1" t="s">
        <v>851</v>
      </c>
      <c r="U65" s="1" t="s">
        <v>852</v>
      </c>
      <c r="V65" s="1" t="s">
        <v>1144</v>
      </c>
    </row>
    <row r="66" s="1" customFormat="1" spans="1:22">
      <c r="A66" s="3">
        <v>21583869303</v>
      </c>
      <c r="B66" s="1" t="s">
        <v>1251</v>
      </c>
      <c r="C66" s="1" t="s">
        <v>1252</v>
      </c>
      <c r="D66" s="1" t="s">
        <v>1253</v>
      </c>
      <c r="E66" s="1" t="s">
        <v>1254</v>
      </c>
      <c r="F66" s="1" t="s">
        <v>837</v>
      </c>
      <c r="G66" s="1" t="s">
        <v>841</v>
      </c>
      <c r="H66" s="1" t="s">
        <v>842</v>
      </c>
      <c r="I66" s="1" t="s">
        <v>1255</v>
      </c>
      <c r="J66" s="1" t="s">
        <v>30</v>
      </c>
      <c r="K66" s="1" t="s">
        <v>1256</v>
      </c>
      <c r="L66" s="1" t="s">
        <v>1256</v>
      </c>
      <c r="M66" s="1" t="s">
        <v>845</v>
      </c>
      <c r="N66" s="1" t="s">
        <v>845</v>
      </c>
      <c r="O66" s="1" t="s">
        <v>846</v>
      </c>
      <c r="P66" s="1" t="s">
        <v>847</v>
      </c>
      <c r="Q66" s="1" t="s">
        <v>848</v>
      </c>
      <c r="R66" s="1" t="s">
        <v>1257</v>
      </c>
      <c r="S66" s="1" t="s">
        <v>850</v>
      </c>
      <c r="T66" s="1" t="s">
        <v>851</v>
      </c>
      <c r="U66" s="1" t="s">
        <v>852</v>
      </c>
      <c r="V66" s="1" t="s">
        <v>1012</v>
      </c>
    </row>
    <row r="67" s="1" customFormat="1" spans="1:22">
      <c r="A67" s="3">
        <v>21762036857</v>
      </c>
      <c r="B67" s="1" t="s">
        <v>1137</v>
      </c>
      <c r="C67" s="1" t="s">
        <v>1258</v>
      </c>
      <c r="D67" s="1" t="s">
        <v>1125</v>
      </c>
      <c r="E67" s="1" t="s">
        <v>1259</v>
      </c>
      <c r="F67" s="1" t="s">
        <v>837</v>
      </c>
      <c r="G67" s="1" t="s">
        <v>841</v>
      </c>
      <c r="H67" s="1" t="s">
        <v>842</v>
      </c>
      <c r="I67" s="1" t="s">
        <v>1260</v>
      </c>
      <c r="J67" s="1" t="s">
        <v>30</v>
      </c>
      <c r="K67" s="1" t="s">
        <v>1261</v>
      </c>
      <c r="L67" s="1" t="s">
        <v>1261</v>
      </c>
      <c r="M67" s="1" t="s">
        <v>845</v>
      </c>
      <c r="N67" s="1" t="s">
        <v>845</v>
      </c>
      <c r="O67" s="1" t="s">
        <v>846</v>
      </c>
      <c r="P67" s="1" t="s">
        <v>847</v>
      </c>
      <c r="Q67" s="1" t="s">
        <v>848</v>
      </c>
      <c r="R67" s="1" t="s">
        <v>1262</v>
      </c>
      <c r="S67" s="1" t="s">
        <v>850</v>
      </c>
      <c r="T67" s="1" t="s">
        <v>851</v>
      </c>
      <c r="U67" s="1" t="s">
        <v>852</v>
      </c>
      <c r="V67" s="1" t="s">
        <v>1130</v>
      </c>
    </row>
    <row r="68" s="1" customFormat="1" spans="1:22">
      <c r="A68" s="3">
        <v>21751779213</v>
      </c>
      <c r="B68" s="1" t="s">
        <v>1219</v>
      </c>
      <c r="C68" s="1" t="s">
        <v>1263</v>
      </c>
      <c r="D68" s="1" t="s">
        <v>1264</v>
      </c>
      <c r="E68" s="1" t="s">
        <v>1265</v>
      </c>
      <c r="F68" s="1" t="s">
        <v>837</v>
      </c>
      <c r="G68" s="1" t="s">
        <v>841</v>
      </c>
      <c r="H68" s="1" t="s">
        <v>842</v>
      </c>
      <c r="I68" s="1" t="s">
        <v>1266</v>
      </c>
      <c r="J68" s="1" t="s">
        <v>30</v>
      </c>
      <c r="K68" s="1" t="s">
        <v>1267</v>
      </c>
      <c r="L68" s="1" t="s">
        <v>1267</v>
      </c>
      <c r="M68" s="1" t="s">
        <v>845</v>
      </c>
      <c r="N68" s="1" t="s">
        <v>845</v>
      </c>
      <c r="O68" s="1" t="s">
        <v>846</v>
      </c>
      <c r="P68" s="1" t="s">
        <v>847</v>
      </c>
      <c r="Q68" s="1" t="s">
        <v>848</v>
      </c>
      <c r="R68" s="1" t="s">
        <v>1268</v>
      </c>
      <c r="S68" s="1" t="s">
        <v>850</v>
      </c>
      <c r="T68" s="1" t="s">
        <v>851</v>
      </c>
      <c r="U68" s="1" t="s">
        <v>852</v>
      </c>
      <c r="V68" s="1" t="s">
        <v>1269</v>
      </c>
    </row>
    <row r="69" s="1" customFormat="1" spans="1:22">
      <c r="A69" s="3">
        <v>21624612006</v>
      </c>
      <c r="B69" s="1" t="s">
        <v>1232</v>
      </c>
      <c r="C69" s="1" t="s">
        <v>1270</v>
      </c>
      <c r="D69" s="1" t="s">
        <v>1271</v>
      </c>
      <c r="E69" s="1" t="s">
        <v>1272</v>
      </c>
      <c r="F69" s="1" t="s">
        <v>837</v>
      </c>
      <c r="G69" s="1" t="s">
        <v>841</v>
      </c>
      <c r="H69" s="1" t="s">
        <v>842</v>
      </c>
      <c r="I69" s="1" t="s">
        <v>1273</v>
      </c>
      <c r="J69" s="1" t="s">
        <v>30</v>
      </c>
      <c r="K69" s="1" t="s">
        <v>1274</v>
      </c>
      <c r="L69" s="1" t="s">
        <v>1274</v>
      </c>
      <c r="M69" s="1" t="s">
        <v>845</v>
      </c>
      <c r="N69" s="1" t="s">
        <v>845</v>
      </c>
      <c r="O69" s="1" t="s">
        <v>846</v>
      </c>
      <c r="P69" s="1" t="s">
        <v>847</v>
      </c>
      <c r="Q69" s="1" t="s">
        <v>848</v>
      </c>
      <c r="R69" s="1" t="s">
        <v>1275</v>
      </c>
      <c r="S69" s="1" t="s">
        <v>850</v>
      </c>
      <c r="T69" s="1" t="s">
        <v>851</v>
      </c>
      <c r="U69" s="1" t="s">
        <v>852</v>
      </c>
      <c r="V69" s="1" t="s">
        <v>1269</v>
      </c>
    </row>
    <row r="70" s="1" customFormat="1" spans="1:22">
      <c r="A70" s="3">
        <v>21623545041</v>
      </c>
      <c r="B70" s="1" t="s">
        <v>1232</v>
      </c>
      <c r="C70" s="1" t="s">
        <v>1276</v>
      </c>
      <c r="D70" s="1" t="s">
        <v>1271</v>
      </c>
      <c r="E70" s="1" t="s">
        <v>1277</v>
      </c>
      <c r="F70" s="1" t="s">
        <v>837</v>
      </c>
      <c r="G70" s="1" t="s">
        <v>841</v>
      </c>
      <c r="H70" s="1" t="s">
        <v>842</v>
      </c>
      <c r="I70" s="1" t="s">
        <v>1278</v>
      </c>
      <c r="J70" s="1" t="s">
        <v>30</v>
      </c>
      <c r="K70" s="1" t="s">
        <v>1279</v>
      </c>
      <c r="L70" s="1" t="s">
        <v>1279</v>
      </c>
      <c r="M70" s="1" t="s">
        <v>845</v>
      </c>
      <c r="N70" s="1" t="s">
        <v>845</v>
      </c>
      <c r="O70" s="1" t="s">
        <v>846</v>
      </c>
      <c r="P70" s="1" t="s">
        <v>847</v>
      </c>
      <c r="Q70" s="1" t="s">
        <v>848</v>
      </c>
      <c r="R70" s="1" t="s">
        <v>1280</v>
      </c>
      <c r="S70" s="1" t="s">
        <v>850</v>
      </c>
      <c r="T70" s="1" t="s">
        <v>851</v>
      </c>
      <c r="U70" s="1" t="s">
        <v>852</v>
      </c>
      <c r="V70" s="1" t="s">
        <v>1269</v>
      </c>
    </row>
    <row r="71" s="1" customFormat="1" spans="1:22">
      <c r="A71" s="3">
        <v>21579796676</v>
      </c>
      <c r="B71" s="1" t="s">
        <v>1281</v>
      </c>
      <c r="C71" s="1" t="s">
        <v>1282</v>
      </c>
      <c r="D71" s="1" t="s">
        <v>1283</v>
      </c>
      <c r="E71" s="1" t="s">
        <v>1284</v>
      </c>
      <c r="F71" s="1" t="s">
        <v>837</v>
      </c>
      <c r="G71" s="1" t="s">
        <v>841</v>
      </c>
      <c r="H71" s="1" t="s">
        <v>842</v>
      </c>
      <c r="I71" s="1" t="s">
        <v>1285</v>
      </c>
      <c r="J71" s="1" t="s">
        <v>30</v>
      </c>
      <c r="K71" s="1" t="s">
        <v>1286</v>
      </c>
      <c r="L71" s="1" t="s">
        <v>1286</v>
      </c>
      <c r="M71" s="1" t="s">
        <v>845</v>
      </c>
      <c r="N71" s="1" t="s">
        <v>845</v>
      </c>
      <c r="O71" s="1" t="s">
        <v>846</v>
      </c>
      <c r="P71" s="1" t="s">
        <v>847</v>
      </c>
      <c r="Q71" s="1" t="s">
        <v>848</v>
      </c>
      <c r="R71" s="1" t="s">
        <v>1287</v>
      </c>
      <c r="S71" s="1" t="s">
        <v>850</v>
      </c>
      <c r="T71" s="1" t="s">
        <v>851</v>
      </c>
      <c r="U71" s="1" t="s">
        <v>852</v>
      </c>
      <c r="V71" s="1" t="s">
        <v>1269</v>
      </c>
    </row>
    <row r="72" s="1" customFormat="1" spans="1:22">
      <c r="A72" s="3">
        <v>21456623297</v>
      </c>
      <c r="B72" s="1" t="s">
        <v>1175</v>
      </c>
      <c r="C72" s="1" t="s">
        <v>1288</v>
      </c>
      <c r="D72" s="1" t="s">
        <v>1283</v>
      </c>
      <c r="E72" s="1" t="s">
        <v>1289</v>
      </c>
      <c r="F72" s="1" t="s">
        <v>1038</v>
      </c>
      <c r="G72" s="1" t="s">
        <v>841</v>
      </c>
      <c r="H72" s="1" t="s">
        <v>842</v>
      </c>
      <c r="I72" s="1" t="s">
        <v>1290</v>
      </c>
      <c r="J72" s="1" t="s">
        <v>30</v>
      </c>
      <c r="K72" s="1" t="s">
        <v>1291</v>
      </c>
      <c r="L72" s="1" t="s">
        <v>1291</v>
      </c>
      <c r="M72" s="1" t="s">
        <v>845</v>
      </c>
      <c r="N72" s="1" t="s">
        <v>845</v>
      </c>
      <c r="O72" s="1" t="s">
        <v>846</v>
      </c>
      <c r="P72" s="1" t="s">
        <v>847</v>
      </c>
      <c r="Q72" s="1" t="s">
        <v>848</v>
      </c>
      <c r="R72" s="1" t="s">
        <v>1292</v>
      </c>
      <c r="S72" s="1" t="s">
        <v>850</v>
      </c>
      <c r="T72" s="1" t="s">
        <v>851</v>
      </c>
      <c r="U72" s="1" t="s">
        <v>852</v>
      </c>
      <c r="V72" s="1" t="s">
        <v>1269</v>
      </c>
    </row>
    <row r="73" s="1" customFormat="1" spans="1:22">
      <c r="A73" s="3">
        <v>21762052255</v>
      </c>
      <c r="B73" s="1" t="s">
        <v>1137</v>
      </c>
      <c r="C73" s="1" t="s">
        <v>1293</v>
      </c>
      <c r="D73" s="1" t="s">
        <v>1170</v>
      </c>
      <c r="E73" s="1" t="s">
        <v>1294</v>
      </c>
      <c r="F73" s="1" t="s">
        <v>1038</v>
      </c>
      <c r="G73" s="1" t="s">
        <v>841</v>
      </c>
      <c r="H73" s="1" t="s">
        <v>842</v>
      </c>
      <c r="I73" s="1" t="s">
        <v>1295</v>
      </c>
      <c r="J73" s="1" t="s">
        <v>30</v>
      </c>
      <c r="K73" s="1" t="s">
        <v>1296</v>
      </c>
      <c r="L73" s="1" t="s">
        <v>1296</v>
      </c>
      <c r="M73" s="1" t="s">
        <v>845</v>
      </c>
      <c r="N73" s="1" t="s">
        <v>845</v>
      </c>
      <c r="O73" s="1" t="s">
        <v>846</v>
      </c>
      <c r="P73" s="1" t="s">
        <v>847</v>
      </c>
      <c r="Q73" s="1" t="s">
        <v>848</v>
      </c>
      <c r="R73" s="1" t="s">
        <v>1297</v>
      </c>
      <c r="S73" s="1" t="s">
        <v>850</v>
      </c>
      <c r="T73" s="1" t="s">
        <v>851</v>
      </c>
      <c r="U73" s="1" t="s">
        <v>852</v>
      </c>
      <c r="V73" s="1" t="s">
        <v>874</v>
      </c>
    </row>
    <row r="74" s="1" customFormat="1" spans="1:22">
      <c r="A74" s="3">
        <v>21761127079</v>
      </c>
      <c r="B74" s="1" t="s">
        <v>1219</v>
      </c>
      <c r="C74" s="1" t="s">
        <v>1298</v>
      </c>
      <c r="D74" s="1" t="s">
        <v>1299</v>
      </c>
      <c r="E74" s="1" t="s">
        <v>1300</v>
      </c>
      <c r="F74" s="1" t="s">
        <v>837</v>
      </c>
      <c r="G74" s="1" t="s">
        <v>841</v>
      </c>
      <c r="H74" s="1" t="s">
        <v>842</v>
      </c>
      <c r="I74" s="1" t="s">
        <v>1301</v>
      </c>
      <c r="J74" s="1" t="s">
        <v>30</v>
      </c>
      <c r="K74" s="1" t="s">
        <v>1302</v>
      </c>
      <c r="L74" s="1" t="s">
        <v>1302</v>
      </c>
      <c r="M74" s="1" t="s">
        <v>845</v>
      </c>
      <c r="N74" s="1" t="s">
        <v>845</v>
      </c>
      <c r="O74" s="1" t="s">
        <v>846</v>
      </c>
      <c r="P74" s="1" t="s">
        <v>847</v>
      </c>
      <c r="Q74" s="1" t="s">
        <v>848</v>
      </c>
      <c r="R74" s="1" t="s">
        <v>1303</v>
      </c>
      <c r="S74" s="1" t="s">
        <v>850</v>
      </c>
      <c r="T74" s="1" t="s">
        <v>851</v>
      </c>
      <c r="U74" s="1" t="s">
        <v>852</v>
      </c>
      <c r="V74" s="1" t="s">
        <v>874</v>
      </c>
    </row>
    <row r="75" s="1" customFormat="1" spans="1:22">
      <c r="A75" s="3">
        <v>21714106168</v>
      </c>
      <c r="B75" s="1" t="s">
        <v>1304</v>
      </c>
      <c r="C75" s="1" t="s">
        <v>1305</v>
      </c>
      <c r="D75" s="1" t="s">
        <v>1306</v>
      </c>
      <c r="E75" s="1" t="s">
        <v>1307</v>
      </c>
      <c r="F75" s="1" t="s">
        <v>1137</v>
      </c>
      <c r="G75" s="1" t="s">
        <v>841</v>
      </c>
      <c r="H75" s="1" t="s">
        <v>842</v>
      </c>
      <c r="I75" s="1" t="s">
        <v>1308</v>
      </c>
      <c r="J75" s="1" t="s">
        <v>30</v>
      </c>
      <c r="K75" s="1" t="s">
        <v>1309</v>
      </c>
      <c r="L75" s="1" t="s">
        <v>1309</v>
      </c>
      <c r="M75" s="1" t="s">
        <v>845</v>
      </c>
      <c r="N75" s="1" t="s">
        <v>845</v>
      </c>
      <c r="O75" s="1" t="s">
        <v>846</v>
      </c>
      <c r="P75" s="1" t="s">
        <v>847</v>
      </c>
      <c r="Q75" s="1" t="s">
        <v>848</v>
      </c>
      <c r="R75" s="1" t="s">
        <v>1310</v>
      </c>
      <c r="S75" s="1" t="s">
        <v>850</v>
      </c>
      <c r="T75" s="1" t="s">
        <v>851</v>
      </c>
      <c r="U75" s="1" t="s">
        <v>852</v>
      </c>
      <c r="V75" s="1" t="s">
        <v>874</v>
      </c>
    </row>
    <row r="76" s="1" customFormat="1" spans="1:22">
      <c r="A76" s="3">
        <v>21504965255</v>
      </c>
      <c r="B76" s="1" t="s">
        <v>1311</v>
      </c>
      <c r="C76" s="1" t="s">
        <v>1312</v>
      </c>
      <c r="D76" s="1" t="s">
        <v>1313</v>
      </c>
      <c r="E76" s="1" t="s">
        <v>1314</v>
      </c>
      <c r="F76" s="1" t="s">
        <v>1315</v>
      </c>
      <c r="G76" s="1" t="s">
        <v>841</v>
      </c>
      <c r="H76" s="1" t="s">
        <v>842</v>
      </c>
      <c r="I76" s="1" t="s">
        <v>1316</v>
      </c>
      <c r="J76" s="1" t="s">
        <v>30</v>
      </c>
      <c r="K76" s="1" t="s">
        <v>1317</v>
      </c>
      <c r="L76" s="1" t="s">
        <v>1317</v>
      </c>
      <c r="M76" s="1" t="s">
        <v>845</v>
      </c>
      <c r="N76" s="1" t="s">
        <v>845</v>
      </c>
      <c r="O76" s="1" t="s">
        <v>846</v>
      </c>
      <c r="P76" s="1" t="s">
        <v>847</v>
      </c>
      <c r="Q76" s="1" t="s">
        <v>848</v>
      </c>
      <c r="R76" s="1" t="s">
        <v>1318</v>
      </c>
      <c r="S76" s="1" t="s">
        <v>850</v>
      </c>
      <c r="T76" s="1" t="s">
        <v>851</v>
      </c>
      <c r="U76" s="1" t="s">
        <v>852</v>
      </c>
      <c r="V76" s="1" t="s">
        <v>874</v>
      </c>
    </row>
    <row r="77" s="1" customFormat="1" spans="1:22">
      <c r="A77" s="3">
        <v>21731131110</v>
      </c>
      <c r="B77" s="1" t="s">
        <v>1190</v>
      </c>
      <c r="C77" s="1" t="s">
        <v>1319</v>
      </c>
      <c r="D77" s="1" t="s">
        <v>1320</v>
      </c>
      <c r="E77" s="1" t="s">
        <v>1321</v>
      </c>
      <c r="F77" s="1" t="s">
        <v>1137</v>
      </c>
      <c r="G77" s="1" t="s">
        <v>841</v>
      </c>
      <c r="H77" s="1" t="s">
        <v>842</v>
      </c>
      <c r="I77" s="1" t="s">
        <v>1322</v>
      </c>
      <c r="J77" s="1" t="s">
        <v>30</v>
      </c>
      <c r="K77" s="1" t="s">
        <v>1323</v>
      </c>
      <c r="L77" s="1" t="s">
        <v>1323</v>
      </c>
      <c r="M77" s="1" t="s">
        <v>845</v>
      </c>
      <c r="N77" s="1" t="s">
        <v>845</v>
      </c>
      <c r="O77" s="1" t="s">
        <v>846</v>
      </c>
      <c r="P77" s="1" t="s">
        <v>847</v>
      </c>
      <c r="Q77" s="1" t="s">
        <v>848</v>
      </c>
      <c r="R77" s="1" t="s">
        <v>1324</v>
      </c>
      <c r="S77" s="1" t="s">
        <v>850</v>
      </c>
      <c r="T77" s="1" t="s">
        <v>851</v>
      </c>
      <c r="U77" s="1" t="s">
        <v>852</v>
      </c>
      <c r="V77" s="1" t="s">
        <v>1325</v>
      </c>
    </row>
    <row r="78" s="1" customFormat="1" spans="1:22">
      <c r="A78" s="3">
        <v>21747525908</v>
      </c>
      <c r="B78" s="1" t="s">
        <v>1315</v>
      </c>
      <c r="C78" s="1" t="s">
        <v>1326</v>
      </c>
      <c r="D78" s="1" t="s">
        <v>1327</v>
      </c>
      <c r="E78" s="1" t="s">
        <v>1328</v>
      </c>
      <c r="F78" s="1" t="s">
        <v>1219</v>
      </c>
      <c r="G78" s="1" t="s">
        <v>841</v>
      </c>
      <c r="H78" s="1" t="s">
        <v>842</v>
      </c>
      <c r="I78" s="1" t="s">
        <v>1329</v>
      </c>
      <c r="J78" s="1" t="s">
        <v>30</v>
      </c>
      <c r="K78" s="1" t="s">
        <v>1330</v>
      </c>
      <c r="L78" s="1" t="s">
        <v>1330</v>
      </c>
      <c r="M78" s="1" t="s">
        <v>845</v>
      </c>
      <c r="N78" s="1" t="s">
        <v>845</v>
      </c>
      <c r="O78" s="1" t="s">
        <v>846</v>
      </c>
      <c r="P78" s="1" t="s">
        <v>847</v>
      </c>
      <c r="Q78" s="1" t="s">
        <v>848</v>
      </c>
      <c r="R78" s="1" t="s">
        <v>1331</v>
      </c>
      <c r="S78" s="1" t="s">
        <v>850</v>
      </c>
      <c r="T78" s="1" t="s">
        <v>851</v>
      </c>
      <c r="U78" s="1" t="s">
        <v>852</v>
      </c>
      <c r="V78" s="1" t="s">
        <v>957</v>
      </c>
    </row>
    <row r="79" s="1" customFormat="1" spans="1:22">
      <c r="A79" s="3">
        <v>21713564335</v>
      </c>
      <c r="B79" s="1" t="s">
        <v>1304</v>
      </c>
      <c r="C79" s="1" t="s">
        <v>1332</v>
      </c>
      <c r="D79" s="1" t="s">
        <v>1333</v>
      </c>
      <c r="E79" s="1" t="s">
        <v>1334</v>
      </c>
      <c r="F79" s="1" t="s">
        <v>1038</v>
      </c>
      <c r="G79" s="1" t="s">
        <v>841</v>
      </c>
      <c r="H79" s="1" t="s">
        <v>842</v>
      </c>
      <c r="I79" s="1" t="s">
        <v>1335</v>
      </c>
      <c r="J79" s="1" t="s">
        <v>30</v>
      </c>
      <c r="K79" s="1" t="s">
        <v>871</v>
      </c>
      <c r="L79" s="1" t="s">
        <v>871</v>
      </c>
      <c r="M79" s="1" t="s">
        <v>845</v>
      </c>
      <c r="N79" s="1" t="s">
        <v>845</v>
      </c>
      <c r="O79" s="1" t="s">
        <v>846</v>
      </c>
      <c r="P79" s="1" t="s">
        <v>847</v>
      </c>
      <c r="Q79" s="1" t="s">
        <v>848</v>
      </c>
      <c r="R79" s="1" t="s">
        <v>1336</v>
      </c>
      <c r="S79" s="1" t="s">
        <v>850</v>
      </c>
      <c r="T79" s="1" t="s">
        <v>851</v>
      </c>
      <c r="U79" s="1" t="s">
        <v>852</v>
      </c>
      <c r="V79" s="1" t="s">
        <v>957</v>
      </c>
    </row>
    <row r="80" s="1" customFormat="1" spans="1:22">
      <c r="A80" s="3">
        <v>21708750062</v>
      </c>
      <c r="B80" s="1" t="s">
        <v>1304</v>
      </c>
      <c r="C80" s="1" t="s">
        <v>1337</v>
      </c>
      <c r="D80" s="1" t="s">
        <v>1333</v>
      </c>
      <c r="E80" s="1" t="s">
        <v>1338</v>
      </c>
      <c r="F80" s="1" t="s">
        <v>1038</v>
      </c>
      <c r="G80" s="1" t="s">
        <v>841</v>
      </c>
      <c r="H80" s="1" t="s">
        <v>842</v>
      </c>
      <c r="I80" s="1" t="s">
        <v>1339</v>
      </c>
      <c r="J80" s="1" t="s">
        <v>30</v>
      </c>
      <c r="K80" s="1" t="s">
        <v>1340</v>
      </c>
      <c r="L80" s="1" t="s">
        <v>1340</v>
      </c>
      <c r="M80" s="1" t="s">
        <v>845</v>
      </c>
      <c r="N80" s="1" t="s">
        <v>845</v>
      </c>
      <c r="O80" s="1" t="s">
        <v>846</v>
      </c>
      <c r="P80" s="1" t="s">
        <v>847</v>
      </c>
      <c r="Q80" s="1" t="s">
        <v>848</v>
      </c>
      <c r="R80" s="1" t="s">
        <v>1341</v>
      </c>
      <c r="S80" s="1" t="s">
        <v>850</v>
      </c>
      <c r="T80" s="1" t="s">
        <v>851</v>
      </c>
      <c r="U80" s="1" t="s">
        <v>852</v>
      </c>
      <c r="V80" s="1" t="s">
        <v>957</v>
      </c>
    </row>
    <row r="81" s="1" customFormat="1" spans="1:22">
      <c r="A81" s="3">
        <v>21725687982</v>
      </c>
      <c r="B81" s="1" t="s">
        <v>1190</v>
      </c>
      <c r="C81" s="1" t="s">
        <v>1342</v>
      </c>
      <c r="D81" s="1" t="s">
        <v>1343</v>
      </c>
      <c r="E81" s="1" t="s">
        <v>1344</v>
      </c>
      <c r="F81" s="1" t="s">
        <v>1137</v>
      </c>
      <c r="G81" s="1" t="s">
        <v>841</v>
      </c>
      <c r="H81" s="1" t="s">
        <v>842</v>
      </c>
      <c r="I81" s="1" t="s">
        <v>1345</v>
      </c>
      <c r="J81" s="1" t="s">
        <v>30</v>
      </c>
      <c r="K81" s="1" t="s">
        <v>1346</v>
      </c>
      <c r="L81" s="1" t="s">
        <v>1346</v>
      </c>
      <c r="M81" s="1" t="s">
        <v>845</v>
      </c>
      <c r="N81" s="1" t="s">
        <v>845</v>
      </c>
      <c r="O81" s="1" t="s">
        <v>846</v>
      </c>
      <c r="P81" s="1" t="s">
        <v>847</v>
      </c>
      <c r="Q81" s="1" t="s">
        <v>848</v>
      </c>
      <c r="R81" s="1" t="s">
        <v>1347</v>
      </c>
      <c r="S81" s="1" t="s">
        <v>850</v>
      </c>
      <c r="T81" s="1" t="s">
        <v>851</v>
      </c>
      <c r="U81" s="1" t="s">
        <v>852</v>
      </c>
      <c r="V81" s="1" t="s">
        <v>1019</v>
      </c>
    </row>
    <row r="82" s="1" customFormat="1" spans="1:22">
      <c r="A82" s="3">
        <v>21563933652</v>
      </c>
      <c r="B82" s="1" t="s">
        <v>1348</v>
      </c>
      <c r="C82" s="1" t="s">
        <v>1349</v>
      </c>
      <c r="D82" s="1" t="s">
        <v>1350</v>
      </c>
      <c r="E82" s="1" t="s">
        <v>1351</v>
      </c>
      <c r="F82" s="1" t="s">
        <v>1038</v>
      </c>
      <c r="G82" s="1" t="s">
        <v>841</v>
      </c>
      <c r="H82" s="1" t="s">
        <v>842</v>
      </c>
      <c r="I82" s="1" t="s">
        <v>1352</v>
      </c>
      <c r="J82" s="1" t="s">
        <v>30</v>
      </c>
      <c r="K82" s="1" t="s">
        <v>1353</v>
      </c>
      <c r="L82" s="1" t="s">
        <v>1353</v>
      </c>
      <c r="M82" s="1" t="s">
        <v>845</v>
      </c>
      <c r="N82" s="1" t="s">
        <v>845</v>
      </c>
      <c r="O82" s="1" t="s">
        <v>846</v>
      </c>
      <c r="P82" s="1" t="s">
        <v>847</v>
      </c>
      <c r="Q82" s="1" t="s">
        <v>848</v>
      </c>
      <c r="R82" s="1" t="s">
        <v>1354</v>
      </c>
      <c r="S82" s="1" t="s">
        <v>850</v>
      </c>
      <c r="T82" s="1" t="s">
        <v>851</v>
      </c>
      <c r="U82" s="1" t="s">
        <v>852</v>
      </c>
      <c r="V82" s="1" t="s">
        <v>957</v>
      </c>
    </row>
    <row r="83" s="1" customFormat="1" spans="1:22">
      <c r="A83" s="3">
        <v>21763122011</v>
      </c>
      <c r="B83" s="1" t="s">
        <v>1137</v>
      </c>
      <c r="C83" s="1" t="s">
        <v>1355</v>
      </c>
      <c r="D83" s="1" t="s">
        <v>1356</v>
      </c>
      <c r="E83" s="1" t="s">
        <v>1357</v>
      </c>
      <c r="F83" s="1" t="s">
        <v>837</v>
      </c>
      <c r="G83" s="1" t="s">
        <v>841</v>
      </c>
      <c r="H83" s="1" t="s">
        <v>842</v>
      </c>
      <c r="I83" s="1" t="s">
        <v>1358</v>
      </c>
      <c r="J83" s="1" t="s">
        <v>30</v>
      </c>
      <c r="K83" s="1" t="s">
        <v>1359</v>
      </c>
      <c r="L83" s="1" t="s">
        <v>1359</v>
      </c>
      <c r="M83" s="1" t="s">
        <v>845</v>
      </c>
      <c r="N83" s="1" t="s">
        <v>845</v>
      </c>
      <c r="O83" s="1" t="s">
        <v>846</v>
      </c>
      <c r="P83" s="1" t="s">
        <v>847</v>
      </c>
      <c r="Q83" s="1" t="s">
        <v>848</v>
      </c>
      <c r="R83" s="1" t="s">
        <v>1360</v>
      </c>
      <c r="S83" s="1" t="s">
        <v>850</v>
      </c>
      <c r="T83" s="1" t="s">
        <v>851</v>
      </c>
      <c r="U83" s="1" t="s">
        <v>852</v>
      </c>
      <c r="V83" s="1" t="s">
        <v>957</v>
      </c>
    </row>
    <row r="84" s="1" customFormat="1" spans="1:22">
      <c r="A84" s="3">
        <v>21434759652</v>
      </c>
      <c r="B84" s="1" t="s">
        <v>1361</v>
      </c>
      <c r="C84" s="1" t="s">
        <v>1362</v>
      </c>
      <c r="D84" s="1" t="s">
        <v>1363</v>
      </c>
      <c r="E84" s="1" t="s">
        <v>1364</v>
      </c>
      <c r="F84" s="1" t="s">
        <v>1219</v>
      </c>
      <c r="G84" s="1" t="s">
        <v>841</v>
      </c>
      <c r="H84" s="1" t="s">
        <v>842</v>
      </c>
      <c r="I84" s="1" t="s">
        <v>1365</v>
      </c>
      <c r="J84" s="1" t="s">
        <v>30</v>
      </c>
      <c r="K84" s="1" t="s">
        <v>1366</v>
      </c>
      <c r="L84" s="1" t="s">
        <v>1366</v>
      </c>
      <c r="M84" s="1" t="s">
        <v>845</v>
      </c>
      <c r="N84" s="1" t="s">
        <v>845</v>
      </c>
      <c r="O84" s="1" t="s">
        <v>846</v>
      </c>
      <c r="P84" s="1" t="s">
        <v>847</v>
      </c>
      <c r="Q84" s="1" t="s">
        <v>848</v>
      </c>
      <c r="R84" s="1" t="s">
        <v>1367</v>
      </c>
      <c r="S84" s="1" t="s">
        <v>850</v>
      </c>
      <c r="T84" s="1" t="s">
        <v>851</v>
      </c>
      <c r="U84" s="1" t="s">
        <v>852</v>
      </c>
      <c r="V84" s="1" t="s">
        <v>1019</v>
      </c>
    </row>
    <row r="85" s="1" customFormat="1" spans="1:22">
      <c r="A85" s="3">
        <v>21568172867</v>
      </c>
      <c r="B85" s="1" t="s">
        <v>1348</v>
      </c>
      <c r="C85" s="1" t="s">
        <v>1368</v>
      </c>
      <c r="D85" s="1" t="s">
        <v>1369</v>
      </c>
      <c r="E85" s="1" t="s">
        <v>1370</v>
      </c>
      <c r="F85" s="1" t="s">
        <v>1137</v>
      </c>
      <c r="G85" s="1" t="s">
        <v>841</v>
      </c>
      <c r="H85" s="1" t="s">
        <v>842</v>
      </c>
      <c r="I85" s="1" t="s">
        <v>1371</v>
      </c>
      <c r="J85" s="1" t="s">
        <v>30</v>
      </c>
      <c r="K85" s="1" t="s">
        <v>1372</v>
      </c>
      <c r="L85" s="1" t="s">
        <v>1372</v>
      </c>
      <c r="M85" s="1" t="s">
        <v>845</v>
      </c>
      <c r="N85" s="1" t="s">
        <v>845</v>
      </c>
      <c r="O85" s="1" t="s">
        <v>846</v>
      </c>
      <c r="P85" s="1" t="s">
        <v>847</v>
      </c>
      <c r="Q85" s="1" t="s">
        <v>848</v>
      </c>
      <c r="R85" s="1" t="s">
        <v>1373</v>
      </c>
      <c r="S85" s="1" t="s">
        <v>850</v>
      </c>
      <c r="T85" s="1" t="s">
        <v>851</v>
      </c>
      <c r="U85" s="1" t="s">
        <v>852</v>
      </c>
      <c r="V85" s="1" t="s">
        <v>1019</v>
      </c>
    </row>
    <row r="86" s="1" customFormat="1" spans="1:22">
      <c r="A86" s="1" t="s">
        <v>1374</v>
      </c>
      <c r="B86" s="1" t="s">
        <v>1219</v>
      </c>
      <c r="C86" s="1" t="s">
        <v>1375</v>
      </c>
      <c r="D86" s="1" t="s">
        <v>1376</v>
      </c>
      <c r="E86" s="1" t="s">
        <v>1377</v>
      </c>
      <c r="F86" s="1" t="s">
        <v>837</v>
      </c>
      <c r="G86" s="1" t="s">
        <v>841</v>
      </c>
      <c r="H86" s="1" t="s">
        <v>842</v>
      </c>
      <c r="I86" s="1" t="s">
        <v>846</v>
      </c>
      <c r="J86" s="1" t="s">
        <v>1378</v>
      </c>
      <c r="K86" s="1" t="s">
        <v>846</v>
      </c>
      <c r="L86" s="1" t="s">
        <v>846</v>
      </c>
      <c r="M86" s="1" t="s">
        <v>845</v>
      </c>
      <c r="N86" s="1" t="s">
        <v>845</v>
      </c>
      <c r="O86" s="1" t="s">
        <v>846</v>
      </c>
      <c r="P86" s="1" t="s">
        <v>847</v>
      </c>
      <c r="Q86" s="1" t="s">
        <v>848</v>
      </c>
      <c r="R86" s="1" t="s">
        <v>1379</v>
      </c>
      <c r="S86" s="1" t="s">
        <v>850</v>
      </c>
      <c r="T86" s="1" t="s">
        <v>851</v>
      </c>
      <c r="U86" s="1" t="s">
        <v>1099</v>
      </c>
      <c r="V86" s="1" t="s">
        <v>1197</v>
      </c>
    </row>
    <row r="87" s="1" customFormat="1" spans="1:22">
      <c r="A87" s="3">
        <v>21753266918</v>
      </c>
      <c r="B87" s="1" t="s">
        <v>1219</v>
      </c>
      <c r="C87" s="1" t="s">
        <v>1380</v>
      </c>
      <c r="D87" s="1" t="s">
        <v>1376</v>
      </c>
      <c r="E87" s="1" t="s">
        <v>1381</v>
      </c>
      <c r="F87" s="1" t="s">
        <v>837</v>
      </c>
      <c r="G87" s="1" t="s">
        <v>841</v>
      </c>
      <c r="H87" s="1" t="s">
        <v>842</v>
      </c>
      <c r="I87" s="1" t="s">
        <v>1382</v>
      </c>
      <c r="J87" s="1" t="s">
        <v>30</v>
      </c>
      <c r="K87" s="1" t="s">
        <v>1383</v>
      </c>
      <c r="L87" s="1" t="s">
        <v>1383</v>
      </c>
      <c r="M87" s="1" t="s">
        <v>845</v>
      </c>
      <c r="N87" s="1" t="s">
        <v>845</v>
      </c>
      <c r="O87" s="1" t="s">
        <v>846</v>
      </c>
      <c r="P87" s="1" t="s">
        <v>847</v>
      </c>
      <c r="Q87" s="1" t="s">
        <v>848</v>
      </c>
      <c r="R87" s="1" t="s">
        <v>1384</v>
      </c>
      <c r="S87" s="1" t="s">
        <v>850</v>
      </c>
      <c r="T87" s="1" t="s">
        <v>851</v>
      </c>
      <c r="U87" s="1" t="s">
        <v>1099</v>
      </c>
      <c r="V87" s="1" t="s">
        <v>1197</v>
      </c>
    </row>
    <row r="88" s="1" customFormat="1" spans="1:22">
      <c r="A88" s="3">
        <v>21612968186</v>
      </c>
      <c r="B88" s="1" t="s">
        <v>1385</v>
      </c>
      <c r="C88" s="1" t="s">
        <v>1386</v>
      </c>
      <c r="D88" s="1" t="s">
        <v>1376</v>
      </c>
      <c r="E88" s="1" t="s">
        <v>1387</v>
      </c>
      <c r="F88" s="1" t="s">
        <v>1038</v>
      </c>
      <c r="G88" s="1" t="s">
        <v>841</v>
      </c>
      <c r="H88" s="1" t="s">
        <v>842</v>
      </c>
      <c r="I88" s="1" t="s">
        <v>1388</v>
      </c>
      <c r="J88" s="1" t="s">
        <v>30</v>
      </c>
      <c r="K88" s="1" t="s">
        <v>1389</v>
      </c>
      <c r="L88" s="1" t="s">
        <v>1390</v>
      </c>
      <c r="M88" s="1" t="s">
        <v>1391</v>
      </c>
      <c r="N88" s="1" t="s">
        <v>1392</v>
      </c>
      <c r="O88" s="1" t="s">
        <v>846</v>
      </c>
      <c r="P88" s="1" t="s">
        <v>847</v>
      </c>
      <c r="Q88" s="1" t="s">
        <v>848</v>
      </c>
      <c r="R88" s="1" t="s">
        <v>1393</v>
      </c>
      <c r="S88" s="1" t="s">
        <v>850</v>
      </c>
      <c r="T88" s="1" t="s">
        <v>851</v>
      </c>
      <c r="U88" s="1" t="s">
        <v>1099</v>
      </c>
      <c r="V88" s="1" t="s">
        <v>1197</v>
      </c>
    </row>
    <row r="89" s="1" customFormat="1" spans="1:22">
      <c r="A89" s="3">
        <v>21608633231</v>
      </c>
      <c r="B89" s="1" t="s">
        <v>1394</v>
      </c>
      <c r="C89" s="1" t="s">
        <v>1395</v>
      </c>
      <c r="D89" s="1" t="s">
        <v>1376</v>
      </c>
      <c r="E89" s="1" t="s">
        <v>1396</v>
      </c>
      <c r="F89" s="1" t="s">
        <v>837</v>
      </c>
      <c r="G89" s="1" t="s">
        <v>841</v>
      </c>
      <c r="H89" s="1" t="s">
        <v>842</v>
      </c>
      <c r="I89" s="1" t="s">
        <v>1397</v>
      </c>
      <c r="J89" s="1" t="s">
        <v>30</v>
      </c>
      <c r="K89" s="1" t="s">
        <v>1398</v>
      </c>
      <c r="L89" s="1" t="s">
        <v>1398</v>
      </c>
      <c r="M89" s="1" t="s">
        <v>845</v>
      </c>
      <c r="N89" s="1" t="s">
        <v>845</v>
      </c>
      <c r="O89" s="1" t="s">
        <v>846</v>
      </c>
      <c r="P89" s="1" t="s">
        <v>847</v>
      </c>
      <c r="Q89" s="1" t="s">
        <v>848</v>
      </c>
      <c r="R89" s="1" t="s">
        <v>1399</v>
      </c>
      <c r="S89" s="1" t="s">
        <v>850</v>
      </c>
      <c r="T89" s="1" t="s">
        <v>851</v>
      </c>
      <c r="U89" s="1" t="s">
        <v>1099</v>
      </c>
      <c r="V89" s="1" t="s">
        <v>1197</v>
      </c>
    </row>
    <row r="90" s="1" customFormat="1" spans="1:22">
      <c r="A90" s="3">
        <v>21693755123</v>
      </c>
      <c r="B90" s="1" t="s">
        <v>1198</v>
      </c>
      <c r="C90" s="1" t="s">
        <v>1400</v>
      </c>
      <c r="D90" s="1" t="s">
        <v>1376</v>
      </c>
      <c r="E90" s="1" t="s">
        <v>1401</v>
      </c>
      <c r="F90" s="1" t="s">
        <v>837</v>
      </c>
      <c r="G90" s="1" t="s">
        <v>841</v>
      </c>
      <c r="H90" s="1" t="s">
        <v>842</v>
      </c>
      <c r="I90" s="1" t="s">
        <v>1402</v>
      </c>
      <c r="J90" s="1" t="s">
        <v>30</v>
      </c>
      <c r="K90" s="1" t="s">
        <v>1403</v>
      </c>
      <c r="L90" s="1" t="s">
        <v>1403</v>
      </c>
      <c r="M90" s="1" t="s">
        <v>845</v>
      </c>
      <c r="N90" s="1" t="s">
        <v>845</v>
      </c>
      <c r="O90" s="1" t="s">
        <v>846</v>
      </c>
      <c r="P90" s="1" t="s">
        <v>847</v>
      </c>
      <c r="Q90" s="1" t="s">
        <v>848</v>
      </c>
      <c r="R90" s="1" t="s">
        <v>1404</v>
      </c>
      <c r="S90" s="1" t="s">
        <v>850</v>
      </c>
      <c r="T90" s="1" t="s">
        <v>851</v>
      </c>
      <c r="U90" s="1" t="s">
        <v>1099</v>
      </c>
      <c r="V90" s="1" t="s">
        <v>1197</v>
      </c>
    </row>
    <row r="91" s="1" customFormat="1" spans="1:22">
      <c r="A91" s="3">
        <v>21742436738</v>
      </c>
      <c r="B91" s="1" t="s">
        <v>1315</v>
      </c>
      <c r="C91" s="1" t="s">
        <v>1405</v>
      </c>
      <c r="D91" s="1" t="s">
        <v>1406</v>
      </c>
      <c r="E91" s="1" t="s">
        <v>1407</v>
      </c>
      <c r="F91" s="1" t="s">
        <v>837</v>
      </c>
      <c r="G91" s="1" t="s">
        <v>841</v>
      </c>
      <c r="H91" s="1" t="s">
        <v>842</v>
      </c>
      <c r="I91" s="1" t="s">
        <v>1408</v>
      </c>
      <c r="J91" s="1" t="s">
        <v>30</v>
      </c>
      <c r="K91" s="1" t="s">
        <v>1409</v>
      </c>
      <c r="L91" s="1" t="s">
        <v>1409</v>
      </c>
      <c r="M91" s="1" t="s">
        <v>845</v>
      </c>
      <c r="N91" s="1" t="s">
        <v>845</v>
      </c>
      <c r="O91" s="1" t="s">
        <v>846</v>
      </c>
      <c r="P91" s="1" t="s">
        <v>847</v>
      </c>
      <c r="Q91" s="1" t="s">
        <v>848</v>
      </c>
      <c r="R91" s="1" t="s">
        <v>1410</v>
      </c>
      <c r="S91" s="1" t="s">
        <v>850</v>
      </c>
      <c r="T91" s="1" t="s">
        <v>851</v>
      </c>
      <c r="U91" s="1" t="s">
        <v>852</v>
      </c>
      <c r="V91" s="1" t="s">
        <v>881</v>
      </c>
    </row>
    <row r="92" s="1" customFormat="1" spans="1:22">
      <c r="A92" s="3">
        <v>21724680501</v>
      </c>
      <c r="B92" s="1" t="s">
        <v>1205</v>
      </c>
      <c r="C92" s="1" t="s">
        <v>1411</v>
      </c>
      <c r="D92" s="1" t="s">
        <v>1412</v>
      </c>
      <c r="E92" s="1" t="s">
        <v>1413</v>
      </c>
      <c r="F92" s="1" t="s">
        <v>1038</v>
      </c>
      <c r="G92" s="1" t="s">
        <v>841</v>
      </c>
      <c r="H92" s="1" t="s">
        <v>842</v>
      </c>
      <c r="I92" s="1" t="s">
        <v>1414</v>
      </c>
      <c r="J92" s="1" t="s">
        <v>30</v>
      </c>
      <c r="K92" s="1" t="s">
        <v>1415</v>
      </c>
      <c r="L92" s="1" t="s">
        <v>1415</v>
      </c>
      <c r="M92" s="1" t="s">
        <v>845</v>
      </c>
      <c r="N92" s="1" t="s">
        <v>845</v>
      </c>
      <c r="O92" s="1" t="s">
        <v>846</v>
      </c>
      <c r="P92" s="1" t="s">
        <v>847</v>
      </c>
      <c r="Q92" s="1" t="s">
        <v>848</v>
      </c>
      <c r="R92" s="1" t="s">
        <v>1416</v>
      </c>
      <c r="S92" s="1" t="s">
        <v>850</v>
      </c>
      <c r="T92" s="1" t="s">
        <v>851</v>
      </c>
      <c r="U92" s="1" t="s">
        <v>852</v>
      </c>
      <c r="V92" s="1" t="s">
        <v>957</v>
      </c>
    </row>
    <row r="93" s="1" customFormat="1" spans="1:22">
      <c r="A93" s="3">
        <v>21684644598</v>
      </c>
      <c r="B93" s="1" t="s">
        <v>1417</v>
      </c>
      <c r="C93" s="1" t="s">
        <v>1418</v>
      </c>
      <c r="D93" s="1" t="s">
        <v>1419</v>
      </c>
      <c r="E93" s="1" t="s">
        <v>1420</v>
      </c>
      <c r="F93" s="1" t="s">
        <v>1038</v>
      </c>
      <c r="G93" s="1" t="s">
        <v>841</v>
      </c>
      <c r="H93" s="1" t="s">
        <v>842</v>
      </c>
      <c r="I93" s="1" t="s">
        <v>1421</v>
      </c>
      <c r="J93" s="1" t="s">
        <v>30</v>
      </c>
      <c r="K93" s="1" t="s">
        <v>1422</v>
      </c>
      <c r="L93" s="1" t="s">
        <v>1422</v>
      </c>
      <c r="M93" s="1" t="s">
        <v>845</v>
      </c>
      <c r="N93" s="1" t="s">
        <v>845</v>
      </c>
      <c r="O93" s="1" t="s">
        <v>846</v>
      </c>
      <c r="P93" s="1" t="s">
        <v>847</v>
      </c>
      <c r="Q93" s="1" t="s">
        <v>848</v>
      </c>
      <c r="R93" s="1" t="s">
        <v>1423</v>
      </c>
      <c r="S93" s="1" t="s">
        <v>850</v>
      </c>
      <c r="T93" s="1" t="s">
        <v>851</v>
      </c>
      <c r="U93" s="1" t="s">
        <v>1099</v>
      </c>
      <c r="V93" s="1" t="s">
        <v>938</v>
      </c>
    </row>
    <row r="94" s="1" customFormat="1" spans="1:22">
      <c r="A94" s="3">
        <v>21484327261</v>
      </c>
      <c r="B94" s="1" t="s">
        <v>1424</v>
      </c>
      <c r="C94" s="1" t="s">
        <v>1425</v>
      </c>
      <c r="D94" s="1" t="s">
        <v>1426</v>
      </c>
      <c r="E94" s="1" t="s">
        <v>1427</v>
      </c>
      <c r="F94" s="1" t="s">
        <v>1038</v>
      </c>
      <c r="G94" s="1" t="s">
        <v>841</v>
      </c>
      <c r="H94" s="1" t="s">
        <v>842</v>
      </c>
      <c r="I94" s="1" t="s">
        <v>1428</v>
      </c>
      <c r="J94" s="1" t="s">
        <v>30</v>
      </c>
      <c r="K94" s="1" t="s">
        <v>1429</v>
      </c>
      <c r="L94" s="1" t="s">
        <v>1429</v>
      </c>
      <c r="M94" s="1" t="s">
        <v>845</v>
      </c>
      <c r="N94" s="1" t="s">
        <v>845</v>
      </c>
      <c r="O94" s="1" t="s">
        <v>846</v>
      </c>
      <c r="P94" s="1" t="s">
        <v>847</v>
      </c>
      <c r="Q94" s="1" t="s">
        <v>848</v>
      </c>
      <c r="R94" s="1" t="s">
        <v>1430</v>
      </c>
      <c r="S94" s="1" t="s">
        <v>850</v>
      </c>
      <c r="T94" s="1" t="s">
        <v>851</v>
      </c>
      <c r="U94" s="1" t="s">
        <v>1099</v>
      </c>
      <c r="V94" s="1" t="s">
        <v>938</v>
      </c>
    </row>
    <row r="95" s="1" customFormat="1" spans="1:22">
      <c r="A95" s="3">
        <v>21488429156</v>
      </c>
      <c r="B95" s="1" t="s">
        <v>1431</v>
      </c>
      <c r="C95" s="1" t="s">
        <v>1432</v>
      </c>
      <c r="D95" s="1" t="s">
        <v>1433</v>
      </c>
      <c r="E95" s="1" t="s">
        <v>1434</v>
      </c>
      <c r="F95" s="1" t="s">
        <v>1038</v>
      </c>
      <c r="G95" s="1" t="s">
        <v>841</v>
      </c>
      <c r="H95" s="1" t="s">
        <v>842</v>
      </c>
      <c r="I95" s="1" t="s">
        <v>1435</v>
      </c>
      <c r="J95" s="1" t="s">
        <v>30</v>
      </c>
      <c r="K95" s="1" t="s">
        <v>1436</v>
      </c>
      <c r="L95" s="1" t="s">
        <v>1436</v>
      </c>
      <c r="M95" s="1" t="s">
        <v>845</v>
      </c>
      <c r="N95" s="1" t="s">
        <v>845</v>
      </c>
      <c r="O95" s="1" t="s">
        <v>846</v>
      </c>
      <c r="P95" s="1" t="s">
        <v>847</v>
      </c>
      <c r="Q95" s="1" t="s">
        <v>848</v>
      </c>
      <c r="R95" s="1" t="s">
        <v>1437</v>
      </c>
      <c r="S95" s="1" t="s">
        <v>850</v>
      </c>
      <c r="T95" s="1" t="s">
        <v>851</v>
      </c>
      <c r="U95" s="1" t="s">
        <v>852</v>
      </c>
      <c r="V95" s="1" t="s">
        <v>853</v>
      </c>
    </row>
    <row r="96" s="1" customFormat="1" spans="1:22">
      <c r="A96" s="3">
        <v>21750553352</v>
      </c>
      <c r="B96" s="1" t="s">
        <v>1315</v>
      </c>
      <c r="C96" s="1" t="s">
        <v>1438</v>
      </c>
      <c r="D96" s="1" t="s">
        <v>1439</v>
      </c>
      <c r="E96" s="1" t="s">
        <v>1440</v>
      </c>
      <c r="F96" s="1" t="s">
        <v>837</v>
      </c>
      <c r="G96" s="1" t="s">
        <v>841</v>
      </c>
      <c r="H96" s="1" t="s">
        <v>842</v>
      </c>
      <c r="I96" s="1" t="s">
        <v>1441</v>
      </c>
      <c r="J96" s="1" t="s">
        <v>30</v>
      </c>
      <c r="K96" s="1" t="s">
        <v>1442</v>
      </c>
      <c r="L96" s="1" t="s">
        <v>1442</v>
      </c>
      <c r="M96" s="1" t="s">
        <v>845</v>
      </c>
      <c r="N96" s="1" t="s">
        <v>845</v>
      </c>
      <c r="O96" s="1" t="s">
        <v>846</v>
      </c>
      <c r="P96" s="1" t="s">
        <v>847</v>
      </c>
      <c r="Q96" s="1" t="s">
        <v>848</v>
      </c>
      <c r="R96" s="1" t="s">
        <v>1443</v>
      </c>
      <c r="S96" s="1" t="s">
        <v>850</v>
      </c>
      <c r="T96" s="1" t="s">
        <v>851</v>
      </c>
      <c r="U96" s="1" t="s">
        <v>852</v>
      </c>
      <c r="V96" s="1" t="s">
        <v>938</v>
      </c>
    </row>
    <row r="97" s="1" customFormat="1" spans="1:22">
      <c r="A97" s="3">
        <v>21734360844</v>
      </c>
      <c r="B97" s="1" t="s">
        <v>1444</v>
      </c>
      <c r="C97" s="1" t="s">
        <v>1445</v>
      </c>
      <c r="D97" s="1" t="s">
        <v>1446</v>
      </c>
      <c r="E97" s="1" t="s">
        <v>1447</v>
      </c>
      <c r="F97" s="1" t="s">
        <v>837</v>
      </c>
      <c r="G97" s="1" t="s">
        <v>841</v>
      </c>
      <c r="H97" s="1" t="s">
        <v>842</v>
      </c>
      <c r="I97" s="1" t="s">
        <v>1448</v>
      </c>
      <c r="J97" s="1" t="s">
        <v>30</v>
      </c>
      <c r="K97" s="1" t="s">
        <v>1449</v>
      </c>
      <c r="L97" s="1" t="s">
        <v>1449</v>
      </c>
      <c r="M97" s="1" t="s">
        <v>845</v>
      </c>
      <c r="N97" s="1" t="s">
        <v>845</v>
      </c>
      <c r="O97" s="1" t="s">
        <v>846</v>
      </c>
      <c r="P97" s="1" t="s">
        <v>847</v>
      </c>
      <c r="Q97" s="1" t="s">
        <v>848</v>
      </c>
      <c r="R97" s="1" t="s">
        <v>1450</v>
      </c>
      <c r="S97" s="1" t="s">
        <v>850</v>
      </c>
      <c r="T97" s="1" t="s">
        <v>851</v>
      </c>
      <c r="U97" s="1" t="s">
        <v>852</v>
      </c>
      <c r="V97" s="1" t="s">
        <v>1005</v>
      </c>
    </row>
    <row r="98" s="1" customFormat="1" spans="1:22">
      <c r="A98" s="3">
        <v>21725862535</v>
      </c>
      <c r="B98" s="1" t="s">
        <v>1190</v>
      </c>
      <c r="C98" s="1" t="s">
        <v>1451</v>
      </c>
      <c r="D98" s="1" t="s">
        <v>1452</v>
      </c>
      <c r="E98" s="1" t="s">
        <v>1453</v>
      </c>
      <c r="F98" s="1" t="s">
        <v>1038</v>
      </c>
      <c r="G98" s="1" t="s">
        <v>841</v>
      </c>
      <c r="H98" s="1" t="s">
        <v>842</v>
      </c>
      <c r="I98" s="1" t="s">
        <v>1454</v>
      </c>
      <c r="J98" s="1" t="s">
        <v>30</v>
      </c>
      <c r="K98" s="1" t="s">
        <v>1455</v>
      </c>
      <c r="L98" s="1" t="s">
        <v>1455</v>
      </c>
      <c r="M98" s="1" t="s">
        <v>845</v>
      </c>
      <c r="N98" s="1" t="s">
        <v>845</v>
      </c>
      <c r="O98" s="1" t="s">
        <v>846</v>
      </c>
      <c r="P98" s="1" t="s">
        <v>847</v>
      </c>
      <c r="Q98" s="1" t="s">
        <v>848</v>
      </c>
      <c r="R98" s="1" t="s">
        <v>1456</v>
      </c>
      <c r="S98" s="1" t="s">
        <v>850</v>
      </c>
      <c r="T98" s="1" t="s">
        <v>851</v>
      </c>
      <c r="U98" s="1" t="s">
        <v>852</v>
      </c>
      <c r="V98" s="1" t="s">
        <v>853</v>
      </c>
    </row>
    <row r="99" s="1" customFormat="1" spans="1:22">
      <c r="A99" s="3">
        <v>21726174716</v>
      </c>
      <c r="B99" s="1" t="s">
        <v>1190</v>
      </c>
      <c r="C99" s="1" t="s">
        <v>1457</v>
      </c>
      <c r="D99" s="1" t="s">
        <v>1458</v>
      </c>
      <c r="E99" s="1" t="s">
        <v>1459</v>
      </c>
      <c r="F99" s="1" t="s">
        <v>837</v>
      </c>
      <c r="G99" s="1" t="s">
        <v>841</v>
      </c>
      <c r="H99" s="1" t="s">
        <v>842</v>
      </c>
      <c r="I99" s="1" t="s">
        <v>1460</v>
      </c>
      <c r="J99" s="1" t="s">
        <v>30</v>
      </c>
      <c r="K99" s="1" t="s">
        <v>1461</v>
      </c>
      <c r="L99" s="1" t="s">
        <v>1461</v>
      </c>
      <c r="M99" s="1" t="s">
        <v>845</v>
      </c>
      <c r="N99" s="1" t="s">
        <v>845</v>
      </c>
      <c r="O99" s="1" t="s">
        <v>846</v>
      </c>
      <c r="P99" s="1" t="s">
        <v>847</v>
      </c>
      <c r="Q99" s="1" t="s">
        <v>848</v>
      </c>
      <c r="R99" s="1" t="s">
        <v>1462</v>
      </c>
      <c r="S99" s="1" t="s">
        <v>850</v>
      </c>
      <c r="T99" s="1" t="s">
        <v>851</v>
      </c>
      <c r="U99" s="1" t="s">
        <v>852</v>
      </c>
      <c r="V99" s="1" t="s">
        <v>874</v>
      </c>
    </row>
    <row r="100" s="1" customFormat="1" spans="1:22">
      <c r="A100" s="3">
        <v>21750793200</v>
      </c>
      <c r="B100" s="1" t="s">
        <v>1315</v>
      </c>
      <c r="C100" s="1" t="s">
        <v>1463</v>
      </c>
      <c r="D100" s="1" t="s">
        <v>1458</v>
      </c>
      <c r="E100" s="1" t="s">
        <v>1464</v>
      </c>
      <c r="F100" s="1" t="s">
        <v>837</v>
      </c>
      <c r="G100" s="1" t="s">
        <v>841</v>
      </c>
      <c r="H100" s="1" t="s">
        <v>842</v>
      </c>
      <c r="I100" s="1" t="s">
        <v>1465</v>
      </c>
      <c r="J100" s="1" t="s">
        <v>30</v>
      </c>
      <c r="K100" s="1" t="s">
        <v>1466</v>
      </c>
      <c r="L100" s="1" t="s">
        <v>1466</v>
      </c>
      <c r="M100" s="1" t="s">
        <v>845</v>
      </c>
      <c r="N100" s="1" t="s">
        <v>845</v>
      </c>
      <c r="O100" s="1" t="s">
        <v>846</v>
      </c>
      <c r="P100" s="1" t="s">
        <v>847</v>
      </c>
      <c r="Q100" s="1" t="s">
        <v>848</v>
      </c>
      <c r="R100" s="1" t="s">
        <v>1467</v>
      </c>
      <c r="S100" s="1" t="s">
        <v>850</v>
      </c>
      <c r="T100" s="1" t="s">
        <v>851</v>
      </c>
      <c r="U100" s="1" t="s">
        <v>852</v>
      </c>
      <c r="V100" s="1" t="s">
        <v>874</v>
      </c>
    </row>
    <row r="101" s="1" customFormat="1" spans="1:22">
      <c r="A101" s="3">
        <v>21485662486</v>
      </c>
      <c r="B101" s="1" t="s">
        <v>1431</v>
      </c>
      <c r="C101" s="1" t="s">
        <v>1468</v>
      </c>
      <c r="D101" s="1" t="s">
        <v>1469</v>
      </c>
      <c r="E101" s="1" t="s">
        <v>1470</v>
      </c>
      <c r="F101" s="1" t="s">
        <v>837</v>
      </c>
      <c r="G101" s="1" t="s">
        <v>841</v>
      </c>
      <c r="H101" s="1" t="s">
        <v>842</v>
      </c>
      <c r="I101" s="1" t="s">
        <v>1471</v>
      </c>
      <c r="J101" s="1" t="s">
        <v>30</v>
      </c>
      <c r="K101" s="1" t="s">
        <v>1472</v>
      </c>
      <c r="L101" s="1" t="s">
        <v>1472</v>
      </c>
      <c r="M101" s="1" t="s">
        <v>845</v>
      </c>
      <c r="N101" s="1" t="s">
        <v>845</v>
      </c>
      <c r="O101" s="1" t="s">
        <v>846</v>
      </c>
      <c r="P101" s="1" t="s">
        <v>847</v>
      </c>
      <c r="Q101" s="1" t="s">
        <v>848</v>
      </c>
      <c r="R101" s="1" t="s">
        <v>1473</v>
      </c>
      <c r="S101" s="1" t="s">
        <v>850</v>
      </c>
      <c r="T101" s="1" t="s">
        <v>851</v>
      </c>
      <c r="U101" s="1" t="s">
        <v>852</v>
      </c>
      <c r="V101" s="1" t="s">
        <v>1005</v>
      </c>
    </row>
    <row r="102" s="1" customFormat="1" spans="1:22">
      <c r="A102" s="3">
        <v>21126231939</v>
      </c>
      <c r="B102" s="1" t="s">
        <v>1474</v>
      </c>
      <c r="C102" s="1" t="s">
        <v>1475</v>
      </c>
      <c r="D102" s="1" t="s">
        <v>1476</v>
      </c>
      <c r="E102" s="1" t="s">
        <v>1477</v>
      </c>
      <c r="F102" s="1" t="s">
        <v>1038</v>
      </c>
      <c r="G102" s="1" t="s">
        <v>841</v>
      </c>
      <c r="H102" s="1" t="s">
        <v>842</v>
      </c>
      <c r="I102" s="1" t="s">
        <v>1478</v>
      </c>
      <c r="J102" s="1" t="s">
        <v>30</v>
      </c>
      <c r="K102" s="1" t="s">
        <v>1479</v>
      </c>
      <c r="L102" s="1" t="s">
        <v>1479</v>
      </c>
      <c r="M102" s="1" t="s">
        <v>845</v>
      </c>
      <c r="N102" s="1" t="s">
        <v>845</v>
      </c>
      <c r="O102" s="1" t="s">
        <v>846</v>
      </c>
      <c r="P102" s="1" t="s">
        <v>847</v>
      </c>
      <c r="Q102" s="1" t="s">
        <v>848</v>
      </c>
      <c r="R102" s="1" t="s">
        <v>1480</v>
      </c>
      <c r="S102" s="1" t="s">
        <v>850</v>
      </c>
      <c r="T102" s="1" t="s">
        <v>851</v>
      </c>
      <c r="U102" s="1" t="s">
        <v>852</v>
      </c>
      <c r="V102" s="1" t="s">
        <v>1005</v>
      </c>
    </row>
    <row r="103" s="1" customFormat="1" spans="1:22">
      <c r="A103" s="3">
        <v>21592720907</v>
      </c>
      <c r="B103" s="1" t="s">
        <v>1225</v>
      </c>
      <c r="C103" s="1" t="s">
        <v>1481</v>
      </c>
      <c r="D103" s="1" t="s">
        <v>1482</v>
      </c>
      <c r="E103" s="1" t="s">
        <v>1483</v>
      </c>
      <c r="F103" s="1" t="s">
        <v>837</v>
      </c>
      <c r="G103" s="1" t="s">
        <v>841</v>
      </c>
      <c r="H103" s="1" t="s">
        <v>842</v>
      </c>
      <c r="I103" s="1" t="s">
        <v>1484</v>
      </c>
      <c r="J103" s="1" t="s">
        <v>30</v>
      </c>
      <c r="K103" s="1" t="s">
        <v>1485</v>
      </c>
      <c r="L103" s="1" t="s">
        <v>1485</v>
      </c>
      <c r="M103" s="1" t="s">
        <v>845</v>
      </c>
      <c r="N103" s="1" t="s">
        <v>845</v>
      </c>
      <c r="O103" s="1" t="s">
        <v>846</v>
      </c>
      <c r="P103" s="1" t="s">
        <v>847</v>
      </c>
      <c r="Q103" s="1" t="s">
        <v>848</v>
      </c>
      <c r="R103" s="1" t="s">
        <v>1486</v>
      </c>
      <c r="S103" s="1" t="s">
        <v>850</v>
      </c>
      <c r="T103" s="1" t="s">
        <v>851</v>
      </c>
      <c r="U103" s="1" t="s">
        <v>852</v>
      </c>
      <c r="V103" s="1" t="s">
        <v>881</v>
      </c>
    </row>
    <row r="104" s="1" customFormat="1" spans="1:22">
      <c r="A104" s="3">
        <v>21759026682</v>
      </c>
      <c r="B104" s="1" t="s">
        <v>1219</v>
      </c>
      <c r="C104" s="1" t="s">
        <v>1487</v>
      </c>
      <c r="D104" s="1" t="s">
        <v>1488</v>
      </c>
      <c r="E104" s="1" t="s">
        <v>1489</v>
      </c>
      <c r="F104" s="1" t="s">
        <v>1219</v>
      </c>
      <c r="G104" s="1" t="s">
        <v>841</v>
      </c>
      <c r="H104" s="1" t="s">
        <v>842</v>
      </c>
      <c r="I104" s="1" t="s">
        <v>1490</v>
      </c>
      <c r="J104" s="1" t="s">
        <v>30</v>
      </c>
      <c r="K104" s="1" t="s">
        <v>1491</v>
      </c>
      <c r="L104" s="1" t="s">
        <v>1491</v>
      </c>
      <c r="M104" s="1" t="s">
        <v>845</v>
      </c>
      <c r="N104" s="1" t="s">
        <v>845</v>
      </c>
      <c r="O104" s="1" t="s">
        <v>846</v>
      </c>
      <c r="P104" s="1" t="s">
        <v>847</v>
      </c>
      <c r="Q104" s="1" t="s">
        <v>848</v>
      </c>
      <c r="R104" s="1" t="s">
        <v>1492</v>
      </c>
      <c r="S104" s="1" t="s">
        <v>850</v>
      </c>
      <c r="T104" s="1" t="s">
        <v>851</v>
      </c>
      <c r="U104" s="1" t="s">
        <v>852</v>
      </c>
      <c r="V104" s="1" t="s">
        <v>1493</v>
      </c>
    </row>
    <row r="105" s="1" customFormat="1" spans="1:22">
      <c r="A105" s="3">
        <v>21624731760</v>
      </c>
      <c r="B105" s="1" t="s">
        <v>1232</v>
      </c>
      <c r="C105" s="1" t="s">
        <v>1494</v>
      </c>
      <c r="D105" s="1" t="s">
        <v>1495</v>
      </c>
      <c r="E105" s="1" t="s">
        <v>1496</v>
      </c>
      <c r="F105" s="1" t="s">
        <v>1219</v>
      </c>
      <c r="G105" s="1" t="s">
        <v>841</v>
      </c>
      <c r="H105" s="1" t="s">
        <v>842</v>
      </c>
      <c r="I105" s="1" t="s">
        <v>1497</v>
      </c>
      <c r="J105" s="1" t="s">
        <v>30</v>
      </c>
      <c r="K105" s="1" t="s">
        <v>1498</v>
      </c>
      <c r="L105" s="1" t="s">
        <v>1498</v>
      </c>
      <c r="M105" s="1" t="s">
        <v>845</v>
      </c>
      <c r="N105" s="1" t="s">
        <v>845</v>
      </c>
      <c r="O105" s="1" t="s">
        <v>846</v>
      </c>
      <c r="P105" s="1" t="s">
        <v>847</v>
      </c>
      <c r="Q105" s="1" t="s">
        <v>848</v>
      </c>
      <c r="R105" s="1" t="s">
        <v>1499</v>
      </c>
      <c r="S105" s="1" t="s">
        <v>850</v>
      </c>
      <c r="T105" s="1" t="s">
        <v>851</v>
      </c>
      <c r="U105" s="1" t="s">
        <v>852</v>
      </c>
      <c r="V105" s="1" t="s">
        <v>1012</v>
      </c>
    </row>
    <row r="106" s="1" customFormat="1" spans="1:22">
      <c r="A106" s="3">
        <v>21723473012</v>
      </c>
      <c r="B106" s="1" t="s">
        <v>1205</v>
      </c>
      <c r="C106" s="1" t="s">
        <v>1500</v>
      </c>
      <c r="D106" s="1" t="s">
        <v>1501</v>
      </c>
      <c r="E106" s="1" t="s">
        <v>1502</v>
      </c>
      <c r="F106" s="1" t="s">
        <v>837</v>
      </c>
      <c r="G106" s="1" t="s">
        <v>841</v>
      </c>
      <c r="H106" s="1" t="s">
        <v>842</v>
      </c>
      <c r="I106" s="1" t="s">
        <v>1503</v>
      </c>
      <c r="J106" s="1" t="s">
        <v>30</v>
      </c>
      <c r="K106" s="1" t="s">
        <v>1504</v>
      </c>
      <c r="L106" s="1" t="s">
        <v>1504</v>
      </c>
      <c r="M106" s="1" t="s">
        <v>845</v>
      </c>
      <c r="N106" s="1" t="s">
        <v>845</v>
      </c>
      <c r="O106" s="1" t="s">
        <v>846</v>
      </c>
      <c r="P106" s="1" t="s">
        <v>847</v>
      </c>
      <c r="Q106" s="1" t="s">
        <v>848</v>
      </c>
      <c r="R106" s="1" t="s">
        <v>1505</v>
      </c>
      <c r="S106" s="1" t="s">
        <v>850</v>
      </c>
      <c r="T106" s="1" t="s">
        <v>851</v>
      </c>
      <c r="U106" s="1" t="s">
        <v>852</v>
      </c>
      <c r="V106" s="1" t="s">
        <v>925</v>
      </c>
    </row>
    <row r="107" s="1" customFormat="1" spans="1:22">
      <c r="A107" s="3">
        <v>21557023302</v>
      </c>
      <c r="B107" s="1" t="s">
        <v>1506</v>
      </c>
      <c r="C107" s="1" t="s">
        <v>1507</v>
      </c>
      <c r="D107" s="1" t="s">
        <v>1508</v>
      </c>
      <c r="E107" s="1" t="s">
        <v>1509</v>
      </c>
      <c r="F107" s="1" t="s">
        <v>837</v>
      </c>
      <c r="G107" s="1" t="s">
        <v>841</v>
      </c>
      <c r="H107" s="1" t="s">
        <v>842</v>
      </c>
      <c r="I107" s="1" t="s">
        <v>1510</v>
      </c>
      <c r="J107" s="1" t="s">
        <v>30</v>
      </c>
      <c r="K107" s="1" t="s">
        <v>1511</v>
      </c>
      <c r="L107" s="1" t="s">
        <v>1511</v>
      </c>
      <c r="M107" s="1" t="s">
        <v>845</v>
      </c>
      <c r="N107" s="1" t="s">
        <v>845</v>
      </c>
      <c r="O107" s="1" t="s">
        <v>846</v>
      </c>
      <c r="P107" s="1" t="s">
        <v>847</v>
      </c>
      <c r="Q107" s="1" t="s">
        <v>848</v>
      </c>
      <c r="R107" s="1" t="s">
        <v>1512</v>
      </c>
      <c r="S107" s="1" t="s">
        <v>850</v>
      </c>
      <c r="T107" s="1" t="s">
        <v>851</v>
      </c>
      <c r="U107" s="1" t="s">
        <v>852</v>
      </c>
      <c r="V107" s="1" t="s">
        <v>853</v>
      </c>
    </row>
    <row r="108" s="1" customFormat="1" spans="1:22">
      <c r="A108" s="3">
        <v>21698703294</v>
      </c>
      <c r="B108" s="1" t="s">
        <v>1513</v>
      </c>
      <c r="C108" s="1" t="s">
        <v>1514</v>
      </c>
      <c r="D108" s="1" t="s">
        <v>1515</v>
      </c>
      <c r="E108" s="1" t="s">
        <v>1516</v>
      </c>
      <c r="F108" s="1" t="s">
        <v>1137</v>
      </c>
      <c r="G108" s="1" t="s">
        <v>841</v>
      </c>
      <c r="H108" s="1" t="s">
        <v>842</v>
      </c>
      <c r="I108" s="1" t="s">
        <v>1517</v>
      </c>
      <c r="J108" s="1" t="s">
        <v>30</v>
      </c>
      <c r="K108" s="1" t="s">
        <v>1518</v>
      </c>
      <c r="L108" s="1" t="s">
        <v>1518</v>
      </c>
      <c r="M108" s="1" t="s">
        <v>845</v>
      </c>
      <c r="N108" s="1" t="s">
        <v>845</v>
      </c>
      <c r="O108" s="1" t="s">
        <v>846</v>
      </c>
      <c r="P108" s="1" t="s">
        <v>847</v>
      </c>
      <c r="Q108" s="1" t="s">
        <v>848</v>
      </c>
      <c r="R108" s="1" t="s">
        <v>1519</v>
      </c>
      <c r="S108" s="1" t="s">
        <v>850</v>
      </c>
      <c r="T108" s="1" t="s">
        <v>851</v>
      </c>
      <c r="U108" s="1" t="s">
        <v>852</v>
      </c>
      <c r="V108" s="1" t="s">
        <v>853</v>
      </c>
    </row>
    <row r="109" s="1" customFormat="1" spans="1:22">
      <c r="A109" s="3">
        <v>21723774545</v>
      </c>
      <c r="B109" s="1" t="s">
        <v>1205</v>
      </c>
      <c r="C109" s="1" t="s">
        <v>1520</v>
      </c>
      <c r="D109" s="1" t="s">
        <v>1521</v>
      </c>
      <c r="E109" s="1" t="s">
        <v>1522</v>
      </c>
      <c r="F109" s="1" t="s">
        <v>837</v>
      </c>
      <c r="G109" s="1" t="s">
        <v>841</v>
      </c>
      <c r="H109" s="1" t="s">
        <v>842</v>
      </c>
      <c r="I109" s="1" t="s">
        <v>1523</v>
      </c>
      <c r="J109" s="1" t="s">
        <v>30</v>
      </c>
      <c r="K109" s="1" t="s">
        <v>1524</v>
      </c>
      <c r="L109" s="1" t="s">
        <v>1524</v>
      </c>
      <c r="M109" s="1" t="s">
        <v>845</v>
      </c>
      <c r="N109" s="1" t="s">
        <v>845</v>
      </c>
      <c r="O109" s="1" t="s">
        <v>846</v>
      </c>
      <c r="P109" s="1" t="s">
        <v>847</v>
      </c>
      <c r="Q109" s="1" t="s">
        <v>848</v>
      </c>
      <c r="R109" s="1" t="s">
        <v>1525</v>
      </c>
      <c r="S109" s="1" t="s">
        <v>850</v>
      </c>
      <c r="T109" s="1" t="s">
        <v>851</v>
      </c>
      <c r="U109" s="1" t="s">
        <v>852</v>
      </c>
      <c r="V109" s="1" t="s">
        <v>1269</v>
      </c>
    </row>
    <row r="110" s="1" customFormat="1" spans="1:22">
      <c r="A110" s="3">
        <v>21741778200</v>
      </c>
      <c r="B110" s="1" t="s">
        <v>1315</v>
      </c>
      <c r="C110" s="1" t="s">
        <v>1526</v>
      </c>
      <c r="D110" s="1" t="s">
        <v>1521</v>
      </c>
      <c r="E110" s="1" t="s">
        <v>1527</v>
      </c>
      <c r="F110" s="1" t="s">
        <v>837</v>
      </c>
      <c r="G110" s="1" t="s">
        <v>841</v>
      </c>
      <c r="H110" s="1" t="s">
        <v>842</v>
      </c>
      <c r="I110" s="1" t="s">
        <v>1528</v>
      </c>
      <c r="J110" s="1" t="s">
        <v>30</v>
      </c>
      <c r="K110" s="1" t="s">
        <v>1256</v>
      </c>
      <c r="L110" s="1" t="s">
        <v>1256</v>
      </c>
      <c r="M110" s="1" t="s">
        <v>845</v>
      </c>
      <c r="N110" s="1" t="s">
        <v>845</v>
      </c>
      <c r="O110" s="1" t="s">
        <v>846</v>
      </c>
      <c r="P110" s="1" t="s">
        <v>847</v>
      </c>
      <c r="Q110" s="1" t="s">
        <v>848</v>
      </c>
      <c r="R110" s="1" t="s">
        <v>1529</v>
      </c>
      <c r="S110" s="1" t="s">
        <v>850</v>
      </c>
      <c r="T110" s="1" t="s">
        <v>851</v>
      </c>
      <c r="U110" s="1" t="s">
        <v>852</v>
      </c>
      <c r="V110" s="1" t="s">
        <v>1269</v>
      </c>
    </row>
    <row r="111" s="1" customFormat="1" spans="1:22">
      <c r="A111" s="3">
        <v>21556714013</v>
      </c>
      <c r="B111" s="1" t="s">
        <v>1506</v>
      </c>
      <c r="C111" s="1" t="s">
        <v>1530</v>
      </c>
      <c r="D111" s="1" t="s">
        <v>1531</v>
      </c>
      <c r="E111" s="1" t="s">
        <v>1532</v>
      </c>
      <c r="F111" s="1" t="s">
        <v>837</v>
      </c>
      <c r="G111" s="1" t="s">
        <v>841</v>
      </c>
      <c r="H111" s="1" t="s">
        <v>842</v>
      </c>
      <c r="I111" s="1" t="s">
        <v>1533</v>
      </c>
      <c r="J111" s="1" t="s">
        <v>30</v>
      </c>
      <c r="K111" s="1" t="s">
        <v>1534</v>
      </c>
      <c r="L111" s="1" t="s">
        <v>1534</v>
      </c>
      <c r="M111" s="1" t="s">
        <v>845</v>
      </c>
      <c r="N111" s="1" t="s">
        <v>845</v>
      </c>
      <c r="O111" s="1" t="s">
        <v>846</v>
      </c>
      <c r="P111" s="1" t="s">
        <v>847</v>
      </c>
      <c r="Q111" s="1" t="s">
        <v>848</v>
      </c>
      <c r="R111" s="1" t="s">
        <v>1535</v>
      </c>
      <c r="S111" s="1" t="s">
        <v>850</v>
      </c>
      <c r="T111" s="1" t="s">
        <v>851</v>
      </c>
      <c r="U111" s="1" t="s">
        <v>852</v>
      </c>
      <c r="V111" s="1" t="s">
        <v>853</v>
      </c>
    </row>
    <row r="112" s="1" customFormat="1" spans="1:22">
      <c r="A112" s="3">
        <v>21729282054</v>
      </c>
      <c r="B112" s="1" t="s">
        <v>1190</v>
      </c>
      <c r="C112" s="1" t="s">
        <v>1536</v>
      </c>
      <c r="D112" s="1" t="s">
        <v>1537</v>
      </c>
      <c r="E112" s="1" t="s">
        <v>1538</v>
      </c>
      <c r="F112" s="1" t="s">
        <v>1219</v>
      </c>
      <c r="G112" s="1" t="s">
        <v>841</v>
      </c>
      <c r="H112" s="1" t="s">
        <v>842</v>
      </c>
      <c r="I112" s="1" t="s">
        <v>1539</v>
      </c>
      <c r="J112" s="1" t="s">
        <v>30</v>
      </c>
      <c r="K112" s="1" t="s">
        <v>1540</v>
      </c>
      <c r="L112" s="1" t="s">
        <v>1540</v>
      </c>
      <c r="M112" s="1" t="s">
        <v>845</v>
      </c>
      <c r="N112" s="1" t="s">
        <v>845</v>
      </c>
      <c r="O112" s="1" t="s">
        <v>846</v>
      </c>
      <c r="P112" s="1" t="s">
        <v>847</v>
      </c>
      <c r="Q112" s="1" t="s">
        <v>848</v>
      </c>
      <c r="R112" s="1" t="s">
        <v>1541</v>
      </c>
      <c r="S112" s="1" t="s">
        <v>850</v>
      </c>
      <c r="T112" s="1" t="s">
        <v>851</v>
      </c>
      <c r="U112" s="1" t="s">
        <v>852</v>
      </c>
      <c r="V112" s="1" t="s">
        <v>853</v>
      </c>
    </row>
    <row r="113" s="1" customFormat="1" spans="1:22">
      <c r="A113" s="3">
        <v>21562245762</v>
      </c>
      <c r="B113" s="1" t="s">
        <v>1348</v>
      </c>
      <c r="C113" s="1" t="s">
        <v>1542</v>
      </c>
      <c r="D113" s="1" t="s">
        <v>1543</v>
      </c>
      <c r="E113" s="1" t="s">
        <v>1544</v>
      </c>
      <c r="F113" s="1" t="s">
        <v>837</v>
      </c>
      <c r="G113" s="1" t="s">
        <v>841</v>
      </c>
      <c r="H113" s="1" t="s">
        <v>842</v>
      </c>
      <c r="I113" s="1" t="s">
        <v>1545</v>
      </c>
      <c r="J113" s="1" t="s">
        <v>30</v>
      </c>
      <c r="K113" s="1" t="s">
        <v>1546</v>
      </c>
      <c r="L113" s="1" t="s">
        <v>1546</v>
      </c>
      <c r="M113" s="1" t="s">
        <v>845</v>
      </c>
      <c r="N113" s="1" t="s">
        <v>845</v>
      </c>
      <c r="O113" s="1" t="s">
        <v>846</v>
      </c>
      <c r="P113" s="1" t="s">
        <v>847</v>
      </c>
      <c r="Q113" s="1" t="s">
        <v>848</v>
      </c>
      <c r="R113" s="1" t="s">
        <v>1547</v>
      </c>
      <c r="S113" s="1" t="s">
        <v>850</v>
      </c>
      <c r="T113" s="1" t="s">
        <v>851</v>
      </c>
      <c r="U113" s="1" t="s">
        <v>852</v>
      </c>
      <c r="V113" s="1" t="s">
        <v>853</v>
      </c>
    </row>
    <row r="114" s="1" customFormat="1" spans="1:22">
      <c r="A114" s="3">
        <v>21571002505</v>
      </c>
      <c r="B114" s="1" t="s">
        <v>1281</v>
      </c>
      <c r="C114" s="1" t="s">
        <v>1548</v>
      </c>
      <c r="D114" s="1" t="s">
        <v>1549</v>
      </c>
      <c r="E114" s="1" t="s">
        <v>1550</v>
      </c>
      <c r="F114" s="1" t="s">
        <v>1137</v>
      </c>
      <c r="G114" s="1" t="s">
        <v>841</v>
      </c>
      <c r="H114" s="1" t="s">
        <v>842</v>
      </c>
      <c r="I114" s="1" t="s">
        <v>1551</v>
      </c>
      <c r="J114" s="1" t="s">
        <v>30</v>
      </c>
      <c r="K114" s="1" t="s">
        <v>1552</v>
      </c>
      <c r="L114" s="1" t="s">
        <v>1552</v>
      </c>
      <c r="M114" s="1" t="s">
        <v>845</v>
      </c>
      <c r="N114" s="1" t="s">
        <v>845</v>
      </c>
      <c r="O114" s="1" t="s">
        <v>846</v>
      </c>
      <c r="P114" s="1" t="s">
        <v>847</v>
      </c>
      <c r="Q114" s="1" t="s">
        <v>848</v>
      </c>
      <c r="R114" s="1" t="s">
        <v>1553</v>
      </c>
      <c r="S114" s="1" t="s">
        <v>850</v>
      </c>
      <c r="T114" s="1" t="s">
        <v>851</v>
      </c>
      <c r="U114" s="1" t="s">
        <v>852</v>
      </c>
      <c r="V114" s="1" t="s">
        <v>874</v>
      </c>
    </row>
    <row r="115" s="1" customFormat="1" spans="1:22">
      <c r="A115" s="3">
        <v>21764830365</v>
      </c>
      <c r="B115" s="1" t="s">
        <v>1137</v>
      </c>
      <c r="C115" s="1" t="s">
        <v>1554</v>
      </c>
      <c r="D115" s="1" t="s">
        <v>1555</v>
      </c>
      <c r="E115" s="1" t="s">
        <v>1556</v>
      </c>
      <c r="F115" s="1" t="s">
        <v>1137</v>
      </c>
      <c r="G115" s="1" t="s">
        <v>841</v>
      </c>
      <c r="H115" s="1" t="s">
        <v>842</v>
      </c>
      <c r="I115" s="1" t="s">
        <v>1557</v>
      </c>
      <c r="J115" s="1" t="s">
        <v>30</v>
      </c>
      <c r="K115" s="1" t="s">
        <v>1558</v>
      </c>
      <c r="L115" s="1" t="s">
        <v>1558</v>
      </c>
      <c r="M115" s="1" t="s">
        <v>845</v>
      </c>
      <c r="N115" s="1" t="s">
        <v>845</v>
      </c>
      <c r="O115" s="1" t="s">
        <v>846</v>
      </c>
      <c r="P115" s="1" t="s">
        <v>847</v>
      </c>
      <c r="Q115" s="1" t="s">
        <v>848</v>
      </c>
      <c r="R115" s="1" t="s">
        <v>1559</v>
      </c>
      <c r="S115" s="1" t="s">
        <v>850</v>
      </c>
      <c r="T115" s="1" t="s">
        <v>851</v>
      </c>
      <c r="U115" s="1" t="s">
        <v>852</v>
      </c>
      <c r="V115" s="1" t="s">
        <v>1144</v>
      </c>
    </row>
    <row r="116" s="1" customFormat="1" spans="1:22">
      <c r="A116" s="3">
        <v>21737101401</v>
      </c>
      <c r="B116" s="1" t="s">
        <v>1444</v>
      </c>
      <c r="C116" s="1" t="s">
        <v>1560</v>
      </c>
      <c r="D116" s="1" t="s">
        <v>1561</v>
      </c>
      <c r="E116" s="1" t="s">
        <v>1562</v>
      </c>
      <c r="F116" s="1" t="s">
        <v>1137</v>
      </c>
      <c r="G116" s="1" t="s">
        <v>841</v>
      </c>
      <c r="H116" s="1" t="s">
        <v>842</v>
      </c>
      <c r="I116" s="1" t="s">
        <v>1563</v>
      </c>
      <c r="J116" s="1" t="s">
        <v>30</v>
      </c>
      <c r="K116" s="1" t="s">
        <v>1564</v>
      </c>
      <c r="L116" s="1" t="s">
        <v>1564</v>
      </c>
      <c r="M116" s="1" t="s">
        <v>845</v>
      </c>
      <c r="N116" s="1" t="s">
        <v>845</v>
      </c>
      <c r="O116" s="1" t="s">
        <v>846</v>
      </c>
      <c r="P116" s="1" t="s">
        <v>847</v>
      </c>
      <c r="Q116" s="1" t="s">
        <v>848</v>
      </c>
      <c r="R116" s="1" t="s">
        <v>1565</v>
      </c>
      <c r="S116" s="1" t="s">
        <v>850</v>
      </c>
      <c r="T116" s="1" t="s">
        <v>851</v>
      </c>
      <c r="U116" s="1" t="s">
        <v>852</v>
      </c>
      <c r="V116" s="1" t="s">
        <v>1566</v>
      </c>
    </row>
    <row r="117" s="1" customFormat="1" spans="1:22">
      <c r="A117" s="3">
        <v>21456536386</v>
      </c>
      <c r="B117" s="1" t="s">
        <v>1175</v>
      </c>
      <c r="C117" s="1" t="s">
        <v>1567</v>
      </c>
      <c r="D117" s="1" t="s">
        <v>1568</v>
      </c>
      <c r="E117" s="1" t="s">
        <v>1569</v>
      </c>
      <c r="F117" s="1" t="s">
        <v>1038</v>
      </c>
      <c r="G117" s="1" t="s">
        <v>841</v>
      </c>
      <c r="H117" s="1" t="s">
        <v>842</v>
      </c>
      <c r="I117" s="1" t="s">
        <v>1570</v>
      </c>
      <c r="J117" s="1" t="s">
        <v>30</v>
      </c>
      <c r="K117" s="1" t="s">
        <v>1571</v>
      </c>
      <c r="L117" s="1" t="s">
        <v>1571</v>
      </c>
      <c r="M117" s="1" t="s">
        <v>845</v>
      </c>
      <c r="N117" s="1" t="s">
        <v>845</v>
      </c>
      <c r="O117" s="1" t="s">
        <v>846</v>
      </c>
      <c r="P117" s="1" t="s">
        <v>847</v>
      </c>
      <c r="Q117" s="1" t="s">
        <v>848</v>
      </c>
      <c r="R117" s="1" t="s">
        <v>1572</v>
      </c>
      <c r="S117" s="1" t="s">
        <v>850</v>
      </c>
      <c r="T117" s="1" t="s">
        <v>851</v>
      </c>
      <c r="U117" s="1" t="s">
        <v>852</v>
      </c>
      <c r="V117" s="1" t="s">
        <v>1130</v>
      </c>
    </row>
    <row r="118" s="1" customFormat="1" spans="1:22">
      <c r="A118" s="3">
        <v>21436405016</v>
      </c>
      <c r="B118" s="1" t="s">
        <v>1245</v>
      </c>
      <c r="C118" s="1" t="s">
        <v>1573</v>
      </c>
      <c r="D118" s="1" t="s">
        <v>1574</v>
      </c>
      <c r="E118" s="1" t="s">
        <v>1575</v>
      </c>
      <c r="F118" s="1" t="s">
        <v>837</v>
      </c>
      <c r="G118" s="1" t="s">
        <v>841</v>
      </c>
      <c r="H118" s="1" t="s">
        <v>842</v>
      </c>
      <c r="I118" s="1" t="s">
        <v>1576</v>
      </c>
      <c r="J118" s="1" t="s">
        <v>30</v>
      </c>
      <c r="K118" s="1" t="s">
        <v>1577</v>
      </c>
      <c r="L118" s="1" t="s">
        <v>1577</v>
      </c>
      <c r="M118" s="1" t="s">
        <v>845</v>
      </c>
      <c r="N118" s="1" t="s">
        <v>845</v>
      </c>
      <c r="O118" s="1" t="s">
        <v>846</v>
      </c>
      <c r="P118" s="1" t="s">
        <v>847</v>
      </c>
      <c r="Q118" s="1" t="s">
        <v>848</v>
      </c>
      <c r="R118" s="1" t="s">
        <v>1578</v>
      </c>
      <c r="S118" s="1" t="s">
        <v>850</v>
      </c>
      <c r="T118" s="1" t="s">
        <v>851</v>
      </c>
      <c r="U118" s="1" t="s">
        <v>852</v>
      </c>
      <c r="V118" s="1" t="s">
        <v>1269</v>
      </c>
    </row>
    <row r="119" s="1" customFormat="1" spans="1:22">
      <c r="A119" s="3">
        <v>21499876088</v>
      </c>
      <c r="B119" s="1" t="s">
        <v>1579</v>
      </c>
      <c r="C119" s="1" t="s">
        <v>1580</v>
      </c>
      <c r="D119" s="1" t="s">
        <v>1581</v>
      </c>
      <c r="E119" s="1" t="s">
        <v>1582</v>
      </c>
      <c r="F119" s="1" t="s">
        <v>1038</v>
      </c>
      <c r="G119" s="1" t="s">
        <v>841</v>
      </c>
      <c r="H119" s="1" t="s">
        <v>842</v>
      </c>
      <c r="I119" s="1" t="s">
        <v>1583</v>
      </c>
      <c r="J119" s="1" t="s">
        <v>30</v>
      </c>
      <c r="K119" s="1" t="s">
        <v>1584</v>
      </c>
      <c r="L119" s="1" t="s">
        <v>1584</v>
      </c>
      <c r="M119" s="1" t="s">
        <v>845</v>
      </c>
      <c r="N119" s="1" t="s">
        <v>845</v>
      </c>
      <c r="O119" s="1" t="s">
        <v>846</v>
      </c>
      <c r="P119" s="1" t="s">
        <v>847</v>
      </c>
      <c r="Q119" s="1" t="s">
        <v>848</v>
      </c>
      <c r="R119" s="1" t="s">
        <v>1585</v>
      </c>
      <c r="S119" s="1" t="s">
        <v>850</v>
      </c>
      <c r="T119" s="1" t="s">
        <v>851</v>
      </c>
      <c r="U119" s="1" t="s">
        <v>852</v>
      </c>
      <c r="V119" s="1" t="s">
        <v>1586</v>
      </c>
    </row>
    <row r="120" s="1" customFormat="1" spans="1:22">
      <c r="A120" s="3">
        <v>21751207113</v>
      </c>
      <c r="B120" s="1" t="s">
        <v>1219</v>
      </c>
      <c r="C120" s="1" t="s">
        <v>1587</v>
      </c>
      <c r="D120" s="1" t="s">
        <v>1588</v>
      </c>
      <c r="E120" s="1" t="s">
        <v>1589</v>
      </c>
      <c r="F120" s="1" t="s">
        <v>837</v>
      </c>
      <c r="G120" s="1" t="s">
        <v>841</v>
      </c>
      <c r="H120" s="1" t="s">
        <v>842</v>
      </c>
      <c r="I120" s="1" t="s">
        <v>1590</v>
      </c>
      <c r="J120" s="1" t="s">
        <v>30</v>
      </c>
      <c r="K120" s="1" t="s">
        <v>1591</v>
      </c>
      <c r="L120" s="1" t="s">
        <v>1591</v>
      </c>
      <c r="M120" s="1" t="s">
        <v>845</v>
      </c>
      <c r="N120" s="1" t="s">
        <v>845</v>
      </c>
      <c r="O120" s="1" t="s">
        <v>846</v>
      </c>
      <c r="P120" s="1" t="s">
        <v>847</v>
      </c>
      <c r="Q120" s="1" t="s">
        <v>848</v>
      </c>
      <c r="R120" s="1" t="s">
        <v>1592</v>
      </c>
      <c r="S120" s="1" t="s">
        <v>850</v>
      </c>
      <c r="T120" s="1" t="s">
        <v>851</v>
      </c>
      <c r="U120" s="1" t="s">
        <v>852</v>
      </c>
      <c r="V120" s="1" t="s">
        <v>1586</v>
      </c>
    </row>
    <row r="121" s="1" customFormat="1" spans="1:22">
      <c r="A121" s="3">
        <v>21588896652</v>
      </c>
      <c r="B121" s="1" t="s">
        <v>1251</v>
      </c>
      <c r="C121" s="1" t="s">
        <v>1593</v>
      </c>
      <c r="D121" s="1" t="s">
        <v>1594</v>
      </c>
      <c r="E121" s="1" t="s">
        <v>1595</v>
      </c>
      <c r="F121" s="1" t="s">
        <v>1038</v>
      </c>
      <c r="G121" s="1" t="s">
        <v>841</v>
      </c>
      <c r="H121" s="1" t="s">
        <v>842</v>
      </c>
      <c r="I121" s="1" t="s">
        <v>1596</v>
      </c>
      <c r="J121" s="1" t="s">
        <v>30</v>
      </c>
      <c r="K121" s="1" t="s">
        <v>1597</v>
      </c>
      <c r="L121" s="1" t="s">
        <v>1597</v>
      </c>
      <c r="M121" s="1" t="s">
        <v>845</v>
      </c>
      <c r="N121" s="1" t="s">
        <v>845</v>
      </c>
      <c r="O121" s="1" t="s">
        <v>846</v>
      </c>
      <c r="P121" s="1" t="s">
        <v>847</v>
      </c>
      <c r="Q121" s="1" t="s">
        <v>848</v>
      </c>
      <c r="R121" s="1" t="s">
        <v>1598</v>
      </c>
      <c r="S121" s="1" t="s">
        <v>850</v>
      </c>
      <c r="T121" s="1" t="s">
        <v>851</v>
      </c>
      <c r="U121" s="1" t="s">
        <v>852</v>
      </c>
      <c r="V121" s="1" t="s">
        <v>1269</v>
      </c>
    </row>
    <row r="122" s="1" customFormat="1" spans="1:22">
      <c r="A122" s="3">
        <v>21637697743</v>
      </c>
      <c r="B122" s="1" t="s">
        <v>1417</v>
      </c>
      <c r="C122" s="1" t="s">
        <v>1599</v>
      </c>
      <c r="D122" s="1" t="s">
        <v>1600</v>
      </c>
      <c r="E122" s="1" t="s">
        <v>1601</v>
      </c>
      <c r="F122" s="1" t="s">
        <v>837</v>
      </c>
      <c r="G122" s="1" t="s">
        <v>841</v>
      </c>
      <c r="H122" s="1" t="s">
        <v>842</v>
      </c>
      <c r="I122" s="1" t="s">
        <v>1602</v>
      </c>
      <c r="J122" s="1" t="s">
        <v>30</v>
      </c>
      <c r="K122" s="1" t="s">
        <v>1603</v>
      </c>
      <c r="L122" s="1" t="s">
        <v>1603</v>
      </c>
      <c r="M122" s="1" t="s">
        <v>845</v>
      </c>
      <c r="N122" s="1" t="s">
        <v>845</v>
      </c>
      <c r="O122" s="1" t="s">
        <v>846</v>
      </c>
      <c r="P122" s="1" t="s">
        <v>847</v>
      </c>
      <c r="Q122" s="1" t="s">
        <v>848</v>
      </c>
      <c r="R122" s="1" t="s">
        <v>1604</v>
      </c>
      <c r="S122" s="1" t="s">
        <v>850</v>
      </c>
      <c r="T122" s="1" t="s">
        <v>851</v>
      </c>
      <c r="U122" s="1" t="s">
        <v>852</v>
      </c>
      <c r="V122" s="1" t="s">
        <v>853</v>
      </c>
    </row>
    <row r="123" s="1" customFormat="1" spans="1:22">
      <c r="A123" s="3">
        <v>21607093973</v>
      </c>
      <c r="B123" s="1" t="s">
        <v>1394</v>
      </c>
      <c r="C123" s="1" t="s">
        <v>1605</v>
      </c>
      <c r="D123" s="1" t="s">
        <v>1606</v>
      </c>
      <c r="E123" s="1" t="s">
        <v>1607</v>
      </c>
      <c r="F123" s="1" t="s">
        <v>837</v>
      </c>
      <c r="G123" s="1" t="s">
        <v>841</v>
      </c>
      <c r="H123" s="1" t="s">
        <v>842</v>
      </c>
      <c r="I123" s="1" t="s">
        <v>1608</v>
      </c>
      <c r="J123" s="1" t="s">
        <v>30</v>
      </c>
      <c r="K123" s="1" t="s">
        <v>1609</v>
      </c>
      <c r="L123" s="1" t="s">
        <v>1609</v>
      </c>
      <c r="M123" s="1" t="s">
        <v>845</v>
      </c>
      <c r="N123" s="1" t="s">
        <v>845</v>
      </c>
      <c r="O123" s="1" t="s">
        <v>846</v>
      </c>
      <c r="P123" s="1" t="s">
        <v>847</v>
      </c>
      <c r="Q123" s="1" t="s">
        <v>848</v>
      </c>
      <c r="R123" s="1" t="s">
        <v>1610</v>
      </c>
      <c r="S123" s="1" t="s">
        <v>850</v>
      </c>
      <c r="T123" s="1" t="s">
        <v>851</v>
      </c>
      <c r="U123" s="1" t="s">
        <v>852</v>
      </c>
      <c r="V123" s="1" t="s">
        <v>1005</v>
      </c>
    </row>
    <row r="124" s="1" customFormat="1" spans="1:22">
      <c r="A124" s="3">
        <v>18094009283</v>
      </c>
      <c r="B124" s="1" t="s">
        <v>1611</v>
      </c>
      <c r="C124" s="1" t="s">
        <v>1612</v>
      </c>
      <c r="D124" s="1" t="s">
        <v>1613</v>
      </c>
      <c r="E124" s="1" t="s">
        <v>1614</v>
      </c>
      <c r="F124" s="1" t="s">
        <v>837</v>
      </c>
      <c r="G124" s="1" t="s">
        <v>841</v>
      </c>
      <c r="H124" s="1" t="s">
        <v>842</v>
      </c>
      <c r="I124" s="1" t="s">
        <v>1615</v>
      </c>
      <c r="J124" s="1" t="s">
        <v>30</v>
      </c>
      <c r="K124" s="1" t="s">
        <v>1616</v>
      </c>
      <c r="L124" s="1" t="s">
        <v>1616</v>
      </c>
      <c r="M124" s="1" t="s">
        <v>845</v>
      </c>
      <c r="N124" s="1" t="s">
        <v>845</v>
      </c>
      <c r="O124" s="1" t="s">
        <v>846</v>
      </c>
      <c r="P124" s="1" t="s">
        <v>847</v>
      </c>
      <c r="Q124" s="1" t="s">
        <v>848</v>
      </c>
      <c r="R124" s="1" t="s">
        <v>1617</v>
      </c>
      <c r="S124" s="1" t="s">
        <v>850</v>
      </c>
      <c r="T124" s="1" t="s">
        <v>851</v>
      </c>
      <c r="U124" s="1" t="s">
        <v>852</v>
      </c>
      <c r="V124" s="1" t="s">
        <v>1618</v>
      </c>
    </row>
    <row r="125" s="1" customFormat="1" spans="1:22">
      <c r="A125" s="3">
        <v>18920964622</v>
      </c>
      <c r="B125" s="1" t="s">
        <v>1619</v>
      </c>
      <c r="C125" s="1" t="s">
        <v>1620</v>
      </c>
      <c r="D125" s="1" t="s">
        <v>1621</v>
      </c>
      <c r="E125" s="1" t="s">
        <v>1622</v>
      </c>
      <c r="F125" s="1" t="s">
        <v>1038</v>
      </c>
      <c r="G125" s="1" t="s">
        <v>841</v>
      </c>
      <c r="H125" s="1" t="s">
        <v>842</v>
      </c>
      <c r="I125" s="1" t="s">
        <v>1623</v>
      </c>
      <c r="J125" s="1" t="s">
        <v>30</v>
      </c>
      <c r="K125" s="1" t="s">
        <v>1624</v>
      </c>
      <c r="L125" s="1" t="s">
        <v>1624</v>
      </c>
      <c r="M125" s="1" t="s">
        <v>845</v>
      </c>
      <c r="N125" s="1" t="s">
        <v>845</v>
      </c>
      <c r="O125" s="1" t="s">
        <v>846</v>
      </c>
      <c r="P125" s="1" t="s">
        <v>847</v>
      </c>
      <c r="Q125" s="1" t="s">
        <v>848</v>
      </c>
      <c r="R125" s="1" t="s">
        <v>1625</v>
      </c>
      <c r="S125" s="1" t="s">
        <v>850</v>
      </c>
      <c r="T125" s="1" t="s">
        <v>851</v>
      </c>
      <c r="U125" s="1" t="s">
        <v>852</v>
      </c>
      <c r="V125" s="1" t="s">
        <v>853</v>
      </c>
    </row>
    <row r="126" s="1" customFormat="1" spans="1:22">
      <c r="A126" s="3">
        <v>21765136130</v>
      </c>
      <c r="B126" s="1" t="s">
        <v>1137</v>
      </c>
      <c r="C126" s="1" t="s">
        <v>1626</v>
      </c>
      <c r="D126" s="1" t="s">
        <v>1627</v>
      </c>
      <c r="E126" s="1" t="s">
        <v>1628</v>
      </c>
      <c r="F126" s="1" t="s">
        <v>1038</v>
      </c>
      <c r="G126" s="1" t="s">
        <v>841</v>
      </c>
      <c r="H126" s="1" t="s">
        <v>842</v>
      </c>
      <c r="I126" s="1" t="s">
        <v>1629</v>
      </c>
      <c r="J126" s="1" t="s">
        <v>30</v>
      </c>
      <c r="K126" s="1" t="s">
        <v>1630</v>
      </c>
      <c r="L126" s="1" t="s">
        <v>1630</v>
      </c>
      <c r="M126" s="1" t="s">
        <v>845</v>
      </c>
      <c r="N126" s="1" t="s">
        <v>845</v>
      </c>
      <c r="O126" s="1" t="s">
        <v>846</v>
      </c>
      <c r="P126" s="1" t="s">
        <v>847</v>
      </c>
      <c r="Q126" s="1" t="s">
        <v>848</v>
      </c>
      <c r="R126" s="1" t="s">
        <v>1631</v>
      </c>
      <c r="S126" s="1" t="s">
        <v>850</v>
      </c>
      <c r="T126" s="1" t="s">
        <v>851</v>
      </c>
      <c r="U126" s="1" t="s">
        <v>852</v>
      </c>
      <c r="V126" s="1" t="s">
        <v>860</v>
      </c>
    </row>
    <row r="127" s="1" customFormat="1" spans="1:22">
      <c r="A127" s="3">
        <v>21760127377</v>
      </c>
      <c r="B127" s="1" t="s">
        <v>1219</v>
      </c>
      <c r="C127" s="1" t="s">
        <v>1632</v>
      </c>
      <c r="D127" s="1" t="s">
        <v>1633</v>
      </c>
      <c r="E127" s="1" t="s">
        <v>1634</v>
      </c>
      <c r="F127" s="1" t="s">
        <v>1038</v>
      </c>
      <c r="G127" s="1" t="s">
        <v>841</v>
      </c>
      <c r="H127" s="1" t="s">
        <v>842</v>
      </c>
      <c r="I127" s="1" t="s">
        <v>1635</v>
      </c>
      <c r="J127" s="1" t="s">
        <v>30</v>
      </c>
      <c r="K127" s="1" t="s">
        <v>1636</v>
      </c>
      <c r="L127" s="1" t="s">
        <v>1636</v>
      </c>
      <c r="M127" s="1" t="s">
        <v>845</v>
      </c>
      <c r="N127" s="1" t="s">
        <v>845</v>
      </c>
      <c r="O127" s="1" t="s">
        <v>846</v>
      </c>
      <c r="P127" s="1" t="s">
        <v>847</v>
      </c>
      <c r="Q127" s="1" t="s">
        <v>848</v>
      </c>
      <c r="R127" s="1" t="s">
        <v>1637</v>
      </c>
      <c r="S127" s="1" t="s">
        <v>850</v>
      </c>
      <c r="T127" s="1" t="s">
        <v>851</v>
      </c>
      <c r="U127" s="1" t="s">
        <v>852</v>
      </c>
      <c r="V127" s="1" t="s">
        <v>1051</v>
      </c>
    </row>
    <row r="128" s="1" customFormat="1" spans="1:22">
      <c r="A128" s="3">
        <v>21762025106</v>
      </c>
      <c r="B128" s="1" t="s">
        <v>1137</v>
      </c>
      <c r="C128" s="1" t="s">
        <v>1638</v>
      </c>
      <c r="D128" s="1" t="s">
        <v>1639</v>
      </c>
      <c r="E128" s="1" t="s">
        <v>1640</v>
      </c>
      <c r="F128" s="1" t="s">
        <v>837</v>
      </c>
      <c r="G128" s="1" t="s">
        <v>841</v>
      </c>
      <c r="H128" s="1" t="s">
        <v>842</v>
      </c>
      <c r="I128" s="1" t="s">
        <v>1641</v>
      </c>
      <c r="J128" s="1" t="s">
        <v>30</v>
      </c>
      <c r="K128" s="1" t="s">
        <v>1642</v>
      </c>
      <c r="L128" s="1" t="s">
        <v>1642</v>
      </c>
      <c r="M128" s="1" t="s">
        <v>845</v>
      </c>
      <c r="N128" s="1" t="s">
        <v>845</v>
      </c>
      <c r="O128" s="1" t="s">
        <v>846</v>
      </c>
      <c r="P128" s="1" t="s">
        <v>847</v>
      </c>
      <c r="Q128" s="1" t="s">
        <v>848</v>
      </c>
      <c r="R128" s="1" t="s">
        <v>1643</v>
      </c>
      <c r="S128" s="1" t="s">
        <v>850</v>
      </c>
      <c r="T128" s="1" t="s">
        <v>851</v>
      </c>
      <c r="U128" s="1" t="s">
        <v>852</v>
      </c>
      <c r="V128" s="1" t="s">
        <v>1130</v>
      </c>
    </row>
    <row r="129" s="1" customFormat="1" spans="1:22">
      <c r="A129" s="3">
        <v>21760709752</v>
      </c>
      <c r="B129" s="1" t="s">
        <v>1219</v>
      </c>
      <c r="C129" s="1" t="s">
        <v>1644</v>
      </c>
      <c r="D129" s="1" t="s">
        <v>1119</v>
      </c>
      <c r="E129" s="1" t="s">
        <v>1645</v>
      </c>
      <c r="F129" s="1" t="s">
        <v>837</v>
      </c>
      <c r="G129" s="1" t="s">
        <v>841</v>
      </c>
      <c r="H129" s="1" t="s">
        <v>842</v>
      </c>
      <c r="I129" s="1" t="s">
        <v>1646</v>
      </c>
      <c r="J129" s="1" t="s">
        <v>30</v>
      </c>
      <c r="K129" s="1" t="s">
        <v>1647</v>
      </c>
      <c r="L129" s="1" t="s">
        <v>1647</v>
      </c>
      <c r="M129" s="1" t="s">
        <v>845</v>
      </c>
      <c r="N129" s="1" t="s">
        <v>845</v>
      </c>
      <c r="O129" s="1" t="s">
        <v>846</v>
      </c>
      <c r="P129" s="1" t="s">
        <v>847</v>
      </c>
      <c r="Q129" s="1" t="s">
        <v>848</v>
      </c>
      <c r="R129" s="1" t="s">
        <v>1648</v>
      </c>
      <c r="S129" s="1" t="s">
        <v>850</v>
      </c>
      <c r="T129" s="1" t="s">
        <v>851</v>
      </c>
      <c r="U129" s="1" t="s">
        <v>852</v>
      </c>
      <c r="V129" s="1" t="s">
        <v>1019</v>
      </c>
    </row>
    <row r="130" s="1" customFormat="1" spans="1:22">
      <c r="A130" s="3">
        <v>21632617092</v>
      </c>
      <c r="B130" s="1" t="s">
        <v>1212</v>
      </c>
      <c r="C130" s="1" t="s">
        <v>1649</v>
      </c>
      <c r="D130" s="1" t="s">
        <v>1650</v>
      </c>
      <c r="E130" s="1" t="s">
        <v>1651</v>
      </c>
      <c r="F130" s="1" t="s">
        <v>837</v>
      </c>
      <c r="G130" s="1" t="s">
        <v>841</v>
      </c>
      <c r="H130" s="1" t="s">
        <v>842</v>
      </c>
      <c r="I130" s="1" t="s">
        <v>1652</v>
      </c>
      <c r="J130" s="1" t="s">
        <v>30</v>
      </c>
      <c r="K130" s="1" t="s">
        <v>1653</v>
      </c>
      <c r="L130" s="1" t="s">
        <v>1653</v>
      </c>
      <c r="M130" s="1" t="s">
        <v>845</v>
      </c>
      <c r="N130" s="1" t="s">
        <v>845</v>
      </c>
      <c r="O130" s="1" t="s">
        <v>846</v>
      </c>
      <c r="P130" s="1" t="s">
        <v>847</v>
      </c>
      <c r="Q130" s="1" t="s">
        <v>848</v>
      </c>
      <c r="R130" s="1" t="s">
        <v>1654</v>
      </c>
      <c r="S130" s="1" t="s">
        <v>850</v>
      </c>
      <c r="T130" s="1" t="s">
        <v>851</v>
      </c>
      <c r="U130" s="1" t="s">
        <v>852</v>
      </c>
      <c r="V130" s="1" t="s">
        <v>957</v>
      </c>
    </row>
    <row r="131" s="1" customFormat="1" spans="1:22">
      <c r="A131" s="3">
        <v>21687701458</v>
      </c>
      <c r="B131" s="1" t="s">
        <v>1198</v>
      </c>
      <c r="C131" s="1" t="s">
        <v>1655</v>
      </c>
      <c r="D131" s="1" t="s">
        <v>1656</v>
      </c>
      <c r="E131" s="1" t="s">
        <v>1657</v>
      </c>
      <c r="F131" s="1" t="s">
        <v>837</v>
      </c>
      <c r="G131" s="1" t="s">
        <v>841</v>
      </c>
      <c r="H131" s="1" t="s">
        <v>842</v>
      </c>
      <c r="I131" s="1" t="s">
        <v>1658</v>
      </c>
      <c r="J131" s="1" t="s">
        <v>30</v>
      </c>
      <c r="K131" s="1" t="s">
        <v>1659</v>
      </c>
      <c r="L131" s="1" t="s">
        <v>1659</v>
      </c>
      <c r="M131" s="1" t="s">
        <v>845</v>
      </c>
      <c r="N131" s="1" t="s">
        <v>845</v>
      </c>
      <c r="O131" s="1" t="s">
        <v>846</v>
      </c>
      <c r="P131" s="1" t="s">
        <v>847</v>
      </c>
      <c r="Q131" s="1" t="s">
        <v>848</v>
      </c>
      <c r="R131" s="1" t="s">
        <v>1660</v>
      </c>
      <c r="S131" s="1" t="s">
        <v>850</v>
      </c>
      <c r="T131" s="1" t="s">
        <v>851</v>
      </c>
      <c r="U131" s="1" t="s">
        <v>852</v>
      </c>
      <c r="V131" s="1" t="s">
        <v>853</v>
      </c>
    </row>
    <row r="132" s="1" customFormat="1" spans="1:22">
      <c r="A132" s="3">
        <v>21762144070</v>
      </c>
      <c r="B132" s="1" t="s">
        <v>1137</v>
      </c>
      <c r="C132" s="1" t="s">
        <v>1661</v>
      </c>
      <c r="D132" s="1" t="s">
        <v>1662</v>
      </c>
      <c r="E132" s="1" t="s">
        <v>1663</v>
      </c>
      <c r="F132" s="1" t="s">
        <v>837</v>
      </c>
      <c r="G132" s="1" t="s">
        <v>841</v>
      </c>
      <c r="H132" s="1" t="s">
        <v>842</v>
      </c>
      <c r="I132" s="1" t="s">
        <v>1664</v>
      </c>
      <c r="J132" s="1" t="s">
        <v>30</v>
      </c>
      <c r="K132" s="1" t="s">
        <v>1665</v>
      </c>
      <c r="L132" s="1" t="s">
        <v>1665</v>
      </c>
      <c r="M132" s="1" t="s">
        <v>845</v>
      </c>
      <c r="N132" s="1" t="s">
        <v>845</v>
      </c>
      <c r="O132" s="1" t="s">
        <v>846</v>
      </c>
      <c r="P132" s="1" t="s">
        <v>847</v>
      </c>
      <c r="Q132" s="1" t="s">
        <v>848</v>
      </c>
      <c r="R132" s="1" t="s">
        <v>1666</v>
      </c>
      <c r="S132" s="1" t="s">
        <v>850</v>
      </c>
      <c r="T132" s="1" t="s">
        <v>851</v>
      </c>
      <c r="U132" s="1" t="s">
        <v>852</v>
      </c>
      <c r="V132" s="1" t="s">
        <v>1667</v>
      </c>
    </row>
    <row r="133" s="1" customFormat="1" spans="1:22">
      <c r="A133" s="3">
        <v>21726036304</v>
      </c>
      <c r="B133" s="1" t="s">
        <v>1190</v>
      </c>
      <c r="C133" s="1" t="s">
        <v>1668</v>
      </c>
      <c r="D133" s="1" t="s">
        <v>1669</v>
      </c>
      <c r="E133" s="1" t="s">
        <v>1670</v>
      </c>
      <c r="F133" s="1" t="s">
        <v>837</v>
      </c>
      <c r="G133" s="1" t="s">
        <v>841</v>
      </c>
      <c r="H133" s="1" t="s">
        <v>842</v>
      </c>
      <c r="I133" s="1" t="s">
        <v>1671</v>
      </c>
      <c r="J133" s="1" t="s">
        <v>30</v>
      </c>
      <c r="K133" s="1" t="s">
        <v>1672</v>
      </c>
      <c r="L133" s="1" t="s">
        <v>1672</v>
      </c>
      <c r="M133" s="1" t="s">
        <v>845</v>
      </c>
      <c r="N133" s="1" t="s">
        <v>845</v>
      </c>
      <c r="O133" s="1" t="s">
        <v>846</v>
      </c>
      <c r="P133" s="1" t="s">
        <v>847</v>
      </c>
      <c r="Q133" s="1" t="s">
        <v>848</v>
      </c>
      <c r="R133" s="1" t="s">
        <v>1673</v>
      </c>
      <c r="S133" s="1" t="s">
        <v>850</v>
      </c>
      <c r="T133" s="1" t="s">
        <v>851</v>
      </c>
      <c r="U133" s="1" t="s">
        <v>852</v>
      </c>
      <c r="V133" s="1" t="s">
        <v>853</v>
      </c>
    </row>
    <row r="134" s="1" customFormat="1" spans="1:22">
      <c r="A134" s="3">
        <v>21741164124</v>
      </c>
      <c r="B134" s="1" t="s">
        <v>1315</v>
      </c>
      <c r="C134" s="1" t="s">
        <v>1674</v>
      </c>
      <c r="D134" s="1" t="s">
        <v>1675</v>
      </c>
      <c r="E134" s="1" t="s">
        <v>1676</v>
      </c>
      <c r="F134" s="1" t="s">
        <v>1038</v>
      </c>
      <c r="G134" s="1" t="s">
        <v>841</v>
      </c>
      <c r="H134" s="1" t="s">
        <v>842</v>
      </c>
      <c r="I134" s="1" t="s">
        <v>1677</v>
      </c>
      <c r="J134" s="1" t="s">
        <v>30</v>
      </c>
      <c r="K134" s="1" t="s">
        <v>1678</v>
      </c>
      <c r="L134" s="1" t="s">
        <v>1678</v>
      </c>
      <c r="M134" s="1" t="s">
        <v>845</v>
      </c>
      <c r="N134" s="1" t="s">
        <v>845</v>
      </c>
      <c r="O134" s="1" t="s">
        <v>846</v>
      </c>
      <c r="P134" s="1" t="s">
        <v>847</v>
      </c>
      <c r="Q134" s="1" t="s">
        <v>848</v>
      </c>
      <c r="R134" s="1" t="s">
        <v>1679</v>
      </c>
      <c r="S134" s="1" t="s">
        <v>850</v>
      </c>
      <c r="T134" s="1" t="s">
        <v>851</v>
      </c>
      <c r="U134" s="1" t="s">
        <v>852</v>
      </c>
      <c r="V134" s="1" t="s">
        <v>853</v>
      </c>
    </row>
    <row r="135" s="1" customFormat="1" spans="1:22">
      <c r="A135" s="3">
        <v>21748190844</v>
      </c>
      <c r="B135" s="1" t="s">
        <v>1315</v>
      </c>
      <c r="C135" s="1" t="s">
        <v>1680</v>
      </c>
      <c r="D135" s="1" t="s">
        <v>1681</v>
      </c>
      <c r="E135" s="1" t="s">
        <v>1682</v>
      </c>
      <c r="F135" s="1" t="s">
        <v>1137</v>
      </c>
      <c r="G135" s="1" t="s">
        <v>841</v>
      </c>
      <c r="H135" s="1" t="s">
        <v>842</v>
      </c>
      <c r="I135" s="1" t="s">
        <v>1683</v>
      </c>
      <c r="J135" s="1" t="s">
        <v>30</v>
      </c>
      <c r="K135" s="1" t="s">
        <v>1684</v>
      </c>
      <c r="L135" s="1" t="s">
        <v>1684</v>
      </c>
      <c r="M135" s="1" t="s">
        <v>845</v>
      </c>
      <c r="N135" s="1" t="s">
        <v>845</v>
      </c>
      <c r="O135" s="1" t="s">
        <v>846</v>
      </c>
      <c r="P135" s="1" t="s">
        <v>847</v>
      </c>
      <c r="Q135" s="1" t="s">
        <v>848</v>
      </c>
      <c r="R135" s="1" t="s">
        <v>1685</v>
      </c>
      <c r="S135" s="1" t="s">
        <v>850</v>
      </c>
      <c r="T135" s="1" t="s">
        <v>851</v>
      </c>
      <c r="U135" s="1" t="s">
        <v>852</v>
      </c>
      <c r="V135" s="1" t="s">
        <v>874</v>
      </c>
    </row>
    <row r="136" s="1" customFormat="1" spans="1:22">
      <c r="A136" s="3">
        <v>21748152602</v>
      </c>
      <c r="B136" s="1" t="s">
        <v>1315</v>
      </c>
      <c r="C136" s="1" t="s">
        <v>1686</v>
      </c>
      <c r="D136" s="1" t="s">
        <v>1681</v>
      </c>
      <c r="E136" s="1" t="s">
        <v>1687</v>
      </c>
      <c r="F136" s="1" t="s">
        <v>1219</v>
      </c>
      <c r="G136" s="1" t="s">
        <v>841</v>
      </c>
      <c r="H136" s="1" t="s">
        <v>842</v>
      </c>
      <c r="I136" s="1" t="s">
        <v>1688</v>
      </c>
      <c r="J136" s="1" t="s">
        <v>30</v>
      </c>
      <c r="K136" s="1" t="s">
        <v>1491</v>
      </c>
      <c r="L136" s="1" t="s">
        <v>1491</v>
      </c>
      <c r="M136" s="1" t="s">
        <v>845</v>
      </c>
      <c r="N136" s="1" t="s">
        <v>845</v>
      </c>
      <c r="O136" s="1" t="s">
        <v>846</v>
      </c>
      <c r="P136" s="1" t="s">
        <v>847</v>
      </c>
      <c r="Q136" s="1" t="s">
        <v>848</v>
      </c>
      <c r="R136" s="1" t="s">
        <v>1689</v>
      </c>
      <c r="S136" s="1" t="s">
        <v>850</v>
      </c>
      <c r="T136" s="1" t="s">
        <v>851</v>
      </c>
      <c r="U136" s="1" t="s">
        <v>852</v>
      </c>
      <c r="V136" s="1" t="s">
        <v>874</v>
      </c>
    </row>
    <row r="137" s="1" customFormat="1" spans="1:22">
      <c r="A137" s="3">
        <v>21733650097</v>
      </c>
      <c r="B137" s="1" t="s">
        <v>1190</v>
      </c>
      <c r="C137" s="1" t="s">
        <v>1690</v>
      </c>
      <c r="D137" s="1" t="s">
        <v>1691</v>
      </c>
      <c r="E137" s="1" t="s">
        <v>1692</v>
      </c>
      <c r="F137" s="1" t="s">
        <v>1038</v>
      </c>
      <c r="G137" s="1" t="s">
        <v>841</v>
      </c>
      <c r="H137" s="1" t="s">
        <v>842</v>
      </c>
      <c r="I137" s="1" t="s">
        <v>1693</v>
      </c>
      <c r="J137" s="1" t="s">
        <v>30</v>
      </c>
      <c r="K137" s="1" t="s">
        <v>1694</v>
      </c>
      <c r="L137" s="1" t="s">
        <v>1694</v>
      </c>
      <c r="M137" s="1" t="s">
        <v>845</v>
      </c>
      <c r="N137" s="1" t="s">
        <v>845</v>
      </c>
      <c r="O137" s="1" t="s">
        <v>846</v>
      </c>
      <c r="P137" s="1" t="s">
        <v>847</v>
      </c>
      <c r="Q137" s="1" t="s">
        <v>848</v>
      </c>
      <c r="R137" s="1" t="s">
        <v>1695</v>
      </c>
      <c r="S137" s="1" t="s">
        <v>850</v>
      </c>
      <c r="T137" s="1" t="s">
        <v>851</v>
      </c>
      <c r="U137" s="1" t="s">
        <v>852</v>
      </c>
      <c r="V137" s="1" t="s">
        <v>901</v>
      </c>
    </row>
    <row r="138" s="1" customFormat="1" spans="1:22">
      <c r="A138" s="3">
        <v>21706220932</v>
      </c>
      <c r="B138" s="1" t="s">
        <v>1304</v>
      </c>
      <c r="C138" s="1" t="s">
        <v>1696</v>
      </c>
      <c r="D138" s="1" t="s">
        <v>1691</v>
      </c>
      <c r="E138" s="1" t="s">
        <v>1697</v>
      </c>
      <c r="F138" s="1" t="s">
        <v>1137</v>
      </c>
      <c r="G138" s="1" t="s">
        <v>841</v>
      </c>
      <c r="H138" s="1" t="s">
        <v>842</v>
      </c>
      <c r="I138" s="1" t="s">
        <v>1698</v>
      </c>
      <c r="J138" s="1" t="s">
        <v>30</v>
      </c>
      <c r="K138" s="1" t="s">
        <v>1699</v>
      </c>
      <c r="L138" s="1" t="s">
        <v>1699</v>
      </c>
      <c r="M138" s="1" t="s">
        <v>845</v>
      </c>
      <c r="N138" s="1" t="s">
        <v>845</v>
      </c>
      <c r="O138" s="1" t="s">
        <v>846</v>
      </c>
      <c r="P138" s="1" t="s">
        <v>847</v>
      </c>
      <c r="Q138" s="1" t="s">
        <v>848</v>
      </c>
      <c r="R138" s="1" t="s">
        <v>1700</v>
      </c>
      <c r="S138" s="1" t="s">
        <v>850</v>
      </c>
      <c r="T138" s="1" t="s">
        <v>851</v>
      </c>
      <c r="U138" s="1" t="s">
        <v>852</v>
      </c>
      <c r="V138" s="1" t="s">
        <v>901</v>
      </c>
    </row>
    <row r="139" s="1" customFormat="1" spans="1:22">
      <c r="A139" s="3">
        <v>18650285634</v>
      </c>
      <c r="B139" s="1" t="s">
        <v>1701</v>
      </c>
      <c r="C139" s="1" t="s">
        <v>1702</v>
      </c>
      <c r="D139" s="1" t="s">
        <v>1703</v>
      </c>
      <c r="E139" s="1" t="s">
        <v>1704</v>
      </c>
      <c r="F139" s="1" t="s">
        <v>1137</v>
      </c>
      <c r="G139" s="1" t="s">
        <v>841</v>
      </c>
      <c r="H139" s="1" t="s">
        <v>842</v>
      </c>
      <c r="I139" s="1" t="s">
        <v>1705</v>
      </c>
      <c r="J139" s="1" t="s">
        <v>30</v>
      </c>
      <c r="K139" s="1" t="s">
        <v>1706</v>
      </c>
      <c r="L139" s="1" t="s">
        <v>1706</v>
      </c>
      <c r="M139" s="1" t="s">
        <v>845</v>
      </c>
      <c r="N139" s="1" t="s">
        <v>845</v>
      </c>
      <c r="O139" s="1" t="s">
        <v>846</v>
      </c>
      <c r="P139" s="1" t="s">
        <v>847</v>
      </c>
      <c r="Q139" s="1" t="s">
        <v>848</v>
      </c>
      <c r="R139" s="1" t="s">
        <v>1707</v>
      </c>
      <c r="S139" s="1" t="s">
        <v>850</v>
      </c>
      <c r="T139" s="1" t="s">
        <v>851</v>
      </c>
      <c r="U139" s="1" t="s">
        <v>852</v>
      </c>
      <c r="V139" s="1" t="s">
        <v>853</v>
      </c>
    </row>
    <row r="140" s="1" customFormat="1" spans="1:22">
      <c r="A140" s="3">
        <v>21514430826</v>
      </c>
      <c r="B140" s="1" t="s">
        <v>1506</v>
      </c>
      <c r="C140" s="1" t="s">
        <v>1708</v>
      </c>
      <c r="D140" s="1" t="s">
        <v>1709</v>
      </c>
      <c r="E140" s="1" t="s">
        <v>1710</v>
      </c>
      <c r="F140" s="1" t="s">
        <v>1219</v>
      </c>
      <c r="G140" s="1" t="s">
        <v>841</v>
      </c>
      <c r="H140" s="1" t="s">
        <v>842</v>
      </c>
      <c r="I140" s="1" t="s">
        <v>1711</v>
      </c>
      <c r="J140" s="1" t="s">
        <v>30</v>
      </c>
      <c r="K140" s="1" t="s">
        <v>1712</v>
      </c>
      <c r="L140" s="1" t="s">
        <v>1712</v>
      </c>
      <c r="M140" s="1" t="s">
        <v>845</v>
      </c>
      <c r="N140" s="1" t="s">
        <v>845</v>
      </c>
      <c r="O140" s="1" t="s">
        <v>846</v>
      </c>
      <c r="P140" s="1" t="s">
        <v>847</v>
      </c>
      <c r="Q140" s="1" t="s">
        <v>848</v>
      </c>
      <c r="R140" s="1" t="s">
        <v>1713</v>
      </c>
      <c r="S140" s="1" t="s">
        <v>850</v>
      </c>
      <c r="T140" s="1" t="s">
        <v>851</v>
      </c>
      <c r="U140" s="1" t="s">
        <v>852</v>
      </c>
      <c r="V140" s="1" t="s">
        <v>1051</v>
      </c>
    </row>
    <row r="141" s="1" customFormat="1" spans="1:22">
      <c r="A141" s="3">
        <v>21746589698</v>
      </c>
      <c r="B141" s="1" t="s">
        <v>1315</v>
      </c>
      <c r="C141" s="1" t="s">
        <v>1714</v>
      </c>
      <c r="D141" s="1" t="s">
        <v>1715</v>
      </c>
      <c r="E141" s="1" t="s">
        <v>1716</v>
      </c>
      <c r="F141" s="1" t="s">
        <v>837</v>
      </c>
      <c r="G141" s="1" t="s">
        <v>841</v>
      </c>
      <c r="H141" s="1" t="s">
        <v>842</v>
      </c>
      <c r="I141" s="1" t="s">
        <v>1717</v>
      </c>
      <c r="J141" s="1" t="s">
        <v>30</v>
      </c>
      <c r="K141" s="1" t="s">
        <v>1718</v>
      </c>
      <c r="L141" s="1" t="s">
        <v>1718</v>
      </c>
      <c r="M141" s="1" t="s">
        <v>845</v>
      </c>
      <c r="N141" s="1" t="s">
        <v>845</v>
      </c>
      <c r="O141" s="1" t="s">
        <v>846</v>
      </c>
      <c r="P141" s="1" t="s">
        <v>847</v>
      </c>
      <c r="Q141" s="1" t="s">
        <v>848</v>
      </c>
      <c r="R141" s="1" t="s">
        <v>1719</v>
      </c>
      <c r="S141" s="1" t="s">
        <v>850</v>
      </c>
      <c r="T141" s="1" t="s">
        <v>851</v>
      </c>
      <c r="U141" s="1" t="s">
        <v>852</v>
      </c>
      <c r="V141" s="1" t="s">
        <v>853</v>
      </c>
    </row>
    <row r="142" s="1" customFormat="1" spans="1:22">
      <c r="A142" s="3">
        <v>21763736878</v>
      </c>
      <c r="B142" s="1" t="s">
        <v>1137</v>
      </c>
      <c r="C142" s="1" t="s">
        <v>1720</v>
      </c>
      <c r="D142" s="1" t="s">
        <v>1721</v>
      </c>
      <c r="E142" s="1" t="s">
        <v>1722</v>
      </c>
      <c r="F142" s="1" t="s">
        <v>1038</v>
      </c>
      <c r="G142" s="1" t="s">
        <v>841</v>
      </c>
      <c r="H142" s="1" t="s">
        <v>842</v>
      </c>
      <c r="I142" s="1" t="s">
        <v>1723</v>
      </c>
      <c r="J142" s="1" t="s">
        <v>30</v>
      </c>
      <c r="K142" s="1" t="s">
        <v>1724</v>
      </c>
      <c r="L142" s="1" t="s">
        <v>1724</v>
      </c>
      <c r="M142" s="1" t="s">
        <v>845</v>
      </c>
      <c r="N142" s="1" t="s">
        <v>845</v>
      </c>
      <c r="O142" s="1" t="s">
        <v>846</v>
      </c>
      <c r="P142" s="1" t="s">
        <v>847</v>
      </c>
      <c r="Q142" s="1" t="s">
        <v>848</v>
      </c>
      <c r="R142" s="1" t="s">
        <v>1725</v>
      </c>
      <c r="S142" s="1" t="s">
        <v>850</v>
      </c>
      <c r="T142" s="1" t="s">
        <v>851</v>
      </c>
      <c r="U142" s="1" t="s">
        <v>852</v>
      </c>
      <c r="V142" s="1" t="s">
        <v>853</v>
      </c>
    </row>
    <row r="143" s="1" customFormat="1" spans="1:22">
      <c r="A143" s="3">
        <v>21752532208</v>
      </c>
      <c r="B143" s="1" t="s">
        <v>1219</v>
      </c>
      <c r="C143" s="1" t="s">
        <v>1726</v>
      </c>
      <c r="D143" s="1" t="s">
        <v>1727</v>
      </c>
      <c r="E143" s="1" t="s">
        <v>1728</v>
      </c>
      <c r="F143" s="1" t="s">
        <v>1137</v>
      </c>
      <c r="G143" s="1" t="s">
        <v>841</v>
      </c>
      <c r="H143" s="1" t="s">
        <v>842</v>
      </c>
      <c r="I143" s="1" t="s">
        <v>1729</v>
      </c>
      <c r="J143" s="1" t="s">
        <v>30</v>
      </c>
      <c r="K143" s="1" t="s">
        <v>1730</v>
      </c>
      <c r="L143" s="1" t="s">
        <v>1730</v>
      </c>
      <c r="M143" s="1" t="s">
        <v>845</v>
      </c>
      <c r="N143" s="1" t="s">
        <v>845</v>
      </c>
      <c r="O143" s="1" t="s">
        <v>846</v>
      </c>
      <c r="P143" s="1" t="s">
        <v>847</v>
      </c>
      <c r="Q143" s="1" t="s">
        <v>848</v>
      </c>
      <c r="R143" s="1" t="s">
        <v>1731</v>
      </c>
      <c r="S143" s="1" t="s">
        <v>850</v>
      </c>
      <c r="T143" s="1" t="s">
        <v>851</v>
      </c>
      <c r="U143" s="1" t="s">
        <v>852</v>
      </c>
      <c r="V143" s="1" t="s">
        <v>1051</v>
      </c>
    </row>
    <row r="144" s="1" customFormat="1" spans="1:22">
      <c r="A144" s="3">
        <v>21761471006</v>
      </c>
      <c r="B144" s="1" t="s">
        <v>1137</v>
      </c>
      <c r="C144" s="1" t="s">
        <v>1732</v>
      </c>
      <c r="D144" s="1" t="s">
        <v>1733</v>
      </c>
      <c r="E144" s="1" t="s">
        <v>1734</v>
      </c>
      <c r="F144" s="1" t="s">
        <v>1038</v>
      </c>
      <c r="G144" s="1" t="s">
        <v>841</v>
      </c>
      <c r="H144" s="1" t="s">
        <v>842</v>
      </c>
      <c r="I144" s="1" t="s">
        <v>1735</v>
      </c>
      <c r="J144" s="1" t="s">
        <v>30</v>
      </c>
      <c r="K144" s="1" t="s">
        <v>1736</v>
      </c>
      <c r="L144" s="1" t="s">
        <v>1736</v>
      </c>
      <c r="M144" s="1" t="s">
        <v>845</v>
      </c>
      <c r="N144" s="1" t="s">
        <v>845</v>
      </c>
      <c r="O144" s="1" t="s">
        <v>846</v>
      </c>
      <c r="P144" s="1" t="s">
        <v>847</v>
      </c>
      <c r="Q144" s="1" t="s">
        <v>848</v>
      </c>
      <c r="R144" s="1" t="s">
        <v>1737</v>
      </c>
      <c r="S144" s="1" t="s">
        <v>850</v>
      </c>
      <c r="T144" s="1" t="s">
        <v>851</v>
      </c>
      <c r="U144" s="1" t="s">
        <v>852</v>
      </c>
      <c r="V144" s="1" t="s">
        <v>853</v>
      </c>
    </row>
    <row r="145" s="1" customFormat="1" spans="1:22">
      <c r="A145" s="3">
        <v>21742776187</v>
      </c>
      <c r="B145" s="1" t="s">
        <v>1315</v>
      </c>
      <c r="C145" s="1" t="s">
        <v>1738</v>
      </c>
      <c r="D145" s="1" t="s">
        <v>1733</v>
      </c>
      <c r="E145" s="1" t="s">
        <v>1739</v>
      </c>
      <c r="F145" s="1" t="s">
        <v>837</v>
      </c>
      <c r="G145" s="1" t="s">
        <v>841</v>
      </c>
      <c r="H145" s="1" t="s">
        <v>842</v>
      </c>
      <c r="I145" s="1" t="s">
        <v>1740</v>
      </c>
      <c r="J145" s="1" t="s">
        <v>30</v>
      </c>
      <c r="K145" s="1" t="s">
        <v>1741</v>
      </c>
      <c r="L145" s="1" t="s">
        <v>1741</v>
      </c>
      <c r="M145" s="1" t="s">
        <v>845</v>
      </c>
      <c r="N145" s="1" t="s">
        <v>845</v>
      </c>
      <c r="O145" s="1" t="s">
        <v>846</v>
      </c>
      <c r="P145" s="1" t="s">
        <v>847</v>
      </c>
      <c r="Q145" s="1" t="s">
        <v>848</v>
      </c>
      <c r="R145" s="1" t="s">
        <v>1742</v>
      </c>
      <c r="S145" s="1" t="s">
        <v>850</v>
      </c>
      <c r="T145" s="1" t="s">
        <v>851</v>
      </c>
      <c r="U145" s="1" t="s">
        <v>852</v>
      </c>
      <c r="V145" s="1" t="s">
        <v>853</v>
      </c>
    </row>
    <row r="146" s="1" customFormat="1" spans="1:22">
      <c r="A146" s="3">
        <v>21761272542</v>
      </c>
      <c r="B146" s="1" t="s">
        <v>1219</v>
      </c>
      <c r="C146" s="1" t="s">
        <v>1743</v>
      </c>
      <c r="D146" s="1" t="s">
        <v>1744</v>
      </c>
      <c r="E146" s="1" t="s">
        <v>1745</v>
      </c>
      <c r="F146" s="1" t="s">
        <v>837</v>
      </c>
      <c r="G146" s="1" t="s">
        <v>841</v>
      </c>
      <c r="H146" s="1" t="s">
        <v>842</v>
      </c>
      <c r="I146" s="1" t="s">
        <v>1746</v>
      </c>
      <c r="J146" s="1" t="s">
        <v>30</v>
      </c>
      <c r="K146" s="1" t="s">
        <v>1747</v>
      </c>
      <c r="L146" s="1" t="s">
        <v>1747</v>
      </c>
      <c r="M146" s="1" t="s">
        <v>845</v>
      </c>
      <c r="N146" s="1" t="s">
        <v>845</v>
      </c>
      <c r="O146" s="1" t="s">
        <v>846</v>
      </c>
      <c r="P146" s="1" t="s">
        <v>847</v>
      </c>
      <c r="Q146" s="1" t="s">
        <v>848</v>
      </c>
      <c r="R146" s="1" t="s">
        <v>1748</v>
      </c>
      <c r="S146" s="1" t="s">
        <v>850</v>
      </c>
      <c r="T146" s="1" t="s">
        <v>851</v>
      </c>
      <c r="U146" s="1" t="s">
        <v>852</v>
      </c>
      <c r="V146" s="1" t="s">
        <v>853</v>
      </c>
    </row>
    <row r="147" s="1" customFormat="1" spans="1:22">
      <c r="A147" s="3">
        <v>21745825969</v>
      </c>
      <c r="B147" s="1" t="s">
        <v>1315</v>
      </c>
      <c r="C147" s="1" t="s">
        <v>1749</v>
      </c>
      <c r="D147" s="1" t="s">
        <v>1750</v>
      </c>
      <c r="E147" s="1" t="s">
        <v>1751</v>
      </c>
      <c r="F147" s="1" t="s">
        <v>837</v>
      </c>
      <c r="G147" s="1" t="s">
        <v>841</v>
      </c>
      <c r="H147" s="1" t="s">
        <v>842</v>
      </c>
      <c r="I147" s="1" t="s">
        <v>1752</v>
      </c>
      <c r="J147" s="1" t="s">
        <v>30</v>
      </c>
      <c r="K147" s="1" t="s">
        <v>1753</v>
      </c>
      <c r="L147" s="1" t="s">
        <v>1753</v>
      </c>
      <c r="M147" s="1" t="s">
        <v>845</v>
      </c>
      <c r="N147" s="1" t="s">
        <v>845</v>
      </c>
      <c r="O147" s="1" t="s">
        <v>846</v>
      </c>
      <c r="P147" s="1" t="s">
        <v>847</v>
      </c>
      <c r="Q147" s="1" t="s">
        <v>848</v>
      </c>
      <c r="R147" s="1" t="s">
        <v>1754</v>
      </c>
      <c r="S147" s="1" t="s">
        <v>850</v>
      </c>
      <c r="T147" s="1" t="s">
        <v>851</v>
      </c>
      <c r="U147" s="1" t="s">
        <v>852</v>
      </c>
      <c r="V147" s="1" t="s">
        <v>853</v>
      </c>
    </row>
    <row r="148" s="1" customFormat="1" spans="1:22">
      <c r="A148" s="3">
        <v>21616012423</v>
      </c>
      <c r="B148" s="1" t="s">
        <v>1385</v>
      </c>
      <c r="C148" s="1" t="s">
        <v>1755</v>
      </c>
      <c r="D148" s="1" t="s">
        <v>1756</v>
      </c>
      <c r="E148" s="1" t="s">
        <v>1757</v>
      </c>
      <c r="F148" s="1" t="s">
        <v>837</v>
      </c>
      <c r="G148" s="1" t="s">
        <v>841</v>
      </c>
      <c r="H148" s="1" t="s">
        <v>842</v>
      </c>
      <c r="I148" s="1" t="s">
        <v>1758</v>
      </c>
      <c r="J148" s="1" t="s">
        <v>30</v>
      </c>
      <c r="K148" s="1" t="s">
        <v>1759</v>
      </c>
      <c r="L148" s="1" t="s">
        <v>1759</v>
      </c>
      <c r="M148" s="1" t="s">
        <v>845</v>
      </c>
      <c r="N148" s="1" t="s">
        <v>845</v>
      </c>
      <c r="O148" s="1" t="s">
        <v>846</v>
      </c>
      <c r="P148" s="1" t="s">
        <v>847</v>
      </c>
      <c r="Q148" s="1" t="s">
        <v>848</v>
      </c>
      <c r="R148" s="1" t="s">
        <v>1760</v>
      </c>
      <c r="S148" s="1" t="s">
        <v>850</v>
      </c>
      <c r="T148" s="1" t="s">
        <v>851</v>
      </c>
      <c r="U148" s="1" t="s">
        <v>852</v>
      </c>
      <c r="V148" s="1" t="s">
        <v>957</v>
      </c>
    </row>
    <row r="149" s="1" customFormat="1" spans="1:22">
      <c r="A149" s="3">
        <v>21725875438</v>
      </c>
      <c r="B149" s="1" t="s">
        <v>1190</v>
      </c>
      <c r="C149" s="1" t="s">
        <v>1761</v>
      </c>
      <c r="D149" s="1" t="s">
        <v>1762</v>
      </c>
      <c r="E149" s="1" t="s">
        <v>1763</v>
      </c>
      <c r="F149" s="1" t="s">
        <v>837</v>
      </c>
      <c r="G149" s="1" t="s">
        <v>841</v>
      </c>
      <c r="H149" s="1" t="s">
        <v>842</v>
      </c>
      <c r="I149" s="1" t="s">
        <v>1764</v>
      </c>
      <c r="J149" s="1" t="s">
        <v>30</v>
      </c>
      <c r="K149" s="1" t="s">
        <v>1765</v>
      </c>
      <c r="L149" s="1" t="s">
        <v>1765</v>
      </c>
      <c r="M149" s="1" t="s">
        <v>845</v>
      </c>
      <c r="N149" s="1" t="s">
        <v>845</v>
      </c>
      <c r="O149" s="1" t="s">
        <v>846</v>
      </c>
      <c r="P149" s="1" t="s">
        <v>847</v>
      </c>
      <c r="Q149" s="1" t="s">
        <v>848</v>
      </c>
      <c r="R149" s="1" t="s">
        <v>1766</v>
      </c>
      <c r="S149" s="1" t="s">
        <v>850</v>
      </c>
      <c r="T149" s="1" t="s">
        <v>851</v>
      </c>
      <c r="U149" s="1" t="s">
        <v>852</v>
      </c>
      <c r="V149" s="1" t="s">
        <v>853</v>
      </c>
    </row>
    <row r="150" s="1" customFormat="1" spans="1:22">
      <c r="A150" s="3">
        <v>21702948460</v>
      </c>
      <c r="B150" s="1" t="s">
        <v>1513</v>
      </c>
      <c r="C150" s="1" t="s">
        <v>1767</v>
      </c>
      <c r="D150" s="1" t="s">
        <v>1768</v>
      </c>
      <c r="E150" s="1" t="s">
        <v>1769</v>
      </c>
      <c r="F150" s="1" t="s">
        <v>837</v>
      </c>
      <c r="G150" s="1" t="s">
        <v>841</v>
      </c>
      <c r="H150" s="1" t="s">
        <v>842</v>
      </c>
      <c r="I150" s="1" t="s">
        <v>1770</v>
      </c>
      <c r="J150" s="1" t="s">
        <v>30</v>
      </c>
      <c r="K150" s="1" t="s">
        <v>1771</v>
      </c>
      <c r="L150" s="1" t="s">
        <v>1771</v>
      </c>
      <c r="M150" s="1" t="s">
        <v>845</v>
      </c>
      <c r="N150" s="1" t="s">
        <v>845</v>
      </c>
      <c r="O150" s="1" t="s">
        <v>846</v>
      </c>
      <c r="P150" s="1" t="s">
        <v>847</v>
      </c>
      <c r="Q150" s="1" t="s">
        <v>848</v>
      </c>
      <c r="R150" s="1" t="s">
        <v>1772</v>
      </c>
      <c r="S150" s="1" t="s">
        <v>850</v>
      </c>
      <c r="T150" s="1" t="s">
        <v>851</v>
      </c>
      <c r="U150" s="1" t="s">
        <v>852</v>
      </c>
      <c r="V150" s="1" t="s">
        <v>874</v>
      </c>
    </row>
    <row r="151" s="1" customFormat="1" spans="1:22">
      <c r="A151" s="3">
        <v>21687313559</v>
      </c>
      <c r="B151" s="1" t="s">
        <v>1198</v>
      </c>
      <c r="C151" s="1" t="s">
        <v>1773</v>
      </c>
      <c r="D151" s="1" t="s">
        <v>1774</v>
      </c>
      <c r="E151" s="1" t="s">
        <v>1775</v>
      </c>
      <c r="F151" s="1" t="s">
        <v>837</v>
      </c>
      <c r="G151" s="1" t="s">
        <v>841</v>
      </c>
      <c r="H151" s="1" t="s">
        <v>842</v>
      </c>
      <c r="I151" s="1" t="s">
        <v>1776</v>
      </c>
      <c r="J151" s="1" t="s">
        <v>30</v>
      </c>
      <c r="K151" s="1" t="s">
        <v>955</v>
      </c>
      <c r="L151" s="1" t="s">
        <v>955</v>
      </c>
      <c r="M151" s="1" t="s">
        <v>845</v>
      </c>
      <c r="N151" s="1" t="s">
        <v>845</v>
      </c>
      <c r="O151" s="1" t="s">
        <v>846</v>
      </c>
      <c r="P151" s="1" t="s">
        <v>847</v>
      </c>
      <c r="Q151" s="1" t="s">
        <v>848</v>
      </c>
      <c r="R151" s="1" t="s">
        <v>1777</v>
      </c>
      <c r="S151" s="1" t="s">
        <v>850</v>
      </c>
      <c r="T151" s="1" t="s">
        <v>851</v>
      </c>
      <c r="U151" s="1" t="s">
        <v>852</v>
      </c>
      <c r="V151" s="1" t="s">
        <v>874</v>
      </c>
    </row>
    <row r="152" s="1" customFormat="1" spans="1:22">
      <c r="A152" s="3">
        <v>21507198671</v>
      </c>
      <c r="B152" s="1" t="s">
        <v>1311</v>
      </c>
      <c r="C152" s="1" t="s">
        <v>1778</v>
      </c>
      <c r="D152" s="1" t="s">
        <v>1779</v>
      </c>
      <c r="E152" s="1" t="s">
        <v>1780</v>
      </c>
      <c r="F152" s="1" t="s">
        <v>1219</v>
      </c>
      <c r="G152" s="1" t="s">
        <v>841</v>
      </c>
      <c r="H152" s="1" t="s">
        <v>842</v>
      </c>
      <c r="I152" s="1" t="s">
        <v>1781</v>
      </c>
      <c r="J152" s="1" t="s">
        <v>30</v>
      </c>
      <c r="K152" s="1" t="s">
        <v>1782</v>
      </c>
      <c r="L152" s="1" t="s">
        <v>1782</v>
      </c>
      <c r="M152" s="1" t="s">
        <v>845</v>
      </c>
      <c r="N152" s="1" t="s">
        <v>845</v>
      </c>
      <c r="O152" s="1" t="s">
        <v>846</v>
      </c>
      <c r="P152" s="1" t="s">
        <v>847</v>
      </c>
      <c r="Q152" s="1" t="s">
        <v>848</v>
      </c>
      <c r="R152" s="1" t="s">
        <v>1783</v>
      </c>
      <c r="S152" s="1" t="s">
        <v>850</v>
      </c>
      <c r="T152" s="1" t="s">
        <v>851</v>
      </c>
      <c r="U152" s="1" t="s">
        <v>852</v>
      </c>
      <c r="V152" s="1" t="s">
        <v>1784</v>
      </c>
    </row>
    <row r="153" s="1" customFormat="1" spans="1:22">
      <c r="A153" s="3">
        <v>21750426649</v>
      </c>
      <c r="B153" s="1" t="s">
        <v>1315</v>
      </c>
      <c r="C153" s="1" t="s">
        <v>1785</v>
      </c>
      <c r="D153" s="1" t="s">
        <v>1786</v>
      </c>
      <c r="E153" s="1" t="s">
        <v>1787</v>
      </c>
      <c r="F153" s="1" t="s">
        <v>1137</v>
      </c>
      <c r="G153" s="1" t="s">
        <v>841</v>
      </c>
      <c r="H153" s="1" t="s">
        <v>842</v>
      </c>
      <c r="I153" s="1" t="s">
        <v>1788</v>
      </c>
      <c r="J153" s="1" t="s">
        <v>30</v>
      </c>
      <c r="K153" s="1" t="s">
        <v>1789</v>
      </c>
      <c r="L153" s="1" t="s">
        <v>1789</v>
      </c>
      <c r="M153" s="1" t="s">
        <v>845</v>
      </c>
      <c r="N153" s="1" t="s">
        <v>845</v>
      </c>
      <c r="O153" s="1" t="s">
        <v>846</v>
      </c>
      <c r="P153" s="1" t="s">
        <v>847</v>
      </c>
      <c r="Q153" s="1" t="s">
        <v>848</v>
      </c>
      <c r="R153" s="1" t="s">
        <v>1790</v>
      </c>
      <c r="S153" s="1" t="s">
        <v>850</v>
      </c>
      <c r="T153" s="1" t="s">
        <v>851</v>
      </c>
      <c r="U153" s="1" t="s">
        <v>852</v>
      </c>
      <c r="V153" s="1" t="s">
        <v>957</v>
      </c>
    </row>
    <row r="154" s="1" customFormat="1" spans="1:22">
      <c r="A154" s="3">
        <v>21750123190</v>
      </c>
      <c r="B154" s="1" t="s">
        <v>1315</v>
      </c>
      <c r="C154" s="1" t="s">
        <v>1791</v>
      </c>
      <c r="D154" s="1" t="s">
        <v>1786</v>
      </c>
      <c r="E154" s="1" t="s">
        <v>1792</v>
      </c>
      <c r="F154" s="1" t="s">
        <v>1219</v>
      </c>
      <c r="G154" s="1" t="s">
        <v>841</v>
      </c>
      <c r="H154" s="1" t="s">
        <v>842</v>
      </c>
      <c r="I154" s="1" t="s">
        <v>1793</v>
      </c>
      <c r="J154" s="1" t="s">
        <v>30</v>
      </c>
      <c r="K154" s="1" t="s">
        <v>1794</v>
      </c>
      <c r="L154" s="1" t="s">
        <v>846</v>
      </c>
      <c r="M154" s="1" t="s">
        <v>1795</v>
      </c>
      <c r="N154" s="1" t="s">
        <v>1796</v>
      </c>
      <c r="O154" s="1" t="s">
        <v>846</v>
      </c>
      <c r="P154" s="1" t="s">
        <v>847</v>
      </c>
      <c r="Q154" s="1" t="s">
        <v>848</v>
      </c>
      <c r="R154" s="1" t="s">
        <v>1797</v>
      </c>
      <c r="S154" s="1" t="s">
        <v>850</v>
      </c>
      <c r="T154" s="1" t="s">
        <v>851</v>
      </c>
      <c r="U154" s="1" t="s">
        <v>852</v>
      </c>
      <c r="V154" s="1" t="s">
        <v>957</v>
      </c>
    </row>
    <row r="155" s="1" customFormat="1" spans="1:22">
      <c r="A155" s="3">
        <v>21748582655</v>
      </c>
      <c r="B155" s="1" t="s">
        <v>1315</v>
      </c>
      <c r="C155" s="1" t="s">
        <v>1798</v>
      </c>
      <c r="D155" s="1" t="s">
        <v>1786</v>
      </c>
      <c r="E155" s="1" t="s">
        <v>1799</v>
      </c>
      <c r="F155" s="1" t="s">
        <v>1038</v>
      </c>
      <c r="G155" s="1" t="s">
        <v>841</v>
      </c>
      <c r="H155" s="1" t="s">
        <v>842</v>
      </c>
      <c r="I155" s="1" t="s">
        <v>1800</v>
      </c>
      <c r="J155" s="1" t="s">
        <v>30</v>
      </c>
      <c r="K155" s="1" t="s">
        <v>1801</v>
      </c>
      <c r="L155" s="1" t="s">
        <v>1801</v>
      </c>
      <c r="M155" s="1" t="s">
        <v>845</v>
      </c>
      <c r="N155" s="1" t="s">
        <v>845</v>
      </c>
      <c r="O155" s="1" t="s">
        <v>846</v>
      </c>
      <c r="P155" s="1" t="s">
        <v>847</v>
      </c>
      <c r="Q155" s="1" t="s">
        <v>848</v>
      </c>
      <c r="R155" s="1" t="s">
        <v>1802</v>
      </c>
      <c r="S155" s="1" t="s">
        <v>850</v>
      </c>
      <c r="T155" s="1" t="s">
        <v>851</v>
      </c>
      <c r="U155" s="1" t="s">
        <v>852</v>
      </c>
      <c r="V155" s="1" t="s">
        <v>957</v>
      </c>
    </row>
    <row r="156" s="1" customFormat="1" spans="1:22">
      <c r="A156" s="3">
        <v>21748306869</v>
      </c>
      <c r="B156" s="1" t="s">
        <v>1315</v>
      </c>
      <c r="C156" s="1" t="s">
        <v>1803</v>
      </c>
      <c r="D156" s="1" t="s">
        <v>1786</v>
      </c>
      <c r="E156" s="1" t="s">
        <v>1804</v>
      </c>
      <c r="F156" s="1" t="s">
        <v>1137</v>
      </c>
      <c r="G156" s="1" t="s">
        <v>841</v>
      </c>
      <c r="H156" s="1" t="s">
        <v>842</v>
      </c>
      <c r="I156" s="1" t="s">
        <v>1788</v>
      </c>
      <c r="J156" s="1" t="s">
        <v>30</v>
      </c>
      <c r="K156" s="1" t="s">
        <v>1789</v>
      </c>
      <c r="L156" s="1" t="s">
        <v>1789</v>
      </c>
      <c r="M156" s="1" t="s">
        <v>845</v>
      </c>
      <c r="N156" s="1" t="s">
        <v>845</v>
      </c>
      <c r="O156" s="1" t="s">
        <v>846</v>
      </c>
      <c r="P156" s="1" t="s">
        <v>847</v>
      </c>
      <c r="Q156" s="1" t="s">
        <v>848</v>
      </c>
      <c r="R156" s="1" t="s">
        <v>1805</v>
      </c>
      <c r="S156" s="1" t="s">
        <v>850</v>
      </c>
      <c r="T156" s="1" t="s">
        <v>851</v>
      </c>
      <c r="U156" s="1" t="s">
        <v>852</v>
      </c>
      <c r="V156" s="1" t="s">
        <v>957</v>
      </c>
    </row>
    <row r="157" s="1" customFormat="1" spans="1:22">
      <c r="A157" s="3">
        <v>21748248412</v>
      </c>
      <c r="B157" s="1" t="s">
        <v>1315</v>
      </c>
      <c r="C157" s="1" t="s">
        <v>1806</v>
      </c>
      <c r="D157" s="1" t="s">
        <v>1786</v>
      </c>
      <c r="E157" s="1" t="s">
        <v>1807</v>
      </c>
      <c r="F157" s="1" t="s">
        <v>1137</v>
      </c>
      <c r="G157" s="1" t="s">
        <v>841</v>
      </c>
      <c r="H157" s="1" t="s">
        <v>842</v>
      </c>
      <c r="I157" s="1" t="s">
        <v>1808</v>
      </c>
      <c r="J157" s="1" t="s">
        <v>30</v>
      </c>
      <c r="K157" s="1" t="s">
        <v>1809</v>
      </c>
      <c r="L157" s="1" t="s">
        <v>1809</v>
      </c>
      <c r="M157" s="1" t="s">
        <v>845</v>
      </c>
      <c r="N157" s="1" t="s">
        <v>845</v>
      </c>
      <c r="O157" s="1" t="s">
        <v>846</v>
      </c>
      <c r="P157" s="1" t="s">
        <v>847</v>
      </c>
      <c r="Q157" s="1" t="s">
        <v>848</v>
      </c>
      <c r="R157" s="1" t="s">
        <v>1810</v>
      </c>
      <c r="S157" s="1" t="s">
        <v>850</v>
      </c>
      <c r="T157" s="1" t="s">
        <v>851</v>
      </c>
      <c r="U157" s="1" t="s">
        <v>852</v>
      </c>
      <c r="V157" s="1" t="s">
        <v>957</v>
      </c>
    </row>
    <row r="158" s="1" customFormat="1" spans="1:22">
      <c r="A158" s="3">
        <v>21689248127</v>
      </c>
      <c r="B158" s="1" t="s">
        <v>1198</v>
      </c>
      <c r="C158" s="1" t="s">
        <v>1811</v>
      </c>
      <c r="D158" s="1" t="s">
        <v>1812</v>
      </c>
      <c r="E158" s="1" t="s">
        <v>1813</v>
      </c>
      <c r="F158" s="1" t="s">
        <v>837</v>
      </c>
      <c r="G158" s="1" t="s">
        <v>841</v>
      </c>
      <c r="H158" s="1" t="s">
        <v>842</v>
      </c>
      <c r="I158" s="1" t="s">
        <v>1814</v>
      </c>
      <c r="J158" s="1" t="s">
        <v>30</v>
      </c>
      <c r="K158" s="1" t="s">
        <v>1815</v>
      </c>
      <c r="L158" s="1" t="s">
        <v>1815</v>
      </c>
      <c r="M158" s="1" t="s">
        <v>845</v>
      </c>
      <c r="N158" s="1" t="s">
        <v>845</v>
      </c>
      <c r="O158" s="1" t="s">
        <v>846</v>
      </c>
      <c r="P158" s="1" t="s">
        <v>847</v>
      </c>
      <c r="Q158" s="1" t="s">
        <v>848</v>
      </c>
      <c r="R158" s="1" t="s">
        <v>1816</v>
      </c>
      <c r="S158" s="1" t="s">
        <v>850</v>
      </c>
      <c r="T158" s="1" t="s">
        <v>851</v>
      </c>
      <c r="U158" s="1" t="s">
        <v>852</v>
      </c>
      <c r="V158" s="1" t="s">
        <v>957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2022-11-16T01:50:37Z</dcterms:created>
  <dcterms:modified xsi:type="dcterms:W3CDTF">2022-11-16T02:05:16Z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C585E5C7BB4742EF97B77DAC088CCCC8</vt:lpwstr>
  </property>
  <property fmtid="{D5CDD505-2E9C-101B-9397-08002B2CF9AE}" pid="3" name="KSOProductBuildVer">
    <vt:lpwstr>2052-11.1.0.12763</vt:lpwstr>
  </property>
</Properties>
</file>