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对账!$A$1:$S$245</definedName>
  </definedNames>
  <calcPr calcId="144525"/>
</workbook>
</file>

<file path=xl/sharedStrings.xml><?xml version="1.0" encoding="utf-8"?>
<sst xmlns="http://schemas.openxmlformats.org/spreadsheetml/2006/main" count="7954" uniqueCount="2326">
  <si>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</si>
  <si>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</si>
  <si>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</si>
  <si>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</si>
  <si>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</si>
  <si>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</si>
  <si>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</si>
  <si>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</si>
  <si>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</si>
  <si>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</si>
  <si>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</si>
  <si>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</si>
  <si>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</si>
  <si>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</si>
  <si>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</si>
  <si>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</si>
  <si>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</si>
  <si>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</si>
  <si>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</si>
  <si>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</si>
  <si>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</si>
  <si>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</si>
  <si>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</si>
  <si>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</si>
  <si>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</si>
  <si>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18809568156	</t>
  </si>
  <si>
    <t>Ctrip</t>
  </si>
  <si>
    <t>正常</t>
  </si>
  <si>
    <t>[芭堤雅]达拉海角渡假村(Cape Dara Resort)(5470678)</t>
  </si>
  <si>
    <t>豪华特大床房&lt;双人入住&gt;&lt;不适用泰国/印度次大陆客人&gt;&lt;双早&gt;</t>
  </si>
  <si>
    <t>CNY</t>
  </si>
  <si>
    <t>KIM/HAYAN</t>
  </si>
  <si>
    <t>CA2019221119CNY</t>
  </si>
  <si>
    <t>未提现</t>
  </si>
  <si>
    <t>携程开票</t>
  </si>
  <si>
    <t xml:space="preserve">2660673	</t>
  </si>
  <si>
    <t xml:space="preserve">465810	</t>
  </si>
  <si>
    <t xml:space="preserve">18836174043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</si>
  <si>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</si>
  <si>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</si>
  <si>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TSUE/CHUN TUNG JACKEY,WAN/PUI YI ELI</t>
  </si>
  <si>
    <t xml:space="preserve">2663285	</t>
  </si>
  <si>
    <t xml:space="preserve">30244	</t>
  </si>
  <si>
    <t xml:space="preserve">18889204365	</t>
  </si>
  <si>
    <t>[邦劳]莫达拉海滩度假酒店(Modala Beach Resort)(97897180)</t>
  </si>
  <si>
    <t>陶华房&lt;今日特价 &gt;&lt;双人入住&gt;&lt;双早&gt;</t>
  </si>
  <si>
    <t>ha/taehan,ha/taehan,ha/taehan,ha/taehan</t>
  </si>
  <si>
    <t xml:space="preserve">2670701	</t>
  </si>
  <si>
    <t xml:space="preserve">1681	</t>
  </si>
  <si>
    <t xml:space="preserve">18920979475	</t>
  </si>
  <si>
    <t>[普吉岛]芭东拉弗洛拉度假酒店 (SHA Extra Plus)(La Flora Resort Patong (SHA Extra Plus))(3627902)</t>
  </si>
  <si>
    <t>复式别墅（带泳池）&lt;特惠专享&gt;&lt;双人入住&gt;&lt;双早&gt;</t>
  </si>
  <si>
    <t>hartley/ryan,hartley/ryan</t>
  </si>
  <si>
    <t xml:space="preserve">2680506	</t>
  </si>
  <si>
    <t xml:space="preserve">173093	</t>
  </si>
  <si>
    <t xml:space="preserve">18943822406	</t>
  </si>
  <si>
    <t>KEELEY /PERRY</t>
  </si>
  <si>
    <t xml:space="preserve">2683929	</t>
  </si>
  <si>
    <t xml:space="preserve">31293	</t>
  </si>
  <si>
    <t xml:space="preserve">21097293336	</t>
  </si>
  <si>
    <t>[曼谷]于拉查达阿曼塔酒店(Amanta Hotel &amp; Residence Ratchada)(28679148)</t>
  </si>
  <si>
    <t>一卧室城景豪华套房(连住3晚及以上)&lt;双人入住&gt;&lt;无早&gt;</t>
  </si>
  <si>
    <t>MING LIANG/TAN,MING LIANG/TAN</t>
  </si>
  <si>
    <t xml:space="preserve">2700401	</t>
  </si>
  <si>
    <t xml:space="preserve">202861	</t>
  </si>
  <si>
    <t xml:space="preserve">21332624663	</t>
  </si>
  <si>
    <t>[普吉岛]普吉岛西奈奢华酒店(SHA Extra Plus)(Sinae Phuket Luxury Hotel(SHA Extra Plus))(86107074)</t>
  </si>
  <si>
    <t>泳池一室别墅&lt;特惠专享&gt;&lt;三人入住&gt;&lt;早餐&gt;</t>
  </si>
  <si>
    <t>KHALIL/ALEXANDRA MICHAEL,REITER/JENNIFER LYNN</t>
  </si>
  <si>
    <t xml:space="preserve">2723804	</t>
  </si>
  <si>
    <t xml:space="preserve">7609	</t>
  </si>
  <si>
    <t xml:space="preserve">21377342534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</si>
  <si>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</si>
  <si>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</si>
  <si>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IP/KA WAI,MAK/KWOK WAI</t>
  </si>
  <si>
    <t xml:space="preserve">2733432	</t>
  </si>
  <si>
    <t xml:space="preserve">232166	</t>
  </si>
  <si>
    <t xml:space="preserve">21435328561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</si>
  <si>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</si>
  <si>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</si>
  <si>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NG/CHUI MING,CHU/HOI LEE</t>
  </si>
  <si>
    <t xml:space="preserve">2736922	</t>
  </si>
  <si>
    <t xml:space="preserve">BK040446	</t>
  </si>
  <si>
    <t xml:space="preserve">21472954068	</t>
  </si>
  <si>
    <t>[曼谷]Cross氛围曼谷素坤逸酒店(Cross Vibe Bangkok Sukhumvit)(6544255)</t>
  </si>
  <si>
    <t>一卧室公寓(连住3晚及以上)&lt;特惠专享&gt;&lt;双人入住&gt;&lt;双早&gt;</t>
  </si>
  <si>
    <t>LO/KIN KEE</t>
  </si>
  <si>
    <t xml:space="preserve">2744396	</t>
  </si>
  <si>
    <t xml:space="preserve">109245	</t>
  </si>
  <si>
    <t xml:space="preserve">21478123053	</t>
  </si>
  <si>
    <t>一卧室套房（带室外浴缸）&lt;今日特价 &gt;&lt;双人入住&gt;&lt;双早&gt;</t>
  </si>
  <si>
    <t>Eay/Vuoip</t>
  </si>
  <si>
    <t xml:space="preserve">2745650	</t>
  </si>
  <si>
    <t xml:space="preserve">34069	</t>
  </si>
  <si>
    <t xml:space="preserve">21480812945	</t>
  </si>
  <si>
    <t>[新加坡]黑姆雷兵营酒店 (SG Clean)(Hmlet Cantonment (SG Clean))(100475068)</t>
  </si>
  <si>
    <t>大型房(连住6晚及以上)&lt;双人入住&gt;&lt;无早&gt;</t>
  </si>
  <si>
    <t>GAO/ZIQIN</t>
  </si>
  <si>
    <t xml:space="preserve">2746288	</t>
  </si>
  <si>
    <t xml:space="preserve">2317	</t>
  </si>
  <si>
    <t xml:space="preserve">21483365855	</t>
  </si>
  <si>
    <t>[曼谷]曼谷萨默塞特艾卡麦酒店(Somerset Ekamai Bangkok)(9134590)</t>
  </si>
  <si>
    <t>行政双床一室房(至少连住2晚及以上)&lt;双人入住&gt;&lt;双早&gt;</t>
  </si>
  <si>
    <t>DONG/ZHENG DAO</t>
  </si>
  <si>
    <t xml:space="preserve">2746859	</t>
  </si>
  <si>
    <t xml:space="preserve">7461822	</t>
  </si>
  <si>
    <t xml:space="preserve">21484108269	</t>
  </si>
  <si>
    <t>[清迈]皇后奢华大酒店 (SHA Extra Plus)(Empress Premier Hotel Chiang Mai (SHA Extra Plus))(44546698)</t>
  </si>
  <si>
    <t>至尊房&lt;限量特价&gt;&lt;双人入住&gt;&lt;双早&gt;</t>
  </si>
  <si>
    <t>CHUN/SEUNGRYUL</t>
  </si>
  <si>
    <t xml:space="preserve">2747017	</t>
  </si>
  <si>
    <t xml:space="preserve">19379	</t>
  </si>
  <si>
    <t>取消</t>
  </si>
  <si>
    <t xml:space="preserve">21506620147	</t>
  </si>
  <si>
    <t>[新加坡]新加坡卡尔登酒店(Carlton Hotel Singapore)(4494518)</t>
  </si>
  <si>
    <t>豪华房&lt;双人入住&gt;&lt;预付&gt;&lt;双早&gt;</t>
  </si>
  <si>
    <t>LIN/YOUYI</t>
  </si>
  <si>
    <t xml:space="preserve">2752855	</t>
  </si>
  <si>
    <t xml:space="preserve">2691852	</t>
  </si>
  <si>
    <t xml:space="preserve">21558388769	</t>
  </si>
  <si>
    <t>[济州市]济州格拉贝尔酒店(Grabel Hotel Jeju)(6183748)</t>
  </si>
  <si>
    <t>城景豪华双床房&lt;双人入住&gt;&lt;无早&gt;</t>
  </si>
  <si>
    <t>CHOI/CHOHEE</t>
  </si>
  <si>
    <t xml:space="preserve">2755776	</t>
  </si>
  <si>
    <t xml:space="preserve">	</t>
  </si>
  <si>
    <t xml:space="preserve">21562226100	</t>
  </si>
  <si>
    <t>[曼谷]曼谷香格里拉大酒店 (SHA Extra Plus)(Shangri-La Bangkok)(3243791)</t>
  </si>
  <si>
    <t>香格里拉楼豪华阳台双床房&lt;双人入住&gt;&lt;双早&gt;</t>
  </si>
  <si>
    <t>choi/sungkook</t>
  </si>
  <si>
    <t xml:space="preserve">2756482	</t>
  </si>
  <si>
    <t xml:space="preserve">11454422	</t>
  </si>
  <si>
    <t xml:space="preserve">21612111581	</t>
  </si>
  <si>
    <t>香格里拉楼豪华河景特大床房&lt;双人入住&gt;&lt;双早&gt;</t>
  </si>
  <si>
    <t>NG/SHIU KAI</t>
  </si>
  <si>
    <t xml:space="preserve">2765092	</t>
  </si>
  <si>
    <t xml:space="preserve">11456371	</t>
  </si>
  <si>
    <t xml:space="preserve">21612314131	</t>
  </si>
  <si>
    <t>香格里拉楼豪华河景双床房&lt;双人入住&gt;&lt;双早&gt;</t>
  </si>
  <si>
    <t>NG/SHUI HUNG,HUANG/PANG CHEN</t>
  </si>
  <si>
    <t xml:space="preserve">2765160	</t>
  </si>
  <si>
    <t xml:space="preserve">11456387	</t>
  </si>
  <si>
    <t xml:space="preserve">21624734941	</t>
  </si>
  <si>
    <t>[曼谷]曼谷秋素坤逸酒店 (SHA Plus+)(Qiu Hotel Sukhumvit (SHA Plus+))(28597378)</t>
  </si>
  <si>
    <t>豪华房(无窗)&lt;特价大促销&gt;&lt;双人入住&gt;&lt;无早&gt;</t>
  </si>
  <si>
    <t>tomoe/watanabe,tomoe/watanabe</t>
  </si>
  <si>
    <t xml:space="preserve">2767394	</t>
  </si>
  <si>
    <t xml:space="preserve">78401	</t>
  </si>
  <si>
    <t xml:space="preserve">21632087274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</si>
  <si>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</si>
  <si>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</si>
  <si>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Beh/Sian Ni,Delin/Alan Jason</t>
  </si>
  <si>
    <t xml:space="preserve">2767823	</t>
  </si>
  <si>
    <t xml:space="preserve">22103100507	</t>
  </si>
  <si>
    <t xml:space="preserve">21636073489	</t>
  </si>
  <si>
    <t>[曼谷]曼谷莲花塔楼俱乐部酒店(Tower Club at Lebua Hotel Bangkok)(4328148)</t>
  </si>
  <si>
    <t>两卧室塔楼俱乐部套房-可使用休息室&lt;四人入住&gt;&lt;早餐&gt;</t>
  </si>
  <si>
    <t>shimada/yukine,shimada/yukine,shimada/yukine,shimada/yukine</t>
  </si>
  <si>
    <t xml:space="preserve">2768640	</t>
  </si>
  <si>
    <t xml:space="preserve">2410084	</t>
  </si>
  <si>
    <t xml:space="preserve">21688949526	</t>
  </si>
  <si>
    <t>[碧瑶]碧瑶阿德利亚公寓酒店(Azalea Hotels &amp; Residences Baguio)(25691447)</t>
  </si>
  <si>
    <t>高级房&lt;今日特价 &gt;&lt;双人入住&gt;&lt;双早&gt;</t>
  </si>
  <si>
    <t>Gavino/Angelica,Gavino/Angelica</t>
  </si>
  <si>
    <t xml:space="preserve">2771312	</t>
  </si>
  <si>
    <t xml:space="preserve">G 110790157	</t>
  </si>
  <si>
    <t xml:space="preserve">21696325940	</t>
  </si>
  <si>
    <t>[吉隆坡]吉隆坡活乐酒店(Wolo Kuala Lumpur)(5430068)</t>
  </si>
  <si>
    <t>铜牌特大床房(无窗)&lt;双人入住&gt;&lt;双早&gt;</t>
  </si>
  <si>
    <t>LIEWSHIYING/DENNIS</t>
  </si>
  <si>
    <t xml:space="preserve">2772407	</t>
  </si>
  <si>
    <t xml:space="preserve">150151	</t>
  </si>
  <si>
    <t xml:space="preserve">21702735603	</t>
  </si>
  <si>
    <t>[普吉岛]JonoX Phuket Karon Hotel(100343280)</t>
  </si>
  <si>
    <t>充能房(至少连住2晚及以上)&lt;特惠&gt;&lt;双人入住&gt;&lt;无早&gt;</t>
  </si>
  <si>
    <t>Richardson/Bjron</t>
  </si>
  <si>
    <t xml:space="preserve">2773934	</t>
  </si>
  <si>
    <t xml:space="preserve">21705809894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</si>
  <si>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</si>
  <si>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</si>
  <si>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CHOI/HYOUNGKYU</t>
  </si>
  <si>
    <t xml:space="preserve">2774692	</t>
  </si>
  <si>
    <t xml:space="preserve">7568086	</t>
  </si>
  <si>
    <t xml:space="preserve">21728636882	</t>
  </si>
  <si>
    <t>[哥打京那巴鲁]哥打京那巴鲁元明大酒店(Ming Garden Hotel &amp; Residences Kota Kinabalu)(5281385)</t>
  </si>
  <si>
    <t>高级房&lt;三人入住&gt;&lt;早餐&gt;</t>
  </si>
  <si>
    <t>Omar/Afiqah,Omar/Afiqah,Omar/Afiqah</t>
  </si>
  <si>
    <t xml:space="preserve">2779138	</t>
  </si>
  <si>
    <t xml:space="preserve">8567432	</t>
  </si>
  <si>
    <t xml:space="preserve">21728616937	</t>
  </si>
  <si>
    <t>[曼谷]曼谷湄南河四季酒店 (SHA Plus+)(Four Seasons Hotel Bangkok at Chao Phraya River (SHA Plus+))(57171815)</t>
  </si>
  <si>
    <t>一室家庭套房&lt;全日特价&gt;&lt;双人入住&gt;&lt;双早&gt;</t>
  </si>
  <si>
    <t>JIA/YU</t>
  </si>
  <si>
    <t xml:space="preserve">2779135	</t>
  </si>
  <si>
    <t xml:space="preserve">130998	</t>
  </si>
  <si>
    <t xml:space="preserve">21739034579	</t>
  </si>
  <si>
    <t>[努沙再也]特立尼达公主港套房酒店(Trinidad Suites Puteri Harbour)(99959221)</t>
  </si>
  <si>
    <t>尊贵一室房&lt;双人入住&gt;&lt;双早&gt;</t>
  </si>
  <si>
    <t>SARIP/ZAMZARINA</t>
  </si>
  <si>
    <t xml:space="preserve">2781400	</t>
  </si>
  <si>
    <t xml:space="preserve">6381	</t>
  </si>
  <si>
    <t xml:space="preserve">21740700607	</t>
  </si>
  <si>
    <t>豪华房&lt;特惠&gt;&lt;双人入住&gt;&lt;不适用泰国/印度次大陆客人&gt;&lt;双早&gt;</t>
  </si>
  <si>
    <t>YEH/PINTSEN</t>
  </si>
  <si>
    <t xml:space="preserve">2781964	</t>
  </si>
  <si>
    <t xml:space="preserve">477242	</t>
  </si>
  <si>
    <t xml:space="preserve">21740912805	</t>
  </si>
  <si>
    <t>[曼谷]洲际维涅特精选曼谷新浩中央酒店(Sindhorn Midtown Hotel Bangkok, Vignette Collection - an IHG Hotel)(88933689)</t>
  </si>
  <si>
    <t>标准房(连住3晚及以上)&lt;特惠专享&gt;&lt;双人入住&gt;&lt;双早&gt;</t>
  </si>
  <si>
    <t>CHAN/FUNG,CHAN/WAI YING,LEE/YUEN YEE,HO/KWAI YING</t>
  </si>
  <si>
    <t xml:space="preserve">2782048	</t>
  </si>
  <si>
    <t xml:space="preserve">842415	</t>
  </si>
  <si>
    <t xml:space="preserve">21741220133	</t>
  </si>
  <si>
    <t>[八打灵再也]阿万特酒店(Avante Hotel)(100419478)</t>
  </si>
  <si>
    <t>高级特大床房&lt;单人入住&gt;&lt;仅适用亚洲客人&gt;&lt;单早&gt;</t>
  </si>
  <si>
    <t>NG/KIN HUNG</t>
  </si>
  <si>
    <t xml:space="preserve">2782129	</t>
  </si>
  <si>
    <t xml:space="preserve">134012	</t>
  </si>
  <si>
    <t xml:space="preserve">21751908351	</t>
  </si>
  <si>
    <t>[拉普拉普]宿雾迈瑞柏高碧海度假村(Bluewater Maribago Beach Resort Cebu)(7333668)</t>
  </si>
  <si>
    <t>阿玛玛水疗套房&lt;双人入住&gt;&lt;预付&gt;&lt;无早&gt;</t>
  </si>
  <si>
    <t>YAMADA/TOMOHIDE,YAMADA/TOMOHIDE</t>
  </si>
  <si>
    <t xml:space="preserve">2784970	</t>
  </si>
  <si>
    <t xml:space="preserve">21764690411	</t>
  </si>
  <si>
    <t>[巴都丁宜]槟城宾乐雅饭店 (槟城对抗新冠肺炎认证)(PARKROYAL Penang Resort)(3737560)</t>
  </si>
  <si>
    <t>豪华面海特大床房&lt;双人入住&gt;&lt;双早&gt;</t>
  </si>
  <si>
    <t>ZHOU/JINGBO</t>
  </si>
  <si>
    <t xml:space="preserve">2788023	</t>
  </si>
  <si>
    <t xml:space="preserve">7377080	</t>
  </si>
  <si>
    <t xml:space="preserve">21765337577	</t>
  </si>
  <si>
    <t>[道伊斯]薄荷岛海岸度假村(Bohol Shores)(12199241)</t>
  </si>
  <si>
    <t>豪华房&lt;四人入住&gt;&lt;限量促销&gt;&lt;早餐&gt;</t>
  </si>
  <si>
    <t>LACSENTO/CLAIRE TOLENTINO ,FINGER/SIMON,MANTUHAC/JUDE STANLEY TOLENTINO,LACSENTO/NATHALIE TOLENTINO</t>
  </si>
  <si>
    <t xml:space="preserve">2788233	</t>
  </si>
  <si>
    <t xml:space="preserve">21765961991	</t>
  </si>
  <si>
    <t>LU/WENGE</t>
  </si>
  <si>
    <t xml:space="preserve">2788469	</t>
  </si>
  <si>
    <t xml:space="preserve">11460204	</t>
  </si>
  <si>
    <t xml:space="preserve">21767472805	</t>
  </si>
  <si>
    <t>[曼谷]帕拉索@罗查达12酒店(Praso@Ratchada12)(28677603)</t>
  </si>
  <si>
    <t>高级房&lt;双人入住&gt;&lt;无早&gt;</t>
  </si>
  <si>
    <t>Lin/Haijiang,Sun/Tao</t>
  </si>
  <si>
    <t xml:space="preserve">2789017	</t>
  </si>
  <si>
    <t xml:space="preserve">21772989986	</t>
  </si>
  <si>
    <t>[民丹岛]民丹岛悦榕庄(Banyan Tree Bintan)(4037222)</t>
  </si>
  <si>
    <t>雨林海景别墅(连住3晚及以上)&lt;双人入住&gt;&lt;双早&gt;</t>
  </si>
  <si>
    <t>YEO/KAI LI,YEO/KAI LI</t>
  </si>
  <si>
    <t xml:space="preserve">2789921	</t>
  </si>
  <si>
    <t xml:space="preserve">33436900	</t>
  </si>
  <si>
    <t xml:space="preserve">21774397257	</t>
  </si>
  <si>
    <t>[曼谷]曼谷素坤逸航站 21 中心酒店 (SHA Plus+)(Grande Centre Point Hotel Terminal 21 (SHA Plus+))(5908161)</t>
  </si>
  <si>
    <t>豪华尊贵房&lt;特惠&gt;&lt;双人入住&gt;&lt;无早&gt;</t>
  </si>
  <si>
    <t>Ludemann/Norbert,Ludemann/Norbert</t>
  </si>
  <si>
    <t xml:space="preserve">2790467	</t>
  </si>
  <si>
    <t xml:space="preserve">389284	</t>
  </si>
  <si>
    <t xml:space="preserve">21778724810	</t>
  </si>
  <si>
    <t>[科伦]科伦索雷快捷酒店(Coron Soleil Express Hotel)(98985053)</t>
  </si>
  <si>
    <t>标准房&lt;双人入住&gt;&lt;双早&gt;</t>
  </si>
  <si>
    <t>Espiritu/Sefora,Espiritu/Sefora,Espiritu/Sefora,Espiritu/Sefora,Espiritu/Sefora,Espiritu/Sefora</t>
  </si>
  <si>
    <t xml:space="preserve">2792019	</t>
  </si>
  <si>
    <t xml:space="preserve">acknowledged	</t>
  </si>
  <si>
    <t xml:space="preserve">21778996822	</t>
  </si>
  <si>
    <t>[芭堤雅]芭堤雅盛泰澜幻影海滩度假村 (SHA Extra Plus)(Centara Grand Mirage Beach Resort Pattaya (SHA Extra Plus))(1593624)</t>
  </si>
  <si>
    <t>俱乐部幻影甄选豪华海双床房&lt;双人入住&gt;&lt;适用于除泰国的亚洲客人&gt;&lt;双早&gt;</t>
  </si>
  <si>
    <t>YADA/KOJI</t>
  </si>
  <si>
    <t xml:space="preserve">2792121	</t>
  </si>
  <si>
    <t xml:space="preserve">228800787	</t>
  </si>
  <si>
    <t xml:space="preserve">21779275652	</t>
  </si>
  <si>
    <t>[吉隆坡]吉隆坡皇家朱兰酒店(Royale Chulan Kuala Lumpur)(5280527)</t>
  </si>
  <si>
    <t>Chua/KiatEng,Chua/KiatEng</t>
  </si>
  <si>
    <t xml:space="preserve">2792199	</t>
  </si>
  <si>
    <t xml:space="preserve">10010647436	</t>
  </si>
  <si>
    <t xml:space="preserve">21781191917	</t>
  </si>
  <si>
    <t>WANG/WEI</t>
  </si>
  <si>
    <t xml:space="preserve">2793088	</t>
  </si>
  <si>
    <t xml:space="preserve">7630377	</t>
  </si>
  <si>
    <t xml:space="preserve">21782840187	</t>
  </si>
  <si>
    <t>豪华池景房(高层)&lt;特价大促销&gt;&lt;双人入住&gt;&lt;双早&gt;</t>
  </si>
  <si>
    <t>MCFARLANE/JAMES JOHN PRESTON</t>
  </si>
  <si>
    <t xml:space="preserve">2793553	</t>
  </si>
  <si>
    <t xml:space="preserve">78936	</t>
  </si>
  <si>
    <t xml:space="preserve">21785510443	</t>
  </si>
  <si>
    <t>[巴加克]卡萨斯菲律宾阿酷扎酒店(Las Casas Filipinas de Acuzar)(88783338)</t>
  </si>
  <si>
    <t>豪华房&lt;特价大促销&gt;&lt;双人入住&gt;&lt;双早&gt;</t>
  </si>
  <si>
    <t>Mercy Mangana/Donald Mangana</t>
  </si>
  <si>
    <t xml:space="preserve">2794405	</t>
  </si>
  <si>
    <t xml:space="preserve">21788286686	</t>
  </si>
  <si>
    <t>豪华房(无窗)&lt;今日特惠&gt;&lt;双人入住&gt;&lt;无早&gt;</t>
  </si>
  <si>
    <t>LIN/CHUN MING</t>
  </si>
  <si>
    <t xml:space="preserve">2795279	</t>
  </si>
  <si>
    <t xml:space="preserve">78983	</t>
  </si>
  <si>
    <t xml:space="preserve">21789248288	</t>
  </si>
  <si>
    <t>[奎松市]马尼拉赛达北维迪斯酒店 - 多用途酒店(Seda Vertis North - Multiple Use Hotel)(17891668)</t>
  </si>
  <si>
    <t>Chang/Marcus</t>
  </si>
  <si>
    <t xml:space="preserve">2795832	</t>
  </si>
  <si>
    <t xml:space="preserve">2414266	</t>
  </si>
  <si>
    <t xml:space="preserve">21789357150	</t>
  </si>
  <si>
    <t>[古晋]古晋帝国酒店(Imperial Hotel Kuching)(28527691)</t>
  </si>
  <si>
    <t>高级双床房&lt;今日特价 &gt;&lt;双人入住&gt;&lt;双早&gt;</t>
  </si>
  <si>
    <t>Fajaray/Arissia</t>
  </si>
  <si>
    <t xml:space="preserve">2795906	</t>
  </si>
  <si>
    <t xml:space="preserve">IHK277647	</t>
  </si>
  <si>
    <t xml:space="preserve">21789428389	</t>
  </si>
  <si>
    <t>[芭堤雅]皇家之翼酒店&amp;水疗中心 (SHA Extra Plus)(Royal Wing Suites &amp; Spa (SHA Extra Plus))(11887129)</t>
  </si>
  <si>
    <t>一卧室皇家之翼套房 （特大床）(至少连住2晚及以上)&lt;双人入住&gt;&lt;不适用泰国客人&gt;&lt;双早&gt;</t>
  </si>
  <si>
    <t>RUAN/HONGLING</t>
  </si>
  <si>
    <t xml:space="preserve">2795952	</t>
  </si>
  <si>
    <t xml:space="preserve">acknowledge	</t>
  </si>
  <si>
    <t xml:space="preserve">21789434386	</t>
  </si>
  <si>
    <t>一卧室皇家之翼套房（双床）(至少连住2晚及以上)&lt;双人入住&gt;&lt;不适用泰国客人&gt;&lt;双早&gt;</t>
  </si>
  <si>
    <t xml:space="preserve">2795957	</t>
  </si>
  <si>
    <t xml:space="preserve">549986	</t>
  </si>
  <si>
    <t xml:space="preserve">21789734927	</t>
  </si>
  <si>
    <t>城景高级双床房&lt;双人入住&gt;&lt;无早&gt;</t>
  </si>
  <si>
    <t>Anthonysamy/Marie Andre Selvanathan</t>
  </si>
  <si>
    <t xml:space="preserve">2796123	</t>
  </si>
  <si>
    <t xml:space="preserve">22111211435	</t>
  </si>
  <si>
    <t xml:space="preserve">21789805663	</t>
  </si>
  <si>
    <t>Lim/Robert,Lim/Robert</t>
  </si>
  <si>
    <t xml:space="preserve">2796163	</t>
  </si>
  <si>
    <t xml:space="preserve">21790017828	</t>
  </si>
  <si>
    <t>[吉隆坡]吉隆坡四季酒店(Four Seasons Hotel Kuala Lumpur)(17496902)</t>
  </si>
  <si>
    <t>泳池园景特大床房(至少连住2晚及以上)&lt;双人入住&gt;&lt;双早&gt;</t>
  </si>
  <si>
    <t>PANGAONKAR/Sanjaykumar</t>
  </si>
  <si>
    <t xml:space="preserve">2796314	</t>
  </si>
  <si>
    <t xml:space="preserve">3169833	</t>
  </si>
  <si>
    <t xml:space="preserve">21790134993	</t>
  </si>
  <si>
    <t>[迪拜]迪拜派拉蒙酒店(Paramount Hotel Dubai)(98066024)</t>
  </si>
  <si>
    <t>市区景场景房 1张特大床 部分可吸烟&lt;双人入住&gt;&lt;无早&gt;</t>
  </si>
  <si>
    <t>Wang/Wenqian</t>
  </si>
  <si>
    <t xml:space="preserve">2796389	</t>
  </si>
  <si>
    <t xml:space="preserve">21790257609	</t>
  </si>
  <si>
    <t xml:space="preserve">2796423	</t>
  </si>
  <si>
    <t xml:space="preserve">6046197	</t>
  </si>
  <si>
    <t xml:space="preserve">21791113465	</t>
  </si>
  <si>
    <t>[梅斯基特]维尔京河娱乐场酒店(Virgin River Hotel and Casino)(38939442)</t>
  </si>
  <si>
    <t>标准豪华两张大床房&lt;双人入住&gt;&lt;预付&gt;&lt;无早&gt;</t>
  </si>
  <si>
    <t>Longtine/John Michael</t>
  </si>
  <si>
    <t xml:space="preserve">2796622	</t>
  </si>
  <si>
    <t xml:space="preserve">21792988781	</t>
  </si>
  <si>
    <t>豪华房&lt;特价大促销&gt;&lt;双人入住&gt;&lt;无早&gt;</t>
  </si>
  <si>
    <t>Abril/Von Dominic,Abril/Von Dominic</t>
  </si>
  <si>
    <t xml:space="preserve">2797222	</t>
  </si>
  <si>
    <t xml:space="preserve">2413803	</t>
  </si>
  <si>
    <t xml:space="preserve">21792985767	</t>
  </si>
  <si>
    <t>豪华特大床房(至少连住2晚及以上)&lt;双人入住&gt;&lt;无早&gt;</t>
  </si>
  <si>
    <t>Zhang/Mengdie</t>
  </si>
  <si>
    <t xml:space="preserve">2797225	</t>
  </si>
  <si>
    <t xml:space="preserve">132300	</t>
  </si>
  <si>
    <t xml:space="preserve">21796561925	</t>
  </si>
  <si>
    <t>Mendoza/Jovita,Mendoza/Jovita</t>
  </si>
  <si>
    <t xml:space="preserve">2798543	</t>
  </si>
  <si>
    <t xml:space="preserve">2415252	</t>
  </si>
  <si>
    <t xml:space="preserve">21796731836	</t>
  </si>
  <si>
    <t>[曼谷]曼谷瑞博朗得酒店(Rembrandt Hotel &amp; Suites Bangkok)(28597383)</t>
  </si>
  <si>
    <t>高级房&lt;双人入住&gt;&lt;适用于除泰国印度次大陆的亚洲及中东&gt;&lt;双早&gt;</t>
  </si>
  <si>
    <t>LEE/HYUNGCHUL</t>
  </si>
  <si>
    <t xml:space="preserve">2798653	</t>
  </si>
  <si>
    <t xml:space="preserve">117082006	</t>
  </si>
  <si>
    <t xml:space="preserve">21796826580	</t>
  </si>
  <si>
    <t>QUAN/LONG</t>
  </si>
  <si>
    <t xml:space="preserve">2798704	</t>
  </si>
  <si>
    <t xml:space="preserve">21796877390	</t>
  </si>
  <si>
    <t>[迪拜]迪拜城市季节塔酒店(City Seasons Towers Hotel Dubai)(100960788)</t>
  </si>
  <si>
    <t>高级特大床房 禁烟&lt;双人入住&gt;&lt;双早&gt;</t>
  </si>
  <si>
    <t>kumar balakrishnan/Nithish,kumar balakrishnan/Nithish</t>
  </si>
  <si>
    <t xml:space="preserve">2798734	</t>
  </si>
  <si>
    <t xml:space="preserve">21797125543	</t>
  </si>
  <si>
    <t>Casimiro/Orlando,Casimiro/Orlando</t>
  </si>
  <si>
    <t xml:space="preserve">2798898	</t>
  </si>
  <si>
    <t xml:space="preserve">2415212	</t>
  </si>
  <si>
    <t xml:space="preserve">21797131966	</t>
  </si>
  <si>
    <t>Casimiro/Orlando,Casimiro/Orlando,Casimiro/Orlando</t>
  </si>
  <si>
    <t xml:space="preserve">2798907	</t>
  </si>
  <si>
    <t xml:space="preserve">2414841	</t>
  </si>
  <si>
    <t xml:space="preserve">21797075668	</t>
  </si>
  <si>
    <t>MUDA/AZAHARINMOHD</t>
  </si>
  <si>
    <t xml:space="preserve">2798822	</t>
  </si>
  <si>
    <t xml:space="preserve">6691	</t>
  </si>
  <si>
    <t xml:space="preserve">21797263853	</t>
  </si>
  <si>
    <t>豪华池景房(高层)&lt;特价大促销&gt;&lt;双人入住&gt;&lt;无早&gt;</t>
  </si>
  <si>
    <t>sarelson/Benjamaporn</t>
  </si>
  <si>
    <t xml:space="preserve">2798993	</t>
  </si>
  <si>
    <t xml:space="preserve">79061	</t>
  </si>
  <si>
    <t xml:space="preserve">21797512058	</t>
  </si>
  <si>
    <t>Isobel Padolina/Maria,Isobel Padolina/Maria</t>
  </si>
  <si>
    <t xml:space="preserve">2799118	</t>
  </si>
  <si>
    <t xml:space="preserve">2415061	</t>
  </si>
  <si>
    <t xml:space="preserve">21797584775	</t>
  </si>
  <si>
    <t>[曼谷]优本纳沙通(Urbana Sathorn, Bangkok)(5025085)</t>
  </si>
  <si>
    <t>一卧室豪华房&lt;超值特惠&gt;&lt;双人入住&gt;&lt;无早&gt;</t>
  </si>
  <si>
    <t>LU/WEI</t>
  </si>
  <si>
    <t xml:space="preserve">2799157	</t>
  </si>
  <si>
    <t xml:space="preserve">8074712398871	</t>
  </si>
  <si>
    <t xml:space="preserve">21797613697	</t>
  </si>
  <si>
    <t>ONG/KWONG FOONG</t>
  </si>
  <si>
    <t xml:space="preserve">2799170	</t>
  </si>
  <si>
    <t xml:space="preserve">22111514115	</t>
  </si>
  <si>
    <t xml:space="preserve">21797696199	</t>
  </si>
  <si>
    <t>[Racha Thewa]阿玛拉素万那普酒店(Amaranth Suvarnabhumi Hotel)(4984706)</t>
  </si>
  <si>
    <t>豪华房&lt;特惠专享&gt;&lt;单人入住&gt;&lt;单早&gt;</t>
  </si>
  <si>
    <t>Daengsee Macalma/Parichat</t>
  </si>
  <si>
    <t xml:space="preserve">2799229	</t>
  </si>
  <si>
    <t xml:space="preserve">59798	</t>
  </si>
  <si>
    <t xml:space="preserve">21797759849	</t>
  </si>
  <si>
    <t>[曼谷]金玉素万那普酒店(Golden Jade Suvarnabhumi)(28680143)</t>
  </si>
  <si>
    <t>高级房&lt;双人入住&gt;&lt;双早&gt;</t>
  </si>
  <si>
    <t>LIU/HUI</t>
  </si>
  <si>
    <t xml:space="preserve">2799266	</t>
  </si>
  <si>
    <t xml:space="preserve">21797901917	</t>
  </si>
  <si>
    <t>MEI/YANLING</t>
  </si>
  <si>
    <t xml:space="preserve">2799347	</t>
  </si>
  <si>
    <t xml:space="preserve">Acknowledged	</t>
  </si>
  <si>
    <t xml:space="preserve">21800575510	</t>
  </si>
  <si>
    <t>ARANAS/JESUS CLINT,ARANAS/JESUS CLINT</t>
  </si>
  <si>
    <t xml:space="preserve">2799902	</t>
  </si>
  <si>
    <t xml:space="preserve">2416191	</t>
  </si>
  <si>
    <t xml:space="preserve">21633013259	</t>
  </si>
  <si>
    <t>补单</t>
  </si>
  <si>
    <t>[乔治市]槟城长荣桂冠酒店 (槟城对抗新冠肺炎认证)(Evergreen Laurel Hotel Penang (PenangFightCovid-19 Certified))(1877699)</t>
  </si>
  <si>
    <t>GAYU/KAITHIRE</t>
  </si>
  <si>
    <t xml:space="preserve">2767963	</t>
  </si>
  <si>
    <t xml:space="preserve">22103100496	</t>
  </si>
  <si>
    <t xml:space="preserve">18745351254	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</si>
  <si>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</si>
  <si>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</si>
  <si>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BAY/CLARISSA</t>
  </si>
  <si>
    <t>CA2019221120CNY</t>
  </si>
  <si>
    <t xml:space="preserve">2654651	</t>
  </si>
  <si>
    <t xml:space="preserve">204339505	</t>
  </si>
  <si>
    <t xml:space="preserve">18918310295	</t>
  </si>
  <si>
    <t>[苏梅岛]苏梅岛塞利斯酒店(Celes Samui)(6125766)</t>
  </si>
  <si>
    <t>热带豪华房&lt;双人入住&gt;&lt;双早&gt;</t>
  </si>
  <si>
    <t>Rein/Nicholas</t>
  </si>
  <si>
    <t xml:space="preserve">2678377	</t>
  </si>
  <si>
    <t xml:space="preserve">18030	</t>
  </si>
  <si>
    <t xml:space="preserve">18919479607	</t>
  </si>
  <si>
    <t>[新山]新山凯贝丽酒店式服务公寓(Capri by Fraser Johor Bahru)(90558946)</t>
  </si>
  <si>
    <t>豪华双床一室房&lt;双人入住&gt;&lt;双早&gt;</t>
  </si>
  <si>
    <t>SENIN/KAMAROZAMAN</t>
  </si>
  <si>
    <t xml:space="preserve">2679274	</t>
  </si>
  <si>
    <t xml:space="preserve">40660164-1	</t>
  </si>
  <si>
    <t xml:space="preserve">18936770090	</t>
  </si>
  <si>
    <t>行政特大床一室房&lt;双人入住&gt;&lt;双早&gt;</t>
  </si>
  <si>
    <t>BADARUDDIN/MUHAMMAD SUFYAN</t>
  </si>
  <si>
    <t xml:space="preserve">2682524	</t>
  </si>
  <si>
    <t xml:space="preserve">89705692-1	</t>
  </si>
  <si>
    <t xml:space="preserve">18957549241	</t>
  </si>
  <si>
    <t>[曼谷]曼谷水门伯克利酒店(SHA Plus+)(The Berkeley Hotel Pratunam Bangkok (SHA Plus+))(28597407)</t>
  </si>
  <si>
    <t>主塔奢华房&lt;今日特价 &gt;&lt;双人入住&gt;&lt;双早&gt;</t>
  </si>
  <si>
    <t>Lee/Darren,Lee/Darren</t>
  </si>
  <si>
    <t xml:space="preserve">2690705	</t>
  </si>
  <si>
    <t xml:space="preserve">10010928993	</t>
  </si>
  <si>
    <t xml:space="preserve">21087409763	</t>
  </si>
  <si>
    <t>[苏梅岛]诺拉布里温泉度假酒店 (SHA Plus+)(Nora Buri Resort &amp; Spa (SHA Plus+))(3668073)</t>
  </si>
  <si>
    <t>山坡豪华房 1张双人床&lt;双人入住&gt;&lt;双早&gt;</t>
  </si>
  <si>
    <t>Kumar/Sumit,Kumar/Sumit</t>
  </si>
  <si>
    <t xml:space="preserve">2699542	</t>
  </si>
  <si>
    <t xml:space="preserve">67112	</t>
  </si>
  <si>
    <t xml:space="preserve">21323699040	</t>
  </si>
  <si>
    <t>甄选豪华海景双床房&lt;今日特价 &gt;&lt;双人入住&gt;&lt;中宾&gt;&lt;双早&gt;</t>
  </si>
  <si>
    <t>HSU/CHENPING</t>
  </si>
  <si>
    <t xml:space="preserve">2722743	</t>
  </si>
  <si>
    <t xml:space="preserve">217953535	</t>
  </si>
  <si>
    <t xml:space="preserve">21360793696	</t>
  </si>
  <si>
    <t>[吉隆坡]吉隆坡成功时代广场酒店(Berjaya Times Square Hotel, Kuala Lumpur)(15826723)</t>
  </si>
  <si>
    <t>两卧室套房(至少提前30天预订)&lt;四人入住&gt;&lt;无早&gt;</t>
  </si>
  <si>
    <t>wong/chung ting,wong/chung ting,wong/chung ting</t>
  </si>
  <si>
    <t xml:space="preserve">2729534	</t>
  </si>
  <si>
    <t xml:space="preserve">163147929	</t>
  </si>
  <si>
    <t xml:space="preserve">21424442319	</t>
  </si>
  <si>
    <t>[圣胡安]锡基霍尔岛可可林海滩度假村(Coco Grove Beach Resort, Siquijor Island)(28555250)</t>
  </si>
  <si>
    <t>豪华房&lt;今日特价 &gt;&lt;双人入住&gt;&lt;双早&gt;</t>
  </si>
  <si>
    <t>CHUN/JI YOUNG</t>
  </si>
  <si>
    <t xml:space="preserve">2735380	</t>
  </si>
  <si>
    <t xml:space="preserve">101211686	</t>
  </si>
  <si>
    <t xml:space="preserve">21477680203	</t>
  </si>
  <si>
    <t>顶级套房&lt;特惠&gt;&lt;双人入住&gt;&lt;双早&gt;</t>
  </si>
  <si>
    <t>LI/PUI KI OLIVE</t>
  </si>
  <si>
    <t xml:space="preserve">2745556	</t>
  </si>
  <si>
    <t xml:space="preserve">384923	</t>
  </si>
  <si>
    <t xml:space="preserve">21479447961	</t>
  </si>
  <si>
    <t>[曼谷]曼谷铂尔曼皇权酒店 (SHA Plus+)(Pullman Bangkok King Power)(1586177)</t>
  </si>
  <si>
    <t>豪华房&lt;双人入住&gt;&lt;不适用泰国客人&gt;&lt;双早&gt;</t>
  </si>
  <si>
    <t>LIU/SHAOZE</t>
  </si>
  <si>
    <t xml:space="preserve">2746031	</t>
  </si>
  <si>
    <t xml:space="preserve">1154257	</t>
  </si>
  <si>
    <t xml:space="preserve">21494145086	</t>
  </si>
  <si>
    <t>[曼谷]曼谷素坤逸十一酒店 (SHA Extra Plus)(Eleven Hotel Bangkok Sukhumvit 11 (SHA Extra Plus))(96059687)</t>
  </si>
  <si>
    <t>高级房(至少连住2晚及以上)&lt;双人入住&gt;&lt;无早&gt;</t>
  </si>
  <si>
    <t>Sorbotten/Vermund Magnar</t>
  </si>
  <si>
    <t xml:space="preserve">2749437	</t>
  </si>
  <si>
    <t xml:space="preserve">29555	</t>
  </si>
  <si>
    <t xml:space="preserve">21497653194	</t>
  </si>
  <si>
    <t>[曼谷]素万那普9号公园酒店(The Park Nine Hotel Suvarnabhumi)(29625074)</t>
  </si>
  <si>
    <t>高级房(至少连住2晚及以上)&lt;双人入住&gt;&lt;双早&gt;</t>
  </si>
  <si>
    <t>katsumura/ryuichi,katsumura/ryuichi</t>
  </si>
  <si>
    <t xml:space="preserve">2750231	</t>
  </si>
  <si>
    <t xml:space="preserve">101263	</t>
  </si>
  <si>
    <t xml:space="preserve">21581287142	</t>
  </si>
  <si>
    <t>[曼谷]曼谷华昌传统酒店(Hua Chang Heritage Hotel Bangkok)(4494789)</t>
  </si>
  <si>
    <t>豪华房&lt;全日特价&gt;&lt;双人入住&gt;&lt;无早&gt;</t>
  </si>
  <si>
    <t>Wei  Peng/Shih,Wei  Peng/Shih</t>
  </si>
  <si>
    <t xml:space="preserve">2760019	</t>
  </si>
  <si>
    <t xml:space="preserve">21597104550	</t>
  </si>
  <si>
    <t>标准双床房(至少连住2晚及以上)&lt;特惠&gt;&lt;双人入住&gt;&lt;双早&gt;</t>
  </si>
  <si>
    <t>LAM/CHUN TAO</t>
  </si>
  <si>
    <t xml:space="preserve">2762289	</t>
  </si>
  <si>
    <t xml:space="preserve">833391	</t>
  </si>
  <si>
    <t xml:space="preserve">21608246136	</t>
  </si>
  <si>
    <t>豪华房&lt;全日特价&gt;&lt;双人入住&gt;&lt;双早&gt;</t>
  </si>
  <si>
    <t>Martin del Campo/Giomar</t>
  </si>
  <si>
    <t xml:space="preserve">2764109	</t>
  </si>
  <si>
    <t xml:space="preserve">21630114679	</t>
  </si>
  <si>
    <t>XU/YUEQUN,WANG/PEILI</t>
  </si>
  <si>
    <t xml:space="preserve">2767531	</t>
  </si>
  <si>
    <t xml:space="preserve">11456573	</t>
  </si>
  <si>
    <t xml:space="preserve">21633410010	</t>
  </si>
  <si>
    <t>[普吉岛]卡塔碧阳德度假酒店(SHA Extra Plus)(Beyond Resort Kata(SHA Extra Plus))(3330200)</t>
  </si>
  <si>
    <t>高级房(连住3晚及以上)&lt;双人入住&gt;&lt;双早&gt;</t>
  </si>
  <si>
    <t>ARAI/TOSHIAKI</t>
  </si>
  <si>
    <t xml:space="preserve">2768045	</t>
  </si>
  <si>
    <t xml:space="preserve">21638167623	</t>
  </si>
  <si>
    <t>Zhang/Keyang</t>
  </si>
  <si>
    <t xml:space="preserve">2769189	</t>
  </si>
  <si>
    <t xml:space="preserve">21683548203	</t>
  </si>
  <si>
    <t>中等房(连住6晚及以上)&lt;双人入住&gt;&lt;无早&gt;</t>
  </si>
  <si>
    <t xml:space="preserve">2769944	</t>
  </si>
  <si>
    <t xml:space="preserve">21693696033	</t>
  </si>
  <si>
    <t>[曼谷]曼谷大都会酒店(COMO Metropolitan Bangkok)(6035972)</t>
  </si>
  <si>
    <t>大都会特大床房&lt;双人入住&gt;&lt;不适用泰国客人&gt;&lt;双早&gt;</t>
  </si>
  <si>
    <t>MATTHEWS/ANDREW JULIAN M</t>
  </si>
  <si>
    <t xml:space="preserve">2771735	</t>
  </si>
  <si>
    <t xml:space="preserve">1268587	</t>
  </si>
  <si>
    <t xml:space="preserve">21694536370	</t>
  </si>
  <si>
    <t>[迪拜]迪拜城市四季酒店(City Seasons Hotel Dubai)(100982558)</t>
  </si>
  <si>
    <t>甄选特大床房&lt;单人入住&gt;&lt;单早&gt;</t>
  </si>
  <si>
    <t>MIKHAIL/POLLUKSOV</t>
  </si>
  <si>
    <t xml:space="preserve">2771922	</t>
  </si>
  <si>
    <t xml:space="preserve">21702517547	</t>
  </si>
  <si>
    <t>SINGH/PARKASH LAKHA,SINGH/PARKASH LAKHA,SINGH/PARKASH LAKHA,SINGH/PARKASH LAKHA</t>
  </si>
  <si>
    <t xml:space="preserve">2773870	</t>
  </si>
  <si>
    <t xml:space="preserve">11458042/11458043/11458044/11458045	</t>
  </si>
  <si>
    <t xml:space="preserve">21703348955	</t>
  </si>
  <si>
    <t>C Mulingbayan/Lourdes,C Mulingbayan/Lourdes,C Mulingbayan/Lourdes,C Mulingbayan/Lourdes</t>
  </si>
  <si>
    <t xml:space="preserve">2774094	</t>
  </si>
  <si>
    <t xml:space="preserve">21703679904	</t>
  </si>
  <si>
    <t>[帕拉尼亚克]马尼拉新濠天地凯悦酒店(Hyatt Regency Manila City of Dreams)(5917305)</t>
  </si>
  <si>
    <t>凯悦双床房&lt;特价大促销&gt;&lt;双人入住&gt;&lt;不适用菲律宾客人&gt;&lt;无早&gt;</t>
  </si>
  <si>
    <t>Tamayo/Jhayvi Rapisora</t>
  </si>
  <si>
    <t xml:space="preserve">2774178	</t>
  </si>
  <si>
    <t xml:space="preserve">25608546	</t>
  </si>
  <si>
    <t xml:space="preserve">21712807929	</t>
  </si>
  <si>
    <t>[济州市]济州贝斯特韦斯特酒店(Best Western Jeju Hotel)(28523586)</t>
  </si>
  <si>
    <t>豪华双床房&lt;双人入住&gt;&lt;无早&gt;</t>
  </si>
  <si>
    <t>KIM/SEONGHUI</t>
  </si>
  <si>
    <t xml:space="preserve">2776199	</t>
  </si>
  <si>
    <t xml:space="preserve">21717396694	</t>
  </si>
  <si>
    <t>[兰塔岛]拉维瓦林温泉度假酒店(SHA Extra Plus)(Rawi Warin Resort and Spa(SHA Extra Plus))(4120234)</t>
  </si>
  <si>
    <t>豪华房&lt;双人入住&gt;&lt;双早&gt;</t>
  </si>
  <si>
    <t>zeiger/katherine,zeiger/katherine</t>
  </si>
  <si>
    <t xml:space="preserve">2777354	</t>
  </si>
  <si>
    <t xml:space="preserve">135937	</t>
  </si>
  <si>
    <t xml:space="preserve">21725946853	</t>
  </si>
  <si>
    <t>一卧室别墅（带私人泳池）(至少连住2晚及以上)&lt;促销&gt;&lt;双人入住&gt;&lt;双早&gt;</t>
  </si>
  <si>
    <t>LAU/ANDY HUI HAO,NGU/ELLIE SIEN HUI</t>
  </si>
  <si>
    <t xml:space="preserve">2778525	</t>
  </si>
  <si>
    <t xml:space="preserve">35644	</t>
  </si>
  <si>
    <t xml:space="preserve">21728968767	</t>
  </si>
  <si>
    <t>[薄荷岛]邦劳岛水蓝度假村(Bluewater Panglao Resort)(5732362)</t>
  </si>
  <si>
    <t>尊贵豪华房&lt;双人入住&gt;&lt;无早&gt;</t>
  </si>
  <si>
    <t>Jaine Montecalvo/Princes,Jaine Montecalvo/Princes</t>
  </si>
  <si>
    <t xml:space="preserve">2779232	</t>
  </si>
  <si>
    <t xml:space="preserve">38168	</t>
  </si>
  <si>
    <t xml:space="preserve">21730073881	</t>
  </si>
  <si>
    <t>海景山坡豪华房&lt;今日特价 &gt;&lt;双人入住&gt;&lt;双早&gt;</t>
  </si>
  <si>
    <t>Jain/Tarun kumar,Jain/Tarun kumar</t>
  </si>
  <si>
    <t xml:space="preserve">2779524	</t>
  </si>
  <si>
    <t xml:space="preserve">72061	</t>
  </si>
  <si>
    <t xml:space="preserve">21731122875	</t>
  </si>
  <si>
    <t>[首尔]三井酒店(Hotel Samjung)(28525707)</t>
  </si>
  <si>
    <t>双人床房&lt;双人入住&gt;&lt;无早&gt;</t>
  </si>
  <si>
    <t>HAN/Seung il</t>
  </si>
  <si>
    <t xml:space="preserve">2779831	</t>
  </si>
  <si>
    <t xml:space="preserve">22026863	</t>
  </si>
  <si>
    <t xml:space="preserve">21742780740	</t>
  </si>
  <si>
    <t>双人床房&lt;单人入住&gt;&lt;单早&gt;</t>
  </si>
  <si>
    <t>Maeng/Jung sun</t>
  </si>
  <si>
    <t xml:space="preserve">2782678	</t>
  </si>
  <si>
    <t xml:space="preserve">22026965	</t>
  </si>
  <si>
    <t xml:space="preserve">21747713454	</t>
  </si>
  <si>
    <t>双床房(连住3晚及以上)&lt;双人入住&gt;&lt;无早&gt;</t>
  </si>
  <si>
    <t>HON/CHUN</t>
  </si>
  <si>
    <t xml:space="preserve">2783381	</t>
  </si>
  <si>
    <t xml:space="preserve">22026986	</t>
  </si>
  <si>
    <t xml:space="preserve">21747767325	</t>
  </si>
  <si>
    <t>[胡志明市]新世界西贡酒店(New World Saigon Hotel)(5754061)</t>
  </si>
  <si>
    <t>豪华特大床房(至少连住2晚及以上)&lt;双人入住&gt;&lt;双早&gt;</t>
  </si>
  <si>
    <t>WANNARAT/PATTARAPOL</t>
  </si>
  <si>
    <t xml:space="preserve">2783398	</t>
  </si>
  <si>
    <t xml:space="preserve">1042890	</t>
  </si>
  <si>
    <t xml:space="preserve">21750081611	</t>
  </si>
  <si>
    <t>Ahyoen/Kim,Ahyoen/Kim</t>
  </si>
  <si>
    <t xml:space="preserve">2784226	</t>
  </si>
  <si>
    <t xml:space="preserve">113035	</t>
  </si>
  <si>
    <t xml:space="preserve">21750607287	</t>
  </si>
  <si>
    <t>Shin/Hyeji,Shin/Hyeji</t>
  </si>
  <si>
    <t xml:space="preserve">2784444	</t>
  </si>
  <si>
    <t xml:space="preserve">21759495958	</t>
  </si>
  <si>
    <t>[岘港]岘港洲际阳光半岛度假酒店(InterContinental Danang Sun Peninsula Resort, an IHG Hotel)(5424757)</t>
  </si>
  <si>
    <t>1 张特大床经典海景房&lt;双人入住&gt;&lt;双早&gt;</t>
  </si>
  <si>
    <t>KO/DOYEON</t>
  </si>
  <si>
    <t xml:space="preserve">2786345	</t>
  </si>
  <si>
    <t xml:space="preserve">21762998511	</t>
  </si>
  <si>
    <t>[曼谷]曼谷利特酒店 (SHA Extra Plus)(LiT BANGKOK Hotel)(3799511)</t>
  </si>
  <si>
    <t>不同温度特大床房&lt;特惠专享&gt;&lt;双人入住&gt;&lt;无早&gt;</t>
  </si>
  <si>
    <t>AUGUSTO REIS GODOI/LUIZ,AUGUSTO REIS GODOI/LUIZ</t>
  </si>
  <si>
    <t xml:space="preserve">2787525	</t>
  </si>
  <si>
    <t xml:space="preserve">7432	</t>
  </si>
  <si>
    <t xml:space="preserve">21772017990	</t>
  </si>
  <si>
    <t>豪华海景大床房&lt;今日特价 &gt;&lt;双人入住&gt;&lt;适用于除泰国的亚洲客人&gt;&lt;双早&gt;</t>
  </si>
  <si>
    <t>YU/YANHUA</t>
  </si>
  <si>
    <t xml:space="preserve">2789529	</t>
  </si>
  <si>
    <t xml:space="preserve">228136622	</t>
  </si>
  <si>
    <t xml:space="preserve">21772026361	</t>
  </si>
  <si>
    <t>SHAO/BAOFENG</t>
  </si>
  <si>
    <t xml:space="preserve">2789531	</t>
  </si>
  <si>
    <t xml:space="preserve">228140833	</t>
  </si>
  <si>
    <t xml:space="preserve">21772030512	</t>
  </si>
  <si>
    <t>CHEN/ZHIGANG</t>
  </si>
  <si>
    <t xml:space="preserve">2789532	</t>
  </si>
  <si>
    <t xml:space="preserve">228126261	</t>
  </si>
  <si>
    <t xml:space="preserve">21772651456	</t>
  </si>
  <si>
    <t>一卧室套房(至少连住2晚及以上)&lt;特惠专享&gt;&lt;双人入住&gt;&lt;无早&gt;</t>
  </si>
  <si>
    <t>Jennie/Li Lin</t>
  </si>
  <si>
    <t xml:space="preserve">2789728	</t>
  </si>
  <si>
    <t xml:space="preserve">845905	</t>
  </si>
  <si>
    <t xml:space="preserve">21774357787	</t>
  </si>
  <si>
    <t>豪华双床房&lt;双人入住&gt;&lt;仅适用亚洲客人&gt;&lt;双早&gt;</t>
  </si>
  <si>
    <t>Chen/Xin,Zhao/Shulei</t>
  </si>
  <si>
    <t xml:space="preserve">2790448	</t>
  </si>
  <si>
    <t xml:space="preserve">134622	</t>
  </si>
  <si>
    <t xml:space="preserve">21777184541	</t>
  </si>
  <si>
    <t>[吉隆坡]Amari Kuala Lumpur(101016050)</t>
  </si>
  <si>
    <t>华丽客房, 1 张特大床&lt;三人入住&gt;&lt;早餐&gt;</t>
  </si>
  <si>
    <t>ONG /GIT POI</t>
  </si>
  <si>
    <t xml:space="preserve">2791487	</t>
  </si>
  <si>
    <t xml:space="preserve">194050869	</t>
  </si>
  <si>
    <t xml:space="preserve">21778130477	</t>
  </si>
  <si>
    <t>YANG/LIJIE,QIN/ZHIPING</t>
  </si>
  <si>
    <t xml:space="preserve">2791883	</t>
  </si>
  <si>
    <t xml:space="preserve">10010647427	</t>
  </si>
  <si>
    <t xml:space="preserve">21780235695	</t>
  </si>
  <si>
    <t>[蒙廷卢帕]贝尔维尤酒店（多用途酒店）(The Bellevue Hotel (Multi Use Hotel))(5425202)</t>
  </si>
  <si>
    <t>豪华房&lt;特价大促销&gt;&lt;三人入住&gt;&lt;早餐&gt;</t>
  </si>
  <si>
    <t>Caunca/Cielo</t>
  </si>
  <si>
    <t xml:space="preserve">2792646	</t>
  </si>
  <si>
    <t xml:space="preserve">7885756	</t>
  </si>
  <si>
    <t xml:space="preserve">21780997223	</t>
  </si>
  <si>
    <t>城市房&lt;双人入住&gt;&lt;不适用泰国客人&gt;&lt;双早&gt;</t>
  </si>
  <si>
    <t>FENG/YAO</t>
  </si>
  <si>
    <t xml:space="preserve">2792965	</t>
  </si>
  <si>
    <t xml:space="preserve">1270280	</t>
  </si>
  <si>
    <t xml:space="preserve">21781415307	</t>
  </si>
  <si>
    <t>[清迈]普拉辛格村庄酒店 (SHA Extra Plus)(Phra Singh Village (SHA Extra Plus))(26450431)</t>
  </si>
  <si>
    <t>豪华大床房（带阳台）&lt;今日特价 &gt;&lt;双人入住&gt;&lt;双早&gt;</t>
  </si>
  <si>
    <t>Hut/Clement</t>
  </si>
  <si>
    <t xml:space="preserve">2793233	</t>
  </si>
  <si>
    <t xml:space="preserve">RR22003592	</t>
  </si>
  <si>
    <t xml:space="preserve">21781406811	</t>
  </si>
  <si>
    <t>[苏梅岛]周末度假酒店(Weekender Resort)(6125940)</t>
  </si>
  <si>
    <t>标准房(至少连住2晚及以上)&lt;三人入住&gt;&lt;无早&gt;</t>
  </si>
  <si>
    <t>HUUSKEN/ALBERTUS BERT</t>
  </si>
  <si>
    <t xml:space="preserve">2793224	</t>
  </si>
  <si>
    <t xml:space="preserve">130400	</t>
  </si>
  <si>
    <t xml:space="preserve">21785733428	</t>
  </si>
  <si>
    <t>[普吉岛]巴东山麦居酒店 (SHA Extra Plus)(MAI HOUSE Patong Hill (SHA Extra Plus))(9195953)</t>
  </si>
  <si>
    <t>家庭房(至少连住2晚及以上)&lt;特惠专享&gt;&lt;双人入住&gt;&lt;无早&gt;</t>
  </si>
  <si>
    <t>Dutilh/Ugo,Dutilh/Ugo,Dutilh/Ugo</t>
  </si>
  <si>
    <t xml:space="preserve">2794455	</t>
  </si>
  <si>
    <t xml:space="preserve">21790156602	</t>
  </si>
  <si>
    <t>[伊洛伊洛]苏里酒店(Zuri Hotel)(95055349)</t>
  </si>
  <si>
    <t>M. Piad/Dante,M. Piad/Dante</t>
  </si>
  <si>
    <t xml:space="preserve">2796402	</t>
  </si>
  <si>
    <t xml:space="preserve">21790179827	</t>
  </si>
  <si>
    <t>WAIYAPHAN/RATCHANON</t>
  </si>
  <si>
    <t xml:space="preserve">2796427	</t>
  </si>
  <si>
    <t xml:space="preserve">79020	</t>
  </si>
  <si>
    <t xml:space="preserve">21791143738	</t>
  </si>
  <si>
    <t xml:space="preserve">2796636	</t>
  </si>
  <si>
    <t xml:space="preserve">21792165869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</si>
  <si>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</si>
  <si>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</si>
  <si>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YOU/HAIQIONG</t>
  </si>
  <si>
    <t xml:space="preserve">2796948	</t>
  </si>
  <si>
    <t xml:space="preserve">929941	</t>
  </si>
  <si>
    <t xml:space="preserve">21792233571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</si>
  <si>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</si>
  <si>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</si>
  <si>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SHU/CHUNMING</t>
  </si>
  <si>
    <t xml:space="preserve">2796968	</t>
  </si>
  <si>
    <t xml:space="preserve">228965466	</t>
  </si>
  <si>
    <t xml:space="preserve">21792549957	</t>
  </si>
  <si>
    <t>YANG/GUANGXIAN</t>
  </si>
  <si>
    <t xml:space="preserve">2797077	</t>
  </si>
  <si>
    <t xml:space="preserve">21793278151	</t>
  </si>
  <si>
    <t>一室公寓&lt;双人入住&gt;&lt;双早&gt;</t>
  </si>
  <si>
    <t>Asyraf Bin Abu Johan/Azfar,Asyraf Bin Abu Johan/Azfar</t>
  </si>
  <si>
    <t xml:space="preserve">2797334	</t>
  </si>
  <si>
    <t xml:space="preserve">10010647562	</t>
  </si>
  <si>
    <t xml:space="preserve">21793413173	</t>
  </si>
  <si>
    <t>SAIFULLAH/MUHAMMAD SAIFULLAH BIN MD SENIN</t>
  </si>
  <si>
    <t xml:space="preserve">2797402	</t>
  </si>
  <si>
    <t xml:space="preserve">7371990	</t>
  </si>
  <si>
    <t xml:space="preserve">21796069866	</t>
  </si>
  <si>
    <t>[京都]京都四季酒店(Four Seasons Hotel Kyoto)(25269387)</t>
  </si>
  <si>
    <t>豪华房&lt;单人入住&gt;&lt;中宾&gt;&lt;单早&gt;</t>
  </si>
  <si>
    <t>SUEN/ANNIE,ZHANG/YAN</t>
  </si>
  <si>
    <t xml:space="preserve">2798313	</t>
  </si>
  <si>
    <t xml:space="preserve">12245599	</t>
  </si>
  <si>
    <t xml:space="preserve">21796175161	</t>
  </si>
  <si>
    <t>[关丹]珍拉丁皇家朱兰小屋(Royale Chulan Cherating Chalet)(67235956)</t>
  </si>
  <si>
    <t>双人床小木屋&lt;双人入住&gt;&lt;双早&gt;</t>
  </si>
  <si>
    <t>Fook/James Loh Soon</t>
  </si>
  <si>
    <t xml:space="preserve">2798367	</t>
  </si>
  <si>
    <t xml:space="preserve">72159	</t>
  </si>
  <si>
    <t xml:space="preserve">21796551334	</t>
  </si>
  <si>
    <t>[普吉岛]拉威棕榈滩度假酒店(SHA Extra Plus)(Rawai Palm Beach Resort(SHA Extra Plus))(4398832)</t>
  </si>
  <si>
    <t>高级池景房&lt;限时抢购&gt;&lt;超值特惠&gt;&lt;双人入住&gt;&lt;双早&gt;</t>
  </si>
  <si>
    <t>Rich/Andrew,Rich/Andrew</t>
  </si>
  <si>
    <t xml:space="preserve">2798537	</t>
  </si>
  <si>
    <t xml:space="preserve">143295	</t>
  </si>
  <si>
    <t xml:space="preserve">21796549188	</t>
  </si>
  <si>
    <t>[迪沙鲁]安纳塔拉迪沙鲁海岸度假村及别墅(Anantara Desaru Coast Resort &amp; Villas)(58221042)</t>
  </si>
  <si>
    <t>豪华海景房&lt;双人入住&gt;&lt;双早&gt;</t>
  </si>
  <si>
    <t>KOH/HUI KENG</t>
  </si>
  <si>
    <t xml:space="preserve">2798540	</t>
  </si>
  <si>
    <t xml:space="preserve">2164900	</t>
  </si>
  <si>
    <t xml:space="preserve">21797101585	</t>
  </si>
  <si>
    <t>LIN/CHIA-CHIN</t>
  </si>
  <si>
    <t xml:space="preserve">2798856	</t>
  </si>
  <si>
    <t xml:space="preserve">1044381	</t>
  </si>
  <si>
    <t xml:space="preserve">21797105600	</t>
  </si>
  <si>
    <t>[圣利安卓]旧金山湾码头旅馆(The Marina Inn on San Francisco Bay)(98308774)</t>
  </si>
  <si>
    <t>标准大床房&lt;双人入住&gt;&lt;预付&gt;&lt;双早&gt;</t>
  </si>
  <si>
    <t>Turner/Jennifer</t>
  </si>
  <si>
    <t xml:space="preserve">2798868	</t>
  </si>
  <si>
    <t xml:space="preserve">120215800	</t>
  </si>
  <si>
    <t xml:space="preserve">21797157547	</t>
  </si>
  <si>
    <t>FAN/XIAO</t>
  </si>
  <si>
    <t xml:space="preserve">2798941	</t>
  </si>
  <si>
    <t xml:space="preserve">2414824	</t>
  </si>
  <si>
    <t xml:space="preserve">21797592754	</t>
  </si>
  <si>
    <t>一卧室池景豪华双人房(至少连住2晚及以上)&lt;双人入住&gt;&lt;无早&gt;</t>
  </si>
  <si>
    <t>CHEN/CHICHIEN,CHEN/CHICHIEN</t>
  </si>
  <si>
    <t xml:space="preserve">2799161	</t>
  </si>
  <si>
    <t xml:space="preserve">44033309-1	</t>
  </si>
  <si>
    <t xml:space="preserve">21797764977	</t>
  </si>
  <si>
    <t>Abuan/Karen,Abuan/Karen</t>
  </si>
  <si>
    <t xml:space="preserve">2799269	</t>
  </si>
  <si>
    <t xml:space="preserve"> 2416268	</t>
  </si>
  <si>
    <t xml:space="preserve">21797896952	</t>
  </si>
  <si>
    <t>YU/HAIYANG</t>
  </si>
  <si>
    <t xml:space="preserve">2799345	</t>
  </si>
  <si>
    <t xml:space="preserve">21797902241	</t>
  </si>
  <si>
    <t>[Bang Chalong]曼谷伊斯汀塔娜城市高尔夫度假村(Eastin Thana City Golf Resort Bangkok)(100371587)</t>
  </si>
  <si>
    <t>高级房&lt;双人入住&gt;&lt;不适用泰国客人&gt;&lt;双早&gt;</t>
  </si>
  <si>
    <t>Cheremukhina Papet/Ksenia,papet/Alienor Jeanne Victoire</t>
  </si>
  <si>
    <t xml:space="preserve">2799353	</t>
  </si>
  <si>
    <t xml:space="preserve">53044	</t>
  </si>
  <si>
    <t xml:space="preserve">21802744520	</t>
  </si>
  <si>
    <t>一室公寓&lt;双人入住&gt;&lt;无早&gt;</t>
  </si>
  <si>
    <t>Longo/Hernan</t>
  </si>
  <si>
    <t xml:space="preserve">2800614	</t>
  </si>
  <si>
    <t xml:space="preserve">10010647687	</t>
  </si>
  <si>
    <t xml:space="preserve">21802879240	</t>
  </si>
  <si>
    <t>HUANG/YUANPING</t>
  </si>
  <si>
    <t xml:space="preserve">2800691	</t>
  </si>
  <si>
    <t xml:space="preserve">21804001658	</t>
  </si>
  <si>
    <t>PHENGWICHAI/JARINYA</t>
  </si>
  <si>
    <t xml:space="preserve">2801090	</t>
  </si>
  <si>
    <t xml:space="preserve">21804354778	</t>
  </si>
  <si>
    <t>TZE WEI/BONG,TZE WEI/BONG</t>
  </si>
  <si>
    <t xml:space="preserve">2801212	</t>
  </si>
  <si>
    <t xml:space="preserve">8569771	</t>
  </si>
  <si>
    <t xml:space="preserve">21804622636	</t>
  </si>
  <si>
    <t>Bte Johari/Juerainah,Bte Johari/Juerainah</t>
  </si>
  <si>
    <t xml:space="preserve">2801302	</t>
  </si>
  <si>
    <t xml:space="preserve">8569778	</t>
  </si>
  <si>
    <t xml:space="preserve">21805489345	</t>
  </si>
  <si>
    <t>[普吉岛]普吉岛乐古浪悦椿度假村(SHA Plus+)(Angsana Laguna Phuket(SHA Plus+))(1549694)</t>
  </si>
  <si>
    <t>拉古纳尊贵房&lt;双人入住&gt;&lt;双早&gt;</t>
  </si>
  <si>
    <t>SHEN/LIANGYU</t>
  </si>
  <si>
    <t xml:space="preserve">2801766	</t>
  </si>
  <si>
    <t xml:space="preserve">1121997	</t>
  </si>
  <si>
    <t xml:space="preserve">21805502784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</si>
  <si>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</si>
  <si>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</si>
  <si>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Alhejji/Hamed,Alhejji/Hamed</t>
  </si>
  <si>
    <t xml:space="preserve">2801774	</t>
  </si>
  <si>
    <t xml:space="preserve">388862	</t>
  </si>
  <si>
    <t xml:space="preserve">21805509115	</t>
  </si>
  <si>
    <t>豪华特大床房&lt;双人入住&gt;&lt;双早&gt;</t>
  </si>
  <si>
    <t>NG/KINMANNICHOLE</t>
  </si>
  <si>
    <t xml:space="preserve">2801783	</t>
  </si>
  <si>
    <t xml:space="preserve">1044911	</t>
  </si>
  <si>
    <t xml:space="preserve">21805640245	</t>
  </si>
  <si>
    <t>LIU/ZHIQIANG</t>
  </si>
  <si>
    <t xml:space="preserve">2801867	</t>
  </si>
  <si>
    <t xml:space="preserve">1044923	</t>
  </si>
  <si>
    <t>过时取消</t>
  </si>
  <si>
    <t xml:space="preserve">21807409653	</t>
  </si>
  <si>
    <t>[曼谷]曼谷素坤逸丽笙套房酒店(Radisson Suites Bangkok Sukhumvit)(73690889)</t>
  </si>
  <si>
    <t>高级双床房&lt;特惠专享&gt;&lt;双人入住&gt;&lt;双早&gt;</t>
  </si>
  <si>
    <t>WAEWRAVIVONG/CHANOKNAN</t>
  </si>
  <si>
    <t xml:space="preserve">2802049	</t>
  </si>
  <si>
    <t xml:space="preserve">1076772	</t>
  </si>
  <si>
    <t xml:space="preserve">21081936808	</t>
  </si>
  <si>
    <t>退单</t>
  </si>
  <si>
    <t>[马六甲]马六甲大华酒店(The Majestic Malacca)(28538119)</t>
  </si>
  <si>
    <t>Wang/Dingxiang,Yang/Qing</t>
  </si>
  <si>
    <t xml:space="preserve">2699139	</t>
  </si>
  <si>
    <t xml:space="preserve">162272229	</t>
  </si>
  <si>
    <t xml:space="preserve">18199477584	</t>
  </si>
  <si>
    <t>[长滩岛]水晶沙海滩度假酒店(Henann Crystal Sands Resort)(13178583)</t>
  </si>
  <si>
    <t>尊贵房(泳池直通)&lt;三人入住&gt;&lt;特价房&gt;&lt;早餐&gt;</t>
  </si>
  <si>
    <t>Sykes/Susan,Sykes/Susan,Sykes/Susan</t>
  </si>
  <si>
    <t>CA2019221121CNY</t>
  </si>
  <si>
    <t xml:space="preserve">2602278	</t>
  </si>
  <si>
    <t xml:space="preserve">HCS116-8933	</t>
  </si>
  <si>
    <t xml:space="preserve">18624605135	</t>
  </si>
  <si>
    <t>北塔尊贵房&lt;今日特价 &gt;&lt;双人入住&gt;&lt;双早&gt;</t>
  </si>
  <si>
    <t>Jamdar/Rahul,Jamdar/Rahul</t>
  </si>
  <si>
    <t xml:space="preserve">2643942	</t>
  </si>
  <si>
    <t xml:space="preserve">10010911892	</t>
  </si>
  <si>
    <t xml:space="preserve">18625826614	</t>
  </si>
  <si>
    <t>Bhatt/Chirag,Bhatt/Chirag</t>
  </si>
  <si>
    <t xml:space="preserve">2644080	</t>
  </si>
  <si>
    <t xml:space="preserve">10010911976	</t>
  </si>
  <si>
    <t xml:space="preserve">18699628801	</t>
  </si>
  <si>
    <t>豪华特大床一室房&lt;双人入住&gt;&lt;双早&gt;</t>
  </si>
  <si>
    <t>Zi Peng Adrian/Ng,Zi Peng Adrian/Ng</t>
  </si>
  <si>
    <t xml:space="preserve">2650342	</t>
  </si>
  <si>
    <t xml:space="preserve">27559178-1	</t>
  </si>
  <si>
    <t xml:space="preserve">18920971842	</t>
  </si>
  <si>
    <t>[薄荷岛]薄荷岛米提水疗度假村(Mithi Resort and Spa Bohol)(6405338)</t>
  </si>
  <si>
    <t>Mithi高级房&lt;今日特价 &gt;&lt;双人入住&gt;&lt;双早&gt;</t>
  </si>
  <si>
    <t>Guevarra/Jelyn,Guevarra/Jelyn</t>
  </si>
  <si>
    <t xml:space="preserve">2680487	</t>
  </si>
  <si>
    <t xml:space="preserve">MITHI7963	</t>
  </si>
  <si>
    <t xml:space="preserve">18925047230	</t>
  </si>
  <si>
    <t>[碧瑶]海约翰坎普庄园酒店(The Manor at Camp John Hay)(28356473)</t>
  </si>
  <si>
    <t>园景一卧室套房&lt;特价大促销&gt;&lt;双人入住&gt;&lt;无早&gt;</t>
  </si>
  <si>
    <t>Bright/Gavin Roy,Solly/Charles Ross</t>
  </si>
  <si>
    <t xml:space="preserve">2681144	</t>
  </si>
  <si>
    <t xml:space="preserve">21258595725	</t>
  </si>
  <si>
    <t>尊贵房(连住3晚及以上)&lt;特惠专享&gt;&lt;双人入住&gt;&lt;无早&gt;</t>
  </si>
  <si>
    <t>TSAI/SHANGHUA</t>
  </si>
  <si>
    <t xml:space="preserve">2719707	</t>
  </si>
  <si>
    <t xml:space="preserve">778691	</t>
  </si>
  <si>
    <t xml:space="preserve">21262692611	</t>
  </si>
  <si>
    <t>[长滩岛]和南恩泻胡度假酒店(Henann Lagoon Resort)(6406965)</t>
  </si>
  <si>
    <t>尊贵房-可直通泳池&lt;三人入住&gt;&lt;早餐&gt;</t>
  </si>
  <si>
    <t>Au/Megan,Au/Megan,Au/Megan,Au/Megan,Au/Megan,Au/Megan</t>
  </si>
  <si>
    <t xml:space="preserve">2720377	</t>
  </si>
  <si>
    <t xml:space="preserve">HLM192-2195	</t>
  </si>
  <si>
    <t xml:space="preserve">21358209418	</t>
  </si>
  <si>
    <t>[曼谷]标准酒店 - 曼谷大都会大厦(The Standard, Bangkok Mahanakhon)(91246959)</t>
  </si>
  <si>
    <t>转角房(至少连住2晚及以上)&lt;超值特惠&gt;&lt;双人入住&gt;&lt;不适用泰国客人&gt;&lt;双早&gt;</t>
  </si>
  <si>
    <t>MOK/KIT LING</t>
  </si>
  <si>
    <t xml:space="preserve">2728900	</t>
  </si>
  <si>
    <t xml:space="preserve">188681441	</t>
  </si>
  <si>
    <t xml:space="preserve">21362647681	</t>
  </si>
  <si>
    <t>标准双床房(连住4晚及以上)&lt;特惠专享&gt;&lt;双人入住&gt;&lt;双早&gt;</t>
  </si>
  <si>
    <t>KO/KITMANNICOLE,KONG/WAIMAN</t>
  </si>
  <si>
    <t xml:space="preserve">2730049	</t>
  </si>
  <si>
    <t xml:space="preserve">790913	</t>
  </si>
  <si>
    <t xml:space="preserve">21366805798	</t>
  </si>
  <si>
    <t>豪华特大床房(至少提前30天预订)&lt;双人入住&gt;&lt;无早&gt;</t>
  </si>
  <si>
    <t>Shao/Siyi,Yu/Kexin</t>
  </si>
  <si>
    <t xml:space="preserve">2730990	</t>
  </si>
  <si>
    <t xml:space="preserve">125618	</t>
  </si>
  <si>
    <t xml:space="preserve">21470038382	</t>
  </si>
  <si>
    <t>高级双床房&lt;双人入住&gt;&lt;不适用泰国客人&gt;&lt;无早&gt;</t>
  </si>
  <si>
    <t>LUI/HO YEUNG,CHIU/LOK YIN</t>
  </si>
  <si>
    <t xml:space="preserve">2743642	</t>
  </si>
  <si>
    <t xml:space="preserve">BK040677	</t>
  </si>
  <si>
    <t xml:space="preserve">21485344807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</si>
  <si>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</si>
  <si>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</si>
  <si>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KIM/YEONA</t>
  </si>
  <si>
    <t xml:space="preserve">2747341	</t>
  </si>
  <si>
    <t xml:space="preserve">623582	</t>
  </si>
  <si>
    <t xml:space="preserve">21491933444	</t>
  </si>
  <si>
    <t>[梭桃邑县]芭提雅最佳西方至尊海湾酒店 (SHA Extra Plus)(Best Western Premier Bayphere Pattaya (SHA Extra Plus))(97721853)</t>
  </si>
  <si>
    <t>Sakulwathanyoo/Suchanya,Sakulwathanyoo/Suchanya</t>
  </si>
  <si>
    <t xml:space="preserve">2748832	</t>
  </si>
  <si>
    <t xml:space="preserve">BK020469	</t>
  </si>
  <si>
    <t xml:space="preserve">21500653444	</t>
  </si>
  <si>
    <t>[苏梅岛]苏梅岛凯璞法恩酒店(Cape Fahn Hotel Samui)(21928741)</t>
  </si>
  <si>
    <t>海湾景泳池别墅&lt;双人入住&gt;&lt;不适用韩国客人&gt;&lt;双早&gt;</t>
  </si>
  <si>
    <t>LEE/KI CHEONG,TO/KA KI</t>
  </si>
  <si>
    <t xml:space="preserve">2751006	</t>
  </si>
  <si>
    <t xml:space="preserve">21501104830	</t>
  </si>
  <si>
    <t>[清迈]清迈塔佩度假酒店 - 素食度假(SHA Extra Plus)(Away Chiang Mai Thapae Resort - A Vegan Retreat(SHA Extra Plus))(13914520)</t>
  </si>
  <si>
    <t>WONG/PUI WAH,KWONG/MANWAH</t>
  </si>
  <si>
    <t xml:space="preserve">2751199	</t>
  </si>
  <si>
    <t xml:space="preserve">17397	</t>
  </si>
  <si>
    <t xml:space="preserve">21508495188	</t>
  </si>
  <si>
    <t>[釜山]釜山乐华兹酒店(Lavalse Hotel Busan)(99543578)</t>
  </si>
  <si>
    <t>海景豪华双人床房&lt;单人入住&gt;&lt;单早&gt;</t>
  </si>
  <si>
    <t>ROMANOVA/EKATERINA</t>
  </si>
  <si>
    <t xml:space="preserve">2753411	</t>
  </si>
  <si>
    <t xml:space="preserve">22215494	</t>
  </si>
  <si>
    <t xml:space="preserve">21578639961	</t>
  </si>
  <si>
    <t>[济州市]济州耽罗酒店(Tamna Stay Hotel Jeju)(28524828)</t>
  </si>
  <si>
    <t>海景家庭三人房&lt;三人入住&gt;&lt;无早&gt;</t>
  </si>
  <si>
    <t>lee/heyjung,lee/heyjung,lee/heyjung</t>
  </si>
  <si>
    <t xml:space="preserve">2759247	</t>
  </si>
  <si>
    <t xml:space="preserve">21590962404	</t>
  </si>
  <si>
    <t>[长滩岛]长滩岛赫娜水晶沙度假酒店(Henann Crystal Sands Resort)(13178583)</t>
  </si>
  <si>
    <t>豪华房&lt;三人入住&gt;&lt;特价房&gt;&lt;早餐&gt;</t>
  </si>
  <si>
    <t>Torres/Janelle  Cassandra,Jackson/Andrana kianna,Torres/Gabriela</t>
  </si>
  <si>
    <t xml:space="preserve">2761563	</t>
  </si>
  <si>
    <t xml:space="preserve">HCS307-0492	</t>
  </si>
  <si>
    <t xml:space="preserve">21605893847	</t>
  </si>
  <si>
    <t>[新加坡]新加坡史各士皇族酒店(Royal Plaza on Scotts)(2497030)</t>
  </si>
  <si>
    <t>UDDIN /ZAHEER BABAR</t>
  </si>
  <si>
    <t xml:space="preserve">2763727	</t>
  </si>
  <si>
    <t xml:space="preserve">21684164383	</t>
  </si>
  <si>
    <t>[西归浦市]蓝色海洋酒店(Ocean Blue Hotel)(94885136)</t>
  </si>
  <si>
    <t>标准海景大床房&lt;双人入住&gt;&lt;无早&gt;</t>
  </si>
  <si>
    <t>Kimura/Jumpei</t>
  </si>
  <si>
    <t xml:space="preserve">2770090	</t>
  </si>
  <si>
    <t xml:space="preserve">20221116202	</t>
  </si>
  <si>
    <t xml:space="preserve">21687024882	</t>
  </si>
  <si>
    <t>豪华海景大床房&lt;今日特价 &gt;&lt;双人入住&gt;&lt;中宾&gt;&lt;双早&gt;</t>
  </si>
  <si>
    <t>FAN/SHENGEN</t>
  </si>
  <si>
    <t xml:space="preserve">2770727	</t>
  </si>
  <si>
    <t xml:space="preserve">226242261	</t>
  </si>
  <si>
    <t xml:space="preserve">21688503890	</t>
  </si>
  <si>
    <t>[爱妮岛]卡瓦延度假村(Cauayan Island Resort and Spa)(17893454)</t>
  </si>
  <si>
    <t>沙滩景观别墅&lt;特惠&gt;&lt;双人入住&gt;&lt;双早&gt;</t>
  </si>
  <si>
    <t>vandenElzen/John,vandenElzen/John</t>
  </si>
  <si>
    <t xml:space="preserve">2771167	</t>
  </si>
  <si>
    <t xml:space="preserve">21693499307	</t>
  </si>
  <si>
    <t xml:space="preserve">2771694	</t>
  </si>
  <si>
    <t xml:space="preserve">21708918755	</t>
  </si>
  <si>
    <t>[新加坡]海佳大酒店(The Seacare Hotel)(28556751)</t>
  </si>
  <si>
    <t>NG/CHI LUN</t>
  </si>
  <si>
    <t xml:space="preserve">2775640	</t>
  </si>
  <si>
    <t xml:space="preserve">226189215	</t>
  </si>
  <si>
    <t xml:space="preserve">21712904948	</t>
  </si>
  <si>
    <t>LAM/YEE KI,WONG/WAN CHING</t>
  </si>
  <si>
    <t xml:space="preserve">2776231	</t>
  </si>
  <si>
    <t xml:space="preserve">7553323	</t>
  </si>
  <si>
    <t xml:space="preserve">21718426092	</t>
  </si>
  <si>
    <t>TAM/WING KI,AUYEUNG/KAI NIN</t>
  </si>
  <si>
    <t xml:space="preserve">2777534	</t>
  </si>
  <si>
    <t xml:space="preserve">226497011	</t>
  </si>
  <si>
    <t xml:space="preserve">21722497246	</t>
  </si>
  <si>
    <t>尊贵豪华房&lt;全日特价&gt;&lt;双人入住&gt;&lt;双早&gt;</t>
  </si>
  <si>
    <t>Jitphithak/Pammala,Jitphithak/Pammala</t>
  </si>
  <si>
    <t xml:space="preserve">2777784	</t>
  </si>
  <si>
    <t xml:space="preserve">21729835169	</t>
  </si>
  <si>
    <t>[怡保]怡保威尔酒店(Weil Hotel Ipoh)(5702297)</t>
  </si>
  <si>
    <t>尊贵双床房&lt;三人入住&gt;&lt;双早&gt;</t>
  </si>
  <si>
    <t>Cheung/Kelvin Ting Wai,Cheung/Kelvin Ting Wai,Cheung/Kelvin Ting Wai</t>
  </si>
  <si>
    <t xml:space="preserve">2779467	</t>
  </si>
  <si>
    <t xml:space="preserve">10287081	</t>
  </si>
  <si>
    <t xml:space="preserve">21740910181	</t>
  </si>
  <si>
    <t>HUH/KYOUNG</t>
  </si>
  <si>
    <t xml:space="preserve">2782043	</t>
  </si>
  <si>
    <t xml:space="preserve">227377672	</t>
  </si>
  <si>
    <t xml:space="preserve">21747228517	</t>
  </si>
  <si>
    <t>两卧室公寓&lt;四人入住&gt;&lt;早餐&gt;</t>
  </si>
  <si>
    <t>CHE SIN/SUZANA</t>
  </si>
  <si>
    <t xml:space="preserve">2783247	</t>
  </si>
  <si>
    <t xml:space="preserve">10010646962	</t>
  </si>
  <si>
    <t xml:space="preserve">21750927391	</t>
  </si>
  <si>
    <t>[曼谷]贝斯特韦斯特精选寻求者发现者拉玛四世酒店(Seekers Finders Rama IV Hotel, SureStay Collection by BW)(95676449)</t>
  </si>
  <si>
    <t>高级城景特大床房(至少提前1天预订)&lt;双人入住&gt;&lt;双早&gt;</t>
  </si>
  <si>
    <t>Boonyaprapa/Somkamon,Boonyaprapa/Somkamon</t>
  </si>
  <si>
    <t xml:space="preserve">2784565	</t>
  </si>
  <si>
    <t xml:space="preserve">BK003281/1	</t>
  </si>
  <si>
    <t xml:space="preserve">21763312693	</t>
  </si>
  <si>
    <t>[吉隆坡]辉盛凯贝丽(Capri by Fraser Bukit Bintang)(88638672)</t>
  </si>
  <si>
    <t>行政特大床一室房(至少连住2晚及以上)&lt;今日特价 &gt;&lt;双人入住&gt;&lt;双早&gt;</t>
  </si>
  <si>
    <t>Aishah Binte Mohamad/Nur</t>
  </si>
  <si>
    <t xml:space="preserve">2787611	</t>
  </si>
  <si>
    <t xml:space="preserve">73322419-1	</t>
  </si>
  <si>
    <t xml:space="preserve">21764057475	</t>
  </si>
  <si>
    <t>[普吉岛]普吉岛芭东艾希莉广场酒店(The Ashlee Plaza Patong Hotel Spa Phuket)(5212172)</t>
  </si>
  <si>
    <t>城景豪华房(连住3晚及以上)&lt;双人入住&gt;&lt;无早&gt;</t>
  </si>
  <si>
    <t>Hussain/Hussain,Hussain/Hussain</t>
  </si>
  <si>
    <t xml:space="preserve">2787833	</t>
  </si>
  <si>
    <t xml:space="preserve">32185	</t>
  </si>
  <si>
    <t xml:space="preserve">21764461150	</t>
  </si>
  <si>
    <t>[芭堤雅]芭堤雅蒙特拉酒店 (SHA Extra Plus)(The Monttra Pattaya (SHA Extra Plus))(6207375)</t>
  </si>
  <si>
    <t>园景套房&lt;双人入住&gt;&lt;不适用泰国客人&gt;&lt;双早&gt;</t>
  </si>
  <si>
    <t>Meeto/Tawat,Meeto/Tawat</t>
  </si>
  <si>
    <t xml:space="preserve">2787951	</t>
  </si>
  <si>
    <t xml:space="preserve">33631	</t>
  </si>
  <si>
    <t xml:space="preserve">21765469492	</t>
  </si>
  <si>
    <t>PARK/JUNUN</t>
  </si>
  <si>
    <t xml:space="preserve">2788318	</t>
  </si>
  <si>
    <t xml:space="preserve">22027172	</t>
  </si>
  <si>
    <t xml:space="preserve">21765772367	</t>
  </si>
  <si>
    <t>Remolacio/Myla</t>
  </si>
  <si>
    <t xml:space="preserve">2788387	</t>
  </si>
  <si>
    <t xml:space="preserve">21772981943	</t>
  </si>
  <si>
    <t>[新加坡]ST共居旅店 - 丹戎巴葛(SG Clean Certified)(ST Signature Tanjong Pagar(SG Clean Certified))(100915060)</t>
  </si>
  <si>
    <t>S 客舱 - 共用浴室&lt;单人入住&gt;&lt;无早&gt;</t>
  </si>
  <si>
    <t>Thi Kim Ngan/Duong</t>
  </si>
  <si>
    <t xml:space="preserve">2789913	</t>
  </si>
  <si>
    <t xml:space="preserve">21777287535	</t>
  </si>
  <si>
    <t>[哥打京那巴鲁]灵狮铂金酒店(Lintas Platinum Hotel)(99790378)</t>
  </si>
  <si>
    <t>豪华双床房&lt;双人入住&gt;&lt;双早&gt;</t>
  </si>
  <si>
    <t>Chin Xian/Kam,Chin Xian/Kam</t>
  </si>
  <si>
    <t xml:space="preserve">2791520	</t>
  </si>
  <si>
    <t xml:space="preserve">102007	</t>
  </si>
  <si>
    <t xml:space="preserve">21778734285	</t>
  </si>
  <si>
    <t>NAMMUNGKUN/SADANUN</t>
  </si>
  <si>
    <t xml:space="preserve">2792023	</t>
  </si>
  <si>
    <t xml:space="preserve">78921	</t>
  </si>
  <si>
    <t xml:space="preserve">21779366455	</t>
  </si>
  <si>
    <t>LATSAVONG/TOMMANY</t>
  </si>
  <si>
    <t xml:space="preserve">2792249	</t>
  </si>
  <si>
    <t xml:space="preserve">228420743	</t>
  </si>
  <si>
    <t xml:space="preserve">21780268766	</t>
  </si>
  <si>
    <t>VAN DE STAAK/PAULUS NICOLAAS</t>
  </si>
  <si>
    <t xml:space="preserve">2792659	</t>
  </si>
  <si>
    <t xml:space="preserve">228423367	</t>
  </si>
  <si>
    <t xml:space="preserve">21781172124	</t>
  </si>
  <si>
    <t>Awasthi/Anuj</t>
  </si>
  <si>
    <t xml:space="preserve">2793080	</t>
  </si>
  <si>
    <t xml:space="preserve">10010647446	</t>
  </si>
  <si>
    <t xml:space="preserve">21781429336	</t>
  </si>
  <si>
    <t>[芭堤雅]芭堤雅T酒店 (SHA Extra Plus)(T Pattaya Hotel (SHA Extra Plus))(28154562)</t>
  </si>
  <si>
    <t>threesinghavong/parkpoom,threesinghavong/parkpoom</t>
  </si>
  <si>
    <t xml:space="preserve">2793242	</t>
  </si>
  <si>
    <t xml:space="preserve">44070	</t>
  </si>
  <si>
    <t xml:space="preserve">21782869085	</t>
  </si>
  <si>
    <t>[曼谷]素坤逸11号拉珀蒂特萨利酒店(La Petite Salil Sukhumvit 11)(28597395)</t>
  </si>
  <si>
    <t>LAKDAWALLA/HOZEFA</t>
  </si>
  <si>
    <t xml:space="preserve">2793527	</t>
  </si>
  <si>
    <t xml:space="preserve">93407	</t>
  </si>
  <si>
    <t xml:space="preserve">21786008905	</t>
  </si>
  <si>
    <t>华丽客房, 1 张特大床&lt;双人入住&gt;&lt;双早&gt;</t>
  </si>
  <si>
    <t>LI/HUI</t>
  </si>
  <si>
    <t xml:space="preserve">2794528	</t>
  </si>
  <si>
    <t xml:space="preserve">194055251	</t>
  </si>
  <si>
    <t xml:space="preserve">21786097563	</t>
  </si>
  <si>
    <t>[曼谷]曼谷京华大酒店 (SHA Plus+)(Hotel Royal Bangkok@Chinatown)(17263358)</t>
  </si>
  <si>
    <t>豪华房(连住3晚及以上)&lt;双人入住&gt;&lt;无早&gt;</t>
  </si>
  <si>
    <t>THORAVAL/ERIC</t>
  </si>
  <si>
    <t xml:space="preserve">2794573	</t>
  </si>
  <si>
    <t xml:space="preserve">318611	</t>
  </si>
  <si>
    <t xml:space="preserve">21788123425	</t>
  </si>
  <si>
    <t>ABBES/Patrick</t>
  </si>
  <si>
    <t xml:space="preserve">2795207	</t>
  </si>
  <si>
    <t xml:space="preserve">10010647502	</t>
  </si>
  <si>
    <t xml:space="preserve">21788439775	</t>
  </si>
  <si>
    <t>城景标准双床房&lt;双人入住&gt;&lt;无早&gt;</t>
  </si>
  <si>
    <t>CHEN/SIYU</t>
  </si>
  <si>
    <t xml:space="preserve">2795339	</t>
  </si>
  <si>
    <t xml:space="preserve">21788555830	</t>
  </si>
  <si>
    <t>Gagne/Lucie,Gagne/Lucie</t>
  </si>
  <si>
    <t xml:space="preserve">2795396	</t>
  </si>
  <si>
    <t xml:space="preserve">44094	</t>
  </si>
  <si>
    <t xml:space="preserve">21791022001	</t>
  </si>
  <si>
    <t>Nam/Henry sang,Nam/Henry sang</t>
  </si>
  <si>
    <t xml:space="preserve">2796577	</t>
  </si>
  <si>
    <t xml:space="preserve">22027410	</t>
  </si>
  <si>
    <t xml:space="preserve">21791934386	</t>
  </si>
  <si>
    <t>JI/YU</t>
  </si>
  <si>
    <t xml:space="preserve">2796872	</t>
  </si>
  <si>
    <t xml:space="preserve">21791978869	</t>
  </si>
  <si>
    <t>一卧室城景豪华套房(连住3晚及以上)&lt;双人入住&gt;&lt;双早&gt;</t>
  </si>
  <si>
    <t>Chen/Lin</t>
  </si>
  <si>
    <t xml:space="preserve">2796889	</t>
  </si>
  <si>
    <t xml:space="preserve">48605425-1	</t>
  </si>
  <si>
    <t xml:space="preserve">21792197812	</t>
  </si>
  <si>
    <t>[华欣]华欣春景酒店 (SHA Plus+)(Chom View Hotel, Hua Hin (SHA Plus+))(25206917)</t>
  </si>
  <si>
    <t>池景高级房&lt;今日特价 &gt;&lt;双人入住&gt;&lt;无早&gt;</t>
  </si>
  <si>
    <t>Kunlayanopakorn/Poonyapat,Kunlayanopakorn/Poonyapat</t>
  </si>
  <si>
    <t xml:space="preserve">2796952	</t>
  </si>
  <si>
    <t xml:space="preserve">111413907	</t>
  </si>
  <si>
    <t xml:space="preserve">21792447292	</t>
  </si>
  <si>
    <t>Nuanchom/Meenaratchanat,Nuanchom/Meenaratchanat</t>
  </si>
  <si>
    <t xml:space="preserve">2797053	</t>
  </si>
  <si>
    <t xml:space="preserve">79028	</t>
  </si>
  <si>
    <t xml:space="preserve">21792632196	</t>
  </si>
  <si>
    <t>WANG/HUAGENG</t>
  </si>
  <si>
    <t xml:space="preserve">2797110	</t>
  </si>
  <si>
    <t xml:space="preserve">40662259-1	</t>
  </si>
  <si>
    <t xml:space="preserve">21793681242	</t>
  </si>
  <si>
    <t>ZENG/SONG,LU/CHAO,LU/JIANZHONG</t>
  </si>
  <si>
    <t xml:space="preserve">2797477	</t>
  </si>
  <si>
    <t xml:space="preserve"> 1270535	</t>
  </si>
  <si>
    <t xml:space="preserve">21795451771	</t>
  </si>
  <si>
    <t>[吉隆坡]吉隆坡斯特格酒店(Steg Hotel Kuala Lumpur)(101054897)</t>
  </si>
  <si>
    <t>时髦大床房&lt;双人入住&gt;&lt;双早&gt;</t>
  </si>
  <si>
    <t>Abdul Rahman/Mohd Hisham,Abdul Rahman/Mohd Hisham</t>
  </si>
  <si>
    <t xml:space="preserve">2798059	</t>
  </si>
  <si>
    <t xml:space="preserve">101632	</t>
  </si>
  <si>
    <t xml:space="preserve">21795929820	</t>
  </si>
  <si>
    <t>HU/SHUQING</t>
  </si>
  <si>
    <t xml:space="preserve">2798256	</t>
  </si>
  <si>
    <t xml:space="preserve">229205402	</t>
  </si>
  <si>
    <t xml:space="preserve">21796089988	</t>
  </si>
  <si>
    <t>LIU/Ke</t>
  </si>
  <si>
    <t xml:space="preserve">2798324	</t>
  </si>
  <si>
    <t xml:space="preserve">229205521	</t>
  </si>
  <si>
    <t xml:space="preserve">21796877509	</t>
  </si>
  <si>
    <t>McGillan/Reza</t>
  </si>
  <si>
    <t xml:space="preserve">2798735	</t>
  </si>
  <si>
    <t xml:space="preserve">21796977544	</t>
  </si>
  <si>
    <t>[普吉岛]纳普芭东酒店(Nap Patong)(1597714)</t>
  </si>
  <si>
    <t>日光房&lt;特惠&gt;&lt;双人入住&gt;&lt;双早&gt;</t>
  </si>
  <si>
    <t>Raskin/Yossi,Raskin/Yossi</t>
  </si>
  <si>
    <t xml:space="preserve">2798798	</t>
  </si>
  <si>
    <t xml:space="preserve">40650	</t>
  </si>
  <si>
    <t xml:space="preserve">21797130679	</t>
  </si>
  <si>
    <t>McGillan/Reza,McGillan/Reza</t>
  </si>
  <si>
    <t xml:space="preserve">2798905	</t>
  </si>
  <si>
    <t xml:space="preserve">21797267254	</t>
  </si>
  <si>
    <t>SINGH/PRITIPAL</t>
  </si>
  <si>
    <t xml:space="preserve">2799002	</t>
  </si>
  <si>
    <t xml:space="preserve">21796428941	</t>
  </si>
  <si>
    <t>[普吉岛]普吉岛苏林酒店(SHA Extra Plus)(The Surin Phuket(SHA Extra Plus))(4654333)</t>
  </si>
  <si>
    <t>一卧室海景豪华小屋(至少连住2晚及以上)&lt;特惠专享&gt;&lt;双人入住&gt;&lt;双早&gt;</t>
  </si>
  <si>
    <t>Rossi Ricci /jonathan</t>
  </si>
  <si>
    <t xml:space="preserve">2798469	</t>
  </si>
  <si>
    <t xml:space="preserve">166055883	</t>
  </si>
  <si>
    <t xml:space="preserve">21796534442	</t>
  </si>
  <si>
    <t>[科伦]科伦维斯顿度假酒店(Coron Westown Resort)(28525527)</t>
  </si>
  <si>
    <t>家庭房&lt;今日特价 &gt;&lt;五人入住&gt;&lt;早餐&gt;</t>
  </si>
  <si>
    <t>RECTO/BABY CORY</t>
  </si>
  <si>
    <t xml:space="preserve">2798532	</t>
  </si>
  <si>
    <t xml:space="preserve">21797901565	</t>
  </si>
  <si>
    <t>LEBICO/HEZIL</t>
  </si>
  <si>
    <t xml:space="preserve">2799361	</t>
  </si>
  <si>
    <t xml:space="preserve">2416257	</t>
  </si>
  <si>
    <t xml:space="preserve">21800262036	</t>
  </si>
  <si>
    <t>豪华房&lt;今日特价 &gt;&lt;双人入住&gt;&lt;中宾&gt;&lt;双早&gt;</t>
  </si>
  <si>
    <t>JIAO/Xuding</t>
  </si>
  <si>
    <t xml:space="preserve">2799838	</t>
  </si>
  <si>
    <t xml:space="preserve">12245693	</t>
  </si>
  <si>
    <t xml:space="preserve">21801255280	</t>
  </si>
  <si>
    <t>[岘港]岘港莫纳科酒店(Monarque Hotel Danang)(25665514)</t>
  </si>
  <si>
    <t>莫纳科双人房&lt;双人入住&gt;&lt;双早&gt;&lt;新酒店礼盒&gt;</t>
  </si>
  <si>
    <t>MUN/SUNGIL</t>
  </si>
  <si>
    <t xml:space="preserve">2800102	</t>
  </si>
  <si>
    <t xml:space="preserve">37706	</t>
  </si>
  <si>
    <t xml:space="preserve">21801836359	</t>
  </si>
  <si>
    <t>De Vera/Gwen</t>
  </si>
  <si>
    <t xml:space="preserve">2800319	</t>
  </si>
  <si>
    <t xml:space="preserve">2416903	</t>
  </si>
  <si>
    <t xml:space="preserve">21803174992	</t>
  </si>
  <si>
    <t>Batorshin/Rashid</t>
  </si>
  <si>
    <t xml:space="preserve">2800797	</t>
  </si>
  <si>
    <t xml:space="preserve">10010647698	</t>
  </si>
  <si>
    <t xml:space="preserve">21804109418	</t>
  </si>
  <si>
    <t>一卧室行政公寓&lt;双人入住&gt;&lt;双早&gt;</t>
  </si>
  <si>
    <t>XIAO/FANGMIN</t>
  </si>
  <si>
    <t xml:space="preserve">2801137	</t>
  </si>
  <si>
    <t xml:space="preserve">6725	</t>
  </si>
  <si>
    <t xml:space="preserve">21805342147	</t>
  </si>
  <si>
    <t>SARAH/SITI SARAH</t>
  </si>
  <si>
    <t xml:space="preserve">2801672	</t>
  </si>
  <si>
    <t xml:space="preserve">10010647763	</t>
  </si>
  <si>
    <t xml:space="preserve">21807849792	</t>
  </si>
  <si>
    <t>[芭堤雅]芭提雅最佳西方优质尼克森酒店(Best Western Plus Nexen Pattaya)(96263097)</t>
  </si>
  <si>
    <t>城景豪华双人床房&lt;双人入住&gt;&lt;无早&gt;</t>
  </si>
  <si>
    <t>JAIKAEW/CHANOKNART</t>
  </si>
  <si>
    <t xml:space="preserve">2802189	</t>
  </si>
  <si>
    <t xml:space="preserve">BK005421	</t>
  </si>
  <si>
    <t xml:space="preserve">21808727691	</t>
  </si>
  <si>
    <t>XIA/DING</t>
  </si>
  <si>
    <t xml:space="preserve">2802523	</t>
  </si>
  <si>
    <t xml:space="preserve">1045056	</t>
  </si>
  <si>
    <t xml:space="preserve">21810232597	</t>
  </si>
  <si>
    <t>Sun/Tao</t>
  </si>
  <si>
    <t xml:space="preserve">2802996	</t>
  </si>
  <si>
    <t xml:space="preserve">999221810460850	</t>
  </si>
  <si>
    <t>[伯明翰]马尔马逊伯明翰酒店(Malmaison Birmingham)(98327602)</t>
  </si>
  <si>
    <t>俱乐部豪华两张双人床房&lt;双人入住&gt;&lt;预付&gt;&lt;双早&gt;</t>
  </si>
  <si>
    <t>LI/QIN</t>
  </si>
  <si>
    <t xml:space="preserve">2803098	</t>
  </si>
  <si>
    <t xml:space="preserve">-1410744012	</t>
  </si>
  <si>
    <t xml:space="preserve">21810462988	</t>
  </si>
  <si>
    <t>[Racha Thewa]素万那普机场奇迹酒店(Miracle Suvarnabhumi Airport)(28680209)</t>
  </si>
  <si>
    <t>豪华房&lt;今日特价 &gt;&lt;双人入住&gt;&lt;无早&gt;</t>
  </si>
  <si>
    <t>TAO/WENJUN</t>
  </si>
  <si>
    <t xml:space="preserve">2803100	</t>
  </si>
  <si>
    <t xml:space="preserve">255732	</t>
  </si>
  <si>
    <t xml:space="preserve">21810572378	</t>
  </si>
  <si>
    <t>Jumkrong/Kanya</t>
  </si>
  <si>
    <t xml:space="preserve">2803141	</t>
  </si>
  <si>
    <t xml:space="preserve">255731	</t>
  </si>
  <si>
    <t xml:space="preserve">21810738534	</t>
  </si>
  <si>
    <t>[哥打巴鲁]大宏酒店(Grand Riverview Hotel)(5072888)</t>
  </si>
  <si>
    <t>尊贵房&lt;双人入住&gt;&lt;双早&gt;</t>
  </si>
  <si>
    <t>Osman/Hafeez</t>
  </si>
  <si>
    <t xml:space="preserve">2803196	</t>
  </si>
  <si>
    <t xml:space="preserve">21811155036	</t>
  </si>
  <si>
    <t>GAO/XIAONAN</t>
  </si>
  <si>
    <t xml:space="preserve">2803351	</t>
  </si>
  <si>
    <t xml:space="preserve">21811230501	</t>
  </si>
  <si>
    <t>[芭堤雅]文华伊斯特维尔酒店(Mandarin Eastville, Pattaya)(101052800)</t>
  </si>
  <si>
    <t>禅至尊豪华特大床房&lt;双人入住&gt;&lt;双早&gt;</t>
  </si>
  <si>
    <t>Soulier/Raphael,Soulier/Raphael</t>
  </si>
  <si>
    <t xml:space="preserve">2803363	</t>
  </si>
  <si>
    <t xml:space="preserve">18969	</t>
  </si>
  <si>
    <t xml:space="preserve">21811410255	</t>
  </si>
  <si>
    <t>豪华房&lt;今日特价 &gt;&lt;三人入住&gt;&lt;早餐&gt;</t>
  </si>
  <si>
    <t>Balic Balic/Jennilyn</t>
  </si>
  <si>
    <t xml:space="preserve">2803463	</t>
  </si>
  <si>
    <t xml:space="preserve">21811472511	</t>
  </si>
  <si>
    <t xml:space="preserve">2803521	</t>
  </si>
  <si>
    <t xml:space="preserve">2418687	</t>
  </si>
  <si>
    <t xml:space="preserve">21811537718	</t>
  </si>
  <si>
    <t>[八打灵再也]皇家朱兰曲线酒店(Royale Chulan The Curve)(28528099)</t>
  </si>
  <si>
    <t>豪华一室双床房&lt;双人入住&gt;&lt;无早&gt;</t>
  </si>
  <si>
    <t>Jubaidah/Siti</t>
  </si>
  <si>
    <t xml:space="preserve">2803550	</t>
  </si>
  <si>
    <t xml:space="preserve">395658	</t>
  </si>
  <si>
    <t xml:space="preserve">21811736019	</t>
  </si>
  <si>
    <t xml:space="preserve">2803606	</t>
  </si>
  <si>
    <t xml:space="preserve">229794518	</t>
  </si>
  <si>
    <t xml:space="preserve">21812285787	</t>
  </si>
  <si>
    <t>[新山]士乃宴宾雅酒店(Impiana Hotel Senai)(28566880)</t>
  </si>
  <si>
    <t>豪华双床房&lt;特惠&gt;&lt;双人入住&gt;&lt;双早&gt;</t>
  </si>
  <si>
    <t>TANG/HOCK SIANG</t>
  </si>
  <si>
    <t xml:space="preserve">2803761	</t>
  </si>
  <si>
    <t xml:space="preserve">137100	</t>
  </si>
  <si>
    <t xml:space="preserve">21812420453	</t>
  </si>
  <si>
    <t xml:space="preserve">2803817	</t>
  </si>
  <si>
    <t xml:space="preserve">21812602411	</t>
  </si>
  <si>
    <t>[曼谷]曼谷美人鱼酒店(Hotel Mermaid Bangkok)(85397474)</t>
  </si>
  <si>
    <t>特大号床角落套房 - 带阳台&lt;今日特价 &gt;&lt;双人入住&gt;&lt;无早&gt;</t>
  </si>
  <si>
    <t>FURUYAMA/KAORU</t>
  </si>
  <si>
    <t xml:space="preserve">2803878	</t>
  </si>
  <si>
    <t xml:space="preserve">21815870296	</t>
  </si>
  <si>
    <t>[普吉岛]Travelodge 普吉城镇酒店(Travelodge Phuket Town)(83852850)</t>
  </si>
  <si>
    <t>RONG/YI</t>
  </si>
  <si>
    <t xml:space="preserve">2804591	</t>
  </si>
  <si>
    <t xml:space="preserve">4864	</t>
  </si>
  <si>
    <t>，</t>
  </si>
  <si>
    <t>本期收回8.71元</t>
  </si>
  <si>
    <t>11.18可退675元</t>
  </si>
  <si>
    <t>A221121103009481</t>
  </si>
  <si>
    <t>A221121103127481</t>
  </si>
  <si>
    <t>CNY / HKD 当前参考汇率: 1.091812869</t>
  </si>
  <si>
    <t>总计：478417.17 CNY/522342.02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</si>
  <si>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</si>
  <si>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</si>
  <si>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</si>
  <si>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</si>
  <si>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</si>
  <si>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</si>
  <si>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</si>
  <si>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</si>
  <si>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</si>
  <si>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</si>
  <si>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</si>
  <si>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</si>
  <si>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</si>
  <si>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</si>
  <si>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</si>
  <si>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</si>
  <si>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</si>
  <si>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</si>
  <si>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</si>
  <si>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2022-11-17</t>
  </si>
  <si>
    <t>2804591</t>
  </si>
  <si>
    <t>Travelodge Phuket Town</t>
  </si>
  <si>
    <t>RONG YI</t>
  </si>
  <si>
    <t>2022-11-18</t>
  </si>
  <si>
    <t>退房日周结</t>
  </si>
  <si>
    <t>220.00</t>
  </si>
  <si>
    <t>RMB</t>
  </si>
  <si>
    <t>0</t>
  </si>
  <si>
    <t>0.00</t>
  </si>
  <si>
    <t>携程国际直连(DD)</t>
  </si>
  <si>
    <t>01.011174</t>
  </si>
  <si>
    <t>2022-11-17 17:10:08</t>
  </si>
  <si>
    <t>否</t>
  </si>
  <si>
    <t>汇智国际旅游发展有限公司</t>
  </si>
  <si>
    <t>直采</t>
  </si>
  <si>
    <t>泰国</t>
  </si>
  <si>
    <t>2803817</t>
  </si>
  <si>
    <t>帕拉索@罗查达12酒店</t>
  </si>
  <si>
    <t>YU HAIYANG</t>
  </si>
  <si>
    <t>164.00</t>
  </si>
  <si>
    <t>2022-11-17 11:25:17</t>
  </si>
  <si>
    <t>2803761</t>
  </si>
  <si>
    <t>士乃宴宾雅酒店</t>
  </si>
  <si>
    <t>TANG HOCK SIANG</t>
  </si>
  <si>
    <t>371.00</t>
  </si>
  <si>
    <t>2022-11-17 14:54:21</t>
  </si>
  <si>
    <t>马来西亚</t>
  </si>
  <si>
    <t>2803606</t>
  </si>
  <si>
    <t>盛泰澜拉普崂中央广场酒店</t>
  </si>
  <si>
    <t>SHU CHUNMING</t>
  </si>
  <si>
    <t>567.00</t>
  </si>
  <si>
    <t>2022-11-17 09:18:46</t>
  </si>
  <si>
    <t>2803550</t>
  </si>
  <si>
    <t>吉隆坡皇家星光曲线酒店</t>
  </si>
  <si>
    <t>Jubaidah Siti</t>
  </si>
  <si>
    <t>407.00</t>
  </si>
  <si>
    <t>2022-11-17 10:48:13</t>
  </si>
  <si>
    <t>2803521</t>
  </si>
  <si>
    <t>马尼拉赛达北维迪斯酒店 - 多用途酒店</t>
  </si>
  <si>
    <t>FAN XIAO</t>
  </si>
  <si>
    <t>625.00</t>
  </si>
  <si>
    <t>2022-11-17 08:18:59</t>
  </si>
  <si>
    <t>菲律宾</t>
  </si>
  <si>
    <t>2803463</t>
  </si>
  <si>
    <t>祖里酒店</t>
  </si>
  <si>
    <t>Balic Balic Jennilyn</t>
  </si>
  <si>
    <t>666.00</t>
  </si>
  <si>
    <t>2022-11-17 10:03:54</t>
  </si>
  <si>
    <t>2803363</t>
  </si>
  <si>
    <t>文华伊斯特维尔酒店</t>
  </si>
  <si>
    <t>Soulier Raphael,Soulier Raphael</t>
  </si>
  <si>
    <t>441.00</t>
  </si>
  <si>
    <t>2022-11-17 09:41:03</t>
  </si>
  <si>
    <t>2022-11-16</t>
  </si>
  <si>
    <t>2803141</t>
  </si>
  <si>
    <t>曼谷素旺那普机场奇迹酒店</t>
  </si>
  <si>
    <t>Jumkrong Kanya</t>
  </si>
  <si>
    <t>202.00</t>
  </si>
  <si>
    <t>2022-11-16 23:40:32</t>
  </si>
  <si>
    <t>2803100</t>
  </si>
  <si>
    <t>TAO WENJUN</t>
  </si>
  <si>
    <t>2022-11-16 23:40:42</t>
  </si>
  <si>
    <t>2803098</t>
  </si>
  <si>
    <t>马美逊伯明翰酒店</t>
  </si>
  <si>
    <t>LI QIN</t>
  </si>
  <si>
    <t>2166.69</t>
  </si>
  <si>
    <t>2022-11-16 22:58:27</t>
  </si>
  <si>
    <t>直连</t>
  </si>
  <si>
    <t>英国</t>
  </si>
  <si>
    <t>2802996</t>
  </si>
  <si>
    <t>Sun Tao</t>
  </si>
  <si>
    <t>2022-11-17 08:26:46</t>
  </si>
  <si>
    <t>2802523</t>
  </si>
  <si>
    <t>胡志明市新世界酒店</t>
  </si>
  <si>
    <t>XIA DING</t>
  </si>
  <si>
    <t>970.00</t>
  </si>
  <si>
    <t>2022-11-16 19:20:38</t>
  </si>
  <si>
    <t>越南</t>
  </si>
  <si>
    <t>2802189</t>
  </si>
  <si>
    <t>芭提雅最佳西方优质尼克森酒店</t>
  </si>
  <si>
    <t>JAIKAEW CHANOKNART</t>
  </si>
  <si>
    <t>230.00</t>
  </si>
  <si>
    <t>2022-11-16 17:23:43</t>
  </si>
  <si>
    <t>2802049</t>
  </si>
  <si>
    <t>曼谷素坤逸丽笙酒店</t>
  </si>
  <si>
    <t>WAEWRAVIVONG CHANOKNAN</t>
  </si>
  <si>
    <t>456.00</t>
  </si>
  <si>
    <t>2022-11-16 17:12:30</t>
  </si>
  <si>
    <t>2801867</t>
  </si>
  <si>
    <t>LIU ZHIQIANG</t>
  </si>
  <si>
    <t>2022-11-16 14:50:46</t>
  </si>
  <si>
    <t>2801783</t>
  </si>
  <si>
    <t>NG KINMANNICHOLE</t>
  </si>
  <si>
    <t>2022-11-16 13:55:19</t>
  </si>
  <si>
    <t>2801774</t>
  </si>
  <si>
    <t>芭东伴我入眠设计酒店</t>
  </si>
  <si>
    <t>Alhejji Hamed,Alhejji Hamed</t>
  </si>
  <si>
    <t>484.00</t>
  </si>
  <si>
    <t>2022-11-16 13:54:53</t>
  </si>
  <si>
    <t>2801766</t>
  </si>
  <si>
    <t>普吉岛乐古浪悦椿度假村(SHA Plus+)</t>
  </si>
  <si>
    <t>SHEN LIANGYU</t>
  </si>
  <si>
    <t>1272.00</t>
  </si>
  <si>
    <t>2022-11-16 14:50:55</t>
  </si>
  <si>
    <t>2801672</t>
  </si>
  <si>
    <t>吉隆坡皇家朱兰酒店</t>
  </si>
  <si>
    <t>SARAH SITI SARAH</t>
  </si>
  <si>
    <t>773.00</t>
  </si>
  <si>
    <t>2022-11-16 13:43:47</t>
  </si>
  <si>
    <t>2801302</t>
  </si>
  <si>
    <t>哥打京那巴鲁元明大酒店</t>
  </si>
  <si>
    <t>Bte Johari Juerainah,Bte Johari Juerainah</t>
  </si>
  <si>
    <t>236.00</t>
  </si>
  <si>
    <t>2022-11-16 10:06:42</t>
  </si>
  <si>
    <t>2801212</t>
  </si>
  <si>
    <t>TZE WEI BONG,TZE WEI BONG</t>
  </si>
  <si>
    <t>2022-11-16 09:20:16</t>
  </si>
  <si>
    <t>2801137</t>
  </si>
  <si>
    <t>特立尼达公主港套房酒店</t>
  </si>
  <si>
    <t>XIAO FANGMIN</t>
  </si>
  <si>
    <t>876.00</t>
  </si>
  <si>
    <t>2022-11-16 08:10:23</t>
  </si>
  <si>
    <t>2801090</t>
  </si>
  <si>
    <t>PHENGWICHAI JARINYA</t>
  </si>
  <si>
    <t>2022-11-16 09:03:47</t>
  </si>
  <si>
    <t>2022-11-15</t>
  </si>
  <si>
    <t>2800797</t>
  </si>
  <si>
    <t>Batorshin Rashid</t>
  </si>
  <si>
    <t>688.00</t>
  </si>
  <si>
    <t>2022-11-16 11:04:11</t>
  </si>
  <si>
    <t>2800691</t>
  </si>
  <si>
    <t>曼谷金玉素旺纳普酒店</t>
  </si>
  <si>
    <t>HUANG YUANPING</t>
  </si>
  <si>
    <t>165.00</t>
  </si>
  <si>
    <t>2022-11-15 22:31:27</t>
  </si>
  <si>
    <t>2800614</t>
  </si>
  <si>
    <t>Longo Hernan</t>
  </si>
  <si>
    <t>344.00</t>
  </si>
  <si>
    <t>2022-11-16 13:22:30</t>
  </si>
  <si>
    <t>2800319</t>
  </si>
  <si>
    <t>De Vera Gwen</t>
  </si>
  <si>
    <t>1210.00</t>
  </si>
  <si>
    <t>2022-11-16 11:04:46</t>
  </si>
  <si>
    <t>2800102</t>
  </si>
  <si>
    <t>岘港莫纳科酒店</t>
  </si>
  <si>
    <t>MUN SUNGIL</t>
  </si>
  <si>
    <t>460.00</t>
  </si>
  <si>
    <t>2022-11-16 09:47:16</t>
  </si>
  <si>
    <t>2799902</t>
  </si>
  <si>
    <t>ARANAS JESUS CLINT,ARANAS JESUS CLINT</t>
  </si>
  <si>
    <t>543.00</t>
  </si>
  <si>
    <t>2022-11-15 17:17:09</t>
  </si>
  <si>
    <t>2799838</t>
  </si>
  <si>
    <t>京都四季酒店</t>
  </si>
  <si>
    <t>JIAO Xuding</t>
  </si>
  <si>
    <t>10684.00</t>
  </si>
  <si>
    <t>2022-11-15 16:51:08</t>
  </si>
  <si>
    <t>日本</t>
  </si>
  <si>
    <t>2799361</t>
  </si>
  <si>
    <t>LEBICO HEZIL</t>
  </si>
  <si>
    <t>2022-11-15 17:57:21</t>
  </si>
  <si>
    <t>2799353</t>
  </si>
  <si>
    <t>曼谷伊斯汀塔娜城市高尔夫度假村</t>
  </si>
  <si>
    <t>Cheremukhina Papet Ksenia,papet Alienor Jeanne Victoire</t>
  </si>
  <si>
    <t>550.00</t>
  </si>
  <si>
    <t>2022-11-15 12:40:39</t>
  </si>
  <si>
    <t>2799347</t>
  </si>
  <si>
    <t>MEI YANLING</t>
  </si>
  <si>
    <t>162.00</t>
  </si>
  <si>
    <t>2022-11-15 12:33:02</t>
  </si>
  <si>
    <t>2799345</t>
  </si>
  <si>
    <t>316.00</t>
  </si>
  <si>
    <t>2022-11-15 12:33:33</t>
  </si>
  <si>
    <t>2799269</t>
  </si>
  <si>
    <t>Abuan Karen,Abuan Karen</t>
  </si>
  <si>
    <t>2022-11-15 17:57:57</t>
  </si>
  <si>
    <t>2799266</t>
  </si>
  <si>
    <t>LIU HUI</t>
  </si>
  <si>
    <t>224.00</t>
  </si>
  <si>
    <t>2022-11-15 11:41:11</t>
  </si>
  <si>
    <t>2799229</t>
  </si>
  <si>
    <t>阿玛拉素万那普酒店</t>
  </si>
  <si>
    <t>Daengsee Macalma Parichat</t>
  </si>
  <si>
    <t>398.00</t>
  </si>
  <si>
    <t>2022-11-15 11:40:49</t>
  </si>
  <si>
    <t>2799170</t>
  </si>
  <si>
    <t>槟城长荣桂冠酒店</t>
  </si>
  <si>
    <t>ONG KWONG FOONG</t>
  </si>
  <si>
    <t>326.00</t>
  </si>
  <si>
    <t>2022-11-15 11:37:59</t>
  </si>
  <si>
    <t>2799161</t>
  </si>
  <si>
    <t>曼谷拉查达阿曼达酒店和公寓</t>
  </si>
  <si>
    <t>CHEN CHICHIEN,CHEN CHICHIEN</t>
  </si>
  <si>
    <t>904.00</t>
  </si>
  <si>
    <t>2022-11-15 10:59:18</t>
  </si>
  <si>
    <t>2799157</t>
  </si>
  <si>
    <t>优本纳沙通</t>
  </si>
  <si>
    <t>LU WEI</t>
  </si>
  <si>
    <t>363.00</t>
  </si>
  <si>
    <t>2022-11-15 10:55:49</t>
  </si>
  <si>
    <t>2799118</t>
  </si>
  <si>
    <t>Isobel Padolina Maria,Isobel Padolina Maria</t>
  </si>
  <si>
    <t>604.00</t>
  </si>
  <si>
    <t>2022-11-15 13:13:20</t>
  </si>
  <si>
    <t>2799002</t>
  </si>
  <si>
    <t>SINGH PRITIPAL</t>
  </si>
  <si>
    <t>2022-11-16 09:30:20</t>
  </si>
  <si>
    <t>2798993</t>
  </si>
  <si>
    <t>曼谷秋素坤逸酒店 (SHA Plus+)</t>
  </si>
  <si>
    <t>sarelson Benjamaporn</t>
  </si>
  <si>
    <t>2022-11-15 08:59:27</t>
  </si>
  <si>
    <t>2798941</t>
  </si>
  <si>
    <t>1209.00</t>
  </si>
  <si>
    <t>2022-11-15 08:33:45</t>
  </si>
  <si>
    <t>2798907</t>
  </si>
  <si>
    <t>Casimiro Orlando,Casimiro Orlando,Casimiro Orlando</t>
  </si>
  <si>
    <t>1086.00</t>
  </si>
  <si>
    <t>2022-11-15 08:50:41</t>
  </si>
  <si>
    <t>2798905</t>
  </si>
  <si>
    <t>McGillan Reza,McGillan Reza</t>
  </si>
  <si>
    <t>978.00</t>
  </si>
  <si>
    <t>2022-11-15 09:06:56</t>
  </si>
  <si>
    <t>2798898</t>
  </si>
  <si>
    <t>Casimiro Orlando,Casimiro Orlando</t>
  </si>
  <si>
    <t>2022-11-15 11:37:18</t>
  </si>
  <si>
    <t>2798868</t>
  </si>
  <si>
    <t>旧金山湾码头旅馆</t>
  </si>
  <si>
    <t>Turner Jennifer</t>
  </si>
  <si>
    <t>884.59</t>
  </si>
  <si>
    <t>2022-11-15 06:00:10</t>
  </si>
  <si>
    <t>美国</t>
  </si>
  <si>
    <t>2798856</t>
  </si>
  <si>
    <t>LIN CHIA-CHIN</t>
  </si>
  <si>
    <t>1898.00</t>
  </si>
  <si>
    <t>2022-11-15 09:14:42</t>
  </si>
  <si>
    <t>2798822</t>
  </si>
  <si>
    <t>MUDA AZAHARINMOHD</t>
  </si>
  <si>
    <t>292.00</t>
  </si>
  <si>
    <t>2022-11-15 08:21:33</t>
  </si>
  <si>
    <t>2798798</t>
  </si>
  <si>
    <t>纳普芭东酒店</t>
  </si>
  <si>
    <t>Raskin Yossi,Raskin Yossi</t>
  </si>
  <si>
    <t>493.00</t>
  </si>
  <si>
    <t>2022-11-15 09:57:08</t>
  </si>
  <si>
    <t>2798735</t>
  </si>
  <si>
    <t>McGillan Reza</t>
  </si>
  <si>
    <t>2022-11-15 09:00:04</t>
  </si>
  <si>
    <t>2022-11-14</t>
  </si>
  <si>
    <t>2798653</t>
  </si>
  <si>
    <t>曼谷瑞博朗得酒店</t>
  </si>
  <si>
    <t>LEE HYUNGCHUL</t>
  </si>
  <si>
    <t>426.00</t>
  </si>
  <si>
    <t>2022-11-15 00:07:58</t>
  </si>
  <si>
    <t>2798543</t>
  </si>
  <si>
    <t>Mendoza Jovita,Mendoza Jovita</t>
  </si>
  <si>
    <t>2022-11-15 11:49:37</t>
  </si>
  <si>
    <t>2798540</t>
  </si>
  <si>
    <t>安纳塔拉迪沙鲁海岸度假别墅</t>
  </si>
  <si>
    <t>KOH HUI KENG</t>
  </si>
  <si>
    <t>4246.00</t>
  </si>
  <si>
    <t>2022-11-15 08:59:48</t>
  </si>
  <si>
    <t>2798537</t>
  </si>
  <si>
    <t>拉威棕榈滩度假酒店(SHA Extra Plus)</t>
  </si>
  <si>
    <t>Rich Andrew,Rich Andrew</t>
  </si>
  <si>
    <t>433.00</t>
  </si>
  <si>
    <t>2022-11-15 13:20:31</t>
  </si>
  <si>
    <t>2798532</t>
  </si>
  <si>
    <t>科隆韦斯唐度假村</t>
  </si>
  <si>
    <t>RECTO BABY CORY</t>
  </si>
  <si>
    <t>2274.00</t>
  </si>
  <si>
    <t>2022-11-15 09:41:13</t>
  </si>
  <si>
    <t>2798469</t>
  </si>
  <si>
    <t>普吉岛苏林度假村</t>
  </si>
  <si>
    <t>Rossi Ricci jonathan</t>
  </si>
  <si>
    <t>6048.00</t>
  </si>
  <si>
    <t>2022-11-15 09:20:41</t>
  </si>
  <si>
    <t>2798367</t>
  </si>
  <si>
    <t>珍拉丁皇家朱兰小屋</t>
  </si>
  <si>
    <t>Fook James Loh Soon</t>
  </si>
  <si>
    <t>652.00</t>
  </si>
  <si>
    <t>2022-11-15 09:40:34</t>
  </si>
  <si>
    <t>2798324</t>
  </si>
  <si>
    <t>LIU Ke</t>
  </si>
  <si>
    <t>1701.00</t>
  </si>
  <si>
    <t>2022-11-15 09:18:03</t>
  </si>
  <si>
    <t>2798313</t>
  </si>
  <si>
    <t>SUEN ANNIE,ZHANG YAN</t>
  </si>
  <si>
    <t>20276.00</t>
  </si>
  <si>
    <t>2022-11-14 21:15:54</t>
  </si>
  <si>
    <t>2798256</t>
  </si>
  <si>
    <t>HU SHUQING</t>
  </si>
  <si>
    <t>2022-11-15 09:16:32</t>
  </si>
  <si>
    <t>2798059</t>
  </si>
  <si>
    <t>吉隆坡斯特格酒店</t>
  </si>
  <si>
    <t>Abdul Rahman Mohd Hisham,Abdul Rahman Mohd Hisham</t>
  </si>
  <si>
    <t>305.00</t>
  </si>
  <si>
    <t>2022-11-15 11:34:38</t>
  </si>
  <si>
    <t>2797477</t>
  </si>
  <si>
    <t>曼谷大都会酒店</t>
  </si>
  <si>
    <t>ZENG SONG,LU CHAO,LU JIANZHONG</t>
  </si>
  <si>
    <t>5082.00</t>
  </si>
  <si>
    <t>2022-11-14 15:41:10</t>
  </si>
  <si>
    <t>2797402</t>
  </si>
  <si>
    <t>槟城宾乐雅饭店</t>
  </si>
  <si>
    <t>SAIFULLAH MUHAMMAD SAIFULLAH BIN MD SENIN</t>
  </si>
  <si>
    <t>1532.00</t>
  </si>
  <si>
    <t>2022-11-14 16:59:48</t>
  </si>
  <si>
    <t>2797334</t>
  </si>
  <si>
    <t>Asyraf Bin Abu Johan Azfar,Asyraf Bin Abu Johan Azfar</t>
  </si>
  <si>
    <t>1146.00</t>
  </si>
  <si>
    <t>2022-11-14 14:36:07</t>
  </si>
  <si>
    <t>2797225</t>
  </si>
  <si>
    <t>曼谷湄南河四季酒店 (SHA Plus+)</t>
  </si>
  <si>
    <t>Zhang Mengdie</t>
  </si>
  <si>
    <t>5680.00</t>
  </si>
  <si>
    <t>2022-11-14 13:32:41</t>
  </si>
  <si>
    <t>2797222</t>
  </si>
  <si>
    <t>Abril Von Dominic,Abril Von Dominic</t>
  </si>
  <si>
    <t>2022-11-14 14:43:12</t>
  </si>
  <si>
    <t>2797110</t>
  </si>
  <si>
    <t>WANG HUAGENG</t>
  </si>
  <si>
    <t>1290.00</t>
  </si>
  <si>
    <t>2022-11-14 12:49:49</t>
  </si>
  <si>
    <t>2797077</t>
  </si>
  <si>
    <t>YANG GUANGXIAN</t>
  </si>
  <si>
    <t>486.00</t>
  </si>
  <si>
    <t>2022-11-14 12:52:01</t>
  </si>
  <si>
    <t>2797053</t>
  </si>
  <si>
    <t>Nuanchom Meenaratchanat,Nuanchom Meenaratchanat</t>
  </si>
  <si>
    <t>920.00</t>
  </si>
  <si>
    <t>2022-11-14 12:06:37</t>
  </si>
  <si>
    <t>2796968</t>
  </si>
  <si>
    <t>2022-11-14 12:05:34</t>
  </si>
  <si>
    <t>2796952</t>
  </si>
  <si>
    <t>华欣春景酒店</t>
  </si>
  <si>
    <t>Kunlayanopakorn Poonyapat,Kunlayanopakorn Poonyapat</t>
  </si>
  <si>
    <t>404.00</t>
  </si>
  <si>
    <t>2022-11-14 13:23:49</t>
  </si>
  <si>
    <t>2796948</t>
  </si>
  <si>
    <t>曼谷铂尔曼G酒店</t>
  </si>
  <si>
    <t>YOU HAIQIONG</t>
  </si>
  <si>
    <t>1953.00</t>
  </si>
  <si>
    <t>2022-11-14 13:21:04</t>
  </si>
  <si>
    <t>2796889</t>
  </si>
  <si>
    <t>Chen Lin</t>
  </si>
  <si>
    <t>2022-11-14 11:30:34</t>
  </si>
  <si>
    <t>2796872</t>
  </si>
  <si>
    <t>海佳大酒店</t>
  </si>
  <si>
    <t>JI YU</t>
  </si>
  <si>
    <t>819.00</t>
  </si>
  <si>
    <t>-819</t>
  </si>
  <si>
    <t>2022-11-17 12:56:09</t>
  </si>
  <si>
    <t>新加坡</t>
  </si>
  <si>
    <t>2796622</t>
  </si>
  <si>
    <t>维尔京河赌场酒店</t>
  </si>
  <si>
    <t>Longtine John Michael</t>
  </si>
  <si>
    <t>394.74</t>
  </si>
  <si>
    <t>2022-11-14 07:53:39</t>
  </si>
  <si>
    <t>2796577</t>
  </si>
  <si>
    <t>首尔三井酒店</t>
  </si>
  <si>
    <t>Nam Henry sang,Nam Henry sang</t>
  </si>
  <si>
    <t>2022-11-14 15:10:26</t>
  </si>
  <si>
    <t>韩国</t>
  </si>
  <si>
    <t>2796427</t>
  </si>
  <si>
    <t>WAIYAPHAN RATCHANON</t>
  </si>
  <si>
    <t>370.00</t>
  </si>
  <si>
    <t>2022-11-14 08:23:22</t>
  </si>
  <si>
    <t>2796423</t>
  </si>
  <si>
    <t>迪拜派拉蒙酒店</t>
  </si>
  <si>
    <t>Wang Wenqian</t>
  </si>
  <si>
    <t>2866.00</t>
  </si>
  <si>
    <t>2022-11-14 15:13:43</t>
  </si>
  <si>
    <t>阿拉伯联合酋长国</t>
  </si>
  <si>
    <t>2796402</t>
  </si>
  <si>
    <t>M. Piad Dante,M. Piad Dante</t>
  </si>
  <si>
    <t>461.00</t>
  </si>
  <si>
    <t>2022-11-14 09:45:15</t>
  </si>
  <si>
    <t>2022-11-13</t>
  </si>
  <si>
    <t>2796314</t>
  </si>
  <si>
    <t>吉隆坡四季酒店</t>
  </si>
  <si>
    <t>PANGAONKAR Sanjaykumar</t>
  </si>
  <si>
    <t>2860.00</t>
  </si>
  <si>
    <t>2022-11-14 10:24:56</t>
  </si>
  <si>
    <t>2796123</t>
  </si>
  <si>
    <t>Anthonysamy Marie Andre Selvanathan</t>
  </si>
  <si>
    <t>622.00</t>
  </si>
  <si>
    <t>2022-11-14 10:21:58</t>
  </si>
  <si>
    <t>2795957</t>
  </si>
  <si>
    <t>芭堤雅皇家之翼酒店&amp;水疗中心</t>
  </si>
  <si>
    <t>RUAN HONGLING</t>
  </si>
  <si>
    <t>4766.00</t>
  </si>
  <si>
    <t>2022-11-14 15:56:01</t>
  </si>
  <si>
    <t>2795952</t>
  </si>
  <si>
    <t>2022-11-14 10:04:36</t>
  </si>
  <si>
    <t>2795906</t>
  </si>
  <si>
    <t>帝宫大酒店</t>
  </si>
  <si>
    <t>Fajaray Arissia</t>
  </si>
  <si>
    <t>670.00</t>
  </si>
  <si>
    <t>2022-11-14 08:51:26</t>
  </si>
  <si>
    <t>2795832</t>
  </si>
  <si>
    <t>Chang Marcus</t>
  </si>
  <si>
    <t>613.00</t>
  </si>
  <si>
    <t>2022-11-15 00:30:24</t>
  </si>
  <si>
    <t>2795396</t>
  </si>
  <si>
    <t>芭堤雅T酒店 (SHA Extra Plus)</t>
  </si>
  <si>
    <t>Gagne Lucie,Gagne Lucie</t>
  </si>
  <si>
    <t>201.00</t>
  </si>
  <si>
    <t>2022-11-13 14:59:24</t>
  </si>
  <si>
    <t>2795339</t>
  </si>
  <si>
    <t>拉瓦尔斯酒店</t>
  </si>
  <si>
    <t>CHEN SIYU</t>
  </si>
  <si>
    <t>540.00</t>
  </si>
  <si>
    <t>2022-11-14 10:56:43</t>
  </si>
  <si>
    <t>2795279</t>
  </si>
  <si>
    <t>LIN CHUN MING</t>
  </si>
  <si>
    <t>185.00</t>
  </si>
  <si>
    <t>2022-11-13 14:31:38</t>
  </si>
  <si>
    <t>2795207</t>
  </si>
  <si>
    <t>ABBES Patrick</t>
  </si>
  <si>
    <t>1528.00</t>
  </si>
  <si>
    <t>2022-11-13 13:33:17</t>
  </si>
  <si>
    <t>2794573</t>
  </si>
  <si>
    <t>曼谷京华大酒店 (SHA Plus+)</t>
  </si>
  <si>
    <t>THORAVAL ERIC</t>
  </si>
  <si>
    <t>870.00</t>
  </si>
  <si>
    <t>2022-11-13 11:01:24</t>
  </si>
  <si>
    <t>2794528</t>
  </si>
  <si>
    <t>Amari Kuala Lumpur</t>
  </si>
  <si>
    <t>LI HUI</t>
  </si>
  <si>
    <t>2512.00</t>
  </si>
  <si>
    <t>2022-11-14 08:40:10</t>
  </si>
  <si>
    <t>2022-11-12</t>
  </si>
  <si>
    <t>2794405</t>
  </si>
  <si>
    <t>阿库沙拉斯卡萨斯菲律宾人酒店</t>
  </si>
  <si>
    <t>Mercy Mangana Donald Mangana</t>
  </si>
  <si>
    <t>648.00</t>
  </si>
  <si>
    <t>2022-11-13 10:24:00</t>
  </si>
  <si>
    <t>2793553</t>
  </si>
  <si>
    <t>MCFARLANE JAMES JOHN PRESTON</t>
  </si>
  <si>
    <t>2022-11-12 16:27:53</t>
  </si>
  <si>
    <t>2793527</t>
  </si>
  <si>
    <t>素坤逸11号拉珀蒂特萨利酒店</t>
  </si>
  <si>
    <t>LAKDAWALLA HOZEFA</t>
  </si>
  <si>
    <t>242.00</t>
  </si>
  <si>
    <t>2022-11-13 14:38:34</t>
  </si>
  <si>
    <t>2022-11-06</t>
  </si>
  <si>
    <t>2779524</t>
  </si>
  <si>
    <t>诺拉布里温泉度假酒店 (SHA Plus+)</t>
  </si>
  <si>
    <t>Jain Tarun kumar,Jain Tarun kumar</t>
  </si>
  <si>
    <t>1174.00</t>
  </si>
  <si>
    <t>2022-11-08 11:59:13</t>
  </si>
  <si>
    <t>2022-09-19</t>
  </si>
  <si>
    <t>2699542</t>
  </si>
  <si>
    <t>Kumar Sumit,Kumar Sumit</t>
  </si>
  <si>
    <t>517.00</t>
  </si>
  <si>
    <t>2022-09-20 21:08:31</t>
  </si>
  <si>
    <t>2793224</t>
  </si>
  <si>
    <t>周末度假酒店</t>
  </si>
  <si>
    <t>HUUSKEN ALBERTUS BERT</t>
  </si>
  <si>
    <t>1205.00</t>
  </si>
  <si>
    <t>2022-11-12 13:58:39</t>
  </si>
  <si>
    <t>2022-09-06</t>
  </si>
  <si>
    <t>2680506</t>
  </si>
  <si>
    <t>芭东拉弗洛拉度假酒店 (SHA Extra Plus)</t>
  </si>
  <si>
    <t>hartley ryan,hartley ryan</t>
  </si>
  <si>
    <t>4200.00</t>
  </si>
  <si>
    <t>2022-09-06 13:50:55</t>
  </si>
  <si>
    <t>2792965</t>
  </si>
  <si>
    <t>FENG YAO</t>
  </si>
  <si>
    <t>1694.00</t>
  </si>
  <si>
    <t>2022-11-12 15:11:03</t>
  </si>
  <si>
    <t>2022-11-02</t>
  </si>
  <si>
    <t>2771735</t>
  </si>
  <si>
    <t>MATTHEWS ANDREW JULIAN M</t>
  </si>
  <si>
    <t>983.00</t>
  </si>
  <si>
    <t>2022-11-02 14:37:42</t>
  </si>
  <si>
    <t>2022-11-10</t>
  </si>
  <si>
    <t>2787951</t>
  </si>
  <si>
    <t>芭堤雅蒙特拉酒店 (SHA Extra Plus)</t>
  </si>
  <si>
    <t>Meeto Tawat,Meeto Tawat</t>
  </si>
  <si>
    <t>733.00</t>
  </si>
  <si>
    <t>2022-11-10 14:48:32</t>
  </si>
  <si>
    <t>2022-10-31</t>
  </si>
  <si>
    <t>2768045</t>
  </si>
  <si>
    <t>卡塔碧阳德度假酒店(SHA Plus+)</t>
  </si>
  <si>
    <t>ARAI TOSHIAKI</t>
  </si>
  <si>
    <t>2168.00</t>
  </si>
  <si>
    <t>2022-10-31 14:24:13</t>
  </si>
  <si>
    <t>2022-11-11</t>
  </si>
  <si>
    <t>2790467</t>
  </si>
  <si>
    <t>曼谷素坤逸航站 21 中心酒店 (SHA Plus+)</t>
  </si>
  <si>
    <t>Ludemann Norbert,Ludemann Norbert</t>
  </si>
  <si>
    <t>1054.00</t>
  </si>
  <si>
    <t>2022-11-11 13:07:12</t>
  </si>
  <si>
    <t>2022-10-18</t>
  </si>
  <si>
    <t>2745556</t>
  </si>
  <si>
    <t>LI PUI KI OLIVE</t>
  </si>
  <si>
    <t>7908.00</t>
  </si>
  <si>
    <t>2022-10-18 12:34:33</t>
  </si>
  <si>
    <t>2022-10-19</t>
  </si>
  <si>
    <t>2747341</t>
  </si>
  <si>
    <t>普吉岛芭东美爵大酒店(SHA Extra Plus)</t>
  </si>
  <si>
    <t>KIM YEONA</t>
  </si>
  <si>
    <t>1088.00</t>
  </si>
  <si>
    <t>2022-10-19 11:07:57</t>
  </si>
  <si>
    <t>2022-10-03</t>
  </si>
  <si>
    <t>2722743</t>
  </si>
  <si>
    <t>盛泰澜芭堤雅幻影度假村</t>
  </si>
  <si>
    <t>HSU CHENPING</t>
  </si>
  <si>
    <t>2865.00</t>
  </si>
  <si>
    <t>2022-11-03 12:38:46</t>
  </si>
  <si>
    <t>2792121</t>
  </si>
  <si>
    <t>YADA KOJI</t>
  </si>
  <si>
    <t>1130.00</t>
  </si>
  <si>
    <t>2022-11-13 20:22:56</t>
  </si>
  <si>
    <t>2789532</t>
  </si>
  <si>
    <t>CHEN ZHIGANG</t>
  </si>
  <si>
    <t>800.00</t>
  </si>
  <si>
    <t>240.00</t>
  </si>
  <si>
    <t>-560</t>
  </si>
  <si>
    <t>2022-11-11 11:37:52</t>
  </si>
  <si>
    <t>2789531</t>
  </si>
  <si>
    <t>SHAO BAOFENG</t>
  </si>
  <si>
    <t>2022-11-11 12:06:40</t>
  </si>
  <si>
    <t>2789529</t>
  </si>
  <si>
    <t>YU YANHUA</t>
  </si>
  <si>
    <t>2022-11-11 11:54:30</t>
  </si>
  <si>
    <t>2022-11-01</t>
  </si>
  <si>
    <t>2770727</t>
  </si>
  <si>
    <t>FAN SHENGEN</t>
  </si>
  <si>
    <t>2022-11-04 16:47:30</t>
  </si>
  <si>
    <t>2022-11-07</t>
  </si>
  <si>
    <t>2782043</t>
  </si>
  <si>
    <t>HUH KYOUNG</t>
  </si>
  <si>
    <t>2022-11-08 20:17:27</t>
  </si>
  <si>
    <t>2746031</t>
  </si>
  <si>
    <t>曼谷铂尔曼皇权酒店</t>
  </si>
  <si>
    <t>LIU SHAOZE</t>
  </si>
  <si>
    <t>3598.00</t>
  </si>
  <si>
    <t>2022-10-18 17:29:30</t>
  </si>
  <si>
    <t>2779138</t>
  </si>
  <si>
    <t>Omar Afiqah,Omar Afiqah,Omar Afiqah</t>
  </si>
  <si>
    <t>696.00</t>
  </si>
  <si>
    <t>2022-11-06 18:45:39</t>
  </si>
  <si>
    <t>2789921</t>
  </si>
  <si>
    <t>民丹岛悦榕庄</t>
  </si>
  <si>
    <t>YEO KAI LI,YEO KAI LI</t>
  </si>
  <si>
    <t>5988.00</t>
  </si>
  <si>
    <t>2022-11-11 10:30:37</t>
  </si>
  <si>
    <t>印度尼西亚</t>
  </si>
  <si>
    <t>2788469</t>
  </si>
  <si>
    <t>曼谷香格里拉大酒店</t>
  </si>
  <si>
    <t>LU WENGE</t>
  </si>
  <si>
    <t>5080.00</t>
  </si>
  <si>
    <t>2022-11-10 20:10:48</t>
  </si>
  <si>
    <t>2022-10-29</t>
  </si>
  <si>
    <t>2765160</t>
  </si>
  <si>
    <t>NG SHUI HUNG,HUANG PANG CHEN</t>
  </si>
  <si>
    <t>2540.00</t>
  </si>
  <si>
    <t>2022-11-01 09:26:18</t>
  </si>
  <si>
    <t>2765092</t>
  </si>
  <si>
    <t>NG SHIU KAI</t>
  </si>
  <si>
    <t>2022-10-31 14:28:25</t>
  </si>
  <si>
    <t>2022-11-03</t>
  </si>
  <si>
    <t>2773870</t>
  </si>
  <si>
    <t>SINGH PARKASH LAKHA,SINGH PARKASH LAKHA,SINGH PARKASH LAKHA,SINGH PARKASH LAKHA</t>
  </si>
  <si>
    <t>10160.00</t>
  </si>
  <si>
    <t>2022-11-05 09:43:07</t>
  </si>
  <si>
    <t>2022-10-24</t>
  </si>
  <si>
    <t>2756482</t>
  </si>
  <si>
    <t>choi sungkook</t>
  </si>
  <si>
    <t>4158.00</t>
  </si>
  <si>
    <t>2022-10-24 10:17:15</t>
  </si>
  <si>
    <t>2767531</t>
  </si>
  <si>
    <t>XU YUEQUN,WANG PEILI</t>
  </si>
  <si>
    <t>3810.00</t>
  </si>
  <si>
    <t>2022-10-31 21:19:16</t>
  </si>
  <si>
    <t>2680487</t>
  </si>
  <si>
    <t>米提水疗度假村</t>
  </si>
  <si>
    <t>Guevarra Jelyn,Guevarra Jelyn</t>
  </si>
  <si>
    <t>1160.00</t>
  </si>
  <si>
    <t>2022-09-06 14:17:56</t>
  </si>
  <si>
    <t>2022-10-02</t>
  </si>
  <si>
    <t>2720377</t>
  </si>
  <si>
    <t>和南恩泻胡度假酒店</t>
  </si>
  <si>
    <t>Au Megan,Au Megan,Au Megan,Au Megan,Au Megan,Au Megan</t>
  </si>
  <si>
    <t>5700.00</t>
  </si>
  <si>
    <t>2022-10-03 09:35:43</t>
  </si>
  <si>
    <t>2022-11-05</t>
  </si>
  <si>
    <t>2777354</t>
  </si>
  <si>
    <t>拉维瓦林温泉度假酒店(SHA Extra Plus)</t>
  </si>
  <si>
    <t>zeiger katherine,zeiger katherine</t>
  </si>
  <si>
    <t>2568.00</t>
  </si>
  <si>
    <t>2022-11-05 13:03:47</t>
  </si>
  <si>
    <t>2022-10-17</t>
  </si>
  <si>
    <t>2744396</t>
  </si>
  <si>
    <t>Cross氛围曼谷素坤逸酒店</t>
  </si>
  <si>
    <t>LO KIN KEE</t>
  </si>
  <si>
    <t>1053.00</t>
  </si>
  <si>
    <t>2022-10-17 13:21:35</t>
  </si>
  <si>
    <t>2774178</t>
  </si>
  <si>
    <t>马尼拉梦之城凯悦酒店</t>
  </si>
  <si>
    <t>Tamayo Jhayvi Rapisora</t>
  </si>
  <si>
    <t>2420.00</t>
  </si>
  <si>
    <t>2022-11-04 15:16:26</t>
  </si>
  <si>
    <t>2787525</t>
  </si>
  <si>
    <t>曼谷利特酒店</t>
  </si>
  <si>
    <t>AUGUSTO REIS GODOI LUIZ,AUGUSTO REIS GODOI LUIZ</t>
  </si>
  <si>
    <t>1000.00</t>
  </si>
  <si>
    <t>2022-11-10 11:25:43</t>
  </si>
  <si>
    <t>2022-11-09</t>
  </si>
  <si>
    <t>2784970</t>
  </si>
  <si>
    <t>宿务迈瑞柏高碧海度假村</t>
  </si>
  <si>
    <t>YAMADA TOMOHIDE,YAMADA TOMOHIDE</t>
  </si>
  <si>
    <t>1802.34</t>
  </si>
  <si>
    <t>2022-11-09 08:44:24</t>
  </si>
  <si>
    <t>2022-11-08</t>
  </si>
  <si>
    <t>2784444</t>
  </si>
  <si>
    <t>Shin Hyeji,Shin Hyeji</t>
  </si>
  <si>
    <t>2403.12</t>
  </si>
  <si>
    <t>2022-11-08 22:42:24</t>
  </si>
  <si>
    <t>2784226</t>
  </si>
  <si>
    <t>Ahyoen Kim,Ahyoen Kim</t>
  </si>
  <si>
    <t>600.78</t>
  </si>
  <si>
    <t>2022-11-11 10:16:31</t>
  </si>
  <si>
    <t>2774094</t>
  </si>
  <si>
    <t>曼谷华昌传统酒店</t>
  </si>
  <si>
    <t>C Mulingbayan Lourdes,C Mulingbayan Lourdes,C Mulingbayan Lourdes,C Mulingbayan Lourdes</t>
  </si>
  <si>
    <t>2504.00</t>
  </si>
  <si>
    <t>2022-11-03 18:11:00</t>
  </si>
  <si>
    <t>2022-10-28</t>
  </si>
  <si>
    <t>2764109</t>
  </si>
  <si>
    <t>Martin del Campo Giomar</t>
  </si>
  <si>
    <t>1282.00</t>
  </si>
  <si>
    <t>2022-10-29 23:13:54</t>
  </si>
  <si>
    <t>2777784</t>
  </si>
  <si>
    <t>Jitphithak Pammala,Jitphithak Pammala</t>
  </si>
  <si>
    <t>895.00</t>
  </si>
  <si>
    <t>2022-11-07 12:13:54</t>
  </si>
  <si>
    <t>2022-10-26</t>
  </si>
  <si>
    <t>2760019</t>
  </si>
  <si>
    <t>Wei  Peng Shih,Wei  Peng Shih</t>
  </si>
  <si>
    <t>584.00</t>
  </si>
  <si>
    <t>2022-10-26 15:48:56</t>
  </si>
  <si>
    <t>2022-09-20</t>
  </si>
  <si>
    <t>2700401</t>
  </si>
  <si>
    <t>MING LIANG TAN,MING LIANG TAN</t>
  </si>
  <si>
    <t>1095.00</t>
  </si>
  <si>
    <t>2022-09-20 17:14:56</t>
  </si>
  <si>
    <t>2022-09-04</t>
  </si>
  <si>
    <t>2678377</t>
  </si>
  <si>
    <t>苏梅岛塞利斯酒店</t>
  </si>
  <si>
    <t>Rein Nicholas</t>
  </si>
  <si>
    <t>2400.00</t>
  </si>
  <si>
    <t>2022-09-04 13:17:13</t>
  </si>
  <si>
    <t>2022-08-14</t>
  </si>
  <si>
    <t>2654651</t>
  </si>
  <si>
    <t>曼谷盛泰澜中央世界商业中心酒店  (SHA Plus+)</t>
  </si>
  <si>
    <t>BAY CLARISSA</t>
  </si>
  <si>
    <t>5012.00</t>
  </si>
  <si>
    <t>2022-08-14 11:15:05</t>
  </si>
  <si>
    <t>2777534</t>
  </si>
  <si>
    <t>TAM WING KI,AUYEUNG KAI NIN</t>
  </si>
  <si>
    <t>995.00</t>
  </si>
  <si>
    <t>2022-11-05 16:06:06</t>
  </si>
  <si>
    <t>2781964</t>
  </si>
  <si>
    <t>达拉海角度假酒店</t>
  </si>
  <si>
    <t>YEH PINTSEN</t>
  </si>
  <si>
    <t>1390.00</t>
  </si>
  <si>
    <t>2022-11-08 10:29:27</t>
  </si>
  <si>
    <t>2022-08-19</t>
  </si>
  <si>
    <t>2660673</t>
  </si>
  <si>
    <t>KIM HAYAN</t>
  </si>
  <si>
    <t>1510.00</t>
  </si>
  <si>
    <t>2022-08-20 13:50:35</t>
  </si>
  <si>
    <t>2787833</t>
  </si>
  <si>
    <t>普吉岛芭东艾希莉广场酒店</t>
  </si>
  <si>
    <t>Hussain Hussain,Hussain Hussain</t>
  </si>
  <si>
    <t>531.00</t>
  </si>
  <si>
    <t>2022-11-14 14:30:11</t>
  </si>
  <si>
    <t>2788318</t>
  </si>
  <si>
    <t>PARK JUNUN</t>
  </si>
  <si>
    <t>633.00</t>
  </si>
  <si>
    <t>2022-11-10 21:01:34</t>
  </si>
  <si>
    <t>2779831</t>
  </si>
  <si>
    <t>HAN Seung il</t>
  </si>
  <si>
    <t>558.00</t>
  </si>
  <si>
    <t>2022-11-07 08:45:43</t>
  </si>
  <si>
    <t>2783381</t>
  </si>
  <si>
    <t>HON CHUN</t>
  </si>
  <si>
    <t>4639.00</t>
  </si>
  <si>
    <t>2022-11-09 17:40:12</t>
  </si>
  <si>
    <t>2782678</t>
  </si>
  <si>
    <t>Maeng Jung sun</t>
  </si>
  <si>
    <t>680.00</t>
  </si>
  <si>
    <t>2022-11-08 14:50:04</t>
  </si>
  <si>
    <t>2022-11-04</t>
  </si>
  <si>
    <t>2776231</t>
  </si>
  <si>
    <t>曼谷盛捷亿甲迈服务公寓</t>
  </si>
  <si>
    <t>LAM YEE KI,WONG WAN CHING</t>
  </si>
  <si>
    <t>1680.00</t>
  </si>
  <si>
    <t>2022-11-07 08:12:02</t>
  </si>
  <si>
    <t>2746859</t>
  </si>
  <si>
    <t>DONG ZHENG DAO</t>
  </si>
  <si>
    <t>2520.00</t>
  </si>
  <si>
    <t>2022-10-20 11:50:24</t>
  </si>
  <si>
    <t>2022-10-11</t>
  </si>
  <si>
    <t>2735380</t>
  </si>
  <si>
    <t>锡基霍尔可可树林度假村</t>
  </si>
  <si>
    <t>CHUN JI YOUNG</t>
  </si>
  <si>
    <t>1234.00</t>
  </si>
  <si>
    <t>2022-10-12 14:05:00</t>
  </si>
  <si>
    <t>2779467</t>
  </si>
  <si>
    <t>唯裕酒店</t>
  </si>
  <si>
    <t>Cheung Kelvin Ting Wai,Cheung Kelvin Ting Wai,Cheung Kelvin Ting Wai</t>
  </si>
  <si>
    <t>2049.00</t>
  </si>
  <si>
    <t>2022-11-07 08:53:13</t>
  </si>
  <si>
    <t>2792646</t>
  </si>
  <si>
    <t>贝尔维尤酒店(多用途酒店)</t>
  </si>
  <si>
    <t>Caunca Cielo</t>
  </si>
  <si>
    <t>750.00</t>
  </si>
  <si>
    <t>2022-11-12 17:20:00</t>
  </si>
  <si>
    <t>2779232</t>
  </si>
  <si>
    <t>邦劳岛水蓝度假村</t>
  </si>
  <si>
    <t>Jaine Montecalvo Princes,Jaine Montecalvo Princes</t>
  </si>
  <si>
    <t>2565.00</t>
  </si>
  <si>
    <t>2022-11-07 15:52:19</t>
  </si>
  <si>
    <t>2681144</t>
  </si>
  <si>
    <t>海约翰坎普庄园酒店</t>
  </si>
  <si>
    <t>Bright Gavin Roy,Solly Charles Ross</t>
  </si>
  <si>
    <t>7800.00</t>
  </si>
  <si>
    <t>-7800</t>
  </si>
  <si>
    <t>2022-11-15 15:24:03</t>
  </si>
  <si>
    <t>2767823</t>
  </si>
  <si>
    <t>Beh Sian Ni,Delin Alan Jason</t>
  </si>
  <si>
    <t>664.00</t>
  </si>
  <si>
    <t>2022-10-31 13:57:58</t>
  </si>
  <si>
    <t>2788023</t>
  </si>
  <si>
    <t>ZHOU JINGBO</t>
  </si>
  <si>
    <t>2022-11-10 16:48:52</t>
  </si>
  <si>
    <t>2763727</t>
  </si>
  <si>
    <t>新加坡史各士皇族酒店</t>
  </si>
  <si>
    <t>UDDIN ZAHEER BABAR</t>
  </si>
  <si>
    <t>8741.40</t>
  </si>
  <si>
    <t>2022-10-28 16:57:30</t>
  </si>
  <si>
    <t>2022-10-21</t>
  </si>
  <si>
    <t>2752855</t>
  </si>
  <si>
    <t>新加坡卡尔登酒店</t>
  </si>
  <si>
    <t>LIN YOUYI</t>
  </si>
  <si>
    <t>4120.80</t>
  </si>
  <si>
    <t>2022-10-21 20:53:46</t>
  </si>
  <si>
    <t>2775640</t>
  </si>
  <si>
    <t>NG CHI LUN</t>
  </si>
  <si>
    <t>3256.00</t>
  </si>
  <si>
    <t>2022-11-04 14:40:03</t>
  </si>
  <si>
    <t>2792249</t>
  </si>
  <si>
    <t>LATSAVONG TOMMANY</t>
  </si>
  <si>
    <t>820.00</t>
  </si>
  <si>
    <t>2022-11-12 11:20:48</t>
  </si>
  <si>
    <t>2792659</t>
  </si>
  <si>
    <t>VAN DE STAAK PAULUS NICOLAAS</t>
  </si>
  <si>
    <t>2022-11-12 11:20:07</t>
  </si>
  <si>
    <t>2792199</t>
  </si>
  <si>
    <t>Chua KiatEng,Chua KiatEng</t>
  </si>
  <si>
    <t>2022-11-12 13:55:12</t>
  </si>
  <si>
    <t>2791883</t>
  </si>
  <si>
    <t>YANG LIJIE,QIN ZHIPING</t>
  </si>
  <si>
    <t>2267.00</t>
  </si>
  <si>
    <t>2022-11-12 11:44:27</t>
  </si>
  <si>
    <t>2793080</t>
  </si>
  <si>
    <t>Awasthi Anuj</t>
  </si>
  <si>
    <t>2022-11-12 15:28:53</t>
  </si>
  <si>
    <t>2783247</t>
  </si>
  <si>
    <t>CHE SIN SUZANA</t>
  </si>
  <si>
    <t>2022-11-08 15:01:45</t>
  </si>
  <si>
    <t>2771694</t>
  </si>
  <si>
    <t>卡瓦延岛度假村-爱妮岛</t>
  </si>
  <si>
    <t>vandenElzen John,vandenElzen John</t>
  </si>
  <si>
    <t>11535.00</t>
  </si>
  <si>
    <t>2022-11-02 15:17:19</t>
  </si>
  <si>
    <t>2022-10-10</t>
  </si>
  <si>
    <t>2733432</t>
  </si>
  <si>
    <t>曼谷盛泰乐水门酒店</t>
  </si>
  <si>
    <t>IP KA WAI,MAK KWOK WAI</t>
  </si>
  <si>
    <t>2022-10-10 19:57:07</t>
  </si>
  <si>
    <t>2789017</t>
  </si>
  <si>
    <t>Lin Haijiang,Sun Tao</t>
  </si>
  <si>
    <t>1580.00</t>
  </si>
  <si>
    <t>2022-11-11 08:24:50</t>
  </si>
  <si>
    <t>2768640</t>
  </si>
  <si>
    <t>曼谷莲花塔楼俱乐部酒店</t>
  </si>
  <si>
    <t>shimada yukine,shimada yukine,shimada yukine,shimada yukine</t>
  </si>
  <si>
    <t>5696.00</t>
  </si>
  <si>
    <t>2022-11-01 15:25:00</t>
  </si>
  <si>
    <t>2783398</t>
  </si>
  <si>
    <t>WANNARAT PATTARAPOL</t>
  </si>
  <si>
    <t>1930.00</t>
  </si>
  <si>
    <t>2022-11-08 21:57:59</t>
  </si>
  <si>
    <t>2022-10-07</t>
  </si>
  <si>
    <t>2729534</t>
  </si>
  <si>
    <t>吉隆坡成功时代广场酒店</t>
  </si>
  <si>
    <t>wong chung ting,wong chung ting,wong chung ting</t>
  </si>
  <si>
    <t>428.00</t>
  </si>
  <si>
    <t>2022-10-08 19:59:07</t>
  </si>
  <si>
    <t>2022-10-30</t>
  </si>
  <si>
    <t>2767394</t>
  </si>
  <si>
    <t>tomoe watanabe,tomoe watanabe</t>
  </si>
  <si>
    <t>150.00</t>
  </si>
  <si>
    <t>2022-10-31 09:11:19</t>
  </si>
  <si>
    <t>2792023</t>
  </si>
  <si>
    <t>NAMMUNGKUN SADANUN</t>
  </si>
  <si>
    <t>525.00</t>
  </si>
  <si>
    <t>2022-11-12 08:42:32</t>
  </si>
  <si>
    <t>2022-09-14</t>
  </si>
  <si>
    <t>2690705</t>
  </si>
  <si>
    <t>曼谷水门伯克利酒店</t>
  </si>
  <si>
    <t>Lee Darren,Lee Darren</t>
  </si>
  <si>
    <t>1587.00</t>
  </si>
  <si>
    <t>2022-09-14 11:17:23</t>
  </si>
  <si>
    <t>2022-08-04</t>
  </si>
  <si>
    <t>2644080</t>
  </si>
  <si>
    <t>Bhatt Chirag,Bhatt Chirag</t>
  </si>
  <si>
    <t>2250.00</t>
  </si>
  <si>
    <t>2022-08-04 16:18:03</t>
  </si>
  <si>
    <t>2643942</t>
  </si>
  <si>
    <t>Jamdar Rahul,Jamdar Rahul</t>
  </si>
  <si>
    <t>2022-08-04 14:10:30</t>
  </si>
  <si>
    <t>2788233</t>
  </si>
  <si>
    <t>薄荷岛海岸度假村</t>
  </si>
  <si>
    <t>LACSENTO CLAIRE TOLENTINO,FINGER SIMON,MANTUHAC JUDE STANLEY TOLENTINO,LACSENTO NATHALIE TOLENTINO</t>
  </si>
  <si>
    <t>2460.00</t>
  </si>
  <si>
    <t>2022-11-10 17:26:26</t>
  </si>
  <si>
    <t>2022-06-25</t>
  </si>
  <si>
    <t>2602278</t>
  </si>
  <si>
    <t>水晶沙海滩度假酒店</t>
  </si>
  <si>
    <t>Sykes Susan,Sykes Susan,Sykes Susan</t>
  </si>
  <si>
    <t>5400.00</t>
  </si>
  <si>
    <t>2022-06-27 14:57:30</t>
  </si>
  <si>
    <t>2022-10-27</t>
  </si>
  <si>
    <t>2761563</t>
  </si>
  <si>
    <t>Torres Janelle  Cassandra,Jackson Andrana kianna,Torres Gabriela</t>
  </si>
  <si>
    <t>4154.00</t>
  </si>
  <si>
    <t>2022-10-27 14:14:48</t>
  </si>
  <si>
    <t>2751199</t>
  </si>
  <si>
    <t>清迈塔佩度假酒店 - 素食度假</t>
  </si>
  <si>
    <t>WONG PUI WAH,KWONG MANWAH</t>
  </si>
  <si>
    <t>1816.00</t>
  </si>
  <si>
    <t>2022-10-24 11:02:51</t>
  </si>
  <si>
    <t>2776199</t>
  </si>
  <si>
    <t>济州贝斯特韦斯特酒店</t>
  </si>
  <si>
    <t>KIM SEONGHUI</t>
  </si>
  <si>
    <t>582.00</t>
  </si>
  <si>
    <t>2022-11-11 20:22:35</t>
  </si>
  <si>
    <t>2022-10-16</t>
  </si>
  <si>
    <t>2743642</t>
  </si>
  <si>
    <t>素坤逸2巷贝斯特韦斯特舒雅优质酒店 (SHA Plus+)</t>
  </si>
  <si>
    <t>LUI HO YEUNG,CHIU LOK YIN</t>
  </si>
  <si>
    <t>1960.00</t>
  </si>
  <si>
    <t>2022-10-16 23:37:40</t>
  </si>
  <si>
    <t>2022-10-12</t>
  </si>
  <si>
    <t>2736922</t>
  </si>
  <si>
    <t>NG CHUI MING,CHU HOI LEE</t>
  </si>
  <si>
    <t>1250.00</t>
  </si>
  <si>
    <t>2022-10-12 22:48:44</t>
  </si>
  <si>
    <t>2022-10-20</t>
  </si>
  <si>
    <t>2751006</t>
  </si>
  <si>
    <t>苏梅岛凯璞法恩酒店</t>
  </si>
  <si>
    <t>LEE KI CHEONG,TO KA KI</t>
  </si>
  <si>
    <t>4500.00</t>
  </si>
  <si>
    <t>2022-10-21 11:14:28</t>
  </si>
  <si>
    <t>2771312</t>
  </si>
  <si>
    <t>碧瑶阿德利亚公寓酒店</t>
  </si>
  <si>
    <t>Gavino Angelica,Gavino Angelica</t>
  </si>
  <si>
    <t>2022-11-07 11:42:19</t>
  </si>
  <si>
    <t>2793233</t>
  </si>
  <si>
    <t>普拉辛格村庄酒店 (SHA Extra Plus)</t>
  </si>
  <si>
    <t>Hut Clement</t>
  </si>
  <si>
    <t>1380.00</t>
  </si>
  <si>
    <t>2022-11-12 14:04:18</t>
  </si>
  <si>
    <t>2793242</t>
  </si>
  <si>
    <t>threesinghavong parkpoom,threesinghavong parkpoom</t>
  </si>
  <si>
    <t>2022-11-12 14:06:03</t>
  </si>
  <si>
    <t>2750231</t>
  </si>
  <si>
    <t>素万那普9号公园酒店</t>
  </si>
  <si>
    <t>katsumura ryuichi,katsumura ryuichi</t>
  </si>
  <si>
    <t>2022-10-20 16:24:56</t>
  </si>
  <si>
    <t>2022-08-10</t>
  </si>
  <si>
    <t>2650342</t>
  </si>
  <si>
    <t>新山凯贝丽酒店式服务公寓</t>
  </si>
  <si>
    <t>Zi Peng Adrian Ng,Zi Peng Adrian Ng</t>
  </si>
  <si>
    <t>854.00</t>
  </si>
  <si>
    <t>2022-08-10 14:20:01</t>
  </si>
  <si>
    <t>2022-09-07</t>
  </si>
  <si>
    <t>2682524</t>
  </si>
  <si>
    <t>BADARUDDIN MUHAMMAD SUFYAN</t>
  </si>
  <si>
    <t>499.00</t>
  </si>
  <si>
    <t>2022-09-09 10:22:10</t>
  </si>
  <si>
    <t>2022-09-05</t>
  </si>
  <si>
    <t>2679274</t>
  </si>
  <si>
    <t>SENIN KAMAROZAMAN</t>
  </si>
  <si>
    <t>427.00</t>
  </si>
  <si>
    <t>2022-09-05 09:25:51</t>
  </si>
  <si>
    <t>2747017</t>
  </si>
  <si>
    <t>皇后奢华大酒店</t>
  </si>
  <si>
    <t>CHUN SEUNGRYUL</t>
  </si>
  <si>
    <t>838.00</t>
  </si>
  <si>
    <t>2022-10-19 16:00:41</t>
  </si>
  <si>
    <t>2022-10-22</t>
  </si>
  <si>
    <t>2753411</t>
  </si>
  <si>
    <t>ROMANOVA EKATERINA</t>
  </si>
  <si>
    <t>2790.00</t>
  </si>
  <si>
    <t>2022-10-22 08:46:41</t>
  </si>
  <si>
    <t>2792019</t>
  </si>
  <si>
    <t>科伦索雷快捷酒店</t>
  </si>
  <si>
    <t>Espiritu Sefora,Espiritu Sefora,Espiritu Sefora,Espiritu Sefora,Espiritu Sefora,Espiritu Sefora</t>
  </si>
  <si>
    <t>3510.00</t>
  </si>
  <si>
    <t>2022-11-12 09:08:45</t>
  </si>
  <si>
    <t>2779135</t>
  </si>
  <si>
    <t>JIA YU</t>
  </si>
  <si>
    <t>62600.00</t>
  </si>
  <si>
    <t>2022-11-06 16:20:01</t>
  </si>
  <si>
    <t>2022-10-08</t>
  </si>
  <si>
    <t>2730990</t>
  </si>
  <si>
    <t>Shao Siyi,Yu Kexin</t>
  </si>
  <si>
    <t>3140.00</t>
  </si>
  <si>
    <t>2022-10-09 20:19:32</t>
  </si>
  <si>
    <t>2749437</t>
  </si>
  <si>
    <t>曼谷素坤逸十一酒店 (SHA Extra Plus)</t>
  </si>
  <si>
    <t>Sorbotten Vermund Magnar</t>
  </si>
  <si>
    <t>1260.00</t>
  </si>
  <si>
    <t>2022-10-20 14:04:24</t>
  </si>
  <si>
    <t>2746288</t>
  </si>
  <si>
    <t>赫姆莱特坎顿蒙特酒店-SG清洁认证</t>
  </si>
  <si>
    <t>GAO ZIQIN</t>
  </si>
  <si>
    <t>12290.00</t>
  </si>
  <si>
    <t>2022-10-18 15:18:55</t>
  </si>
  <si>
    <t>2730049</t>
  </si>
  <si>
    <t>洲际维涅特精选曼谷新浩中央酒店</t>
  </si>
  <si>
    <t>KO KITMANNICOLE,KONG WAIMAN</t>
  </si>
  <si>
    <t>5416.00</t>
  </si>
  <si>
    <t>2022-10-08 09:51:53</t>
  </si>
  <si>
    <t>2022-10-01</t>
  </si>
  <si>
    <t>2719707</t>
  </si>
  <si>
    <t>TSAI SHANGHUA</t>
  </si>
  <si>
    <t>2776.00</t>
  </si>
  <si>
    <t>2022-10-01 19:20:58</t>
  </si>
  <si>
    <t>2782048</t>
  </si>
  <si>
    <t>CHAN FUNG,CHAN WAI YING,LEE YUEN YEE,HO KWAI YING</t>
  </si>
  <si>
    <t>4380.00</t>
  </si>
  <si>
    <t>2022-11-08 10:43:43</t>
  </si>
  <si>
    <t>2762289</t>
  </si>
  <si>
    <t>LAM CHUN TAO</t>
  </si>
  <si>
    <t>2055.00</t>
  </si>
  <si>
    <t>2022-10-28 09:06:13</t>
  </si>
  <si>
    <t>2789728</t>
  </si>
  <si>
    <t>Jennie Li Lin</t>
  </si>
  <si>
    <t>2088.00</t>
  </si>
  <si>
    <t>2022-11-11 12:20:36</t>
  </si>
  <si>
    <t>2793088</t>
  </si>
  <si>
    <t>曼谷lyf素坤逸8巷-雅诗阁管理</t>
  </si>
  <si>
    <t>WANG WEI</t>
  </si>
  <si>
    <t>609.00</t>
  </si>
  <si>
    <t>2022-11-12 14:30:04</t>
  </si>
  <si>
    <t>2774692</t>
  </si>
  <si>
    <t>CHOI HYOUNGKYU</t>
  </si>
  <si>
    <t>600.00</t>
  </si>
  <si>
    <t>2022-11-04 08:13:47</t>
  </si>
  <si>
    <t>2791520</t>
  </si>
  <si>
    <t>灵狮铂金酒店</t>
  </si>
  <si>
    <t>Chin Xian Kam,Chin Xian Kam</t>
  </si>
  <si>
    <t>610.00</t>
  </si>
  <si>
    <t>2022-11-11 20:18:49</t>
  </si>
  <si>
    <t>2781400</t>
  </si>
  <si>
    <t>SARIP ZAMZARINA</t>
  </si>
  <si>
    <t>2022-11-07 18:30:31</t>
  </si>
  <si>
    <t>2022-10-04</t>
  </si>
  <si>
    <t>2723804</t>
  </si>
  <si>
    <t>普吉岛西奈奢华酒店(SHA Extra Plus)</t>
  </si>
  <si>
    <t>KHALIL ALEXANDRA MICHAEL,REITER JENNIFER LYNN</t>
  </si>
  <si>
    <t>3040.00</t>
  </si>
  <si>
    <t>2022-10-04 13:05:43</t>
  </si>
  <si>
    <t>2787611</t>
  </si>
  <si>
    <t>辉盛凯贝丽打</t>
  </si>
  <si>
    <t>Aishah Binte Mohamad Nur</t>
  </si>
  <si>
    <t>2022-11-10 13:21:48</t>
  </si>
  <si>
    <t>2788387</t>
  </si>
  <si>
    <t>Remolacio Myla</t>
  </si>
  <si>
    <t>2022-11-11 10:24:26</t>
  </si>
  <si>
    <t>2728900</t>
  </si>
  <si>
    <t>标准酒店 - 曼谷大都会大厦</t>
  </si>
  <si>
    <t>MOK KIT LING</t>
  </si>
  <si>
    <t>4716.00</t>
  </si>
  <si>
    <t>2022-10-20 15:09:33</t>
  </si>
  <si>
    <t>2022-09-09</t>
  </si>
  <si>
    <t>2683929</t>
  </si>
  <si>
    <t>普吉岛迈考美丽亚酒店(SHA Extra Plus)</t>
  </si>
  <si>
    <t>KEELEY PERRY</t>
  </si>
  <si>
    <t>3234.00</t>
  </si>
  <si>
    <t>2022-09-09 11:45:47</t>
  </si>
  <si>
    <t>2022-08-22</t>
  </si>
  <si>
    <t>2663285</t>
  </si>
  <si>
    <t>TSUE CHUN TUNG JACKEY,WAN PUI YI ELI</t>
  </si>
  <si>
    <t>4930.00</t>
  </si>
  <si>
    <t>2022-08-22 14:50:36</t>
  </si>
  <si>
    <t>2778525</t>
  </si>
  <si>
    <t>LAU ANDY HUI HAO,NGU ELLIE SIEN HUI</t>
  </si>
  <si>
    <t>3170.00</t>
  </si>
  <si>
    <t>2022-11-06 09:55:42</t>
  </si>
  <si>
    <t>2770090</t>
  </si>
  <si>
    <t>中文海洋蓝酒店</t>
  </si>
  <si>
    <t>Kimura Jumpei</t>
  </si>
  <si>
    <t>686.00</t>
  </si>
  <si>
    <t>2022-11-01 17:09:18</t>
  </si>
  <si>
    <t>2784565</t>
  </si>
  <si>
    <t>贝斯特韦斯特精选寻求者发现者拉玛四世酒店</t>
  </si>
  <si>
    <t>Boonyaprapa Somkamon,Boonyaprapa Somkamon</t>
  </si>
  <si>
    <t>320.00</t>
  </si>
  <si>
    <t>2022-11-09 14:14:47</t>
  </si>
  <si>
    <t>2772407</t>
  </si>
  <si>
    <t>吉隆坡活乐酒店</t>
  </si>
  <si>
    <t>LIEWSHIYING DENNIS</t>
  </si>
  <si>
    <t>395.00</t>
  </si>
  <si>
    <t>2022-11-03 12:55:16</t>
  </si>
  <si>
    <t>2748832</t>
  </si>
  <si>
    <t>芭提雅最佳西方至尊海湾酒店 (SHA Extra Plus)</t>
  </si>
  <si>
    <t>Sakulwathanyoo Suchanya,Sakulwathanyoo Suchanya</t>
  </si>
  <si>
    <t>856.00</t>
  </si>
  <si>
    <t>2022-10-19 22:02:06</t>
  </si>
  <si>
    <t>2022-08-28</t>
  </si>
  <si>
    <t>2670701</t>
  </si>
  <si>
    <t>莫达拉海滩度假酒店</t>
  </si>
  <si>
    <t>ha taehan,ha taehan,ha taehan,ha taehan</t>
  </si>
  <si>
    <t>10500.00</t>
  </si>
  <si>
    <t>2022-09-14 15:37:45</t>
  </si>
  <si>
    <t>2782129</t>
  </si>
  <si>
    <t>阿万特酒店</t>
  </si>
  <si>
    <t>NG KIN HUNG</t>
  </si>
  <si>
    <t>1200.00</t>
  </si>
  <si>
    <t>2022-11-08 13:00:22</t>
  </si>
  <si>
    <t>2790448</t>
  </si>
  <si>
    <t>Chen Xin,Zhao Shulei</t>
  </si>
  <si>
    <t>2022-11-11 15:17:58</t>
  </si>
  <si>
    <t>2791487</t>
  </si>
  <si>
    <t>ONG GIT POI</t>
  </si>
  <si>
    <t>1664.00</t>
  </si>
  <si>
    <t>2022-11-14 09:14:06</t>
  </si>
  <si>
    <t>2773934</t>
  </si>
  <si>
    <t>JonoX Phuket Karon Hotel</t>
  </si>
  <si>
    <t>Richardson Bjron</t>
  </si>
  <si>
    <t>290.00</t>
  </si>
  <si>
    <t>2022-11-12 17:05:02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</si>
</sst>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257</xdr:row>
      <xdr:rowOff>0</xdr:rowOff>
    </xdr:from>
    <xdr:to>
      <xdr:col>14</xdr:col>
      <xdr:colOff>196850</xdr:colOff>
      <xdr:row>281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7000"/>
          <a:ext cx="10388600" cy="4330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7"/>
  <sheetViews>
    <sheetView topLeftCell="A166" workbookViewId="0">
      <selection activeCell="A166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44879</v>
      </c>
      <c r="G2" s="6">
        <v>44881</v>
      </c>
      <c r="H2" s="4">
        <v>1</v>
      </c>
      <c r="I2" s="4">
        <v>2</v>
      </c>
      <c r="J2" s="4">
        <v>2</v>
      </c>
      <c r="K2" s="4" t="s">
        <v>30</v>
      </c>
      <c r="L2" s="4">
        <v>1510</v>
      </c>
      <c r="M2" s="4">
        <v>1510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44792</v>
      </c>
      <c r="S2" s="6">
        <v>44884</v>
      </c>
      <c r="T2" s="4" t="s">
        <v>34</v>
      </c>
      <c r="U2" s="4">
        <v>1510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44876</v>
      </c>
      <c r="G3" s="6">
        <v>44881</v>
      </c>
      <c r="H3" s="4">
        <v>1</v>
      </c>
      <c r="I3" s="4">
        <v>5</v>
      </c>
      <c r="J3" s="4">
        <v>5</v>
      </c>
      <c r="K3" s="4" t="s">
        <v>30</v>
      </c>
      <c r="L3" s="4">
        <v>4930</v>
      </c>
      <c r="M3" s="4">
        <v>4930</v>
      </c>
      <c r="N3" s="4" t="s">
        <v>40</v>
      </c>
      <c r="O3" s="4" t="s">
        <v>32</v>
      </c>
      <c r="P3" s="4" t="s">
        <v>33</v>
      </c>
      <c r="Q3" s="4">
        <v>0</v>
      </c>
      <c r="R3" s="7">
        <v>44795</v>
      </c>
      <c r="S3" s="6">
        <v>44884</v>
      </c>
      <c r="T3" s="4" t="s">
        <v>34</v>
      </c>
      <c r="U3" s="4">
        <v>4930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44876</v>
      </c>
      <c r="G4" s="6">
        <v>44881</v>
      </c>
      <c r="H4" s="4">
        <v>2</v>
      </c>
      <c r="I4" s="4">
        <v>5</v>
      </c>
      <c r="J4" s="4">
        <v>10</v>
      </c>
      <c r="K4" s="4" t="s">
        <v>30</v>
      </c>
      <c r="L4" s="4">
        <v>10500</v>
      </c>
      <c r="M4" s="4">
        <v>10500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44801</v>
      </c>
      <c r="S4" s="6">
        <v>44884</v>
      </c>
      <c r="T4" s="4" t="s">
        <v>34</v>
      </c>
      <c r="U4" s="4">
        <v>10500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44879</v>
      </c>
      <c r="G5" s="6">
        <v>44881</v>
      </c>
      <c r="H5" s="4">
        <v>1</v>
      </c>
      <c r="I5" s="4">
        <v>2</v>
      </c>
      <c r="J5" s="4">
        <v>2</v>
      </c>
      <c r="K5" s="4" t="s">
        <v>30</v>
      </c>
      <c r="L5" s="4">
        <v>4200</v>
      </c>
      <c r="M5" s="4">
        <v>4200</v>
      </c>
      <c r="N5" s="4" t="s">
        <v>52</v>
      </c>
      <c r="O5" s="4" t="s">
        <v>32</v>
      </c>
      <c r="P5" s="4" t="s">
        <v>33</v>
      </c>
      <c r="Q5" s="4">
        <v>0</v>
      </c>
      <c r="R5" s="7">
        <v>44810</v>
      </c>
      <c r="S5" s="6">
        <v>44884</v>
      </c>
      <c r="T5" s="4" t="s">
        <v>34</v>
      </c>
      <c r="U5" s="4">
        <v>4200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44878</v>
      </c>
      <c r="G6" s="6">
        <v>44881</v>
      </c>
      <c r="H6" s="4">
        <v>1</v>
      </c>
      <c r="I6" s="4">
        <v>3</v>
      </c>
      <c r="J6" s="4">
        <v>3</v>
      </c>
      <c r="K6" s="4" t="s">
        <v>30</v>
      </c>
      <c r="L6" s="4">
        <v>3234</v>
      </c>
      <c r="M6" s="4">
        <v>3234</v>
      </c>
      <c r="N6" s="4" t="s">
        <v>56</v>
      </c>
      <c r="O6" s="4" t="s">
        <v>32</v>
      </c>
      <c r="P6" s="4" t="s">
        <v>33</v>
      </c>
      <c r="Q6" s="4">
        <v>0</v>
      </c>
      <c r="R6" s="7">
        <v>44813</v>
      </c>
      <c r="S6" s="6">
        <v>44884</v>
      </c>
      <c r="T6" s="4" t="s">
        <v>34</v>
      </c>
      <c r="U6" s="4">
        <v>3234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44878</v>
      </c>
      <c r="G7" s="6">
        <v>44881</v>
      </c>
      <c r="H7" s="4">
        <v>1</v>
      </c>
      <c r="I7" s="4">
        <v>3</v>
      </c>
      <c r="J7" s="4">
        <v>3</v>
      </c>
      <c r="K7" s="4" t="s">
        <v>30</v>
      </c>
      <c r="L7" s="4">
        <v>1095</v>
      </c>
      <c r="M7" s="4">
        <v>1095</v>
      </c>
      <c r="N7" s="4" t="s">
        <v>62</v>
      </c>
      <c r="O7" s="4" t="s">
        <v>32</v>
      </c>
      <c r="P7" s="4" t="s">
        <v>33</v>
      </c>
      <c r="Q7" s="4">
        <v>0</v>
      </c>
      <c r="R7" s="7">
        <v>44824</v>
      </c>
      <c r="S7" s="6">
        <v>44884</v>
      </c>
      <c r="T7" s="4" t="s">
        <v>34</v>
      </c>
      <c r="U7" s="4">
        <v>1095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44879</v>
      </c>
      <c r="G8" s="6">
        <v>44881</v>
      </c>
      <c r="H8" s="4">
        <v>1</v>
      </c>
      <c r="I8" s="4">
        <v>2</v>
      </c>
      <c r="J8" s="4">
        <v>2</v>
      </c>
      <c r="K8" s="4" t="s">
        <v>30</v>
      </c>
      <c r="L8" s="4">
        <v>3040</v>
      </c>
      <c r="M8" s="4">
        <v>3040</v>
      </c>
      <c r="N8" s="4" t="s">
        <v>68</v>
      </c>
      <c r="O8" s="4" t="s">
        <v>32</v>
      </c>
      <c r="P8" s="4" t="s">
        <v>33</v>
      </c>
      <c r="Q8" s="4">
        <v>0</v>
      </c>
      <c r="R8" s="7">
        <v>44838</v>
      </c>
      <c r="S8" s="6">
        <v>44884</v>
      </c>
      <c r="T8" s="4" t="s">
        <v>34</v>
      </c>
      <c r="U8" s="4">
        <v>3040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44879</v>
      </c>
      <c r="G9" s="6">
        <v>44881</v>
      </c>
      <c r="H9" s="4">
        <v>1</v>
      </c>
      <c r="I9" s="4">
        <v>2</v>
      </c>
      <c r="J9" s="4">
        <v>2</v>
      </c>
      <c r="K9" s="4" t="s">
        <v>30</v>
      </c>
      <c r="L9" s="4">
        <v>876</v>
      </c>
      <c r="M9" s="4">
        <v>876</v>
      </c>
      <c r="N9" s="4" t="s">
        <v>74</v>
      </c>
      <c r="O9" s="4" t="s">
        <v>32</v>
      </c>
      <c r="P9" s="4" t="s">
        <v>33</v>
      </c>
      <c r="Q9" s="4">
        <v>0</v>
      </c>
      <c r="R9" s="7">
        <v>44844</v>
      </c>
      <c r="S9" s="6">
        <v>44884</v>
      </c>
      <c r="T9" s="4" t="s">
        <v>34</v>
      </c>
      <c r="U9" s="4">
        <v>876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44876</v>
      </c>
      <c r="G10" s="6">
        <v>44881</v>
      </c>
      <c r="H10" s="4">
        <v>1</v>
      </c>
      <c r="I10" s="4">
        <v>5</v>
      </c>
      <c r="J10" s="4">
        <v>5</v>
      </c>
      <c r="K10" s="4" t="s">
        <v>30</v>
      </c>
      <c r="L10" s="4">
        <v>1250</v>
      </c>
      <c r="M10" s="4">
        <v>1250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44846</v>
      </c>
      <c r="S10" s="6">
        <v>44884</v>
      </c>
      <c r="T10" s="4" t="s">
        <v>34</v>
      </c>
      <c r="U10" s="4">
        <v>1250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44878</v>
      </c>
      <c r="G11" s="6">
        <v>44881</v>
      </c>
      <c r="H11" s="4">
        <v>1</v>
      </c>
      <c r="I11" s="4">
        <v>3</v>
      </c>
      <c r="J11" s="4">
        <v>3</v>
      </c>
      <c r="K11" s="4" t="s">
        <v>30</v>
      </c>
      <c r="L11" s="4">
        <v>1053</v>
      </c>
      <c r="M11" s="4">
        <v>1053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44851</v>
      </c>
      <c r="S11" s="6">
        <v>44884</v>
      </c>
      <c r="T11" s="4" t="s">
        <v>34</v>
      </c>
      <c r="U11" s="4">
        <v>1053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38</v>
      </c>
      <c r="E12" s="4" t="s">
        <v>90</v>
      </c>
      <c r="F12" s="6">
        <v>44880</v>
      </c>
      <c r="G12" s="6">
        <v>44881</v>
      </c>
      <c r="H12" s="4">
        <v>1</v>
      </c>
      <c r="I12" s="4">
        <v>1</v>
      </c>
      <c r="J12" s="4">
        <v>1</v>
      </c>
      <c r="K12" s="4" t="s">
        <v>30</v>
      </c>
      <c r="L12" s="4">
        <v>1010</v>
      </c>
      <c r="M12" s="4">
        <v>1010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44852</v>
      </c>
      <c r="S12" s="6">
        <v>44884</v>
      </c>
      <c r="T12" s="4" t="s">
        <v>34</v>
      </c>
      <c r="U12" s="4">
        <v>1010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44871</v>
      </c>
      <c r="G13" s="6">
        <v>44881</v>
      </c>
      <c r="H13" s="4">
        <v>1</v>
      </c>
      <c r="I13" s="4">
        <v>10</v>
      </c>
      <c r="J13" s="4">
        <v>10</v>
      </c>
      <c r="K13" s="4" t="s">
        <v>30</v>
      </c>
      <c r="L13" s="4">
        <v>12290</v>
      </c>
      <c r="M13" s="4">
        <v>12290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44852</v>
      </c>
      <c r="S13" s="6">
        <v>44884</v>
      </c>
      <c r="T13" s="4" t="s">
        <v>34</v>
      </c>
      <c r="U13" s="4">
        <v>12290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44875</v>
      </c>
      <c r="G14" s="6">
        <v>44881</v>
      </c>
      <c r="H14" s="4">
        <v>1</v>
      </c>
      <c r="I14" s="4">
        <v>6</v>
      </c>
      <c r="J14" s="4">
        <v>6</v>
      </c>
      <c r="K14" s="4" t="s">
        <v>30</v>
      </c>
      <c r="L14" s="4">
        <v>2520</v>
      </c>
      <c r="M14" s="4">
        <v>2520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44852</v>
      </c>
      <c r="S14" s="6">
        <v>44884</v>
      </c>
      <c r="T14" s="4" t="s">
        <v>34</v>
      </c>
      <c r="U14" s="4">
        <v>2520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44879</v>
      </c>
      <c r="G15" s="6">
        <v>44881</v>
      </c>
      <c r="H15" s="4">
        <v>1</v>
      </c>
      <c r="I15" s="4">
        <v>2</v>
      </c>
      <c r="J15" s="4">
        <v>2</v>
      </c>
      <c r="K15" s="4" t="s">
        <v>30</v>
      </c>
      <c r="L15" s="4">
        <v>838</v>
      </c>
      <c r="M15" s="4">
        <v>838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44852</v>
      </c>
      <c r="S15" s="6">
        <v>44884</v>
      </c>
      <c r="T15" s="4" t="s">
        <v>34</v>
      </c>
      <c r="U15" s="4">
        <v>838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89</v>
      </c>
      <c r="B16" s="4" t="s">
        <v>26</v>
      </c>
      <c r="C16" s="4" t="s">
        <v>112</v>
      </c>
      <c r="D16" s="4" t="s">
        <v>38</v>
      </c>
      <c r="E16" s="4" t="s">
        <v>90</v>
      </c>
      <c r="F16" s="6">
        <v>44880</v>
      </c>
      <c r="G16" s="6">
        <v>44881</v>
      </c>
      <c r="H16" s="4">
        <v>1</v>
      </c>
      <c r="I16" s="4">
        <v>1</v>
      </c>
      <c r="J16" s="4">
        <v>1</v>
      </c>
      <c r="K16" s="4" t="s">
        <v>30</v>
      </c>
      <c r="L16" s="4">
        <v>-1010</v>
      </c>
      <c r="M16" s="4">
        <v>-1010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44852</v>
      </c>
      <c r="S16" s="6">
        <v>44884</v>
      </c>
      <c r="T16" s="4" t="s">
        <v>34</v>
      </c>
      <c r="U16" s="4">
        <v>-1010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44879</v>
      </c>
      <c r="G17" s="6">
        <v>44881</v>
      </c>
      <c r="H17" s="4">
        <v>1</v>
      </c>
      <c r="I17" s="4">
        <v>2</v>
      </c>
      <c r="J17" s="4">
        <v>2</v>
      </c>
      <c r="K17" s="4" t="s">
        <v>30</v>
      </c>
      <c r="L17" s="4">
        <v>4120.8</v>
      </c>
      <c r="M17" s="4">
        <v>4120.8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44855</v>
      </c>
      <c r="S17" s="6">
        <v>44884</v>
      </c>
      <c r="T17" s="4" t="s">
        <v>34</v>
      </c>
      <c r="U17" s="4">
        <v>4120.8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44878</v>
      </c>
      <c r="G18" s="6">
        <v>44881</v>
      </c>
      <c r="H18" s="4">
        <v>1</v>
      </c>
      <c r="I18" s="4">
        <v>3</v>
      </c>
      <c r="J18" s="4">
        <v>3</v>
      </c>
      <c r="K18" s="4" t="s">
        <v>30</v>
      </c>
      <c r="L18" s="4">
        <v>1485</v>
      </c>
      <c r="M18" s="4">
        <v>1485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44857</v>
      </c>
      <c r="S18" s="6">
        <v>44884</v>
      </c>
      <c r="T18" s="4" t="s">
        <v>34</v>
      </c>
      <c r="U18" s="4">
        <v>1485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44878</v>
      </c>
      <c r="G19" s="6">
        <v>44881</v>
      </c>
      <c r="H19" s="4">
        <v>1</v>
      </c>
      <c r="I19" s="4">
        <v>3</v>
      </c>
      <c r="J19" s="4">
        <v>3</v>
      </c>
      <c r="K19" s="4" t="s">
        <v>30</v>
      </c>
      <c r="L19" s="4">
        <v>4158</v>
      </c>
      <c r="M19" s="4">
        <v>4158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44858</v>
      </c>
      <c r="S19" s="6">
        <v>44884</v>
      </c>
      <c r="T19" s="4" t="s">
        <v>34</v>
      </c>
      <c r="U19" s="4">
        <v>4158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119</v>
      </c>
      <c r="B20" s="4" t="s">
        <v>26</v>
      </c>
      <c r="C20" s="4" t="s">
        <v>112</v>
      </c>
      <c r="D20" s="4" t="s">
        <v>120</v>
      </c>
      <c r="E20" s="4" t="s">
        <v>121</v>
      </c>
      <c r="F20" s="6">
        <v>44878</v>
      </c>
      <c r="G20" s="6">
        <v>44881</v>
      </c>
      <c r="H20" s="4">
        <v>1</v>
      </c>
      <c r="I20" s="4">
        <v>3</v>
      </c>
      <c r="J20" s="4">
        <v>3</v>
      </c>
      <c r="K20" s="4" t="s">
        <v>30</v>
      </c>
      <c r="L20" s="4">
        <v>-1485</v>
      </c>
      <c r="M20" s="4">
        <v>-1485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44857</v>
      </c>
      <c r="S20" s="6">
        <v>44884</v>
      </c>
      <c r="T20" s="4" t="s">
        <v>34</v>
      </c>
      <c r="U20" s="4">
        <v>-1485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126</v>
      </c>
      <c r="E21" s="4" t="s">
        <v>132</v>
      </c>
      <c r="F21" s="6">
        <v>44879</v>
      </c>
      <c r="G21" s="6">
        <v>44881</v>
      </c>
      <c r="H21" s="4">
        <v>1</v>
      </c>
      <c r="I21" s="4">
        <v>2</v>
      </c>
      <c r="J21" s="4">
        <v>2</v>
      </c>
      <c r="K21" s="4" t="s">
        <v>30</v>
      </c>
      <c r="L21" s="4">
        <v>2540</v>
      </c>
      <c r="M21" s="4">
        <v>2540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44863</v>
      </c>
      <c r="S21" s="6">
        <v>44884</v>
      </c>
      <c r="T21" s="4" t="s">
        <v>34</v>
      </c>
      <c r="U21" s="4">
        <v>2540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126</v>
      </c>
      <c r="E22" s="4" t="s">
        <v>137</v>
      </c>
      <c r="F22" s="6">
        <v>44879</v>
      </c>
      <c r="G22" s="6">
        <v>44881</v>
      </c>
      <c r="H22" s="4">
        <v>1</v>
      </c>
      <c r="I22" s="4">
        <v>2</v>
      </c>
      <c r="J22" s="4">
        <v>2</v>
      </c>
      <c r="K22" s="4" t="s">
        <v>30</v>
      </c>
      <c r="L22" s="4">
        <v>2540</v>
      </c>
      <c r="M22" s="4">
        <v>2540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44863</v>
      </c>
      <c r="S22" s="6">
        <v>44884</v>
      </c>
      <c r="T22" s="4" t="s">
        <v>34</v>
      </c>
      <c r="U22" s="4">
        <v>2540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44880</v>
      </c>
      <c r="G23" s="6">
        <v>44881</v>
      </c>
      <c r="H23" s="4">
        <v>1</v>
      </c>
      <c r="I23" s="4">
        <v>1</v>
      </c>
      <c r="J23" s="4">
        <v>1</v>
      </c>
      <c r="K23" s="4" t="s">
        <v>30</v>
      </c>
      <c r="L23" s="4">
        <v>150</v>
      </c>
      <c r="M23" s="4">
        <v>150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44864</v>
      </c>
      <c r="S23" s="6">
        <v>44884</v>
      </c>
      <c r="T23" s="4" t="s">
        <v>34</v>
      </c>
      <c r="U23" s="4">
        <v>150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44879</v>
      </c>
      <c r="G24" s="6">
        <v>44881</v>
      </c>
      <c r="H24" s="4">
        <v>1</v>
      </c>
      <c r="I24" s="4">
        <v>2</v>
      </c>
      <c r="J24" s="4">
        <v>2</v>
      </c>
      <c r="K24" s="4" t="s">
        <v>30</v>
      </c>
      <c r="L24" s="4">
        <v>664</v>
      </c>
      <c r="M24" s="4">
        <v>664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44865</v>
      </c>
      <c r="S24" s="6">
        <v>44884</v>
      </c>
      <c r="T24" s="4" t="s">
        <v>34</v>
      </c>
      <c r="U24" s="4">
        <v>664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44879</v>
      </c>
      <c r="G25" s="6">
        <v>44881</v>
      </c>
      <c r="H25" s="4">
        <v>1</v>
      </c>
      <c r="I25" s="4">
        <v>2</v>
      </c>
      <c r="J25" s="4">
        <v>2</v>
      </c>
      <c r="K25" s="4" t="s">
        <v>30</v>
      </c>
      <c r="L25" s="4">
        <v>5696</v>
      </c>
      <c r="M25" s="4">
        <v>5696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44865</v>
      </c>
      <c r="S25" s="6">
        <v>44884</v>
      </c>
      <c r="T25" s="4" t="s">
        <v>34</v>
      </c>
      <c r="U25" s="4">
        <v>5696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44880</v>
      </c>
      <c r="G26" s="6">
        <v>44881</v>
      </c>
      <c r="H26" s="4">
        <v>1</v>
      </c>
      <c r="I26" s="4">
        <v>1</v>
      </c>
      <c r="J26" s="4">
        <v>1</v>
      </c>
      <c r="K26" s="4" t="s">
        <v>30</v>
      </c>
      <c r="L26" s="4">
        <v>460</v>
      </c>
      <c r="M26" s="4">
        <v>460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44867</v>
      </c>
      <c r="S26" s="6">
        <v>44884</v>
      </c>
      <c r="T26" s="4" t="s">
        <v>34</v>
      </c>
      <c r="U26" s="4">
        <v>460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44880</v>
      </c>
      <c r="G27" s="6">
        <v>44881</v>
      </c>
      <c r="H27" s="4">
        <v>1</v>
      </c>
      <c r="I27" s="4">
        <v>1</v>
      </c>
      <c r="J27" s="4">
        <v>1</v>
      </c>
      <c r="K27" s="4" t="s">
        <v>30</v>
      </c>
      <c r="L27" s="4">
        <v>395</v>
      </c>
      <c r="M27" s="4">
        <v>395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44867</v>
      </c>
      <c r="S27" s="6">
        <v>44884</v>
      </c>
      <c r="T27" s="4" t="s">
        <v>34</v>
      </c>
      <c r="U27" s="4">
        <v>395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44879</v>
      </c>
      <c r="G28" s="6">
        <v>44881</v>
      </c>
      <c r="H28" s="4">
        <v>1</v>
      </c>
      <c r="I28" s="4">
        <v>2</v>
      </c>
      <c r="J28" s="4">
        <v>2</v>
      </c>
      <c r="K28" s="4" t="s">
        <v>30</v>
      </c>
      <c r="L28" s="4">
        <v>290</v>
      </c>
      <c r="M28" s="4">
        <v>290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44868</v>
      </c>
      <c r="S28" s="6">
        <v>44884</v>
      </c>
      <c r="T28" s="4" t="s">
        <v>34</v>
      </c>
      <c r="U28" s="4">
        <v>290</v>
      </c>
      <c r="V28" s="4">
        <v>0</v>
      </c>
      <c r="W28" s="4">
        <v>0</v>
      </c>
      <c r="X28" s="4" t="s">
        <v>175</v>
      </c>
      <c r="Y28" s="4" t="s">
        <v>124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44878</v>
      </c>
      <c r="G29" s="6">
        <v>44881</v>
      </c>
      <c r="H29" s="4">
        <v>1</v>
      </c>
      <c r="I29" s="4">
        <v>3</v>
      </c>
      <c r="J29" s="4">
        <v>3</v>
      </c>
      <c r="K29" s="4" t="s">
        <v>30</v>
      </c>
      <c r="L29" s="4">
        <v>600</v>
      </c>
      <c r="M29" s="4">
        <v>600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44868</v>
      </c>
      <c r="S29" s="6">
        <v>44884</v>
      </c>
      <c r="T29" s="4" t="s">
        <v>34</v>
      </c>
      <c r="U29" s="4">
        <v>600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44879</v>
      </c>
      <c r="G30" s="6">
        <v>44881</v>
      </c>
      <c r="H30" s="4">
        <v>1</v>
      </c>
      <c r="I30" s="4">
        <v>2</v>
      </c>
      <c r="J30" s="4">
        <v>2</v>
      </c>
      <c r="K30" s="4" t="s">
        <v>30</v>
      </c>
      <c r="L30" s="4">
        <v>696</v>
      </c>
      <c r="M30" s="4">
        <v>696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44871</v>
      </c>
      <c r="S30" s="6">
        <v>44884</v>
      </c>
      <c r="T30" s="4" t="s">
        <v>34</v>
      </c>
      <c r="U30" s="4">
        <v>696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44871</v>
      </c>
      <c r="G31" s="6">
        <v>44881</v>
      </c>
      <c r="H31" s="4">
        <v>1</v>
      </c>
      <c r="I31" s="4">
        <v>10</v>
      </c>
      <c r="J31" s="4">
        <v>10</v>
      </c>
      <c r="K31" s="4" t="s">
        <v>30</v>
      </c>
      <c r="L31" s="4">
        <v>62600</v>
      </c>
      <c r="M31" s="4">
        <v>62600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44871</v>
      </c>
      <c r="S31" s="6">
        <v>44884</v>
      </c>
      <c r="T31" s="4" t="s">
        <v>34</v>
      </c>
      <c r="U31" s="4">
        <v>62600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44880</v>
      </c>
      <c r="G32" s="6">
        <v>44881</v>
      </c>
      <c r="H32" s="4">
        <v>1</v>
      </c>
      <c r="I32" s="4">
        <v>1</v>
      </c>
      <c r="J32" s="4">
        <v>1</v>
      </c>
      <c r="K32" s="4" t="s">
        <v>30</v>
      </c>
      <c r="L32" s="4">
        <v>292</v>
      </c>
      <c r="M32" s="4">
        <v>292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44872</v>
      </c>
      <c r="S32" s="6">
        <v>44884</v>
      </c>
      <c r="T32" s="4" t="s">
        <v>34</v>
      </c>
      <c r="U32" s="4">
        <v>292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28</v>
      </c>
      <c r="E33" s="4" t="s">
        <v>201</v>
      </c>
      <c r="F33" s="6">
        <v>44879</v>
      </c>
      <c r="G33" s="6">
        <v>44881</v>
      </c>
      <c r="H33" s="4">
        <v>1</v>
      </c>
      <c r="I33" s="4">
        <v>2</v>
      </c>
      <c r="J33" s="4">
        <v>2</v>
      </c>
      <c r="K33" s="4" t="s">
        <v>30</v>
      </c>
      <c r="L33" s="4">
        <v>1390</v>
      </c>
      <c r="M33" s="4">
        <v>1390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44872</v>
      </c>
      <c r="S33" s="6">
        <v>44884</v>
      </c>
      <c r="T33" s="4" t="s">
        <v>34</v>
      </c>
      <c r="U33" s="4">
        <v>1390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44878</v>
      </c>
      <c r="G34" s="6">
        <v>44881</v>
      </c>
      <c r="H34" s="4">
        <v>2</v>
      </c>
      <c r="I34" s="4">
        <v>3</v>
      </c>
      <c r="J34" s="4">
        <v>6</v>
      </c>
      <c r="K34" s="4" t="s">
        <v>30</v>
      </c>
      <c r="L34" s="4">
        <v>4380</v>
      </c>
      <c r="M34" s="4">
        <v>4380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44872</v>
      </c>
      <c r="S34" s="6">
        <v>44884</v>
      </c>
      <c r="T34" s="4" t="s">
        <v>34</v>
      </c>
      <c r="U34" s="4">
        <v>4380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44878</v>
      </c>
      <c r="G35" s="6">
        <v>44881</v>
      </c>
      <c r="H35" s="4">
        <v>1</v>
      </c>
      <c r="I35" s="4">
        <v>3</v>
      </c>
      <c r="J35" s="4">
        <v>3</v>
      </c>
      <c r="K35" s="4" t="s">
        <v>30</v>
      </c>
      <c r="L35" s="4">
        <v>1200</v>
      </c>
      <c r="M35" s="4">
        <v>1200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44873</v>
      </c>
      <c r="S35" s="6">
        <v>44884</v>
      </c>
      <c r="T35" s="4" t="s">
        <v>34</v>
      </c>
      <c r="U35" s="4">
        <v>1200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44878</v>
      </c>
      <c r="G36" s="6">
        <v>44881</v>
      </c>
      <c r="H36" s="4">
        <v>1</v>
      </c>
      <c r="I36" s="4">
        <v>3</v>
      </c>
      <c r="J36" s="4">
        <v>3</v>
      </c>
      <c r="K36" s="4" t="s">
        <v>30</v>
      </c>
      <c r="L36" s="4">
        <v>1802.34</v>
      </c>
      <c r="M36" s="4">
        <v>1802.34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44874</v>
      </c>
      <c r="S36" s="6">
        <v>44884</v>
      </c>
      <c r="T36" s="4" t="s">
        <v>34</v>
      </c>
      <c r="U36" s="4">
        <v>1802.34</v>
      </c>
      <c r="V36" s="4">
        <v>0</v>
      </c>
      <c r="W36" s="4">
        <v>0</v>
      </c>
      <c r="X36" s="4" t="s">
        <v>221</v>
      </c>
      <c r="Y36" s="4" t="s">
        <v>124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44879</v>
      </c>
      <c r="G37" s="6">
        <v>44881</v>
      </c>
      <c r="H37" s="4">
        <v>1</v>
      </c>
      <c r="I37" s="4">
        <v>2</v>
      </c>
      <c r="J37" s="4">
        <v>2</v>
      </c>
      <c r="K37" s="4" t="s">
        <v>30</v>
      </c>
      <c r="L37" s="4">
        <v>1532</v>
      </c>
      <c r="M37" s="4">
        <v>1532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44875</v>
      </c>
      <c r="S37" s="6">
        <v>44884</v>
      </c>
      <c r="T37" s="4" t="s">
        <v>34</v>
      </c>
      <c r="U37" s="4">
        <v>1532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44878</v>
      </c>
      <c r="G38" s="6">
        <v>44881</v>
      </c>
      <c r="H38" s="4">
        <v>1</v>
      </c>
      <c r="I38" s="4">
        <v>3</v>
      </c>
      <c r="J38" s="4">
        <v>3</v>
      </c>
      <c r="K38" s="4" t="s">
        <v>30</v>
      </c>
      <c r="L38" s="4">
        <v>2460</v>
      </c>
      <c r="M38" s="4">
        <v>2460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44875</v>
      </c>
      <c r="S38" s="6">
        <v>44884</v>
      </c>
      <c r="T38" s="4" t="s">
        <v>34</v>
      </c>
      <c r="U38" s="4">
        <v>2460</v>
      </c>
      <c r="V38" s="4">
        <v>0</v>
      </c>
      <c r="W38" s="4">
        <v>0</v>
      </c>
      <c r="X38" s="4" t="s">
        <v>232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126</v>
      </c>
      <c r="E39" s="4" t="s">
        <v>132</v>
      </c>
      <c r="F39" s="6">
        <v>44877</v>
      </c>
      <c r="G39" s="6">
        <v>44881</v>
      </c>
      <c r="H39" s="4">
        <v>1</v>
      </c>
      <c r="I39" s="4">
        <v>4</v>
      </c>
      <c r="J39" s="4">
        <v>4</v>
      </c>
      <c r="K39" s="4" t="s">
        <v>30</v>
      </c>
      <c r="L39" s="4">
        <v>5080</v>
      </c>
      <c r="M39" s="4">
        <v>5080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44875</v>
      </c>
      <c r="S39" s="6">
        <v>44884</v>
      </c>
      <c r="T39" s="4" t="s">
        <v>34</v>
      </c>
      <c r="U39" s="4">
        <v>5080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44876</v>
      </c>
      <c r="G40" s="6">
        <v>44881</v>
      </c>
      <c r="H40" s="4">
        <v>2</v>
      </c>
      <c r="I40" s="4">
        <v>5</v>
      </c>
      <c r="J40" s="4">
        <v>10</v>
      </c>
      <c r="K40" s="4" t="s">
        <v>30</v>
      </c>
      <c r="L40" s="4">
        <v>1580</v>
      </c>
      <c r="M40" s="4">
        <v>1580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44875</v>
      </c>
      <c r="S40" s="6">
        <v>44884</v>
      </c>
      <c r="T40" s="4" t="s">
        <v>34</v>
      </c>
      <c r="U40" s="4">
        <v>1580</v>
      </c>
      <c r="V40" s="4">
        <v>0</v>
      </c>
      <c r="W40" s="4">
        <v>0</v>
      </c>
      <c r="X40" s="4" t="s">
        <v>241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44878</v>
      </c>
      <c r="G41" s="6">
        <v>44881</v>
      </c>
      <c r="H41" s="4">
        <v>1</v>
      </c>
      <c r="I41" s="4">
        <v>3</v>
      </c>
      <c r="J41" s="4">
        <v>3</v>
      </c>
      <c r="K41" s="4" t="s">
        <v>30</v>
      </c>
      <c r="L41" s="4">
        <v>5988</v>
      </c>
      <c r="M41" s="4">
        <v>5988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44876</v>
      </c>
      <c r="S41" s="6">
        <v>44884</v>
      </c>
      <c r="T41" s="4" t="s">
        <v>34</v>
      </c>
      <c r="U41" s="4">
        <v>5988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44880</v>
      </c>
      <c r="G42" s="6">
        <v>44881</v>
      </c>
      <c r="H42" s="4">
        <v>1</v>
      </c>
      <c r="I42" s="4">
        <v>1</v>
      </c>
      <c r="J42" s="4">
        <v>1</v>
      </c>
      <c r="K42" s="4" t="s">
        <v>30</v>
      </c>
      <c r="L42" s="4">
        <v>1054</v>
      </c>
      <c r="M42" s="4">
        <v>1054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44876</v>
      </c>
      <c r="S42" s="6">
        <v>44884</v>
      </c>
      <c r="T42" s="4" t="s">
        <v>34</v>
      </c>
      <c r="U42" s="4">
        <v>1054</v>
      </c>
      <c r="V42" s="4">
        <v>0</v>
      </c>
      <c r="W42" s="4">
        <v>0</v>
      </c>
      <c r="X42" s="4" t="s">
        <v>252</v>
      </c>
      <c r="Y42" s="4" t="s">
        <v>253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255</v>
      </c>
      <c r="E43" s="4" t="s">
        <v>256</v>
      </c>
      <c r="F43" s="6">
        <v>44878</v>
      </c>
      <c r="G43" s="6">
        <v>44881</v>
      </c>
      <c r="H43" s="4">
        <v>3</v>
      </c>
      <c r="I43" s="4">
        <v>3</v>
      </c>
      <c r="J43" s="4">
        <v>9</v>
      </c>
      <c r="K43" s="4" t="s">
        <v>30</v>
      </c>
      <c r="L43" s="4">
        <v>3510</v>
      </c>
      <c r="M43" s="4">
        <v>3510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44876</v>
      </c>
      <c r="S43" s="6">
        <v>44884</v>
      </c>
      <c r="T43" s="4" t="s">
        <v>34</v>
      </c>
      <c r="U43" s="4">
        <v>3510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44880</v>
      </c>
      <c r="G44" s="6">
        <v>44881</v>
      </c>
      <c r="H44" s="4">
        <v>1</v>
      </c>
      <c r="I44" s="4">
        <v>1</v>
      </c>
      <c r="J44" s="4">
        <v>1</v>
      </c>
      <c r="K44" s="4" t="s">
        <v>30</v>
      </c>
      <c r="L44" s="4">
        <v>1130</v>
      </c>
      <c r="M44" s="4">
        <v>1130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44876</v>
      </c>
      <c r="S44" s="6">
        <v>44884</v>
      </c>
      <c r="T44" s="4" t="s">
        <v>34</v>
      </c>
      <c r="U44" s="4">
        <v>1130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239</v>
      </c>
      <c r="F45" s="6">
        <v>44879</v>
      </c>
      <c r="G45" s="6">
        <v>44881</v>
      </c>
      <c r="H45" s="4">
        <v>1</v>
      </c>
      <c r="I45" s="4">
        <v>2</v>
      </c>
      <c r="J45" s="4">
        <v>2</v>
      </c>
      <c r="K45" s="4" t="s">
        <v>30</v>
      </c>
      <c r="L45" s="4">
        <v>688</v>
      </c>
      <c r="M45" s="4">
        <v>688</v>
      </c>
      <c r="N45" s="4" t="s">
        <v>268</v>
      </c>
      <c r="O45" s="4" t="s">
        <v>32</v>
      </c>
      <c r="P45" s="4" t="s">
        <v>33</v>
      </c>
      <c r="Q45" s="4">
        <v>0</v>
      </c>
      <c r="R45" s="7">
        <v>44877</v>
      </c>
      <c r="S45" s="6">
        <v>44884</v>
      </c>
      <c r="T45" s="4" t="s">
        <v>34</v>
      </c>
      <c r="U45" s="4">
        <v>688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177</v>
      </c>
      <c r="E46" s="4" t="s">
        <v>178</v>
      </c>
      <c r="F46" s="6">
        <v>44878</v>
      </c>
      <c r="G46" s="6">
        <v>44881</v>
      </c>
      <c r="H46" s="4">
        <v>1</v>
      </c>
      <c r="I46" s="4">
        <v>3</v>
      </c>
      <c r="J46" s="4">
        <v>3</v>
      </c>
      <c r="K46" s="4" t="s">
        <v>30</v>
      </c>
      <c r="L46" s="4">
        <v>609</v>
      </c>
      <c r="M46" s="4">
        <v>609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44877</v>
      </c>
      <c r="S46" s="6">
        <v>44884</v>
      </c>
      <c r="T46" s="4" t="s">
        <v>34</v>
      </c>
      <c r="U46" s="4">
        <v>609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142</v>
      </c>
      <c r="E47" s="4" t="s">
        <v>276</v>
      </c>
      <c r="F47" s="6">
        <v>44879</v>
      </c>
      <c r="G47" s="6">
        <v>44881</v>
      </c>
      <c r="H47" s="4">
        <v>1</v>
      </c>
      <c r="I47" s="4">
        <v>2</v>
      </c>
      <c r="J47" s="4">
        <v>2</v>
      </c>
      <c r="K47" s="4" t="s">
        <v>30</v>
      </c>
      <c r="L47" s="4">
        <v>540</v>
      </c>
      <c r="M47" s="4">
        <v>540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44877</v>
      </c>
      <c r="S47" s="6">
        <v>44884</v>
      </c>
      <c r="T47" s="4" t="s">
        <v>34</v>
      </c>
      <c r="U47" s="4">
        <v>540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44880</v>
      </c>
      <c r="G48" s="6">
        <v>44881</v>
      </c>
      <c r="H48" s="4">
        <v>1</v>
      </c>
      <c r="I48" s="4">
        <v>1</v>
      </c>
      <c r="J48" s="4">
        <v>1</v>
      </c>
      <c r="K48" s="4" t="s">
        <v>30</v>
      </c>
      <c r="L48" s="4">
        <v>648</v>
      </c>
      <c r="M48" s="4">
        <v>648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44877</v>
      </c>
      <c r="S48" s="6">
        <v>44884</v>
      </c>
      <c r="T48" s="4" t="s">
        <v>34</v>
      </c>
      <c r="U48" s="4">
        <v>648</v>
      </c>
      <c r="V48" s="4">
        <v>0</v>
      </c>
      <c r="W48" s="4">
        <v>0</v>
      </c>
      <c r="X48" s="4" t="s">
        <v>284</v>
      </c>
      <c r="Y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142</v>
      </c>
      <c r="E49" s="4" t="s">
        <v>286</v>
      </c>
      <c r="F49" s="6">
        <v>44880</v>
      </c>
      <c r="G49" s="6">
        <v>44881</v>
      </c>
      <c r="H49" s="4">
        <v>1</v>
      </c>
      <c r="I49" s="4">
        <v>1</v>
      </c>
      <c r="J49" s="4">
        <v>1</v>
      </c>
      <c r="K49" s="4" t="s">
        <v>30</v>
      </c>
      <c r="L49" s="4">
        <v>185</v>
      </c>
      <c r="M49" s="4">
        <v>185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44878</v>
      </c>
      <c r="S49" s="6">
        <v>44884</v>
      </c>
      <c r="T49" s="4" t="s">
        <v>34</v>
      </c>
      <c r="U49" s="4">
        <v>185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282</v>
      </c>
      <c r="F50" s="6">
        <v>44880</v>
      </c>
      <c r="G50" s="6">
        <v>44881</v>
      </c>
      <c r="H50" s="4">
        <v>1</v>
      </c>
      <c r="I50" s="4">
        <v>1</v>
      </c>
      <c r="J50" s="4">
        <v>1</v>
      </c>
      <c r="K50" s="4" t="s">
        <v>30</v>
      </c>
      <c r="L50" s="4">
        <v>613</v>
      </c>
      <c r="M50" s="4">
        <v>613</v>
      </c>
      <c r="N50" s="4" t="s">
        <v>292</v>
      </c>
      <c r="O50" s="4" t="s">
        <v>32</v>
      </c>
      <c r="P50" s="4" t="s">
        <v>33</v>
      </c>
      <c r="Q50" s="4">
        <v>0</v>
      </c>
      <c r="R50" s="7">
        <v>44878</v>
      </c>
      <c r="S50" s="6">
        <v>44884</v>
      </c>
      <c r="T50" s="4" t="s">
        <v>34</v>
      </c>
      <c r="U50" s="4">
        <v>613</v>
      </c>
      <c r="V50" s="4">
        <v>0</v>
      </c>
      <c r="W50" s="4">
        <v>0</v>
      </c>
      <c r="X50" s="4" t="s">
        <v>293</v>
      </c>
      <c r="Y50" s="4" t="s">
        <v>294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296</v>
      </c>
      <c r="E51" s="4" t="s">
        <v>297</v>
      </c>
      <c r="F51" s="6">
        <v>44879</v>
      </c>
      <c r="G51" s="6">
        <v>44881</v>
      </c>
      <c r="H51" s="4">
        <v>1</v>
      </c>
      <c r="I51" s="4">
        <v>2</v>
      </c>
      <c r="J51" s="4">
        <v>2</v>
      </c>
      <c r="K51" s="4" t="s">
        <v>30</v>
      </c>
      <c r="L51" s="4">
        <v>670</v>
      </c>
      <c r="M51" s="4">
        <v>670</v>
      </c>
      <c r="N51" s="4" t="s">
        <v>298</v>
      </c>
      <c r="O51" s="4" t="s">
        <v>32</v>
      </c>
      <c r="P51" s="4" t="s">
        <v>33</v>
      </c>
      <c r="Q51" s="4">
        <v>0</v>
      </c>
      <c r="R51" s="7">
        <v>44878</v>
      </c>
      <c r="S51" s="6">
        <v>44884</v>
      </c>
      <c r="T51" s="4" t="s">
        <v>34</v>
      </c>
      <c r="U51" s="4">
        <v>670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44879</v>
      </c>
      <c r="G52" s="6">
        <v>44881</v>
      </c>
      <c r="H52" s="4">
        <v>1</v>
      </c>
      <c r="I52" s="4">
        <v>2</v>
      </c>
      <c r="J52" s="4">
        <v>2</v>
      </c>
      <c r="K52" s="4" t="s">
        <v>30</v>
      </c>
      <c r="L52" s="4">
        <v>4766</v>
      </c>
      <c r="M52" s="4">
        <v>4766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44878</v>
      </c>
      <c r="S52" s="6">
        <v>44884</v>
      </c>
      <c r="T52" s="4" t="s">
        <v>34</v>
      </c>
      <c r="U52" s="4">
        <v>4766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302</v>
      </c>
      <c r="E53" s="4" t="s">
        <v>308</v>
      </c>
      <c r="F53" s="6">
        <v>44879</v>
      </c>
      <c r="G53" s="6">
        <v>44881</v>
      </c>
      <c r="H53" s="4">
        <v>1</v>
      </c>
      <c r="I53" s="4">
        <v>2</v>
      </c>
      <c r="J53" s="4">
        <v>2</v>
      </c>
      <c r="K53" s="4" t="s">
        <v>30</v>
      </c>
      <c r="L53" s="4">
        <v>4766</v>
      </c>
      <c r="M53" s="4">
        <v>4766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44878</v>
      </c>
      <c r="S53" s="6">
        <v>44884</v>
      </c>
      <c r="T53" s="4" t="s">
        <v>34</v>
      </c>
      <c r="U53" s="4">
        <v>4766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148</v>
      </c>
      <c r="E54" s="4" t="s">
        <v>312</v>
      </c>
      <c r="F54" s="6">
        <v>44879</v>
      </c>
      <c r="G54" s="6">
        <v>44881</v>
      </c>
      <c r="H54" s="4">
        <v>1</v>
      </c>
      <c r="I54" s="4">
        <v>2</v>
      </c>
      <c r="J54" s="4">
        <v>2</v>
      </c>
      <c r="K54" s="4" t="s">
        <v>30</v>
      </c>
      <c r="L54" s="4">
        <v>622</v>
      </c>
      <c r="M54" s="4">
        <v>622</v>
      </c>
      <c r="N54" s="4" t="s">
        <v>313</v>
      </c>
      <c r="O54" s="4" t="s">
        <v>32</v>
      </c>
      <c r="P54" s="4" t="s">
        <v>33</v>
      </c>
      <c r="Q54" s="4">
        <v>0</v>
      </c>
      <c r="R54" s="7">
        <v>44878</v>
      </c>
      <c r="S54" s="6">
        <v>44884</v>
      </c>
      <c r="T54" s="4" t="s">
        <v>34</v>
      </c>
      <c r="U54" s="4">
        <v>622</v>
      </c>
      <c r="V54" s="4">
        <v>0</v>
      </c>
      <c r="W54" s="4">
        <v>0</v>
      </c>
      <c r="X54" s="4" t="s">
        <v>314</v>
      </c>
      <c r="Y54" s="4" t="s">
        <v>315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44880</v>
      </c>
      <c r="G55" s="6">
        <v>44881</v>
      </c>
      <c r="H55" s="4">
        <v>1</v>
      </c>
      <c r="I55" s="4">
        <v>1</v>
      </c>
      <c r="J55" s="4">
        <v>1</v>
      </c>
      <c r="K55" s="4" t="s">
        <v>30</v>
      </c>
      <c r="L55" s="4">
        <v>335</v>
      </c>
      <c r="M55" s="4">
        <v>335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44878</v>
      </c>
      <c r="S55" s="6">
        <v>44884</v>
      </c>
      <c r="T55" s="4" t="s">
        <v>34</v>
      </c>
      <c r="U55" s="4">
        <v>335</v>
      </c>
      <c r="V55" s="4">
        <v>0</v>
      </c>
      <c r="W55" s="4">
        <v>0</v>
      </c>
      <c r="X55" s="4" t="s">
        <v>318</v>
      </c>
      <c r="Y55" s="4" t="s">
        <v>124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44879</v>
      </c>
      <c r="G56" s="6">
        <v>44881</v>
      </c>
      <c r="H56" s="4">
        <v>1</v>
      </c>
      <c r="I56" s="4">
        <v>2</v>
      </c>
      <c r="J56" s="4">
        <v>2</v>
      </c>
      <c r="K56" s="4" t="s">
        <v>30</v>
      </c>
      <c r="L56" s="4">
        <v>2860</v>
      </c>
      <c r="M56" s="4">
        <v>2860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44878</v>
      </c>
      <c r="S56" s="6">
        <v>44884</v>
      </c>
      <c r="T56" s="4" t="s">
        <v>34</v>
      </c>
      <c r="U56" s="4">
        <v>2860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316</v>
      </c>
      <c r="B57" s="4" t="s">
        <v>26</v>
      </c>
      <c r="C57" s="4" t="s">
        <v>112</v>
      </c>
      <c r="D57" s="4" t="s">
        <v>296</v>
      </c>
      <c r="E57" s="4" t="s">
        <v>297</v>
      </c>
      <c r="F57" s="6">
        <v>44880</v>
      </c>
      <c r="G57" s="6">
        <v>44881</v>
      </c>
      <c r="H57" s="4">
        <v>1</v>
      </c>
      <c r="I57" s="4">
        <v>1</v>
      </c>
      <c r="J57" s="4">
        <v>1</v>
      </c>
      <c r="K57" s="4" t="s">
        <v>30</v>
      </c>
      <c r="L57" s="4">
        <v>-335</v>
      </c>
      <c r="M57" s="4">
        <v>-335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44878</v>
      </c>
      <c r="S57" s="6">
        <v>44884</v>
      </c>
      <c r="T57" s="4" t="s">
        <v>34</v>
      </c>
      <c r="U57" s="4">
        <v>-335</v>
      </c>
      <c r="V57" s="4">
        <v>0</v>
      </c>
      <c r="W57" s="4">
        <v>0</v>
      </c>
      <c r="X57" s="4" t="s">
        <v>318</v>
      </c>
      <c r="Y57" s="4" t="s">
        <v>124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44879</v>
      </c>
      <c r="G58" s="6">
        <v>44881</v>
      </c>
      <c r="H58" s="4">
        <v>1</v>
      </c>
      <c r="I58" s="4">
        <v>2</v>
      </c>
      <c r="J58" s="4">
        <v>2</v>
      </c>
      <c r="K58" s="4" t="s">
        <v>30</v>
      </c>
      <c r="L58" s="4">
        <v>2766</v>
      </c>
      <c r="M58" s="4">
        <v>2766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44879</v>
      </c>
      <c r="S58" s="6">
        <v>44884</v>
      </c>
      <c r="T58" s="4" t="s">
        <v>34</v>
      </c>
      <c r="U58" s="4">
        <v>2766</v>
      </c>
      <c r="V58" s="4">
        <v>0</v>
      </c>
      <c r="W58" s="4">
        <v>0</v>
      </c>
      <c r="X58" s="4" t="s">
        <v>329</v>
      </c>
      <c r="Y58" s="4" t="s">
        <v>124</v>
      </c>
    </row>
    <row r="59" s="4" customFormat="1" spans="1:25">
      <c r="A59" s="4" t="s">
        <v>325</v>
      </c>
      <c r="B59" s="4" t="s">
        <v>26</v>
      </c>
      <c r="C59" s="4" t="s">
        <v>112</v>
      </c>
      <c r="D59" s="4" t="s">
        <v>326</v>
      </c>
      <c r="E59" s="4" t="s">
        <v>327</v>
      </c>
      <c r="F59" s="6">
        <v>44879</v>
      </c>
      <c r="G59" s="6">
        <v>44881</v>
      </c>
      <c r="H59" s="4">
        <v>1</v>
      </c>
      <c r="I59" s="4">
        <v>2</v>
      </c>
      <c r="J59" s="4">
        <v>2</v>
      </c>
      <c r="K59" s="4" t="s">
        <v>30</v>
      </c>
      <c r="L59" s="4">
        <v>-2766</v>
      </c>
      <c r="M59" s="4">
        <v>-2766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44879</v>
      </c>
      <c r="S59" s="6">
        <v>44884</v>
      </c>
      <c r="T59" s="4" t="s">
        <v>34</v>
      </c>
      <c r="U59" s="4">
        <v>-2766</v>
      </c>
      <c r="V59" s="4">
        <v>0</v>
      </c>
      <c r="W59" s="4">
        <v>0</v>
      </c>
      <c r="X59" s="4" t="s">
        <v>329</v>
      </c>
      <c r="Y59" s="4" t="s">
        <v>124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44879</v>
      </c>
      <c r="G60" s="6">
        <v>44881</v>
      </c>
      <c r="H60" s="4">
        <v>1</v>
      </c>
      <c r="I60" s="4">
        <v>2</v>
      </c>
      <c r="J60" s="4">
        <v>2</v>
      </c>
      <c r="K60" s="4" t="s">
        <v>30</v>
      </c>
      <c r="L60" s="4">
        <v>2866</v>
      </c>
      <c r="M60" s="4">
        <v>2866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44879</v>
      </c>
      <c r="S60" s="6">
        <v>44884</v>
      </c>
      <c r="T60" s="4" t="s">
        <v>34</v>
      </c>
      <c r="U60" s="4">
        <v>2866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44879</v>
      </c>
      <c r="G61" s="6">
        <v>44881</v>
      </c>
      <c r="H61" s="4">
        <v>1</v>
      </c>
      <c r="I61" s="4">
        <v>2</v>
      </c>
      <c r="J61" s="4">
        <v>2</v>
      </c>
      <c r="K61" s="4" t="s">
        <v>30</v>
      </c>
      <c r="L61" s="4">
        <v>394.74</v>
      </c>
      <c r="M61" s="4">
        <v>394.74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44879</v>
      </c>
      <c r="S61" s="6">
        <v>44884</v>
      </c>
      <c r="T61" s="4" t="s">
        <v>34</v>
      </c>
      <c r="U61" s="4">
        <v>394.74</v>
      </c>
      <c r="V61" s="4">
        <v>0</v>
      </c>
      <c r="W61" s="4">
        <v>0</v>
      </c>
      <c r="X61" s="4" t="s">
        <v>337</v>
      </c>
      <c r="Y61" s="4" t="s">
        <v>124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291</v>
      </c>
      <c r="E62" s="4" t="s">
        <v>339</v>
      </c>
      <c r="F62" s="6">
        <v>44880</v>
      </c>
      <c r="G62" s="6">
        <v>44881</v>
      </c>
      <c r="H62" s="4">
        <v>1</v>
      </c>
      <c r="I62" s="4">
        <v>1</v>
      </c>
      <c r="J62" s="4">
        <v>1</v>
      </c>
      <c r="K62" s="4" t="s">
        <v>30</v>
      </c>
      <c r="L62" s="4">
        <v>543</v>
      </c>
      <c r="M62" s="4">
        <v>543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44879</v>
      </c>
      <c r="S62" s="6">
        <v>44884</v>
      </c>
      <c r="T62" s="4" t="s">
        <v>34</v>
      </c>
      <c r="U62" s="4">
        <v>543</v>
      </c>
      <c r="V62" s="4">
        <v>0</v>
      </c>
      <c r="W62" s="4">
        <v>0</v>
      </c>
      <c r="X62" s="4" t="s">
        <v>341</v>
      </c>
      <c r="Y62" s="4" t="s">
        <v>342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189</v>
      </c>
      <c r="E63" s="4" t="s">
        <v>344</v>
      </c>
      <c r="F63" s="6">
        <v>44879</v>
      </c>
      <c r="G63" s="6">
        <v>44881</v>
      </c>
      <c r="H63" s="4">
        <v>1</v>
      </c>
      <c r="I63" s="4">
        <v>2</v>
      </c>
      <c r="J63" s="4">
        <v>2</v>
      </c>
      <c r="K63" s="4" t="s">
        <v>30</v>
      </c>
      <c r="L63" s="4">
        <v>5680</v>
      </c>
      <c r="M63" s="4">
        <v>5680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44879</v>
      </c>
      <c r="S63" s="6">
        <v>44884</v>
      </c>
      <c r="T63" s="4" t="s">
        <v>34</v>
      </c>
      <c r="U63" s="4">
        <v>5680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291</v>
      </c>
      <c r="E64" s="4" t="s">
        <v>282</v>
      </c>
      <c r="F64" s="6">
        <v>44880</v>
      </c>
      <c r="G64" s="6">
        <v>44881</v>
      </c>
      <c r="H64" s="4">
        <v>1</v>
      </c>
      <c r="I64" s="4">
        <v>1</v>
      </c>
      <c r="J64" s="4">
        <v>1</v>
      </c>
      <c r="K64" s="4" t="s">
        <v>30</v>
      </c>
      <c r="L64" s="4">
        <v>604</v>
      </c>
      <c r="M64" s="4">
        <v>604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44879</v>
      </c>
      <c r="S64" s="6">
        <v>44884</v>
      </c>
      <c r="T64" s="4" t="s">
        <v>34</v>
      </c>
      <c r="U64" s="4">
        <v>604</v>
      </c>
      <c r="V64" s="4">
        <v>0</v>
      </c>
      <c r="W64" s="4">
        <v>0</v>
      </c>
      <c r="X64" s="4" t="s">
        <v>350</v>
      </c>
      <c r="Y64" s="4" t="s">
        <v>351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354</v>
      </c>
      <c r="F65" s="6">
        <v>44880</v>
      </c>
      <c r="G65" s="6">
        <v>44881</v>
      </c>
      <c r="H65" s="4">
        <v>1</v>
      </c>
      <c r="I65" s="4">
        <v>1</v>
      </c>
      <c r="J65" s="4">
        <v>1</v>
      </c>
      <c r="K65" s="4" t="s">
        <v>30</v>
      </c>
      <c r="L65" s="4">
        <v>426</v>
      </c>
      <c r="M65" s="4">
        <v>426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44879</v>
      </c>
      <c r="S65" s="6">
        <v>44884</v>
      </c>
      <c r="T65" s="4" t="s">
        <v>34</v>
      </c>
      <c r="U65" s="4">
        <v>426</v>
      </c>
      <c r="V65" s="4">
        <v>0</v>
      </c>
      <c r="W65" s="4">
        <v>0</v>
      </c>
      <c r="X65" s="4" t="s">
        <v>356</v>
      </c>
      <c r="Y65" s="4" t="s">
        <v>357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126</v>
      </c>
      <c r="E66" s="4" t="s">
        <v>127</v>
      </c>
      <c r="F66" s="6">
        <v>44880</v>
      </c>
      <c r="G66" s="6">
        <v>44881</v>
      </c>
      <c r="H66" s="4">
        <v>1</v>
      </c>
      <c r="I66" s="4">
        <v>1</v>
      </c>
      <c r="J66" s="4">
        <v>1</v>
      </c>
      <c r="K66" s="4" t="s">
        <v>30</v>
      </c>
      <c r="L66" s="4">
        <v>1586</v>
      </c>
      <c r="M66" s="4">
        <v>1586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44880</v>
      </c>
      <c r="S66" s="6">
        <v>44884</v>
      </c>
      <c r="T66" s="4" t="s">
        <v>34</v>
      </c>
      <c r="U66" s="4">
        <v>1586</v>
      </c>
      <c r="V66" s="4">
        <v>0</v>
      </c>
      <c r="W66" s="4">
        <v>0</v>
      </c>
      <c r="X66" s="4" t="s">
        <v>360</v>
      </c>
      <c r="Y66" s="4" t="s">
        <v>124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44880</v>
      </c>
      <c r="G67" s="6">
        <v>44881</v>
      </c>
      <c r="H67" s="4">
        <v>1</v>
      </c>
      <c r="I67" s="4">
        <v>1</v>
      </c>
      <c r="J67" s="4">
        <v>1</v>
      </c>
      <c r="K67" s="4" t="s">
        <v>30</v>
      </c>
      <c r="L67" s="4">
        <v>987</v>
      </c>
      <c r="M67" s="4">
        <v>987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44880</v>
      </c>
      <c r="S67" s="6">
        <v>44884</v>
      </c>
      <c r="T67" s="4" t="s">
        <v>34</v>
      </c>
      <c r="U67" s="4">
        <v>987</v>
      </c>
      <c r="V67" s="4">
        <v>0</v>
      </c>
      <c r="W67" s="4">
        <v>0</v>
      </c>
      <c r="X67" s="4" t="s">
        <v>365</v>
      </c>
      <c r="Y67" s="4" t="s">
        <v>124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291</v>
      </c>
      <c r="E68" s="4" t="s">
        <v>339</v>
      </c>
      <c r="F68" s="6">
        <v>44880</v>
      </c>
      <c r="G68" s="6">
        <v>44881</v>
      </c>
      <c r="H68" s="4">
        <v>1</v>
      </c>
      <c r="I68" s="4">
        <v>1</v>
      </c>
      <c r="J68" s="4">
        <v>1</v>
      </c>
      <c r="K68" s="4" t="s">
        <v>30</v>
      </c>
      <c r="L68" s="4">
        <v>543</v>
      </c>
      <c r="M68" s="4">
        <v>543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44880</v>
      </c>
      <c r="S68" s="6">
        <v>44884</v>
      </c>
      <c r="T68" s="4" t="s">
        <v>34</v>
      </c>
      <c r="U68" s="4">
        <v>543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291</v>
      </c>
      <c r="E69" s="4" t="s">
        <v>339</v>
      </c>
      <c r="F69" s="6">
        <v>44880</v>
      </c>
      <c r="G69" s="6">
        <v>44881</v>
      </c>
      <c r="H69" s="4">
        <v>2</v>
      </c>
      <c r="I69" s="4">
        <v>1</v>
      </c>
      <c r="J69" s="4">
        <v>2</v>
      </c>
      <c r="K69" s="4" t="s">
        <v>30</v>
      </c>
      <c r="L69" s="4">
        <v>1086</v>
      </c>
      <c r="M69" s="4">
        <v>1086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44880</v>
      </c>
      <c r="S69" s="6">
        <v>44884</v>
      </c>
      <c r="T69" s="4" t="s">
        <v>34</v>
      </c>
      <c r="U69" s="4">
        <v>1086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195</v>
      </c>
      <c r="E70" s="4" t="s">
        <v>196</v>
      </c>
      <c r="F70" s="6">
        <v>44880</v>
      </c>
      <c r="G70" s="6">
        <v>44881</v>
      </c>
      <c r="H70" s="4">
        <v>1</v>
      </c>
      <c r="I70" s="4">
        <v>1</v>
      </c>
      <c r="J70" s="4">
        <v>1</v>
      </c>
      <c r="K70" s="4" t="s">
        <v>30</v>
      </c>
      <c r="L70" s="4">
        <v>292</v>
      </c>
      <c r="M70" s="4">
        <v>292</v>
      </c>
      <c r="N70" s="4" t="s">
        <v>375</v>
      </c>
      <c r="O70" s="4" t="s">
        <v>32</v>
      </c>
      <c r="P70" s="4" t="s">
        <v>33</v>
      </c>
      <c r="Q70" s="4">
        <v>0</v>
      </c>
      <c r="R70" s="7">
        <v>44880</v>
      </c>
      <c r="S70" s="6">
        <v>44884</v>
      </c>
      <c r="T70" s="4" t="s">
        <v>34</v>
      </c>
      <c r="U70" s="4">
        <v>292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142</v>
      </c>
      <c r="E71" s="4" t="s">
        <v>379</v>
      </c>
      <c r="F71" s="6">
        <v>44880</v>
      </c>
      <c r="G71" s="6">
        <v>44881</v>
      </c>
      <c r="H71" s="4">
        <v>1</v>
      </c>
      <c r="I71" s="4">
        <v>1</v>
      </c>
      <c r="J71" s="4">
        <v>1</v>
      </c>
      <c r="K71" s="4" t="s">
        <v>30</v>
      </c>
      <c r="L71" s="4">
        <v>230</v>
      </c>
      <c r="M71" s="4">
        <v>230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44880</v>
      </c>
      <c r="S71" s="6">
        <v>44884</v>
      </c>
      <c r="T71" s="4" t="s">
        <v>34</v>
      </c>
      <c r="U71" s="4">
        <v>230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358</v>
      </c>
      <c r="B72" s="4" t="s">
        <v>26</v>
      </c>
      <c r="C72" s="4" t="s">
        <v>112</v>
      </c>
      <c r="D72" s="4" t="s">
        <v>126</v>
      </c>
      <c r="E72" s="4" t="s">
        <v>127</v>
      </c>
      <c r="F72" s="6">
        <v>44880</v>
      </c>
      <c r="G72" s="6">
        <v>44881</v>
      </c>
      <c r="H72" s="4">
        <v>1</v>
      </c>
      <c r="I72" s="4">
        <v>1</v>
      </c>
      <c r="J72" s="4">
        <v>1</v>
      </c>
      <c r="K72" s="4" t="s">
        <v>30</v>
      </c>
      <c r="L72" s="4">
        <v>-1586</v>
      </c>
      <c r="M72" s="4">
        <v>-1586</v>
      </c>
      <c r="N72" s="4" t="s">
        <v>359</v>
      </c>
      <c r="O72" s="4" t="s">
        <v>32</v>
      </c>
      <c r="P72" s="4" t="s">
        <v>33</v>
      </c>
      <c r="Q72" s="4">
        <v>0</v>
      </c>
      <c r="R72" s="7">
        <v>44880</v>
      </c>
      <c r="S72" s="6">
        <v>44884</v>
      </c>
      <c r="T72" s="4" t="s">
        <v>34</v>
      </c>
      <c r="U72" s="4">
        <v>-1586</v>
      </c>
      <c r="V72" s="4">
        <v>0</v>
      </c>
      <c r="W72" s="4">
        <v>0</v>
      </c>
      <c r="X72" s="4" t="s">
        <v>360</v>
      </c>
      <c r="Y72" s="4" t="s">
        <v>124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291</v>
      </c>
      <c r="E73" s="4" t="s">
        <v>282</v>
      </c>
      <c r="F73" s="6">
        <v>44880</v>
      </c>
      <c r="G73" s="6">
        <v>44881</v>
      </c>
      <c r="H73" s="4">
        <v>1</v>
      </c>
      <c r="I73" s="4">
        <v>1</v>
      </c>
      <c r="J73" s="4">
        <v>1</v>
      </c>
      <c r="K73" s="4" t="s">
        <v>30</v>
      </c>
      <c r="L73" s="4">
        <v>604</v>
      </c>
      <c r="M73" s="4">
        <v>604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44880</v>
      </c>
      <c r="S73" s="6">
        <v>44884</v>
      </c>
      <c r="T73" s="4" t="s">
        <v>34</v>
      </c>
      <c r="U73" s="4">
        <v>604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389</v>
      </c>
      <c r="F74" s="6">
        <v>44880</v>
      </c>
      <c r="G74" s="6">
        <v>44881</v>
      </c>
      <c r="H74" s="4">
        <v>1</v>
      </c>
      <c r="I74" s="4">
        <v>1</v>
      </c>
      <c r="J74" s="4">
        <v>1</v>
      </c>
      <c r="K74" s="4" t="s">
        <v>30</v>
      </c>
      <c r="L74" s="4">
        <v>363</v>
      </c>
      <c r="M74" s="4">
        <v>363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44880</v>
      </c>
      <c r="S74" s="6">
        <v>44884</v>
      </c>
      <c r="T74" s="4" t="s">
        <v>34</v>
      </c>
      <c r="U74" s="4">
        <v>363</v>
      </c>
      <c r="V74" s="4">
        <v>0</v>
      </c>
      <c r="W74" s="4">
        <v>0</v>
      </c>
      <c r="X74" s="4" t="s">
        <v>391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148</v>
      </c>
      <c r="E75" s="4" t="s">
        <v>149</v>
      </c>
      <c r="F75" s="6">
        <v>44880</v>
      </c>
      <c r="G75" s="6">
        <v>44881</v>
      </c>
      <c r="H75" s="4">
        <v>1</v>
      </c>
      <c r="I75" s="4">
        <v>1</v>
      </c>
      <c r="J75" s="4">
        <v>1</v>
      </c>
      <c r="K75" s="4" t="s">
        <v>30</v>
      </c>
      <c r="L75" s="4">
        <v>326</v>
      </c>
      <c r="M75" s="4">
        <v>326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44880</v>
      </c>
      <c r="S75" s="6">
        <v>44884</v>
      </c>
      <c r="T75" s="4" t="s">
        <v>34</v>
      </c>
      <c r="U75" s="4">
        <v>326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44880</v>
      </c>
      <c r="G76" s="6">
        <v>44881</v>
      </c>
      <c r="H76" s="4">
        <v>1</v>
      </c>
      <c r="I76" s="4">
        <v>1</v>
      </c>
      <c r="J76" s="4">
        <v>1</v>
      </c>
      <c r="K76" s="4" t="s">
        <v>30</v>
      </c>
      <c r="L76" s="4">
        <v>398</v>
      </c>
      <c r="M76" s="4">
        <v>398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44880</v>
      </c>
      <c r="S76" s="6">
        <v>44884</v>
      </c>
      <c r="T76" s="4" t="s">
        <v>34</v>
      </c>
      <c r="U76" s="4">
        <v>398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44880</v>
      </c>
      <c r="G77" s="6">
        <v>44881</v>
      </c>
      <c r="H77" s="4">
        <v>1</v>
      </c>
      <c r="I77" s="4">
        <v>1</v>
      </c>
      <c r="J77" s="4">
        <v>1</v>
      </c>
      <c r="K77" s="4" t="s">
        <v>30</v>
      </c>
      <c r="L77" s="4">
        <v>224</v>
      </c>
      <c r="M77" s="4">
        <v>224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44880</v>
      </c>
      <c r="S77" s="6">
        <v>44884</v>
      </c>
      <c r="T77" s="4" t="s">
        <v>34</v>
      </c>
      <c r="U77" s="4">
        <v>224</v>
      </c>
      <c r="V77" s="4">
        <v>0</v>
      </c>
      <c r="W77" s="4">
        <v>0</v>
      </c>
      <c r="X77" s="4" t="s">
        <v>407</v>
      </c>
      <c r="Y77" s="4" t="s">
        <v>259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404</v>
      </c>
      <c r="E78" s="4" t="s">
        <v>239</v>
      </c>
      <c r="F78" s="6">
        <v>44880</v>
      </c>
      <c r="G78" s="6">
        <v>44881</v>
      </c>
      <c r="H78" s="4">
        <v>1</v>
      </c>
      <c r="I78" s="4">
        <v>1</v>
      </c>
      <c r="J78" s="4">
        <v>1</v>
      </c>
      <c r="K78" s="4" t="s">
        <v>30</v>
      </c>
      <c r="L78" s="4">
        <v>162</v>
      </c>
      <c r="M78" s="4">
        <v>162</v>
      </c>
      <c r="N78" s="4" t="s">
        <v>409</v>
      </c>
      <c r="O78" s="4" t="s">
        <v>32</v>
      </c>
      <c r="P78" s="4" t="s">
        <v>33</v>
      </c>
      <c r="Q78" s="4">
        <v>0</v>
      </c>
      <c r="R78" s="7">
        <v>44880</v>
      </c>
      <c r="S78" s="6">
        <v>44884</v>
      </c>
      <c r="T78" s="4" t="s">
        <v>34</v>
      </c>
      <c r="U78" s="4">
        <v>162</v>
      </c>
      <c r="V78" s="4">
        <v>0</v>
      </c>
      <c r="W78" s="4">
        <v>0</v>
      </c>
      <c r="X78" s="4" t="s">
        <v>410</v>
      </c>
      <c r="Y78" s="4" t="s">
        <v>411</v>
      </c>
    </row>
    <row r="79" s="4" customFormat="1" spans="1:25">
      <c r="A79" s="4" t="s">
        <v>361</v>
      </c>
      <c r="B79" s="4" t="s">
        <v>26</v>
      </c>
      <c r="C79" s="4" t="s">
        <v>112</v>
      </c>
      <c r="D79" s="4" t="s">
        <v>362</v>
      </c>
      <c r="E79" s="4" t="s">
        <v>363</v>
      </c>
      <c r="F79" s="6">
        <v>44880</v>
      </c>
      <c r="G79" s="6">
        <v>44881</v>
      </c>
      <c r="H79" s="4">
        <v>1</v>
      </c>
      <c r="I79" s="4">
        <v>1</v>
      </c>
      <c r="J79" s="4">
        <v>1</v>
      </c>
      <c r="K79" s="4" t="s">
        <v>30</v>
      </c>
      <c r="L79" s="4">
        <v>-987</v>
      </c>
      <c r="M79" s="4">
        <v>-987</v>
      </c>
      <c r="N79" s="4" t="s">
        <v>364</v>
      </c>
      <c r="O79" s="4" t="s">
        <v>32</v>
      </c>
      <c r="P79" s="4" t="s">
        <v>33</v>
      </c>
      <c r="Q79" s="4">
        <v>0</v>
      </c>
      <c r="R79" s="7">
        <v>44880</v>
      </c>
      <c r="S79" s="6">
        <v>44884</v>
      </c>
      <c r="T79" s="4" t="s">
        <v>34</v>
      </c>
      <c r="U79" s="4">
        <v>-987</v>
      </c>
      <c r="V79" s="4">
        <v>0</v>
      </c>
      <c r="W79" s="4">
        <v>0</v>
      </c>
      <c r="X79" s="4" t="s">
        <v>365</v>
      </c>
      <c r="Y79" s="4" t="s">
        <v>124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291</v>
      </c>
      <c r="E80" s="4" t="s">
        <v>339</v>
      </c>
      <c r="F80" s="6">
        <v>44880</v>
      </c>
      <c r="G80" s="6">
        <v>44881</v>
      </c>
      <c r="H80" s="4">
        <v>1</v>
      </c>
      <c r="I80" s="4">
        <v>1</v>
      </c>
      <c r="J80" s="4">
        <v>1</v>
      </c>
      <c r="K80" s="4" t="s">
        <v>30</v>
      </c>
      <c r="L80" s="4">
        <v>543</v>
      </c>
      <c r="M80" s="4">
        <v>543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44880</v>
      </c>
      <c r="S80" s="6">
        <v>44884</v>
      </c>
      <c r="T80" s="4" t="s">
        <v>34</v>
      </c>
      <c r="U80" s="4">
        <v>543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417</v>
      </c>
      <c r="D81" s="4" t="s">
        <v>418</v>
      </c>
      <c r="E81" s="4" t="s">
        <v>149</v>
      </c>
      <c r="F81" s="6">
        <v>44869</v>
      </c>
      <c r="G81" s="6">
        <v>44870</v>
      </c>
      <c r="H81" s="4">
        <v>1</v>
      </c>
      <c r="I81" s="4">
        <v>1</v>
      </c>
      <c r="J81" s="4">
        <v>1</v>
      </c>
      <c r="K81" s="4" t="s">
        <v>30</v>
      </c>
      <c r="L81" s="4">
        <v>8.71</v>
      </c>
      <c r="M81" s="4">
        <v>8.71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44865</v>
      </c>
      <c r="S81" s="6">
        <v>44884</v>
      </c>
      <c r="T81" s="4" t="s">
        <v>34</v>
      </c>
      <c r="U81" s="4">
        <v>8.71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424</v>
      </c>
      <c r="F82" s="6">
        <v>44878</v>
      </c>
      <c r="G82" s="6">
        <v>44882</v>
      </c>
      <c r="H82" s="4">
        <v>1</v>
      </c>
      <c r="I82" s="4">
        <v>4</v>
      </c>
      <c r="J82" s="4">
        <v>4</v>
      </c>
      <c r="K82" s="4" t="s">
        <v>30</v>
      </c>
      <c r="L82" s="4">
        <v>5012</v>
      </c>
      <c r="M82" s="4">
        <v>5012</v>
      </c>
      <c r="N82" s="4" t="s">
        <v>425</v>
      </c>
      <c r="O82" s="4" t="s">
        <v>426</v>
      </c>
      <c r="P82" s="4" t="s">
        <v>33</v>
      </c>
      <c r="Q82" s="4">
        <v>0</v>
      </c>
      <c r="R82" s="7">
        <v>44787</v>
      </c>
      <c r="S82" s="6">
        <v>44885</v>
      </c>
      <c r="T82" s="4" t="s">
        <v>34</v>
      </c>
      <c r="U82" s="4">
        <v>5012</v>
      </c>
      <c r="V82" s="4">
        <v>0</v>
      </c>
      <c r="W82" s="4">
        <v>0</v>
      </c>
      <c r="X82" s="4" t="s">
        <v>427</v>
      </c>
      <c r="Y82" s="4" t="s">
        <v>428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44877</v>
      </c>
      <c r="G83" s="6">
        <v>44882</v>
      </c>
      <c r="H83" s="4">
        <v>1</v>
      </c>
      <c r="I83" s="4">
        <v>5</v>
      </c>
      <c r="J83" s="4">
        <v>5</v>
      </c>
      <c r="K83" s="4" t="s">
        <v>30</v>
      </c>
      <c r="L83" s="4">
        <v>2400</v>
      </c>
      <c r="M83" s="4">
        <v>2400</v>
      </c>
      <c r="N83" s="4" t="s">
        <v>432</v>
      </c>
      <c r="O83" s="4" t="s">
        <v>426</v>
      </c>
      <c r="P83" s="4" t="s">
        <v>33</v>
      </c>
      <c r="Q83" s="4">
        <v>0</v>
      </c>
      <c r="R83" s="7">
        <v>44808</v>
      </c>
      <c r="S83" s="6">
        <v>44885</v>
      </c>
      <c r="T83" s="4" t="s">
        <v>34</v>
      </c>
      <c r="U83" s="4">
        <v>2400</v>
      </c>
      <c r="V83" s="4">
        <v>0</v>
      </c>
      <c r="W83" s="4">
        <v>0</v>
      </c>
      <c r="X83" s="4" t="s">
        <v>433</v>
      </c>
      <c r="Y83" s="4" t="s">
        <v>434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44881</v>
      </c>
      <c r="G84" s="6">
        <v>44882</v>
      </c>
      <c r="H84" s="4">
        <v>1</v>
      </c>
      <c r="I84" s="4">
        <v>1</v>
      </c>
      <c r="J84" s="4">
        <v>1</v>
      </c>
      <c r="K84" s="4" t="s">
        <v>30</v>
      </c>
      <c r="L84" s="4">
        <v>427</v>
      </c>
      <c r="M84" s="4">
        <v>427</v>
      </c>
      <c r="N84" s="4" t="s">
        <v>438</v>
      </c>
      <c r="O84" s="4" t="s">
        <v>426</v>
      </c>
      <c r="P84" s="4" t="s">
        <v>33</v>
      </c>
      <c r="Q84" s="4">
        <v>0</v>
      </c>
      <c r="R84" s="7">
        <v>44809</v>
      </c>
      <c r="S84" s="6">
        <v>44885</v>
      </c>
      <c r="T84" s="4" t="s">
        <v>34</v>
      </c>
      <c r="U84" s="4">
        <v>427</v>
      </c>
      <c r="V84" s="4">
        <v>0</v>
      </c>
      <c r="W84" s="4">
        <v>0</v>
      </c>
      <c r="X84" s="4" t="s">
        <v>439</v>
      </c>
      <c r="Y84" s="4" t="s">
        <v>440</v>
      </c>
    </row>
    <row r="85" s="4" customFormat="1" spans="1:25">
      <c r="A85" s="4" t="s">
        <v>441</v>
      </c>
      <c r="B85" s="4" t="s">
        <v>26</v>
      </c>
      <c r="C85" s="4" t="s">
        <v>27</v>
      </c>
      <c r="D85" s="4" t="s">
        <v>436</v>
      </c>
      <c r="E85" s="4" t="s">
        <v>442</v>
      </c>
      <c r="F85" s="6">
        <v>44881</v>
      </c>
      <c r="G85" s="6">
        <v>44882</v>
      </c>
      <c r="H85" s="4">
        <v>1</v>
      </c>
      <c r="I85" s="4">
        <v>1</v>
      </c>
      <c r="J85" s="4">
        <v>1</v>
      </c>
      <c r="K85" s="4" t="s">
        <v>30</v>
      </c>
      <c r="L85" s="4">
        <v>499</v>
      </c>
      <c r="M85" s="4">
        <v>499</v>
      </c>
      <c r="N85" s="4" t="s">
        <v>443</v>
      </c>
      <c r="O85" s="4" t="s">
        <v>426</v>
      </c>
      <c r="P85" s="4" t="s">
        <v>33</v>
      </c>
      <c r="Q85" s="4">
        <v>0</v>
      </c>
      <c r="R85" s="7">
        <v>44811</v>
      </c>
      <c r="S85" s="6">
        <v>44885</v>
      </c>
      <c r="T85" s="4" t="s">
        <v>34</v>
      </c>
      <c r="U85" s="4">
        <v>499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447</v>
      </c>
      <c r="E86" s="4" t="s">
        <v>448</v>
      </c>
      <c r="F86" s="6">
        <v>44879</v>
      </c>
      <c r="G86" s="6">
        <v>44882</v>
      </c>
      <c r="H86" s="4">
        <v>1</v>
      </c>
      <c r="I86" s="4">
        <v>3</v>
      </c>
      <c r="J86" s="4">
        <v>3</v>
      </c>
      <c r="K86" s="4" t="s">
        <v>30</v>
      </c>
      <c r="L86" s="4">
        <v>1587</v>
      </c>
      <c r="M86" s="4">
        <v>1587</v>
      </c>
      <c r="N86" s="4" t="s">
        <v>449</v>
      </c>
      <c r="O86" s="4" t="s">
        <v>426</v>
      </c>
      <c r="P86" s="4" t="s">
        <v>33</v>
      </c>
      <c r="Q86" s="4">
        <v>0</v>
      </c>
      <c r="R86" s="7">
        <v>44818</v>
      </c>
      <c r="S86" s="6">
        <v>44885</v>
      </c>
      <c r="T86" s="4" t="s">
        <v>34</v>
      </c>
      <c r="U86" s="4">
        <v>1587</v>
      </c>
      <c r="V86" s="4">
        <v>0</v>
      </c>
      <c r="W86" s="4">
        <v>0</v>
      </c>
      <c r="X86" s="4" t="s">
        <v>450</v>
      </c>
      <c r="Y86" s="4" t="s">
        <v>451</v>
      </c>
    </row>
    <row r="87" s="4" customFormat="1" spans="1:25">
      <c r="A87" s="4" t="s">
        <v>452</v>
      </c>
      <c r="B87" s="4" t="s">
        <v>26</v>
      </c>
      <c r="C87" s="4" t="s">
        <v>27</v>
      </c>
      <c r="D87" s="4" t="s">
        <v>453</v>
      </c>
      <c r="E87" s="4" t="s">
        <v>454</v>
      </c>
      <c r="F87" s="6">
        <v>44881</v>
      </c>
      <c r="G87" s="6">
        <v>44882</v>
      </c>
      <c r="H87" s="4">
        <v>1</v>
      </c>
      <c r="I87" s="4">
        <v>1</v>
      </c>
      <c r="J87" s="4">
        <v>1</v>
      </c>
      <c r="K87" s="4" t="s">
        <v>30</v>
      </c>
      <c r="L87" s="4">
        <v>517</v>
      </c>
      <c r="M87" s="4">
        <v>517</v>
      </c>
      <c r="N87" s="4" t="s">
        <v>455</v>
      </c>
      <c r="O87" s="4" t="s">
        <v>426</v>
      </c>
      <c r="P87" s="4" t="s">
        <v>33</v>
      </c>
      <c r="Q87" s="4">
        <v>0</v>
      </c>
      <c r="R87" s="7">
        <v>44823</v>
      </c>
      <c r="S87" s="6">
        <v>44885</v>
      </c>
      <c r="T87" s="4" t="s">
        <v>34</v>
      </c>
      <c r="U87" s="4">
        <v>517</v>
      </c>
      <c r="V87" s="4">
        <v>0</v>
      </c>
      <c r="W87" s="4">
        <v>0</v>
      </c>
      <c r="X87" s="4" t="s">
        <v>456</v>
      </c>
      <c r="Y87" s="4" t="s">
        <v>457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261</v>
      </c>
      <c r="E88" s="4" t="s">
        <v>459</v>
      </c>
      <c r="F88" s="6">
        <v>44879</v>
      </c>
      <c r="G88" s="6">
        <v>44882</v>
      </c>
      <c r="H88" s="4">
        <v>1</v>
      </c>
      <c r="I88" s="4">
        <v>3</v>
      </c>
      <c r="J88" s="4">
        <v>3</v>
      </c>
      <c r="K88" s="4" t="s">
        <v>30</v>
      </c>
      <c r="L88" s="4">
        <v>2865</v>
      </c>
      <c r="M88" s="4">
        <v>2865</v>
      </c>
      <c r="N88" s="4" t="s">
        <v>460</v>
      </c>
      <c r="O88" s="4" t="s">
        <v>426</v>
      </c>
      <c r="P88" s="4" t="s">
        <v>33</v>
      </c>
      <c r="Q88" s="4">
        <v>0</v>
      </c>
      <c r="R88" s="7">
        <v>44837</v>
      </c>
      <c r="S88" s="6">
        <v>44885</v>
      </c>
      <c r="T88" s="4" t="s">
        <v>34</v>
      </c>
      <c r="U88" s="4">
        <v>2865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465</v>
      </c>
      <c r="F89" s="6">
        <v>44881</v>
      </c>
      <c r="G89" s="6">
        <v>44882</v>
      </c>
      <c r="H89" s="4">
        <v>1</v>
      </c>
      <c r="I89" s="4">
        <v>1</v>
      </c>
      <c r="J89" s="4">
        <v>1</v>
      </c>
      <c r="K89" s="4" t="s">
        <v>30</v>
      </c>
      <c r="L89" s="4">
        <v>428</v>
      </c>
      <c r="M89" s="4">
        <v>428</v>
      </c>
      <c r="N89" s="4" t="s">
        <v>466</v>
      </c>
      <c r="O89" s="4" t="s">
        <v>426</v>
      </c>
      <c r="P89" s="4" t="s">
        <v>33</v>
      </c>
      <c r="Q89" s="4">
        <v>0</v>
      </c>
      <c r="R89" s="7">
        <v>44841</v>
      </c>
      <c r="S89" s="6">
        <v>44885</v>
      </c>
      <c r="T89" s="4" t="s">
        <v>34</v>
      </c>
      <c r="U89" s="4">
        <v>428</v>
      </c>
      <c r="V89" s="4">
        <v>0</v>
      </c>
      <c r="W89" s="4">
        <v>0</v>
      </c>
      <c r="X89" s="4" t="s">
        <v>467</v>
      </c>
      <c r="Y89" s="4" t="s">
        <v>468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470</v>
      </c>
      <c r="E90" s="4" t="s">
        <v>471</v>
      </c>
      <c r="F90" s="6">
        <v>44880</v>
      </c>
      <c r="G90" s="6">
        <v>44882</v>
      </c>
      <c r="H90" s="4">
        <v>1</v>
      </c>
      <c r="I90" s="4">
        <v>2</v>
      </c>
      <c r="J90" s="4">
        <v>2</v>
      </c>
      <c r="K90" s="4" t="s">
        <v>30</v>
      </c>
      <c r="L90" s="4">
        <v>1234</v>
      </c>
      <c r="M90" s="4">
        <v>1234</v>
      </c>
      <c r="N90" s="4" t="s">
        <v>472</v>
      </c>
      <c r="O90" s="4" t="s">
        <v>426</v>
      </c>
      <c r="P90" s="4" t="s">
        <v>33</v>
      </c>
      <c r="Q90" s="4">
        <v>0</v>
      </c>
      <c r="R90" s="7">
        <v>44845</v>
      </c>
      <c r="S90" s="6">
        <v>44885</v>
      </c>
      <c r="T90" s="4" t="s">
        <v>34</v>
      </c>
      <c r="U90" s="4">
        <v>1234</v>
      </c>
      <c r="V90" s="4">
        <v>0</v>
      </c>
      <c r="W90" s="4">
        <v>0</v>
      </c>
      <c r="X90" s="4" t="s">
        <v>473</v>
      </c>
      <c r="Y90" s="4" t="s">
        <v>474</v>
      </c>
    </row>
    <row r="91" s="4" customFormat="1" spans="1:25">
      <c r="A91" s="4" t="s">
        <v>475</v>
      </c>
      <c r="B91" s="4" t="s">
        <v>26</v>
      </c>
      <c r="C91" s="4" t="s">
        <v>27</v>
      </c>
      <c r="D91" s="4" t="s">
        <v>249</v>
      </c>
      <c r="E91" s="4" t="s">
        <v>476</v>
      </c>
      <c r="F91" s="6">
        <v>44876</v>
      </c>
      <c r="G91" s="6">
        <v>44882</v>
      </c>
      <c r="H91" s="4">
        <v>1</v>
      </c>
      <c r="I91" s="4">
        <v>6</v>
      </c>
      <c r="J91" s="4">
        <v>6</v>
      </c>
      <c r="K91" s="4" t="s">
        <v>30</v>
      </c>
      <c r="L91" s="4">
        <v>7908</v>
      </c>
      <c r="M91" s="4">
        <v>7908</v>
      </c>
      <c r="N91" s="4" t="s">
        <v>477</v>
      </c>
      <c r="O91" s="4" t="s">
        <v>426</v>
      </c>
      <c r="P91" s="4" t="s">
        <v>33</v>
      </c>
      <c r="Q91" s="4">
        <v>0</v>
      </c>
      <c r="R91" s="7">
        <v>44852</v>
      </c>
      <c r="S91" s="6">
        <v>44885</v>
      </c>
      <c r="T91" s="4" t="s">
        <v>34</v>
      </c>
      <c r="U91" s="4">
        <v>7908</v>
      </c>
      <c r="V91" s="4">
        <v>0</v>
      </c>
      <c r="W91" s="4">
        <v>0</v>
      </c>
      <c r="X91" s="4" t="s">
        <v>478</v>
      </c>
      <c r="Y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482</v>
      </c>
      <c r="F92" s="6">
        <v>44877</v>
      </c>
      <c r="G92" s="6">
        <v>44882</v>
      </c>
      <c r="H92" s="4">
        <v>1</v>
      </c>
      <c r="I92" s="4">
        <v>5</v>
      </c>
      <c r="J92" s="4">
        <v>5</v>
      </c>
      <c r="K92" s="4" t="s">
        <v>30</v>
      </c>
      <c r="L92" s="4">
        <v>3598</v>
      </c>
      <c r="M92" s="4">
        <v>3598</v>
      </c>
      <c r="N92" s="4" t="s">
        <v>483</v>
      </c>
      <c r="O92" s="4" t="s">
        <v>426</v>
      </c>
      <c r="P92" s="4" t="s">
        <v>33</v>
      </c>
      <c r="Q92" s="4">
        <v>0</v>
      </c>
      <c r="R92" s="7">
        <v>44852</v>
      </c>
      <c r="S92" s="6">
        <v>44885</v>
      </c>
      <c r="T92" s="4" t="s">
        <v>34</v>
      </c>
      <c r="U92" s="4">
        <v>3598</v>
      </c>
      <c r="V92" s="4">
        <v>0</v>
      </c>
      <c r="W92" s="4">
        <v>0</v>
      </c>
      <c r="X92" s="4" t="s">
        <v>484</v>
      </c>
      <c r="Y92" s="4" t="s">
        <v>485</v>
      </c>
    </row>
    <row r="93" s="4" customFormat="1" spans="1:25">
      <c r="A93" s="4" t="s">
        <v>486</v>
      </c>
      <c r="B93" s="4" t="s">
        <v>26</v>
      </c>
      <c r="C93" s="4" t="s">
        <v>27</v>
      </c>
      <c r="D93" s="4" t="s">
        <v>487</v>
      </c>
      <c r="E93" s="4" t="s">
        <v>488</v>
      </c>
      <c r="F93" s="6">
        <v>44878</v>
      </c>
      <c r="G93" s="6">
        <v>44882</v>
      </c>
      <c r="H93" s="4">
        <v>1</v>
      </c>
      <c r="I93" s="4">
        <v>4</v>
      </c>
      <c r="J93" s="4">
        <v>4</v>
      </c>
      <c r="K93" s="4" t="s">
        <v>30</v>
      </c>
      <c r="L93" s="4">
        <v>1260</v>
      </c>
      <c r="M93" s="4">
        <v>1260</v>
      </c>
      <c r="N93" s="4" t="s">
        <v>489</v>
      </c>
      <c r="O93" s="4" t="s">
        <v>426</v>
      </c>
      <c r="P93" s="4" t="s">
        <v>33</v>
      </c>
      <c r="Q93" s="4">
        <v>0</v>
      </c>
      <c r="R93" s="7">
        <v>44854</v>
      </c>
      <c r="S93" s="6">
        <v>44885</v>
      </c>
      <c r="T93" s="4" t="s">
        <v>34</v>
      </c>
      <c r="U93" s="4">
        <v>1260</v>
      </c>
      <c r="V93" s="4">
        <v>0</v>
      </c>
      <c r="W93" s="4">
        <v>0</v>
      </c>
      <c r="X93" s="4" t="s">
        <v>490</v>
      </c>
      <c r="Y93" s="4" t="s">
        <v>491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493</v>
      </c>
      <c r="E94" s="4" t="s">
        <v>494</v>
      </c>
      <c r="F94" s="6">
        <v>44878</v>
      </c>
      <c r="G94" s="6">
        <v>44882</v>
      </c>
      <c r="H94" s="4">
        <v>1</v>
      </c>
      <c r="I94" s="4">
        <v>4</v>
      </c>
      <c r="J94" s="4">
        <v>4</v>
      </c>
      <c r="K94" s="4" t="s">
        <v>30</v>
      </c>
      <c r="L94" s="4">
        <v>1960</v>
      </c>
      <c r="M94" s="4">
        <v>1960</v>
      </c>
      <c r="N94" s="4" t="s">
        <v>495</v>
      </c>
      <c r="O94" s="4" t="s">
        <v>426</v>
      </c>
      <c r="P94" s="4" t="s">
        <v>33</v>
      </c>
      <c r="Q94" s="4">
        <v>0</v>
      </c>
      <c r="R94" s="7">
        <v>44854</v>
      </c>
      <c r="S94" s="6">
        <v>44885</v>
      </c>
      <c r="T94" s="4" t="s">
        <v>34</v>
      </c>
      <c r="U94" s="4">
        <v>1960</v>
      </c>
      <c r="V94" s="4">
        <v>0</v>
      </c>
      <c r="W94" s="4">
        <v>0</v>
      </c>
      <c r="X94" s="4" t="s">
        <v>496</v>
      </c>
      <c r="Y94" s="4" t="s">
        <v>497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6">
        <v>44881</v>
      </c>
      <c r="G95" s="6">
        <v>44882</v>
      </c>
      <c r="H95" s="4">
        <v>1</v>
      </c>
      <c r="I95" s="4">
        <v>1</v>
      </c>
      <c r="J95" s="4">
        <v>1</v>
      </c>
      <c r="K95" s="4" t="s">
        <v>30</v>
      </c>
      <c r="L95" s="4">
        <v>584</v>
      </c>
      <c r="M95" s="4">
        <v>584</v>
      </c>
      <c r="N95" s="4" t="s">
        <v>501</v>
      </c>
      <c r="O95" s="4" t="s">
        <v>426</v>
      </c>
      <c r="P95" s="4" t="s">
        <v>33</v>
      </c>
      <c r="Q95" s="4">
        <v>0</v>
      </c>
      <c r="R95" s="7">
        <v>44860</v>
      </c>
      <c r="S95" s="6">
        <v>44885</v>
      </c>
      <c r="T95" s="4" t="s">
        <v>34</v>
      </c>
      <c r="U95" s="4">
        <v>584</v>
      </c>
      <c r="V95" s="4">
        <v>0</v>
      </c>
      <c r="W95" s="4">
        <v>0</v>
      </c>
      <c r="X95" s="4" t="s">
        <v>502</v>
      </c>
      <c r="Y95" s="4" t="s">
        <v>411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206</v>
      </c>
      <c r="E96" s="4" t="s">
        <v>504</v>
      </c>
      <c r="F96" s="6">
        <v>44879</v>
      </c>
      <c r="G96" s="6">
        <v>44882</v>
      </c>
      <c r="H96" s="4">
        <v>1</v>
      </c>
      <c r="I96" s="4">
        <v>3</v>
      </c>
      <c r="J96" s="4">
        <v>3</v>
      </c>
      <c r="K96" s="4" t="s">
        <v>30</v>
      </c>
      <c r="L96" s="4">
        <v>2055</v>
      </c>
      <c r="M96" s="4">
        <v>2055</v>
      </c>
      <c r="N96" s="4" t="s">
        <v>505</v>
      </c>
      <c r="O96" s="4" t="s">
        <v>426</v>
      </c>
      <c r="P96" s="4" t="s">
        <v>33</v>
      </c>
      <c r="Q96" s="4">
        <v>0</v>
      </c>
      <c r="R96" s="7">
        <v>44861</v>
      </c>
      <c r="S96" s="6">
        <v>44885</v>
      </c>
      <c r="T96" s="4" t="s">
        <v>34</v>
      </c>
      <c r="U96" s="4">
        <v>2055</v>
      </c>
      <c r="V96" s="4">
        <v>0</v>
      </c>
      <c r="W96" s="4">
        <v>0</v>
      </c>
      <c r="X96" s="4" t="s">
        <v>506</v>
      </c>
      <c r="Y96" s="4" t="s">
        <v>507</v>
      </c>
    </row>
    <row r="97" s="4" customFormat="1" spans="1:25">
      <c r="A97" s="4" t="s">
        <v>508</v>
      </c>
      <c r="B97" s="4" t="s">
        <v>26</v>
      </c>
      <c r="C97" s="4" t="s">
        <v>27</v>
      </c>
      <c r="D97" s="4" t="s">
        <v>499</v>
      </c>
      <c r="E97" s="4" t="s">
        <v>509</v>
      </c>
      <c r="F97" s="6">
        <v>44880</v>
      </c>
      <c r="G97" s="6">
        <v>44882</v>
      </c>
      <c r="H97" s="4">
        <v>1</v>
      </c>
      <c r="I97" s="4">
        <v>2</v>
      </c>
      <c r="J97" s="4">
        <v>2</v>
      </c>
      <c r="K97" s="4" t="s">
        <v>30</v>
      </c>
      <c r="L97" s="4">
        <v>1282</v>
      </c>
      <c r="M97" s="4">
        <v>1282</v>
      </c>
      <c r="N97" s="4" t="s">
        <v>510</v>
      </c>
      <c r="O97" s="4" t="s">
        <v>426</v>
      </c>
      <c r="P97" s="4" t="s">
        <v>33</v>
      </c>
      <c r="Q97" s="4">
        <v>0</v>
      </c>
      <c r="R97" s="7">
        <v>44862</v>
      </c>
      <c r="S97" s="6">
        <v>44885</v>
      </c>
      <c r="T97" s="4" t="s">
        <v>34</v>
      </c>
      <c r="U97" s="4">
        <v>1282</v>
      </c>
      <c r="V97" s="4">
        <v>0</v>
      </c>
      <c r="W97" s="4">
        <v>0</v>
      </c>
      <c r="X97" s="4" t="s">
        <v>511</v>
      </c>
      <c r="Y97" s="4" t="s">
        <v>411</v>
      </c>
    </row>
    <row r="98" s="4" customFormat="1" spans="1:25">
      <c r="A98" s="4" t="s">
        <v>512</v>
      </c>
      <c r="B98" s="4" t="s">
        <v>26</v>
      </c>
      <c r="C98" s="4" t="s">
        <v>27</v>
      </c>
      <c r="D98" s="4" t="s">
        <v>126</v>
      </c>
      <c r="E98" s="4" t="s">
        <v>132</v>
      </c>
      <c r="F98" s="6">
        <v>44879</v>
      </c>
      <c r="G98" s="6">
        <v>44882</v>
      </c>
      <c r="H98" s="4">
        <v>1</v>
      </c>
      <c r="I98" s="4">
        <v>3</v>
      </c>
      <c r="J98" s="4">
        <v>3</v>
      </c>
      <c r="K98" s="4" t="s">
        <v>30</v>
      </c>
      <c r="L98" s="4">
        <v>3810</v>
      </c>
      <c r="M98" s="4">
        <v>3810</v>
      </c>
      <c r="N98" s="4" t="s">
        <v>513</v>
      </c>
      <c r="O98" s="4" t="s">
        <v>426</v>
      </c>
      <c r="P98" s="4" t="s">
        <v>33</v>
      </c>
      <c r="Q98" s="4">
        <v>0</v>
      </c>
      <c r="R98" s="7">
        <v>44865</v>
      </c>
      <c r="S98" s="6">
        <v>44885</v>
      </c>
      <c r="T98" s="4" t="s">
        <v>34</v>
      </c>
      <c r="U98" s="4">
        <v>3810</v>
      </c>
      <c r="V98" s="4">
        <v>0</v>
      </c>
      <c r="W98" s="4">
        <v>0</v>
      </c>
      <c r="X98" s="4" t="s">
        <v>514</v>
      </c>
      <c r="Y98" s="4" t="s">
        <v>515</v>
      </c>
    </row>
    <row r="99" s="4" customFormat="1" spans="1:25">
      <c r="A99" s="4" t="s">
        <v>516</v>
      </c>
      <c r="B99" s="4" t="s">
        <v>26</v>
      </c>
      <c r="C99" s="4" t="s">
        <v>27</v>
      </c>
      <c r="D99" s="4" t="s">
        <v>517</v>
      </c>
      <c r="E99" s="4" t="s">
        <v>518</v>
      </c>
      <c r="F99" s="6">
        <v>44879</v>
      </c>
      <c r="G99" s="6">
        <v>44882</v>
      </c>
      <c r="H99" s="4">
        <v>1</v>
      </c>
      <c r="I99" s="4">
        <v>3</v>
      </c>
      <c r="J99" s="4">
        <v>3</v>
      </c>
      <c r="K99" s="4" t="s">
        <v>30</v>
      </c>
      <c r="L99" s="4">
        <v>2168</v>
      </c>
      <c r="M99" s="4">
        <v>2168</v>
      </c>
      <c r="N99" s="4" t="s">
        <v>519</v>
      </c>
      <c r="O99" s="4" t="s">
        <v>426</v>
      </c>
      <c r="P99" s="4" t="s">
        <v>33</v>
      </c>
      <c r="Q99" s="4">
        <v>0</v>
      </c>
      <c r="R99" s="7">
        <v>44865</v>
      </c>
      <c r="S99" s="6">
        <v>44885</v>
      </c>
      <c r="T99" s="4" t="s">
        <v>34</v>
      </c>
      <c r="U99" s="4">
        <v>2168</v>
      </c>
      <c r="V99" s="4">
        <v>0</v>
      </c>
      <c r="W99" s="4">
        <v>0</v>
      </c>
      <c r="X99" s="4" t="s">
        <v>520</v>
      </c>
      <c r="Y99" s="4" t="s">
        <v>306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95</v>
      </c>
      <c r="E100" s="4" t="s">
        <v>96</v>
      </c>
      <c r="F100" s="6">
        <v>44875</v>
      </c>
      <c r="G100" s="6">
        <v>44882</v>
      </c>
      <c r="H100" s="4">
        <v>1</v>
      </c>
      <c r="I100" s="4">
        <v>7</v>
      </c>
      <c r="J100" s="4">
        <v>7</v>
      </c>
      <c r="K100" s="4" t="s">
        <v>30</v>
      </c>
      <c r="L100" s="4">
        <v>8673</v>
      </c>
      <c r="M100" s="4">
        <v>8673</v>
      </c>
      <c r="N100" s="4" t="s">
        <v>522</v>
      </c>
      <c r="O100" s="4" t="s">
        <v>426</v>
      </c>
      <c r="P100" s="4" t="s">
        <v>33</v>
      </c>
      <c r="Q100" s="4">
        <v>0</v>
      </c>
      <c r="R100" s="7">
        <v>44866</v>
      </c>
      <c r="S100" s="6">
        <v>44885</v>
      </c>
      <c r="T100" s="4" t="s">
        <v>34</v>
      </c>
      <c r="U100" s="4">
        <v>8673</v>
      </c>
      <c r="V100" s="4">
        <v>0</v>
      </c>
      <c r="W100" s="4">
        <v>0</v>
      </c>
      <c r="X100" s="4" t="s">
        <v>523</v>
      </c>
      <c r="Y100" s="4" t="s">
        <v>124</v>
      </c>
    </row>
    <row r="101" s="4" customFormat="1" spans="1:25">
      <c r="A101" s="4" t="s">
        <v>521</v>
      </c>
      <c r="B101" s="4" t="s">
        <v>26</v>
      </c>
      <c r="C101" s="4" t="s">
        <v>112</v>
      </c>
      <c r="D101" s="4" t="s">
        <v>95</v>
      </c>
      <c r="E101" s="4" t="s">
        <v>96</v>
      </c>
      <c r="F101" s="6">
        <v>44875</v>
      </c>
      <c r="G101" s="6">
        <v>44882</v>
      </c>
      <c r="H101" s="4">
        <v>1</v>
      </c>
      <c r="I101" s="4">
        <v>7</v>
      </c>
      <c r="J101" s="4">
        <v>7</v>
      </c>
      <c r="K101" s="4" t="s">
        <v>30</v>
      </c>
      <c r="L101" s="4">
        <v>-8673</v>
      </c>
      <c r="M101" s="4">
        <v>-8673</v>
      </c>
      <c r="N101" s="4" t="s">
        <v>522</v>
      </c>
      <c r="O101" s="4" t="s">
        <v>426</v>
      </c>
      <c r="P101" s="4" t="s">
        <v>33</v>
      </c>
      <c r="Q101" s="4">
        <v>0</v>
      </c>
      <c r="R101" s="7">
        <v>44866</v>
      </c>
      <c r="S101" s="6">
        <v>44885</v>
      </c>
      <c r="T101" s="4" t="s">
        <v>34</v>
      </c>
      <c r="U101" s="4">
        <v>-8673</v>
      </c>
      <c r="V101" s="4">
        <v>0</v>
      </c>
      <c r="W101" s="4">
        <v>0</v>
      </c>
      <c r="X101" s="4" t="s">
        <v>523</v>
      </c>
      <c r="Y101" s="4" t="s">
        <v>124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95</v>
      </c>
      <c r="E102" s="4" t="s">
        <v>525</v>
      </c>
      <c r="F102" s="6">
        <v>44875</v>
      </c>
      <c r="G102" s="6">
        <v>44882</v>
      </c>
      <c r="H102" s="4">
        <v>1</v>
      </c>
      <c r="I102" s="4">
        <v>7</v>
      </c>
      <c r="J102" s="4">
        <v>7</v>
      </c>
      <c r="K102" s="4" t="s">
        <v>30</v>
      </c>
      <c r="L102" s="4">
        <v>6527</v>
      </c>
      <c r="M102" s="4">
        <v>6527</v>
      </c>
      <c r="N102" s="4" t="s">
        <v>522</v>
      </c>
      <c r="O102" s="4" t="s">
        <v>426</v>
      </c>
      <c r="P102" s="4" t="s">
        <v>33</v>
      </c>
      <c r="Q102" s="4">
        <v>0</v>
      </c>
      <c r="R102" s="7">
        <v>44866</v>
      </c>
      <c r="S102" s="6">
        <v>44885</v>
      </c>
      <c r="T102" s="4" t="s">
        <v>34</v>
      </c>
      <c r="U102" s="4">
        <v>6527</v>
      </c>
      <c r="V102" s="4">
        <v>0</v>
      </c>
      <c r="W102" s="4">
        <v>0</v>
      </c>
      <c r="X102" s="4" t="s">
        <v>526</v>
      </c>
      <c r="Y102" s="4" t="s">
        <v>124</v>
      </c>
    </row>
    <row r="103" s="4" customFormat="1" spans="1:25">
      <c r="A103" s="4" t="s">
        <v>524</v>
      </c>
      <c r="B103" s="4" t="s">
        <v>26</v>
      </c>
      <c r="C103" s="4" t="s">
        <v>112</v>
      </c>
      <c r="D103" s="4" t="s">
        <v>95</v>
      </c>
      <c r="E103" s="4" t="s">
        <v>525</v>
      </c>
      <c r="F103" s="6">
        <v>44875</v>
      </c>
      <c r="G103" s="6">
        <v>44882</v>
      </c>
      <c r="H103" s="4">
        <v>1</v>
      </c>
      <c r="I103" s="4">
        <v>7</v>
      </c>
      <c r="J103" s="4">
        <v>7</v>
      </c>
      <c r="K103" s="4" t="s">
        <v>30</v>
      </c>
      <c r="L103" s="4">
        <v>-6527</v>
      </c>
      <c r="M103" s="4">
        <v>-6527</v>
      </c>
      <c r="N103" s="4" t="s">
        <v>522</v>
      </c>
      <c r="O103" s="4" t="s">
        <v>426</v>
      </c>
      <c r="P103" s="4" t="s">
        <v>33</v>
      </c>
      <c r="Q103" s="4">
        <v>0</v>
      </c>
      <c r="R103" s="7">
        <v>44866</v>
      </c>
      <c r="S103" s="6">
        <v>44885</v>
      </c>
      <c r="T103" s="4" t="s">
        <v>34</v>
      </c>
      <c r="U103" s="4">
        <v>-6527</v>
      </c>
      <c r="V103" s="4">
        <v>0</v>
      </c>
      <c r="W103" s="4">
        <v>0</v>
      </c>
      <c r="X103" s="4" t="s">
        <v>526</v>
      </c>
      <c r="Y103" s="4" t="s">
        <v>124</v>
      </c>
    </row>
    <row r="104" s="4" customFormat="1" spans="1:25">
      <c r="A104" s="4" t="s">
        <v>527</v>
      </c>
      <c r="B104" s="4" t="s">
        <v>26</v>
      </c>
      <c r="C104" s="4" t="s">
        <v>27</v>
      </c>
      <c r="D104" s="4" t="s">
        <v>528</v>
      </c>
      <c r="E104" s="4" t="s">
        <v>529</v>
      </c>
      <c r="F104" s="6">
        <v>44881</v>
      </c>
      <c r="G104" s="6">
        <v>44882</v>
      </c>
      <c r="H104" s="4">
        <v>1</v>
      </c>
      <c r="I104" s="4">
        <v>1</v>
      </c>
      <c r="J104" s="4">
        <v>1</v>
      </c>
      <c r="K104" s="4" t="s">
        <v>30</v>
      </c>
      <c r="L104" s="4">
        <v>983</v>
      </c>
      <c r="M104" s="4">
        <v>983</v>
      </c>
      <c r="N104" s="4" t="s">
        <v>530</v>
      </c>
      <c r="O104" s="4" t="s">
        <v>426</v>
      </c>
      <c r="P104" s="4" t="s">
        <v>33</v>
      </c>
      <c r="Q104" s="4">
        <v>0</v>
      </c>
      <c r="R104" s="7">
        <v>44867</v>
      </c>
      <c r="S104" s="6">
        <v>44885</v>
      </c>
      <c r="T104" s="4" t="s">
        <v>34</v>
      </c>
      <c r="U104" s="4">
        <v>983</v>
      </c>
      <c r="V104" s="4">
        <v>0</v>
      </c>
      <c r="W104" s="4">
        <v>0</v>
      </c>
      <c r="X104" s="4" t="s">
        <v>531</v>
      </c>
      <c r="Y104" s="4" t="s">
        <v>532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534</v>
      </c>
      <c r="E105" s="4" t="s">
        <v>535</v>
      </c>
      <c r="F105" s="6">
        <v>44879</v>
      </c>
      <c r="G105" s="6">
        <v>44882</v>
      </c>
      <c r="H105" s="4">
        <v>1</v>
      </c>
      <c r="I105" s="4">
        <v>3</v>
      </c>
      <c r="J105" s="4">
        <v>3</v>
      </c>
      <c r="K105" s="4" t="s">
        <v>30</v>
      </c>
      <c r="L105" s="4">
        <v>1485</v>
      </c>
      <c r="M105" s="4">
        <v>1485</v>
      </c>
      <c r="N105" s="4" t="s">
        <v>536</v>
      </c>
      <c r="O105" s="4" t="s">
        <v>426</v>
      </c>
      <c r="P105" s="4" t="s">
        <v>33</v>
      </c>
      <c r="Q105" s="4">
        <v>0</v>
      </c>
      <c r="R105" s="7">
        <v>44867</v>
      </c>
      <c r="S105" s="6">
        <v>44885</v>
      </c>
      <c r="T105" s="4" t="s">
        <v>34</v>
      </c>
      <c r="U105" s="4">
        <v>1485</v>
      </c>
      <c r="V105" s="4">
        <v>0</v>
      </c>
      <c r="W105" s="4">
        <v>0</v>
      </c>
      <c r="X105" s="4" t="s">
        <v>537</v>
      </c>
      <c r="Y105" s="4" t="s">
        <v>124</v>
      </c>
    </row>
    <row r="106" s="4" customFormat="1" spans="1:25">
      <c r="A106" s="4" t="s">
        <v>533</v>
      </c>
      <c r="B106" s="4" t="s">
        <v>26</v>
      </c>
      <c r="C106" s="4" t="s">
        <v>112</v>
      </c>
      <c r="D106" s="4" t="s">
        <v>534</v>
      </c>
      <c r="E106" s="4" t="s">
        <v>535</v>
      </c>
      <c r="F106" s="6">
        <v>44879</v>
      </c>
      <c r="G106" s="6">
        <v>44882</v>
      </c>
      <c r="H106" s="4">
        <v>1</v>
      </c>
      <c r="I106" s="4">
        <v>3</v>
      </c>
      <c r="J106" s="4">
        <v>3</v>
      </c>
      <c r="K106" s="4" t="s">
        <v>30</v>
      </c>
      <c r="L106" s="4">
        <v>-1485</v>
      </c>
      <c r="M106" s="4">
        <v>-1485</v>
      </c>
      <c r="N106" s="4" t="s">
        <v>536</v>
      </c>
      <c r="O106" s="4" t="s">
        <v>426</v>
      </c>
      <c r="P106" s="4" t="s">
        <v>33</v>
      </c>
      <c r="Q106" s="4">
        <v>0</v>
      </c>
      <c r="R106" s="7">
        <v>44867</v>
      </c>
      <c r="S106" s="6">
        <v>44885</v>
      </c>
      <c r="T106" s="4" t="s">
        <v>34</v>
      </c>
      <c r="U106" s="4">
        <v>-1485</v>
      </c>
      <c r="V106" s="4">
        <v>0</v>
      </c>
      <c r="W106" s="4">
        <v>0</v>
      </c>
      <c r="X106" s="4" t="s">
        <v>537</v>
      </c>
      <c r="Y106" s="4" t="s">
        <v>124</v>
      </c>
    </row>
    <row r="107" s="4" customFormat="1" spans="1:25">
      <c r="A107" s="4" t="s">
        <v>538</v>
      </c>
      <c r="B107" s="4" t="s">
        <v>26</v>
      </c>
      <c r="C107" s="4" t="s">
        <v>27</v>
      </c>
      <c r="D107" s="4" t="s">
        <v>126</v>
      </c>
      <c r="E107" s="4" t="s">
        <v>132</v>
      </c>
      <c r="F107" s="6">
        <v>44880</v>
      </c>
      <c r="G107" s="6">
        <v>44882</v>
      </c>
      <c r="H107" s="4">
        <v>4</v>
      </c>
      <c r="I107" s="4">
        <v>2</v>
      </c>
      <c r="J107" s="4">
        <v>8</v>
      </c>
      <c r="K107" s="4" t="s">
        <v>30</v>
      </c>
      <c r="L107" s="4">
        <v>10160</v>
      </c>
      <c r="M107" s="4">
        <v>10160</v>
      </c>
      <c r="N107" s="4" t="s">
        <v>539</v>
      </c>
      <c r="O107" s="4" t="s">
        <v>426</v>
      </c>
      <c r="P107" s="4" t="s">
        <v>33</v>
      </c>
      <c r="Q107" s="4">
        <v>0</v>
      </c>
      <c r="R107" s="7">
        <v>44868</v>
      </c>
      <c r="S107" s="6">
        <v>44885</v>
      </c>
      <c r="T107" s="4" t="s">
        <v>34</v>
      </c>
      <c r="U107" s="4">
        <v>10160</v>
      </c>
      <c r="V107" s="4">
        <v>0</v>
      </c>
      <c r="W107" s="4">
        <v>0</v>
      </c>
      <c r="X107" s="4" t="s">
        <v>540</v>
      </c>
      <c r="Y107" s="4" t="s">
        <v>541</v>
      </c>
    </row>
    <row r="108" s="4" customFormat="1" spans="1:25">
      <c r="A108" s="4" t="s">
        <v>542</v>
      </c>
      <c r="B108" s="4" t="s">
        <v>26</v>
      </c>
      <c r="C108" s="4" t="s">
        <v>27</v>
      </c>
      <c r="D108" s="4" t="s">
        <v>499</v>
      </c>
      <c r="E108" s="4" t="s">
        <v>500</v>
      </c>
      <c r="F108" s="6">
        <v>44880</v>
      </c>
      <c r="G108" s="6">
        <v>44882</v>
      </c>
      <c r="H108" s="4">
        <v>2</v>
      </c>
      <c r="I108" s="4">
        <v>2</v>
      </c>
      <c r="J108" s="4">
        <v>4</v>
      </c>
      <c r="K108" s="4" t="s">
        <v>30</v>
      </c>
      <c r="L108" s="4">
        <v>2504</v>
      </c>
      <c r="M108" s="4">
        <v>2504</v>
      </c>
      <c r="N108" s="4" t="s">
        <v>543</v>
      </c>
      <c r="O108" s="4" t="s">
        <v>426</v>
      </c>
      <c r="P108" s="4" t="s">
        <v>33</v>
      </c>
      <c r="Q108" s="4">
        <v>0</v>
      </c>
      <c r="R108" s="7">
        <v>44868</v>
      </c>
      <c r="S108" s="6">
        <v>44885</v>
      </c>
      <c r="T108" s="4" t="s">
        <v>34</v>
      </c>
      <c r="U108" s="4">
        <v>2504</v>
      </c>
      <c r="V108" s="4">
        <v>0</v>
      </c>
      <c r="W108" s="4">
        <v>0</v>
      </c>
      <c r="X108" s="4" t="s">
        <v>544</v>
      </c>
      <c r="Y108" s="4" t="s">
        <v>259</v>
      </c>
    </row>
    <row r="109" s="4" customFormat="1" spans="1:25">
      <c r="A109" s="4" t="s">
        <v>545</v>
      </c>
      <c r="B109" s="4" t="s">
        <v>26</v>
      </c>
      <c r="C109" s="4" t="s">
        <v>27</v>
      </c>
      <c r="D109" s="4" t="s">
        <v>546</v>
      </c>
      <c r="E109" s="4" t="s">
        <v>547</v>
      </c>
      <c r="F109" s="6">
        <v>44880</v>
      </c>
      <c r="G109" s="6">
        <v>44882</v>
      </c>
      <c r="H109" s="4">
        <v>1</v>
      </c>
      <c r="I109" s="4">
        <v>2</v>
      </c>
      <c r="J109" s="4">
        <v>2</v>
      </c>
      <c r="K109" s="4" t="s">
        <v>30</v>
      </c>
      <c r="L109" s="4">
        <v>2420</v>
      </c>
      <c r="M109" s="4">
        <v>2420</v>
      </c>
      <c r="N109" s="4" t="s">
        <v>548</v>
      </c>
      <c r="O109" s="4" t="s">
        <v>426</v>
      </c>
      <c r="P109" s="4" t="s">
        <v>33</v>
      </c>
      <c r="Q109" s="4">
        <v>0</v>
      </c>
      <c r="R109" s="7">
        <v>44868</v>
      </c>
      <c r="S109" s="6">
        <v>44885</v>
      </c>
      <c r="T109" s="4" t="s">
        <v>34</v>
      </c>
      <c r="U109" s="4">
        <v>2420</v>
      </c>
      <c r="V109" s="4">
        <v>0</v>
      </c>
      <c r="W109" s="4">
        <v>0</v>
      </c>
      <c r="X109" s="4" t="s">
        <v>549</v>
      </c>
      <c r="Y109" s="4" t="s">
        <v>550</v>
      </c>
    </row>
    <row r="110" s="4" customFormat="1" spans="1:25">
      <c r="A110" s="4" t="s">
        <v>551</v>
      </c>
      <c r="B110" s="4" t="s">
        <v>26</v>
      </c>
      <c r="C110" s="4" t="s">
        <v>27</v>
      </c>
      <c r="D110" s="4" t="s">
        <v>552</v>
      </c>
      <c r="E110" s="4" t="s">
        <v>553</v>
      </c>
      <c r="F110" s="6">
        <v>44881</v>
      </c>
      <c r="G110" s="6">
        <v>44882</v>
      </c>
      <c r="H110" s="4">
        <v>1</v>
      </c>
      <c r="I110" s="4">
        <v>1</v>
      </c>
      <c r="J110" s="4">
        <v>1</v>
      </c>
      <c r="K110" s="4" t="s">
        <v>30</v>
      </c>
      <c r="L110" s="4">
        <v>582</v>
      </c>
      <c r="M110" s="4">
        <v>582</v>
      </c>
      <c r="N110" s="4" t="s">
        <v>554</v>
      </c>
      <c r="O110" s="4" t="s">
        <v>426</v>
      </c>
      <c r="P110" s="4" t="s">
        <v>33</v>
      </c>
      <c r="Q110" s="4">
        <v>0</v>
      </c>
      <c r="R110" s="7">
        <v>44869</v>
      </c>
      <c r="S110" s="6">
        <v>44885</v>
      </c>
      <c r="T110" s="4" t="s">
        <v>34</v>
      </c>
      <c r="U110" s="4">
        <v>582</v>
      </c>
      <c r="V110" s="4">
        <v>0</v>
      </c>
      <c r="W110" s="4">
        <v>0</v>
      </c>
      <c r="X110" s="4" t="s">
        <v>555</v>
      </c>
      <c r="Y110" s="4" t="s">
        <v>124</v>
      </c>
    </row>
    <row r="111" s="4" customFormat="1" spans="1:25">
      <c r="A111" s="4" t="s">
        <v>556</v>
      </c>
      <c r="B111" s="4" t="s">
        <v>26</v>
      </c>
      <c r="C111" s="4" t="s">
        <v>27</v>
      </c>
      <c r="D111" s="4" t="s">
        <v>557</v>
      </c>
      <c r="E111" s="4" t="s">
        <v>558</v>
      </c>
      <c r="F111" s="6">
        <v>44879</v>
      </c>
      <c r="G111" s="6">
        <v>44882</v>
      </c>
      <c r="H111" s="4">
        <v>1</v>
      </c>
      <c r="I111" s="4">
        <v>3</v>
      </c>
      <c r="J111" s="4">
        <v>3</v>
      </c>
      <c r="K111" s="4" t="s">
        <v>30</v>
      </c>
      <c r="L111" s="4">
        <v>2568</v>
      </c>
      <c r="M111" s="4">
        <v>2568</v>
      </c>
      <c r="N111" s="4" t="s">
        <v>559</v>
      </c>
      <c r="O111" s="4" t="s">
        <v>426</v>
      </c>
      <c r="P111" s="4" t="s">
        <v>33</v>
      </c>
      <c r="Q111" s="4">
        <v>0</v>
      </c>
      <c r="R111" s="7">
        <v>44870</v>
      </c>
      <c r="S111" s="6">
        <v>44885</v>
      </c>
      <c r="T111" s="4" t="s">
        <v>34</v>
      </c>
      <c r="U111" s="4">
        <v>2568</v>
      </c>
      <c r="V111" s="4">
        <v>0</v>
      </c>
      <c r="W111" s="4">
        <v>0</v>
      </c>
      <c r="X111" s="4" t="s">
        <v>560</v>
      </c>
      <c r="Y111" s="4" t="s">
        <v>561</v>
      </c>
    </row>
    <row r="112" s="4" customFormat="1" spans="1:25">
      <c r="A112" s="4" t="s">
        <v>562</v>
      </c>
      <c r="B112" s="4" t="s">
        <v>26</v>
      </c>
      <c r="C112" s="4" t="s">
        <v>27</v>
      </c>
      <c r="D112" s="4" t="s">
        <v>38</v>
      </c>
      <c r="E112" s="4" t="s">
        <v>563</v>
      </c>
      <c r="F112" s="6">
        <v>44880</v>
      </c>
      <c r="G112" s="6">
        <v>44882</v>
      </c>
      <c r="H112" s="4">
        <v>1</v>
      </c>
      <c r="I112" s="4">
        <v>2</v>
      </c>
      <c r="J112" s="4">
        <v>2</v>
      </c>
      <c r="K112" s="4" t="s">
        <v>30</v>
      </c>
      <c r="L112" s="4">
        <v>3170</v>
      </c>
      <c r="M112" s="4">
        <v>3170</v>
      </c>
      <c r="N112" s="4" t="s">
        <v>564</v>
      </c>
      <c r="O112" s="4" t="s">
        <v>426</v>
      </c>
      <c r="P112" s="4" t="s">
        <v>33</v>
      </c>
      <c r="Q112" s="4">
        <v>0</v>
      </c>
      <c r="R112" s="7">
        <v>44871</v>
      </c>
      <c r="S112" s="6">
        <v>44885</v>
      </c>
      <c r="T112" s="4" t="s">
        <v>34</v>
      </c>
      <c r="U112" s="4">
        <v>3170</v>
      </c>
      <c r="V112" s="4">
        <v>0</v>
      </c>
      <c r="W112" s="4">
        <v>0</v>
      </c>
      <c r="X112" s="4" t="s">
        <v>565</v>
      </c>
      <c r="Y112" s="4" t="s">
        <v>566</v>
      </c>
    </row>
    <row r="113" s="4" customFormat="1" spans="1:25">
      <c r="A113" s="4" t="s">
        <v>567</v>
      </c>
      <c r="B113" s="4" t="s">
        <v>26</v>
      </c>
      <c r="C113" s="4" t="s">
        <v>27</v>
      </c>
      <c r="D113" s="4" t="s">
        <v>568</v>
      </c>
      <c r="E113" s="4" t="s">
        <v>569</v>
      </c>
      <c r="F113" s="6">
        <v>44877</v>
      </c>
      <c r="G113" s="6">
        <v>44882</v>
      </c>
      <c r="H113" s="4">
        <v>1</v>
      </c>
      <c r="I113" s="4">
        <v>5</v>
      </c>
      <c r="J113" s="4">
        <v>5</v>
      </c>
      <c r="K113" s="4" t="s">
        <v>30</v>
      </c>
      <c r="L113" s="4">
        <v>2565</v>
      </c>
      <c r="M113" s="4">
        <v>2565</v>
      </c>
      <c r="N113" s="4" t="s">
        <v>570</v>
      </c>
      <c r="O113" s="4" t="s">
        <v>426</v>
      </c>
      <c r="P113" s="4" t="s">
        <v>33</v>
      </c>
      <c r="Q113" s="4">
        <v>0</v>
      </c>
      <c r="R113" s="7">
        <v>44871</v>
      </c>
      <c r="S113" s="6">
        <v>44885</v>
      </c>
      <c r="T113" s="4" t="s">
        <v>34</v>
      </c>
      <c r="U113" s="4">
        <v>2565</v>
      </c>
      <c r="V113" s="4">
        <v>0</v>
      </c>
      <c r="W113" s="4">
        <v>0</v>
      </c>
      <c r="X113" s="4" t="s">
        <v>571</v>
      </c>
      <c r="Y113" s="4" t="s">
        <v>572</v>
      </c>
    </row>
    <row r="114" s="4" customFormat="1" spans="1:25">
      <c r="A114" s="4" t="s">
        <v>573</v>
      </c>
      <c r="B114" s="4" t="s">
        <v>26</v>
      </c>
      <c r="C114" s="4" t="s">
        <v>27</v>
      </c>
      <c r="D114" s="4" t="s">
        <v>453</v>
      </c>
      <c r="E114" s="4" t="s">
        <v>574</v>
      </c>
      <c r="F114" s="6">
        <v>44880</v>
      </c>
      <c r="G114" s="6">
        <v>44882</v>
      </c>
      <c r="H114" s="4">
        <v>1</v>
      </c>
      <c r="I114" s="4">
        <v>2</v>
      </c>
      <c r="J114" s="4">
        <v>2</v>
      </c>
      <c r="K114" s="4" t="s">
        <v>30</v>
      </c>
      <c r="L114" s="4">
        <v>1174</v>
      </c>
      <c r="M114" s="4">
        <v>1174</v>
      </c>
      <c r="N114" s="4" t="s">
        <v>575</v>
      </c>
      <c r="O114" s="4" t="s">
        <v>426</v>
      </c>
      <c r="P114" s="4" t="s">
        <v>33</v>
      </c>
      <c r="Q114" s="4">
        <v>0</v>
      </c>
      <c r="R114" s="7">
        <v>44871</v>
      </c>
      <c r="S114" s="6">
        <v>44885</v>
      </c>
      <c r="T114" s="4" t="s">
        <v>34</v>
      </c>
      <c r="U114" s="4">
        <v>1174</v>
      </c>
      <c r="V114" s="4">
        <v>0</v>
      </c>
      <c r="W114" s="4">
        <v>0</v>
      </c>
      <c r="X114" s="4" t="s">
        <v>576</v>
      </c>
      <c r="Y114" s="4" t="s">
        <v>577</v>
      </c>
    </row>
    <row r="115" s="4" customFormat="1" spans="1:25">
      <c r="A115" s="4" t="s">
        <v>578</v>
      </c>
      <c r="B115" s="4" t="s">
        <v>26</v>
      </c>
      <c r="C115" s="4" t="s">
        <v>27</v>
      </c>
      <c r="D115" s="4" t="s">
        <v>579</v>
      </c>
      <c r="E115" s="4" t="s">
        <v>580</v>
      </c>
      <c r="F115" s="6">
        <v>44881</v>
      </c>
      <c r="G115" s="6">
        <v>44882</v>
      </c>
      <c r="H115" s="4">
        <v>1</v>
      </c>
      <c r="I115" s="4">
        <v>1</v>
      </c>
      <c r="J115" s="4">
        <v>1</v>
      </c>
      <c r="K115" s="4" t="s">
        <v>30</v>
      </c>
      <c r="L115" s="4">
        <v>558</v>
      </c>
      <c r="M115" s="4">
        <v>558</v>
      </c>
      <c r="N115" s="4" t="s">
        <v>581</v>
      </c>
      <c r="O115" s="4" t="s">
        <v>426</v>
      </c>
      <c r="P115" s="4" t="s">
        <v>33</v>
      </c>
      <c r="Q115" s="4">
        <v>0</v>
      </c>
      <c r="R115" s="7">
        <v>44871</v>
      </c>
      <c r="S115" s="6">
        <v>44885</v>
      </c>
      <c r="T115" s="4" t="s">
        <v>34</v>
      </c>
      <c r="U115" s="4">
        <v>558</v>
      </c>
      <c r="V115" s="4">
        <v>0</v>
      </c>
      <c r="W115" s="4">
        <v>0</v>
      </c>
      <c r="X115" s="4" t="s">
        <v>582</v>
      </c>
      <c r="Y115" s="4" t="s">
        <v>583</v>
      </c>
    </row>
    <row r="116" s="4" customFormat="1" spans="1:25">
      <c r="A116" s="4" t="s">
        <v>584</v>
      </c>
      <c r="B116" s="4" t="s">
        <v>26</v>
      </c>
      <c r="C116" s="4" t="s">
        <v>27</v>
      </c>
      <c r="D116" s="4" t="s">
        <v>579</v>
      </c>
      <c r="E116" s="4" t="s">
        <v>585</v>
      </c>
      <c r="F116" s="6">
        <v>44881</v>
      </c>
      <c r="G116" s="6">
        <v>44882</v>
      </c>
      <c r="H116" s="4">
        <v>1</v>
      </c>
      <c r="I116" s="4">
        <v>1</v>
      </c>
      <c r="J116" s="4">
        <v>1</v>
      </c>
      <c r="K116" s="4" t="s">
        <v>30</v>
      </c>
      <c r="L116" s="4">
        <v>680</v>
      </c>
      <c r="M116" s="4">
        <v>680</v>
      </c>
      <c r="N116" s="4" t="s">
        <v>586</v>
      </c>
      <c r="O116" s="4" t="s">
        <v>426</v>
      </c>
      <c r="P116" s="4" t="s">
        <v>33</v>
      </c>
      <c r="Q116" s="4">
        <v>0</v>
      </c>
      <c r="R116" s="7">
        <v>44873</v>
      </c>
      <c r="S116" s="6">
        <v>44885</v>
      </c>
      <c r="T116" s="4" t="s">
        <v>34</v>
      </c>
      <c r="U116" s="4">
        <v>680</v>
      </c>
      <c r="V116" s="4">
        <v>0</v>
      </c>
      <c r="W116" s="4">
        <v>0</v>
      </c>
      <c r="X116" s="4" t="s">
        <v>587</v>
      </c>
      <c r="Y116" s="4" t="s">
        <v>588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579</v>
      </c>
      <c r="E117" s="4" t="s">
        <v>590</v>
      </c>
      <c r="F117" s="6">
        <v>44875</v>
      </c>
      <c r="G117" s="6">
        <v>44882</v>
      </c>
      <c r="H117" s="4">
        <v>1</v>
      </c>
      <c r="I117" s="4">
        <v>7</v>
      </c>
      <c r="J117" s="4">
        <v>7</v>
      </c>
      <c r="K117" s="4" t="s">
        <v>30</v>
      </c>
      <c r="L117" s="4">
        <v>4639</v>
      </c>
      <c r="M117" s="4">
        <v>4639</v>
      </c>
      <c r="N117" s="4" t="s">
        <v>591</v>
      </c>
      <c r="O117" s="4" t="s">
        <v>426</v>
      </c>
      <c r="P117" s="4" t="s">
        <v>33</v>
      </c>
      <c r="Q117" s="4">
        <v>0</v>
      </c>
      <c r="R117" s="7">
        <v>44873</v>
      </c>
      <c r="S117" s="6">
        <v>44885</v>
      </c>
      <c r="T117" s="4" t="s">
        <v>34</v>
      </c>
      <c r="U117" s="4">
        <v>4639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44880</v>
      </c>
      <c r="G118" s="6">
        <v>44882</v>
      </c>
      <c r="H118" s="4">
        <v>1</v>
      </c>
      <c r="I118" s="4">
        <v>2</v>
      </c>
      <c r="J118" s="4">
        <v>2</v>
      </c>
      <c r="K118" s="4" t="s">
        <v>30</v>
      </c>
      <c r="L118" s="4">
        <v>1930</v>
      </c>
      <c r="M118" s="4">
        <v>1930</v>
      </c>
      <c r="N118" s="4" t="s">
        <v>597</v>
      </c>
      <c r="O118" s="4" t="s">
        <v>426</v>
      </c>
      <c r="P118" s="4" t="s">
        <v>33</v>
      </c>
      <c r="Q118" s="4">
        <v>0</v>
      </c>
      <c r="R118" s="7">
        <v>44873</v>
      </c>
      <c r="S118" s="6">
        <v>44885</v>
      </c>
      <c r="T118" s="4" t="s">
        <v>34</v>
      </c>
      <c r="U118" s="4">
        <v>1930</v>
      </c>
      <c r="V118" s="4">
        <v>0</v>
      </c>
      <c r="W118" s="4">
        <v>0</v>
      </c>
      <c r="X118" s="4" t="s">
        <v>598</v>
      </c>
      <c r="Y118" s="4" t="s">
        <v>599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218</v>
      </c>
      <c r="E119" s="4" t="s">
        <v>219</v>
      </c>
      <c r="F119" s="6">
        <v>44881</v>
      </c>
      <c r="G119" s="6">
        <v>44882</v>
      </c>
      <c r="H119" s="4">
        <v>1</v>
      </c>
      <c r="I119" s="4">
        <v>1</v>
      </c>
      <c r="J119" s="4">
        <v>1</v>
      </c>
      <c r="K119" s="4" t="s">
        <v>30</v>
      </c>
      <c r="L119" s="4">
        <v>600.78</v>
      </c>
      <c r="M119" s="4">
        <v>600.78</v>
      </c>
      <c r="N119" s="4" t="s">
        <v>601</v>
      </c>
      <c r="O119" s="4" t="s">
        <v>426</v>
      </c>
      <c r="P119" s="4" t="s">
        <v>33</v>
      </c>
      <c r="Q119" s="4">
        <v>0</v>
      </c>
      <c r="R119" s="7">
        <v>44873</v>
      </c>
      <c r="S119" s="6">
        <v>44885</v>
      </c>
      <c r="T119" s="4" t="s">
        <v>34</v>
      </c>
      <c r="U119" s="4">
        <v>600.78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218</v>
      </c>
      <c r="E120" s="4" t="s">
        <v>219</v>
      </c>
      <c r="F120" s="6">
        <v>44878</v>
      </c>
      <c r="G120" s="6">
        <v>44882</v>
      </c>
      <c r="H120" s="4">
        <v>1</v>
      </c>
      <c r="I120" s="4">
        <v>4</v>
      </c>
      <c r="J120" s="4">
        <v>4</v>
      </c>
      <c r="K120" s="4" t="s">
        <v>30</v>
      </c>
      <c r="L120" s="4">
        <v>2403.12</v>
      </c>
      <c r="M120" s="4">
        <v>2403.12</v>
      </c>
      <c r="N120" s="4" t="s">
        <v>605</v>
      </c>
      <c r="O120" s="4" t="s">
        <v>426</v>
      </c>
      <c r="P120" s="4" t="s">
        <v>33</v>
      </c>
      <c r="Q120" s="4">
        <v>0</v>
      </c>
      <c r="R120" s="7">
        <v>44873</v>
      </c>
      <c r="S120" s="6">
        <v>44885</v>
      </c>
      <c r="T120" s="4" t="s">
        <v>34</v>
      </c>
      <c r="U120" s="4">
        <v>2403.12</v>
      </c>
      <c r="V120" s="4">
        <v>0</v>
      </c>
      <c r="W120" s="4">
        <v>0</v>
      </c>
      <c r="X120" s="4" t="s">
        <v>606</v>
      </c>
      <c r="Y120" s="4" t="s">
        <v>124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608</v>
      </c>
      <c r="E121" s="4" t="s">
        <v>609</v>
      </c>
      <c r="F121" s="6">
        <v>44881</v>
      </c>
      <c r="G121" s="6">
        <v>44882</v>
      </c>
      <c r="H121" s="4">
        <v>1</v>
      </c>
      <c r="I121" s="4">
        <v>1</v>
      </c>
      <c r="J121" s="4">
        <v>1</v>
      </c>
      <c r="K121" s="4" t="s">
        <v>30</v>
      </c>
      <c r="L121" s="4">
        <v>2900</v>
      </c>
      <c r="M121" s="4">
        <v>2900</v>
      </c>
      <c r="N121" s="4" t="s">
        <v>610</v>
      </c>
      <c r="O121" s="4" t="s">
        <v>426</v>
      </c>
      <c r="P121" s="4" t="s">
        <v>33</v>
      </c>
      <c r="Q121" s="4">
        <v>0</v>
      </c>
      <c r="R121" s="7">
        <v>44874</v>
      </c>
      <c r="S121" s="6">
        <v>44885</v>
      </c>
      <c r="T121" s="4" t="s">
        <v>34</v>
      </c>
      <c r="U121" s="4">
        <v>2900</v>
      </c>
      <c r="V121" s="4">
        <v>0</v>
      </c>
      <c r="W121" s="4">
        <v>0</v>
      </c>
      <c r="X121" s="4" t="s">
        <v>611</v>
      </c>
      <c r="Y121" s="4" t="s">
        <v>124</v>
      </c>
    </row>
    <row r="122" s="4" customFormat="1" spans="1:25">
      <c r="A122" s="4" t="s">
        <v>607</v>
      </c>
      <c r="B122" s="4" t="s">
        <v>26</v>
      </c>
      <c r="C122" s="4" t="s">
        <v>112</v>
      </c>
      <c r="D122" s="4" t="s">
        <v>608</v>
      </c>
      <c r="E122" s="4" t="s">
        <v>609</v>
      </c>
      <c r="F122" s="6">
        <v>44881</v>
      </c>
      <c r="G122" s="6">
        <v>44882</v>
      </c>
      <c r="H122" s="4">
        <v>1</v>
      </c>
      <c r="I122" s="4">
        <v>1</v>
      </c>
      <c r="J122" s="4">
        <v>1</v>
      </c>
      <c r="K122" s="4" t="s">
        <v>30</v>
      </c>
      <c r="L122" s="4">
        <v>-2900</v>
      </c>
      <c r="M122" s="4">
        <v>-2900</v>
      </c>
      <c r="N122" s="4" t="s">
        <v>610</v>
      </c>
      <c r="O122" s="4" t="s">
        <v>426</v>
      </c>
      <c r="P122" s="4" t="s">
        <v>33</v>
      </c>
      <c r="Q122" s="4">
        <v>0</v>
      </c>
      <c r="R122" s="7">
        <v>44874</v>
      </c>
      <c r="S122" s="6">
        <v>44885</v>
      </c>
      <c r="T122" s="4" t="s">
        <v>34</v>
      </c>
      <c r="U122" s="4">
        <v>-2900</v>
      </c>
      <c r="V122" s="4">
        <v>0</v>
      </c>
      <c r="W122" s="4">
        <v>0</v>
      </c>
      <c r="X122" s="4" t="s">
        <v>611</v>
      </c>
      <c r="Y122" s="4" t="s">
        <v>124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613</v>
      </c>
      <c r="E123" s="4" t="s">
        <v>614</v>
      </c>
      <c r="F123" s="6">
        <v>44880</v>
      </c>
      <c r="G123" s="6">
        <v>44882</v>
      </c>
      <c r="H123" s="4">
        <v>1</v>
      </c>
      <c r="I123" s="4">
        <v>2</v>
      </c>
      <c r="J123" s="4">
        <v>2</v>
      </c>
      <c r="K123" s="4" t="s">
        <v>30</v>
      </c>
      <c r="L123" s="4">
        <v>1000</v>
      </c>
      <c r="M123" s="4">
        <v>1000</v>
      </c>
      <c r="N123" s="4" t="s">
        <v>615</v>
      </c>
      <c r="O123" s="4" t="s">
        <v>426</v>
      </c>
      <c r="P123" s="4" t="s">
        <v>33</v>
      </c>
      <c r="Q123" s="4">
        <v>0</v>
      </c>
      <c r="R123" s="7">
        <v>44875</v>
      </c>
      <c r="S123" s="6">
        <v>44885</v>
      </c>
      <c r="T123" s="4" t="s">
        <v>34</v>
      </c>
      <c r="U123" s="4">
        <v>1000</v>
      </c>
      <c r="V123" s="4">
        <v>0</v>
      </c>
      <c r="W123" s="4">
        <v>0</v>
      </c>
      <c r="X123" s="4" t="s">
        <v>616</v>
      </c>
      <c r="Y123" s="4" t="s">
        <v>617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261</v>
      </c>
      <c r="E124" s="4" t="s">
        <v>619</v>
      </c>
      <c r="F124" s="6">
        <v>44881</v>
      </c>
      <c r="G124" s="6">
        <v>44882</v>
      </c>
      <c r="H124" s="4">
        <v>1</v>
      </c>
      <c r="I124" s="4">
        <v>1</v>
      </c>
      <c r="J124" s="4">
        <v>1</v>
      </c>
      <c r="K124" s="4" t="s">
        <v>30</v>
      </c>
      <c r="L124" s="4">
        <v>800</v>
      </c>
      <c r="M124" s="4">
        <v>800</v>
      </c>
      <c r="N124" s="4" t="s">
        <v>620</v>
      </c>
      <c r="O124" s="4" t="s">
        <v>426</v>
      </c>
      <c r="P124" s="4" t="s">
        <v>33</v>
      </c>
      <c r="Q124" s="4">
        <v>0</v>
      </c>
      <c r="R124" s="7">
        <v>44876</v>
      </c>
      <c r="S124" s="6">
        <v>44885</v>
      </c>
      <c r="T124" s="4" t="s">
        <v>34</v>
      </c>
      <c r="U124" s="4">
        <v>800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261</v>
      </c>
      <c r="E125" s="4" t="s">
        <v>619</v>
      </c>
      <c r="F125" s="6">
        <v>44881</v>
      </c>
      <c r="G125" s="6">
        <v>44882</v>
      </c>
      <c r="H125" s="4">
        <v>1</v>
      </c>
      <c r="I125" s="4">
        <v>1</v>
      </c>
      <c r="J125" s="4">
        <v>1</v>
      </c>
      <c r="K125" s="4" t="s">
        <v>30</v>
      </c>
      <c r="L125" s="4">
        <v>800</v>
      </c>
      <c r="M125" s="4">
        <v>800</v>
      </c>
      <c r="N125" s="4" t="s">
        <v>624</v>
      </c>
      <c r="O125" s="4" t="s">
        <v>426</v>
      </c>
      <c r="P125" s="4" t="s">
        <v>33</v>
      </c>
      <c r="Q125" s="4">
        <v>0</v>
      </c>
      <c r="R125" s="7">
        <v>44876</v>
      </c>
      <c r="S125" s="6">
        <v>44885</v>
      </c>
      <c r="T125" s="4" t="s">
        <v>34</v>
      </c>
      <c r="U125" s="4">
        <v>800</v>
      </c>
      <c r="V125" s="4">
        <v>0</v>
      </c>
      <c r="W125" s="4">
        <v>0</v>
      </c>
      <c r="X125" s="4" t="s">
        <v>625</v>
      </c>
      <c r="Y125" s="4" t="s">
        <v>626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261</v>
      </c>
      <c r="E126" s="4" t="s">
        <v>619</v>
      </c>
      <c r="F126" s="6">
        <v>44881</v>
      </c>
      <c r="G126" s="6">
        <v>44882</v>
      </c>
      <c r="H126" s="4">
        <v>1</v>
      </c>
      <c r="I126" s="4">
        <v>1</v>
      </c>
      <c r="J126" s="4">
        <v>1</v>
      </c>
      <c r="K126" s="4" t="s">
        <v>30</v>
      </c>
      <c r="L126" s="4">
        <v>800</v>
      </c>
      <c r="M126" s="4">
        <v>800</v>
      </c>
      <c r="N126" s="4" t="s">
        <v>628</v>
      </c>
      <c r="O126" s="4" t="s">
        <v>426</v>
      </c>
      <c r="P126" s="4" t="s">
        <v>33</v>
      </c>
      <c r="Q126" s="4">
        <v>0</v>
      </c>
      <c r="R126" s="7">
        <v>44876</v>
      </c>
      <c r="S126" s="6">
        <v>44885</v>
      </c>
      <c r="T126" s="4" t="s">
        <v>34</v>
      </c>
      <c r="U126" s="4">
        <v>800</v>
      </c>
      <c r="V126" s="4">
        <v>0</v>
      </c>
      <c r="W126" s="4">
        <v>0</v>
      </c>
      <c r="X126" s="4" t="s">
        <v>629</v>
      </c>
      <c r="Y126" s="4" t="s">
        <v>630</v>
      </c>
    </row>
    <row r="127" s="4" customFormat="1" spans="1:25">
      <c r="A127" s="4" t="s">
        <v>631</v>
      </c>
      <c r="B127" s="4" t="s">
        <v>26</v>
      </c>
      <c r="C127" s="4" t="s">
        <v>27</v>
      </c>
      <c r="D127" s="4" t="s">
        <v>206</v>
      </c>
      <c r="E127" s="4" t="s">
        <v>632</v>
      </c>
      <c r="F127" s="6">
        <v>44880</v>
      </c>
      <c r="G127" s="6">
        <v>44882</v>
      </c>
      <c r="H127" s="4">
        <v>1</v>
      </c>
      <c r="I127" s="4">
        <v>2</v>
      </c>
      <c r="J127" s="4">
        <v>2</v>
      </c>
      <c r="K127" s="4" t="s">
        <v>30</v>
      </c>
      <c r="L127" s="4">
        <v>2088</v>
      </c>
      <c r="M127" s="4">
        <v>2088</v>
      </c>
      <c r="N127" s="4" t="s">
        <v>633</v>
      </c>
      <c r="O127" s="4" t="s">
        <v>426</v>
      </c>
      <c r="P127" s="4" t="s">
        <v>33</v>
      </c>
      <c r="Q127" s="4">
        <v>0</v>
      </c>
      <c r="R127" s="7">
        <v>44876</v>
      </c>
      <c r="S127" s="6">
        <v>44885</v>
      </c>
      <c r="T127" s="4" t="s">
        <v>34</v>
      </c>
      <c r="U127" s="4">
        <v>2088</v>
      </c>
      <c r="V127" s="4">
        <v>0</v>
      </c>
      <c r="W127" s="4">
        <v>0</v>
      </c>
      <c r="X127" s="4" t="s">
        <v>634</v>
      </c>
      <c r="Y127" s="4" t="s">
        <v>635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212</v>
      </c>
      <c r="E128" s="4" t="s">
        <v>637</v>
      </c>
      <c r="F128" s="6">
        <v>44878</v>
      </c>
      <c r="G128" s="6">
        <v>44882</v>
      </c>
      <c r="H128" s="4">
        <v>1</v>
      </c>
      <c r="I128" s="4">
        <v>4</v>
      </c>
      <c r="J128" s="4">
        <v>4</v>
      </c>
      <c r="K128" s="4" t="s">
        <v>30</v>
      </c>
      <c r="L128" s="4">
        <v>1960</v>
      </c>
      <c r="M128" s="4">
        <v>1960</v>
      </c>
      <c r="N128" s="4" t="s">
        <v>638</v>
      </c>
      <c r="O128" s="4" t="s">
        <v>426</v>
      </c>
      <c r="P128" s="4" t="s">
        <v>33</v>
      </c>
      <c r="Q128" s="4">
        <v>0</v>
      </c>
      <c r="R128" s="7">
        <v>44876</v>
      </c>
      <c r="S128" s="6">
        <v>44885</v>
      </c>
      <c r="T128" s="4" t="s">
        <v>34</v>
      </c>
      <c r="U128" s="4">
        <v>1960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642</v>
      </c>
      <c r="E129" s="4" t="s">
        <v>643</v>
      </c>
      <c r="F129" s="6">
        <v>44880</v>
      </c>
      <c r="G129" s="6">
        <v>44882</v>
      </c>
      <c r="H129" s="4">
        <v>1</v>
      </c>
      <c r="I129" s="4">
        <v>2</v>
      </c>
      <c r="J129" s="4">
        <v>2</v>
      </c>
      <c r="K129" s="4" t="s">
        <v>30</v>
      </c>
      <c r="L129" s="4">
        <v>1664</v>
      </c>
      <c r="M129" s="4">
        <v>1664</v>
      </c>
      <c r="N129" s="4" t="s">
        <v>644</v>
      </c>
      <c r="O129" s="4" t="s">
        <v>426</v>
      </c>
      <c r="P129" s="4" t="s">
        <v>33</v>
      </c>
      <c r="Q129" s="4">
        <v>0</v>
      </c>
      <c r="R129" s="7">
        <v>44876</v>
      </c>
      <c r="S129" s="6">
        <v>44885</v>
      </c>
      <c r="T129" s="4" t="s">
        <v>34</v>
      </c>
      <c r="U129" s="4">
        <v>1664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267</v>
      </c>
      <c r="E130" s="4" t="s">
        <v>558</v>
      </c>
      <c r="F130" s="6">
        <v>44877</v>
      </c>
      <c r="G130" s="6">
        <v>44882</v>
      </c>
      <c r="H130" s="4">
        <v>1</v>
      </c>
      <c r="I130" s="4">
        <v>5</v>
      </c>
      <c r="J130" s="4">
        <v>5</v>
      </c>
      <c r="K130" s="4" t="s">
        <v>30</v>
      </c>
      <c r="L130" s="4">
        <v>2267</v>
      </c>
      <c r="M130" s="4">
        <v>2267</v>
      </c>
      <c r="N130" s="4" t="s">
        <v>648</v>
      </c>
      <c r="O130" s="4" t="s">
        <v>426</v>
      </c>
      <c r="P130" s="4" t="s">
        <v>33</v>
      </c>
      <c r="Q130" s="4">
        <v>0</v>
      </c>
      <c r="R130" s="7">
        <v>44876</v>
      </c>
      <c r="S130" s="6">
        <v>44885</v>
      </c>
      <c r="T130" s="4" t="s">
        <v>34</v>
      </c>
      <c r="U130" s="4">
        <v>2267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6">
        <v>44881</v>
      </c>
      <c r="G131" s="6">
        <v>44882</v>
      </c>
      <c r="H131" s="4">
        <v>1</v>
      </c>
      <c r="I131" s="4">
        <v>1</v>
      </c>
      <c r="J131" s="4">
        <v>1</v>
      </c>
      <c r="K131" s="4" t="s">
        <v>30</v>
      </c>
      <c r="L131" s="4">
        <v>750</v>
      </c>
      <c r="M131" s="4">
        <v>750</v>
      </c>
      <c r="N131" s="4" t="s">
        <v>654</v>
      </c>
      <c r="O131" s="4" t="s">
        <v>426</v>
      </c>
      <c r="P131" s="4" t="s">
        <v>33</v>
      </c>
      <c r="Q131" s="4">
        <v>0</v>
      </c>
      <c r="R131" s="7">
        <v>44877</v>
      </c>
      <c r="S131" s="6">
        <v>44885</v>
      </c>
      <c r="T131" s="4" t="s">
        <v>34</v>
      </c>
      <c r="U131" s="4">
        <v>750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528</v>
      </c>
      <c r="E132" s="4" t="s">
        <v>658</v>
      </c>
      <c r="F132" s="6">
        <v>44880</v>
      </c>
      <c r="G132" s="6">
        <v>44882</v>
      </c>
      <c r="H132" s="4">
        <v>1</v>
      </c>
      <c r="I132" s="4">
        <v>2</v>
      </c>
      <c r="J132" s="4">
        <v>2</v>
      </c>
      <c r="K132" s="4" t="s">
        <v>30</v>
      </c>
      <c r="L132" s="4">
        <v>1694</v>
      </c>
      <c r="M132" s="4">
        <v>1694</v>
      </c>
      <c r="N132" s="4" t="s">
        <v>659</v>
      </c>
      <c r="O132" s="4" t="s">
        <v>426</v>
      </c>
      <c r="P132" s="4" t="s">
        <v>33</v>
      </c>
      <c r="Q132" s="4">
        <v>0</v>
      </c>
      <c r="R132" s="7">
        <v>44877</v>
      </c>
      <c r="S132" s="6">
        <v>44885</v>
      </c>
      <c r="T132" s="4" t="s">
        <v>34</v>
      </c>
      <c r="U132" s="4">
        <v>1694</v>
      </c>
      <c r="V132" s="4">
        <v>0</v>
      </c>
      <c r="W132" s="4">
        <v>0</v>
      </c>
      <c r="X132" s="4" t="s">
        <v>660</v>
      </c>
      <c r="Y132" s="4" t="s">
        <v>661</v>
      </c>
    </row>
    <row r="133" s="4" customFormat="1" spans="1:25">
      <c r="A133" s="4" t="s">
        <v>662</v>
      </c>
      <c r="B133" s="4" t="s">
        <v>26</v>
      </c>
      <c r="C133" s="4" t="s">
        <v>27</v>
      </c>
      <c r="D133" s="4" t="s">
        <v>663</v>
      </c>
      <c r="E133" s="4" t="s">
        <v>664</v>
      </c>
      <c r="F133" s="6">
        <v>44880</v>
      </c>
      <c r="G133" s="6">
        <v>44882</v>
      </c>
      <c r="H133" s="4">
        <v>1</v>
      </c>
      <c r="I133" s="4">
        <v>2</v>
      </c>
      <c r="J133" s="4">
        <v>2</v>
      </c>
      <c r="K133" s="4" t="s">
        <v>30</v>
      </c>
      <c r="L133" s="4">
        <v>1380</v>
      </c>
      <c r="M133" s="4">
        <v>1380</v>
      </c>
      <c r="N133" s="4" t="s">
        <v>665</v>
      </c>
      <c r="O133" s="4" t="s">
        <v>426</v>
      </c>
      <c r="P133" s="4" t="s">
        <v>33</v>
      </c>
      <c r="Q133" s="4">
        <v>0</v>
      </c>
      <c r="R133" s="7">
        <v>44877</v>
      </c>
      <c r="S133" s="6">
        <v>44885</v>
      </c>
      <c r="T133" s="4" t="s">
        <v>34</v>
      </c>
      <c r="U133" s="4">
        <v>1380</v>
      </c>
      <c r="V133" s="4">
        <v>0</v>
      </c>
      <c r="W133" s="4">
        <v>0</v>
      </c>
      <c r="X133" s="4" t="s">
        <v>666</v>
      </c>
      <c r="Y133" s="4" t="s">
        <v>667</v>
      </c>
    </row>
    <row r="134" s="4" customFormat="1" spans="1:25">
      <c r="A134" s="4" t="s">
        <v>668</v>
      </c>
      <c r="B134" s="4" t="s">
        <v>26</v>
      </c>
      <c r="C134" s="4" t="s">
        <v>27</v>
      </c>
      <c r="D134" s="4" t="s">
        <v>669</v>
      </c>
      <c r="E134" s="4" t="s">
        <v>670</v>
      </c>
      <c r="F134" s="6">
        <v>44877</v>
      </c>
      <c r="G134" s="6">
        <v>44882</v>
      </c>
      <c r="H134" s="4">
        <v>1</v>
      </c>
      <c r="I134" s="4">
        <v>5</v>
      </c>
      <c r="J134" s="4">
        <v>5</v>
      </c>
      <c r="K134" s="4" t="s">
        <v>30</v>
      </c>
      <c r="L134" s="4">
        <v>1205</v>
      </c>
      <c r="M134" s="4">
        <v>1205</v>
      </c>
      <c r="N134" s="4" t="s">
        <v>671</v>
      </c>
      <c r="O134" s="4" t="s">
        <v>426</v>
      </c>
      <c r="P134" s="4" t="s">
        <v>33</v>
      </c>
      <c r="Q134" s="4">
        <v>0</v>
      </c>
      <c r="R134" s="7">
        <v>44877</v>
      </c>
      <c r="S134" s="6">
        <v>44885</v>
      </c>
      <c r="T134" s="4" t="s">
        <v>34</v>
      </c>
      <c r="U134" s="4">
        <v>1205</v>
      </c>
      <c r="V134" s="4">
        <v>0</v>
      </c>
      <c r="W134" s="4">
        <v>0</v>
      </c>
      <c r="X134" s="4" t="s">
        <v>672</v>
      </c>
      <c r="Y134" s="4" t="s">
        <v>673</v>
      </c>
    </row>
    <row r="135" s="4" customFormat="1" spans="1:25">
      <c r="A135" s="4" t="s">
        <v>674</v>
      </c>
      <c r="B135" s="4" t="s">
        <v>26</v>
      </c>
      <c r="C135" s="4" t="s">
        <v>27</v>
      </c>
      <c r="D135" s="4" t="s">
        <v>675</v>
      </c>
      <c r="E135" s="4" t="s">
        <v>676</v>
      </c>
      <c r="F135" s="6">
        <v>44878</v>
      </c>
      <c r="G135" s="6">
        <v>44882</v>
      </c>
      <c r="H135" s="4">
        <v>2</v>
      </c>
      <c r="I135" s="4">
        <v>4</v>
      </c>
      <c r="J135" s="4">
        <v>8</v>
      </c>
      <c r="K135" s="4" t="s">
        <v>30</v>
      </c>
      <c r="L135" s="4">
        <v>2680</v>
      </c>
      <c r="M135" s="4">
        <v>2680</v>
      </c>
      <c r="N135" s="4" t="s">
        <v>677</v>
      </c>
      <c r="O135" s="4" t="s">
        <v>426</v>
      </c>
      <c r="P135" s="4" t="s">
        <v>33</v>
      </c>
      <c r="Q135" s="4">
        <v>0</v>
      </c>
      <c r="R135" s="7">
        <v>44877</v>
      </c>
      <c r="S135" s="6">
        <v>44885</v>
      </c>
      <c r="T135" s="4" t="s">
        <v>34</v>
      </c>
      <c r="U135" s="4">
        <v>2680</v>
      </c>
      <c r="V135" s="4">
        <v>0</v>
      </c>
      <c r="W135" s="4">
        <v>0</v>
      </c>
      <c r="X135" s="4" t="s">
        <v>678</v>
      </c>
      <c r="Y135" s="4" t="s">
        <v>124</v>
      </c>
    </row>
    <row r="136" s="4" customFormat="1" spans="1:25">
      <c r="A136" s="4" t="s">
        <v>674</v>
      </c>
      <c r="B136" s="4" t="s">
        <v>26</v>
      </c>
      <c r="C136" s="4" t="s">
        <v>112</v>
      </c>
      <c r="D136" s="4" t="s">
        <v>675</v>
      </c>
      <c r="E136" s="4" t="s">
        <v>676</v>
      </c>
      <c r="F136" s="6">
        <v>44878</v>
      </c>
      <c r="G136" s="6">
        <v>44882</v>
      </c>
      <c r="H136" s="4">
        <v>2</v>
      </c>
      <c r="I136" s="4">
        <v>4</v>
      </c>
      <c r="J136" s="4">
        <v>8</v>
      </c>
      <c r="K136" s="4" t="s">
        <v>30</v>
      </c>
      <c r="L136" s="4">
        <v>-2680</v>
      </c>
      <c r="M136" s="4">
        <v>-2680</v>
      </c>
      <c r="N136" s="4" t="s">
        <v>677</v>
      </c>
      <c r="O136" s="4" t="s">
        <v>426</v>
      </c>
      <c r="P136" s="4" t="s">
        <v>33</v>
      </c>
      <c r="Q136" s="4">
        <v>0</v>
      </c>
      <c r="R136" s="7">
        <v>44877</v>
      </c>
      <c r="S136" s="6">
        <v>44885</v>
      </c>
      <c r="T136" s="4" t="s">
        <v>34</v>
      </c>
      <c r="U136" s="4">
        <v>-2680</v>
      </c>
      <c r="V136" s="4">
        <v>0</v>
      </c>
      <c r="W136" s="4">
        <v>0</v>
      </c>
      <c r="X136" s="4" t="s">
        <v>678</v>
      </c>
      <c r="Y136" s="4" t="s">
        <v>124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471</v>
      </c>
      <c r="F137" s="6">
        <v>44881</v>
      </c>
      <c r="G137" s="6">
        <v>44882</v>
      </c>
      <c r="H137" s="4">
        <v>1</v>
      </c>
      <c r="I137" s="4">
        <v>1</v>
      </c>
      <c r="J137" s="4">
        <v>1</v>
      </c>
      <c r="K137" s="4" t="s">
        <v>30</v>
      </c>
      <c r="L137" s="4">
        <v>461</v>
      </c>
      <c r="M137" s="4">
        <v>461</v>
      </c>
      <c r="N137" s="4" t="s">
        <v>681</v>
      </c>
      <c r="O137" s="4" t="s">
        <v>426</v>
      </c>
      <c r="P137" s="4" t="s">
        <v>33</v>
      </c>
      <c r="Q137" s="4">
        <v>0</v>
      </c>
      <c r="R137" s="7">
        <v>44879</v>
      </c>
      <c r="S137" s="6">
        <v>44885</v>
      </c>
      <c r="T137" s="4" t="s">
        <v>34</v>
      </c>
      <c r="U137" s="4">
        <v>461</v>
      </c>
      <c r="V137" s="4">
        <v>0</v>
      </c>
      <c r="W137" s="4">
        <v>0</v>
      </c>
      <c r="X137" s="4" t="s">
        <v>682</v>
      </c>
      <c r="Y137" s="4" t="s">
        <v>306</v>
      </c>
    </row>
    <row r="138" s="4" customFormat="1" spans="1:25">
      <c r="A138" s="4" t="s">
        <v>683</v>
      </c>
      <c r="B138" s="4" t="s">
        <v>26</v>
      </c>
      <c r="C138" s="4" t="s">
        <v>27</v>
      </c>
      <c r="D138" s="4" t="s">
        <v>142</v>
      </c>
      <c r="E138" s="4" t="s">
        <v>286</v>
      </c>
      <c r="F138" s="6">
        <v>44880</v>
      </c>
      <c r="G138" s="6">
        <v>44882</v>
      </c>
      <c r="H138" s="4">
        <v>1</v>
      </c>
      <c r="I138" s="4">
        <v>2</v>
      </c>
      <c r="J138" s="4">
        <v>2</v>
      </c>
      <c r="K138" s="4" t="s">
        <v>30</v>
      </c>
      <c r="L138" s="4">
        <v>370</v>
      </c>
      <c r="M138" s="4">
        <v>370</v>
      </c>
      <c r="N138" s="4" t="s">
        <v>684</v>
      </c>
      <c r="O138" s="4" t="s">
        <v>426</v>
      </c>
      <c r="P138" s="4" t="s">
        <v>33</v>
      </c>
      <c r="Q138" s="4">
        <v>0</v>
      </c>
      <c r="R138" s="7">
        <v>44879</v>
      </c>
      <c r="S138" s="6">
        <v>44885</v>
      </c>
      <c r="T138" s="4" t="s">
        <v>34</v>
      </c>
      <c r="U138" s="4">
        <v>370</v>
      </c>
      <c r="V138" s="4">
        <v>0</v>
      </c>
      <c r="W138" s="4">
        <v>0</v>
      </c>
      <c r="X138" s="4" t="s">
        <v>685</v>
      </c>
      <c r="Y138" s="4" t="s">
        <v>686</v>
      </c>
    </row>
    <row r="139" s="4" customFormat="1" spans="1:25">
      <c r="A139" s="4" t="s">
        <v>687</v>
      </c>
      <c r="B139" s="4" t="s">
        <v>26</v>
      </c>
      <c r="C139" s="4" t="s">
        <v>27</v>
      </c>
      <c r="D139" s="4" t="s">
        <v>334</v>
      </c>
      <c r="E139" s="4" t="s">
        <v>335</v>
      </c>
      <c r="F139" s="6">
        <v>44881</v>
      </c>
      <c r="G139" s="6">
        <v>44882</v>
      </c>
      <c r="H139" s="4">
        <v>1</v>
      </c>
      <c r="I139" s="4">
        <v>1</v>
      </c>
      <c r="J139" s="4">
        <v>1</v>
      </c>
      <c r="K139" s="4" t="s">
        <v>30</v>
      </c>
      <c r="L139" s="4">
        <v>217.26</v>
      </c>
      <c r="M139" s="4">
        <v>217.26</v>
      </c>
      <c r="N139" s="4" t="s">
        <v>336</v>
      </c>
      <c r="O139" s="4" t="s">
        <v>426</v>
      </c>
      <c r="P139" s="4" t="s">
        <v>33</v>
      </c>
      <c r="Q139" s="4">
        <v>0</v>
      </c>
      <c r="R139" s="7">
        <v>44879</v>
      </c>
      <c r="S139" s="6">
        <v>44885</v>
      </c>
      <c r="T139" s="4" t="s">
        <v>34</v>
      </c>
      <c r="U139" s="4">
        <v>217.26</v>
      </c>
      <c r="V139" s="4">
        <v>0</v>
      </c>
      <c r="W139" s="4">
        <v>0</v>
      </c>
      <c r="X139" s="4" t="s">
        <v>688</v>
      </c>
      <c r="Y139" s="4" t="s">
        <v>124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691</v>
      </c>
      <c r="F140" s="6">
        <v>44879</v>
      </c>
      <c r="G140" s="6">
        <v>44882</v>
      </c>
      <c r="H140" s="4">
        <v>1</v>
      </c>
      <c r="I140" s="4">
        <v>3</v>
      </c>
      <c r="J140" s="4">
        <v>3</v>
      </c>
      <c r="K140" s="4" t="s">
        <v>30</v>
      </c>
      <c r="L140" s="4">
        <v>1953</v>
      </c>
      <c r="M140" s="4">
        <v>1953</v>
      </c>
      <c r="N140" s="4" t="s">
        <v>692</v>
      </c>
      <c r="O140" s="4" t="s">
        <v>426</v>
      </c>
      <c r="P140" s="4" t="s">
        <v>33</v>
      </c>
      <c r="Q140" s="4">
        <v>0</v>
      </c>
      <c r="R140" s="7">
        <v>44879</v>
      </c>
      <c r="S140" s="6">
        <v>44885</v>
      </c>
      <c r="T140" s="4" t="s">
        <v>34</v>
      </c>
      <c r="U140" s="4">
        <v>1953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696</v>
      </c>
      <c r="E141" s="4" t="s">
        <v>697</v>
      </c>
      <c r="F141" s="6">
        <v>44879</v>
      </c>
      <c r="G141" s="6">
        <v>44882</v>
      </c>
      <c r="H141" s="4">
        <v>1</v>
      </c>
      <c r="I141" s="4">
        <v>3</v>
      </c>
      <c r="J141" s="4">
        <v>3</v>
      </c>
      <c r="K141" s="4" t="s">
        <v>30</v>
      </c>
      <c r="L141" s="4">
        <v>1701</v>
      </c>
      <c r="M141" s="4">
        <v>1701</v>
      </c>
      <c r="N141" s="4" t="s">
        <v>698</v>
      </c>
      <c r="O141" s="4" t="s">
        <v>426</v>
      </c>
      <c r="P141" s="4" t="s">
        <v>33</v>
      </c>
      <c r="Q141" s="4">
        <v>0</v>
      </c>
      <c r="R141" s="7">
        <v>44879</v>
      </c>
      <c r="S141" s="6">
        <v>44885</v>
      </c>
      <c r="T141" s="4" t="s">
        <v>34</v>
      </c>
      <c r="U141" s="4">
        <v>1701</v>
      </c>
      <c r="V141" s="4">
        <v>0</v>
      </c>
      <c r="W141" s="4">
        <v>0</v>
      </c>
      <c r="X141" s="4" t="s">
        <v>699</v>
      </c>
      <c r="Y141" s="4" t="s">
        <v>700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404</v>
      </c>
      <c r="E142" s="4" t="s">
        <v>239</v>
      </c>
      <c r="F142" s="6">
        <v>44879</v>
      </c>
      <c r="G142" s="6">
        <v>44882</v>
      </c>
      <c r="H142" s="4">
        <v>1</v>
      </c>
      <c r="I142" s="4">
        <v>3</v>
      </c>
      <c r="J142" s="4">
        <v>3</v>
      </c>
      <c r="K142" s="4" t="s">
        <v>30</v>
      </c>
      <c r="L142" s="4">
        <v>486</v>
      </c>
      <c r="M142" s="4">
        <v>486</v>
      </c>
      <c r="N142" s="4" t="s">
        <v>702</v>
      </c>
      <c r="O142" s="4" t="s">
        <v>426</v>
      </c>
      <c r="P142" s="4" t="s">
        <v>33</v>
      </c>
      <c r="Q142" s="4">
        <v>0</v>
      </c>
      <c r="R142" s="7">
        <v>44879</v>
      </c>
      <c r="S142" s="6">
        <v>44885</v>
      </c>
      <c r="T142" s="4" t="s">
        <v>34</v>
      </c>
      <c r="U142" s="4">
        <v>486</v>
      </c>
      <c r="V142" s="4">
        <v>0</v>
      </c>
      <c r="W142" s="4">
        <v>0</v>
      </c>
      <c r="X142" s="4" t="s">
        <v>703</v>
      </c>
      <c r="Y142" s="4" t="s">
        <v>411</v>
      </c>
    </row>
    <row r="143" s="4" customFormat="1" spans="1:25">
      <c r="A143" s="4" t="s">
        <v>704</v>
      </c>
      <c r="B143" s="4" t="s">
        <v>26</v>
      </c>
      <c r="C143" s="4" t="s">
        <v>27</v>
      </c>
      <c r="D143" s="4" t="s">
        <v>267</v>
      </c>
      <c r="E143" s="4" t="s">
        <v>705</v>
      </c>
      <c r="F143" s="6">
        <v>44879</v>
      </c>
      <c r="G143" s="6">
        <v>44882</v>
      </c>
      <c r="H143" s="4">
        <v>1</v>
      </c>
      <c r="I143" s="4">
        <v>3</v>
      </c>
      <c r="J143" s="4">
        <v>3</v>
      </c>
      <c r="K143" s="4" t="s">
        <v>30</v>
      </c>
      <c r="L143" s="4">
        <v>1146</v>
      </c>
      <c r="M143" s="4">
        <v>1146</v>
      </c>
      <c r="N143" s="4" t="s">
        <v>706</v>
      </c>
      <c r="O143" s="4" t="s">
        <v>426</v>
      </c>
      <c r="P143" s="4" t="s">
        <v>33</v>
      </c>
      <c r="Q143" s="4">
        <v>0</v>
      </c>
      <c r="R143" s="7">
        <v>44879</v>
      </c>
      <c r="S143" s="6">
        <v>44885</v>
      </c>
      <c r="T143" s="4" t="s">
        <v>34</v>
      </c>
      <c r="U143" s="4">
        <v>1146</v>
      </c>
      <c r="V143" s="4">
        <v>0</v>
      </c>
      <c r="W143" s="4">
        <v>0</v>
      </c>
      <c r="X143" s="4" t="s">
        <v>707</v>
      </c>
      <c r="Y143" s="4" t="s">
        <v>708</v>
      </c>
    </row>
    <row r="144" s="4" customFormat="1" spans="1:25">
      <c r="A144" s="4" t="s">
        <v>709</v>
      </c>
      <c r="B144" s="4" t="s">
        <v>26</v>
      </c>
      <c r="C144" s="4" t="s">
        <v>27</v>
      </c>
      <c r="D144" s="4" t="s">
        <v>223</v>
      </c>
      <c r="E144" s="4" t="s">
        <v>224</v>
      </c>
      <c r="F144" s="6">
        <v>44880</v>
      </c>
      <c r="G144" s="6">
        <v>44882</v>
      </c>
      <c r="H144" s="4">
        <v>1</v>
      </c>
      <c r="I144" s="4">
        <v>2</v>
      </c>
      <c r="J144" s="4">
        <v>2</v>
      </c>
      <c r="K144" s="4" t="s">
        <v>30</v>
      </c>
      <c r="L144" s="4">
        <v>1532</v>
      </c>
      <c r="M144" s="4">
        <v>1532</v>
      </c>
      <c r="N144" s="4" t="s">
        <v>710</v>
      </c>
      <c r="O144" s="4" t="s">
        <v>426</v>
      </c>
      <c r="P144" s="4" t="s">
        <v>33</v>
      </c>
      <c r="Q144" s="4">
        <v>0</v>
      </c>
      <c r="R144" s="7">
        <v>44879</v>
      </c>
      <c r="S144" s="6">
        <v>44885</v>
      </c>
      <c r="T144" s="4" t="s">
        <v>34</v>
      </c>
      <c r="U144" s="4">
        <v>1532</v>
      </c>
      <c r="V144" s="4">
        <v>0</v>
      </c>
      <c r="W144" s="4">
        <v>0</v>
      </c>
      <c r="X144" s="4" t="s">
        <v>711</v>
      </c>
      <c r="Y144" s="4" t="s">
        <v>712</v>
      </c>
    </row>
    <row r="145" s="4" customFormat="1" spans="1:26">
      <c r="A145" s="4" t="s">
        <v>713</v>
      </c>
      <c r="B145" s="4" t="s">
        <v>26</v>
      </c>
      <c r="C145" s="4" t="s">
        <v>27</v>
      </c>
      <c r="D145" s="4" t="s">
        <v>714</v>
      </c>
      <c r="E145" s="4" t="s">
        <v>715</v>
      </c>
      <c r="F145" s="6">
        <v>44880</v>
      </c>
      <c r="G145" s="6">
        <v>44882</v>
      </c>
      <c r="H145" s="4">
        <v>2</v>
      </c>
      <c r="I145" s="4">
        <v>2</v>
      </c>
      <c r="J145" s="4">
        <v>4</v>
      </c>
      <c r="K145" s="4" t="s">
        <v>30</v>
      </c>
      <c r="L145" s="4">
        <v>20276</v>
      </c>
      <c r="M145" s="4">
        <v>20276</v>
      </c>
      <c r="N145" s="4" t="s">
        <v>716</v>
      </c>
      <c r="O145" s="4" t="s">
        <v>426</v>
      </c>
      <c r="P145" s="4" t="s">
        <v>33</v>
      </c>
      <c r="Q145" s="4">
        <v>0</v>
      </c>
      <c r="R145" s="7">
        <v>44879</v>
      </c>
      <c r="S145" s="6">
        <v>44885</v>
      </c>
      <c r="T145" s="4" t="s">
        <v>34</v>
      </c>
      <c r="U145" s="4">
        <v>20276</v>
      </c>
      <c r="V145" s="4">
        <v>0</v>
      </c>
      <c r="W145" s="4">
        <v>0</v>
      </c>
      <c r="X145" s="4" t="s">
        <v>717</v>
      </c>
      <c r="Y145" s="4">
        <v>12245600</v>
      </c>
      <c r="Z145" s="4" t="s">
        <v>718</v>
      </c>
    </row>
    <row r="146" s="4" customFormat="1" spans="1:25">
      <c r="A146" s="4" t="s">
        <v>719</v>
      </c>
      <c r="B146" s="4" t="s">
        <v>26</v>
      </c>
      <c r="C146" s="4" t="s">
        <v>27</v>
      </c>
      <c r="D146" s="4" t="s">
        <v>720</v>
      </c>
      <c r="E146" s="4" t="s">
        <v>721</v>
      </c>
      <c r="F146" s="6">
        <v>44880</v>
      </c>
      <c r="G146" s="6">
        <v>44882</v>
      </c>
      <c r="H146" s="4">
        <v>1</v>
      </c>
      <c r="I146" s="4">
        <v>2</v>
      </c>
      <c r="J146" s="4">
        <v>2</v>
      </c>
      <c r="K146" s="4" t="s">
        <v>30</v>
      </c>
      <c r="L146" s="4">
        <v>652</v>
      </c>
      <c r="M146" s="4">
        <v>652</v>
      </c>
      <c r="N146" s="4" t="s">
        <v>722</v>
      </c>
      <c r="O146" s="4" t="s">
        <v>426</v>
      </c>
      <c r="P146" s="4" t="s">
        <v>33</v>
      </c>
      <c r="Q146" s="4">
        <v>0</v>
      </c>
      <c r="R146" s="7">
        <v>44879</v>
      </c>
      <c r="S146" s="6">
        <v>44885</v>
      </c>
      <c r="T146" s="4" t="s">
        <v>34</v>
      </c>
      <c r="U146" s="4">
        <v>652</v>
      </c>
      <c r="V146" s="4">
        <v>0</v>
      </c>
      <c r="W146" s="4">
        <v>0</v>
      </c>
      <c r="X146" s="4" t="s">
        <v>723</v>
      </c>
      <c r="Y146" s="4" t="s">
        <v>724</v>
      </c>
    </row>
    <row r="147" s="4" customFormat="1" spans="1:25">
      <c r="A147" s="4" t="s">
        <v>725</v>
      </c>
      <c r="B147" s="4" t="s">
        <v>26</v>
      </c>
      <c r="C147" s="4" t="s">
        <v>27</v>
      </c>
      <c r="D147" s="4" t="s">
        <v>726</v>
      </c>
      <c r="E147" s="4" t="s">
        <v>727</v>
      </c>
      <c r="F147" s="6">
        <v>44881</v>
      </c>
      <c r="G147" s="6">
        <v>44882</v>
      </c>
      <c r="H147" s="4">
        <v>1</v>
      </c>
      <c r="I147" s="4">
        <v>1</v>
      </c>
      <c r="J147" s="4">
        <v>1</v>
      </c>
      <c r="K147" s="4" t="s">
        <v>30</v>
      </c>
      <c r="L147" s="4">
        <v>433</v>
      </c>
      <c r="M147" s="4">
        <v>433</v>
      </c>
      <c r="N147" s="4" t="s">
        <v>728</v>
      </c>
      <c r="O147" s="4" t="s">
        <v>426</v>
      </c>
      <c r="P147" s="4" t="s">
        <v>33</v>
      </c>
      <c r="Q147" s="4">
        <v>0</v>
      </c>
      <c r="R147" s="7">
        <v>44879</v>
      </c>
      <c r="S147" s="6">
        <v>44885</v>
      </c>
      <c r="T147" s="4" t="s">
        <v>34</v>
      </c>
      <c r="U147" s="4">
        <v>433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732</v>
      </c>
      <c r="E148" s="4" t="s">
        <v>733</v>
      </c>
      <c r="F148" s="6">
        <v>44880</v>
      </c>
      <c r="G148" s="6">
        <v>44882</v>
      </c>
      <c r="H148" s="4">
        <v>1</v>
      </c>
      <c r="I148" s="4">
        <v>2</v>
      </c>
      <c r="J148" s="4">
        <v>2</v>
      </c>
      <c r="K148" s="4" t="s">
        <v>30</v>
      </c>
      <c r="L148" s="4">
        <v>4246</v>
      </c>
      <c r="M148" s="4">
        <v>4246</v>
      </c>
      <c r="N148" s="4" t="s">
        <v>734</v>
      </c>
      <c r="O148" s="4" t="s">
        <v>426</v>
      </c>
      <c r="P148" s="4" t="s">
        <v>33</v>
      </c>
      <c r="Q148" s="4">
        <v>0</v>
      </c>
      <c r="R148" s="7">
        <v>44879</v>
      </c>
      <c r="S148" s="6">
        <v>44885</v>
      </c>
      <c r="T148" s="4" t="s">
        <v>34</v>
      </c>
      <c r="U148" s="4">
        <v>4246</v>
      </c>
      <c r="V148" s="4">
        <v>0</v>
      </c>
      <c r="W148" s="4">
        <v>0</v>
      </c>
      <c r="X148" s="4" t="s">
        <v>735</v>
      </c>
      <c r="Y148" s="4" t="s">
        <v>736</v>
      </c>
    </row>
    <row r="149" s="4" customFormat="1" spans="1:25">
      <c r="A149" s="4" t="s">
        <v>737</v>
      </c>
      <c r="B149" s="4" t="s">
        <v>26</v>
      </c>
      <c r="C149" s="4" t="s">
        <v>27</v>
      </c>
      <c r="D149" s="4" t="s">
        <v>595</v>
      </c>
      <c r="E149" s="4" t="s">
        <v>596</v>
      </c>
      <c r="F149" s="6">
        <v>44880</v>
      </c>
      <c r="G149" s="6">
        <v>44882</v>
      </c>
      <c r="H149" s="4">
        <v>1</v>
      </c>
      <c r="I149" s="4">
        <v>2</v>
      </c>
      <c r="J149" s="4">
        <v>2</v>
      </c>
      <c r="K149" s="4" t="s">
        <v>30</v>
      </c>
      <c r="L149" s="4">
        <v>1898</v>
      </c>
      <c r="M149" s="4">
        <v>1898</v>
      </c>
      <c r="N149" s="4" t="s">
        <v>738</v>
      </c>
      <c r="O149" s="4" t="s">
        <v>426</v>
      </c>
      <c r="P149" s="4" t="s">
        <v>33</v>
      </c>
      <c r="Q149" s="4">
        <v>0</v>
      </c>
      <c r="R149" s="7">
        <v>44880</v>
      </c>
      <c r="S149" s="6">
        <v>44885</v>
      </c>
      <c r="T149" s="4" t="s">
        <v>34</v>
      </c>
      <c r="U149" s="4">
        <v>1898</v>
      </c>
      <c r="V149" s="4">
        <v>0</v>
      </c>
      <c r="W149" s="4">
        <v>0</v>
      </c>
      <c r="X149" s="4" t="s">
        <v>739</v>
      </c>
      <c r="Y149" s="4" t="s">
        <v>740</v>
      </c>
    </row>
    <row r="150" s="4" customFormat="1" spans="1:25">
      <c r="A150" s="4" t="s">
        <v>741</v>
      </c>
      <c r="B150" s="4" t="s">
        <v>26</v>
      </c>
      <c r="C150" s="4" t="s">
        <v>27</v>
      </c>
      <c r="D150" s="4" t="s">
        <v>742</v>
      </c>
      <c r="E150" s="4" t="s">
        <v>743</v>
      </c>
      <c r="F150" s="6">
        <v>44881</v>
      </c>
      <c r="G150" s="6">
        <v>44882</v>
      </c>
      <c r="H150" s="4">
        <v>1</v>
      </c>
      <c r="I150" s="4">
        <v>1</v>
      </c>
      <c r="J150" s="4">
        <v>1</v>
      </c>
      <c r="K150" s="4" t="s">
        <v>30</v>
      </c>
      <c r="L150" s="4">
        <v>884.59</v>
      </c>
      <c r="M150" s="4">
        <v>884.59</v>
      </c>
      <c r="N150" s="4" t="s">
        <v>744</v>
      </c>
      <c r="O150" s="4" t="s">
        <v>426</v>
      </c>
      <c r="P150" s="4" t="s">
        <v>33</v>
      </c>
      <c r="Q150" s="4">
        <v>0</v>
      </c>
      <c r="R150" s="7">
        <v>44880</v>
      </c>
      <c r="S150" s="6">
        <v>44885</v>
      </c>
      <c r="T150" s="4" t="s">
        <v>34</v>
      </c>
      <c r="U150" s="4">
        <v>884.59</v>
      </c>
      <c r="V150" s="4">
        <v>0</v>
      </c>
      <c r="W150" s="4">
        <v>0</v>
      </c>
      <c r="X150" s="4" t="s">
        <v>745</v>
      </c>
      <c r="Y150" s="4" t="s">
        <v>746</v>
      </c>
    </row>
    <row r="151" s="4" customFormat="1" spans="1:25">
      <c r="A151" s="4" t="s">
        <v>747</v>
      </c>
      <c r="B151" s="4" t="s">
        <v>26</v>
      </c>
      <c r="C151" s="4" t="s">
        <v>27</v>
      </c>
      <c r="D151" s="4" t="s">
        <v>291</v>
      </c>
      <c r="E151" s="4" t="s">
        <v>282</v>
      </c>
      <c r="F151" s="6">
        <v>44880</v>
      </c>
      <c r="G151" s="6">
        <v>44882</v>
      </c>
      <c r="H151" s="4">
        <v>1</v>
      </c>
      <c r="I151" s="4">
        <v>2</v>
      </c>
      <c r="J151" s="4">
        <v>2</v>
      </c>
      <c r="K151" s="4" t="s">
        <v>30</v>
      </c>
      <c r="L151" s="4">
        <v>1209</v>
      </c>
      <c r="M151" s="4">
        <v>1209</v>
      </c>
      <c r="N151" s="4" t="s">
        <v>748</v>
      </c>
      <c r="O151" s="4" t="s">
        <v>426</v>
      </c>
      <c r="P151" s="4" t="s">
        <v>33</v>
      </c>
      <c r="Q151" s="4">
        <v>0</v>
      </c>
      <c r="R151" s="7">
        <v>44880</v>
      </c>
      <c r="S151" s="6">
        <v>44885</v>
      </c>
      <c r="T151" s="4" t="s">
        <v>34</v>
      </c>
      <c r="U151" s="4">
        <v>1209</v>
      </c>
      <c r="V151" s="4">
        <v>0</v>
      </c>
      <c r="W151" s="4">
        <v>0</v>
      </c>
      <c r="X151" s="4" t="s">
        <v>749</v>
      </c>
      <c r="Y151" s="4" t="s">
        <v>750</v>
      </c>
    </row>
    <row r="152" s="4" customFormat="1" spans="1:25">
      <c r="A152" s="4" t="s">
        <v>751</v>
      </c>
      <c r="B152" s="4" t="s">
        <v>26</v>
      </c>
      <c r="C152" s="4" t="s">
        <v>27</v>
      </c>
      <c r="D152" s="4" t="s">
        <v>60</v>
      </c>
      <c r="E152" s="4" t="s">
        <v>752</v>
      </c>
      <c r="F152" s="6">
        <v>44880</v>
      </c>
      <c r="G152" s="6">
        <v>44882</v>
      </c>
      <c r="H152" s="4">
        <v>1</v>
      </c>
      <c r="I152" s="4">
        <v>2</v>
      </c>
      <c r="J152" s="4">
        <v>2</v>
      </c>
      <c r="K152" s="4" t="s">
        <v>30</v>
      </c>
      <c r="L152" s="4">
        <v>904</v>
      </c>
      <c r="M152" s="4">
        <v>904</v>
      </c>
      <c r="N152" s="4" t="s">
        <v>753</v>
      </c>
      <c r="O152" s="4" t="s">
        <v>426</v>
      </c>
      <c r="P152" s="4" t="s">
        <v>33</v>
      </c>
      <c r="Q152" s="4">
        <v>0</v>
      </c>
      <c r="R152" s="7">
        <v>44880</v>
      </c>
      <c r="S152" s="6">
        <v>44885</v>
      </c>
      <c r="T152" s="4" t="s">
        <v>34</v>
      </c>
      <c r="U152" s="4">
        <v>904</v>
      </c>
      <c r="V152" s="4">
        <v>0</v>
      </c>
      <c r="W152" s="4">
        <v>0</v>
      </c>
      <c r="X152" s="4" t="s">
        <v>754</v>
      </c>
      <c r="Y152" s="4" t="s">
        <v>755</v>
      </c>
    </row>
    <row r="153" s="4" customFormat="1" spans="1:26">
      <c r="A153" s="4" t="s">
        <v>756</v>
      </c>
      <c r="B153" s="4" t="s">
        <v>26</v>
      </c>
      <c r="C153" s="4" t="s">
        <v>27</v>
      </c>
      <c r="D153" s="4" t="s">
        <v>291</v>
      </c>
      <c r="E153" s="4" t="s">
        <v>282</v>
      </c>
      <c r="F153" s="6">
        <v>44881</v>
      </c>
      <c r="G153" s="6">
        <v>44882</v>
      </c>
      <c r="H153" s="4">
        <v>2</v>
      </c>
      <c r="I153" s="4">
        <v>1</v>
      </c>
      <c r="J153" s="4">
        <v>2</v>
      </c>
      <c r="K153" s="4" t="s">
        <v>30</v>
      </c>
      <c r="L153" s="4">
        <v>1210</v>
      </c>
      <c r="M153" s="4">
        <v>1210</v>
      </c>
      <c r="N153" s="4" t="s">
        <v>757</v>
      </c>
      <c r="O153" s="4" t="s">
        <v>426</v>
      </c>
      <c r="P153" s="4" t="s">
        <v>33</v>
      </c>
      <c r="Q153" s="4">
        <v>0</v>
      </c>
      <c r="R153" s="7">
        <v>44880</v>
      </c>
      <c r="S153" s="6">
        <v>44885</v>
      </c>
      <c r="T153" s="4" t="s">
        <v>34</v>
      </c>
      <c r="U153" s="4">
        <v>1210</v>
      </c>
      <c r="V153" s="4">
        <v>0</v>
      </c>
      <c r="W153" s="4">
        <v>0</v>
      </c>
      <c r="X153" s="4" t="s">
        <v>758</v>
      </c>
      <c r="Y153" s="4">
        <v>2416267</v>
      </c>
      <c r="Z153" s="4" t="s">
        <v>759</v>
      </c>
    </row>
    <row r="154" s="4" customFormat="1" spans="1:25">
      <c r="A154" s="4" t="s">
        <v>760</v>
      </c>
      <c r="B154" s="4" t="s">
        <v>26</v>
      </c>
      <c r="C154" s="4" t="s">
        <v>27</v>
      </c>
      <c r="D154" s="4" t="s">
        <v>238</v>
      </c>
      <c r="E154" s="4" t="s">
        <v>239</v>
      </c>
      <c r="F154" s="6">
        <v>44880</v>
      </c>
      <c r="G154" s="6">
        <v>44882</v>
      </c>
      <c r="H154" s="4">
        <v>1</v>
      </c>
      <c r="I154" s="4">
        <v>2</v>
      </c>
      <c r="J154" s="4">
        <v>2</v>
      </c>
      <c r="K154" s="4" t="s">
        <v>30</v>
      </c>
      <c r="L154" s="4">
        <v>316</v>
      </c>
      <c r="M154" s="4">
        <v>316</v>
      </c>
      <c r="N154" s="4" t="s">
        <v>761</v>
      </c>
      <c r="O154" s="4" t="s">
        <v>426</v>
      </c>
      <c r="P154" s="4" t="s">
        <v>33</v>
      </c>
      <c r="Q154" s="4">
        <v>0</v>
      </c>
      <c r="R154" s="7">
        <v>44880</v>
      </c>
      <c r="S154" s="6">
        <v>44885</v>
      </c>
      <c r="T154" s="4" t="s">
        <v>34</v>
      </c>
      <c r="U154" s="4">
        <v>316</v>
      </c>
      <c r="V154" s="4">
        <v>0</v>
      </c>
      <c r="W154" s="4">
        <v>0</v>
      </c>
      <c r="X154" s="4" t="s">
        <v>762</v>
      </c>
      <c r="Y154" s="4" t="s">
        <v>762</v>
      </c>
    </row>
    <row r="155" s="4" customFormat="1" spans="1:25">
      <c r="A155" s="4" t="s">
        <v>763</v>
      </c>
      <c r="B155" s="4" t="s">
        <v>26</v>
      </c>
      <c r="C155" s="4" t="s">
        <v>27</v>
      </c>
      <c r="D155" s="4" t="s">
        <v>764</v>
      </c>
      <c r="E155" s="4" t="s">
        <v>765</v>
      </c>
      <c r="F155" s="6">
        <v>44880</v>
      </c>
      <c r="G155" s="6">
        <v>44882</v>
      </c>
      <c r="H155" s="4">
        <v>1</v>
      </c>
      <c r="I155" s="4">
        <v>2</v>
      </c>
      <c r="J155" s="4">
        <v>2</v>
      </c>
      <c r="K155" s="4" t="s">
        <v>30</v>
      </c>
      <c r="L155" s="4">
        <v>550</v>
      </c>
      <c r="M155" s="4">
        <v>550</v>
      </c>
      <c r="N155" s="4" t="s">
        <v>766</v>
      </c>
      <c r="O155" s="4" t="s">
        <v>426</v>
      </c>
      <c r="P155" s="4" t="s">
        <v>33</v>
      </c>
      <c r="Q155" s="4">
        <v>0</v>
      </c>
      <c r="R155" s="7">
        <v>44880</v>
      </c>
      <c r="S155" s="6">
        <v>44885</v>
      </c>
      <c r="T155" s="4" t="s">
        <v>34</v>
      </c>
      <c r="U155" s="4">
        <v>550</v>
      </c>
      <c r="V155" s="4">
        <v>0</v>
      </c>
      <c r="W155" s="4">
        <v>0</v>
      </c>
      <c r="X155" s="4" t="s">
        <v>767</v>
      </c>
      <c r="Y155" s="4" t="s">
        <v>768</v>
      </c>
    </row>
    <row r="156" s="4" customFormat="1" spans="1:25">
      <c r="A156" s="4" t="s">
        <v>687</v>
      </c>
      <c r="B156" s="4" t="s">
        <v>26</v>
      </c>
      <c r="C156" s="4" t="s">
        <v>112</v>
      </c>
      <c r="D156" s="4" t="s">
        <v>334</v>
      </c>
      <c r="E156" s="4" t="s">
        <v>335</v>
      </c>
      <c r="F156" s="6">
        <v>44881</v>
      </c>
      <c r="G156" s="6">
        <v>44882</v>
      </c>
      <c r="H156" s="4">
        <v>1</v>
      </c>
      <c r="I156" s="4">
        <v>1</v>
      </c>
      <c r="J156" s="4">
        <v>1</v>
      </c>
      <c r="K156" s="4" t="s">
        <v>30</v>
      </c>
      <c r="L156" s="4">
        <v>-217.26</v>
      </c>
      <c r="M156" s="4">
        <v>-217.26</v>
      </c>
      <c r="N156" s="4" t="s">
        <v>336</v>
      </c>
      <c r="O156" s="4" t="s">
        <v>426</v>
      </c>
      <c r="P156" s="4" t="s">
        <v>33</v>
      </c>
      <c r="Q156" s="4">
        <v>0</v>
      </c>
      <c r="R156" s="7">
        <v>44879</v>
      </c>
      <c r="S156" s="6">
        <v>44885</v>
      </c>
      <c r="T156" s="4" t="s">
        <v>34</v>
      </c>
      <c r="U156" s="4">
        <v>-217.26</v>
      </c>
      <c r="V156" s="4">
        <v>0</v>
      </c>
      <c r="W156" s="4">
        <v>0</v>
      </c>
      <c r="X156" s="4" t="s">
        <v>688</v>
      </c>
      <c r="Y156" s="4" t="s">
        <v>124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267</v>
      </c>
      <c r="E157" s="4" t="s">
        <v>770</v>
      </c>
      <c r="F157" s="6">
        <v>44881</v>
      </c>
      <c r="G157" s="6">
        <v>44882</v>
      </c>
      <c r="H157" s="4">
        <v>1</v>
      </c>
      <c r="I157" s="4">
        <v>1</v>
      </c>
      <c r="J157" s="4">
        <v>1</v>
      </c>
      <c r="K157" s="4" t="s">
        <v>30</v>
      </c>
      <c r="L157" s="4">
        <v>344</v>
      </c>
      <c r="M157" s="4">
        <v>344</v>
      </c>
      <c r="N157" s="4" t="s">
        <v>771</v>
      </c>
      <c r="O157" s="4" t="s">
        <v>426</v>
      </c>
      <c r="P157" s="4" t="s">
        <v>33</v>
      </c>
      <c r="Q157" s="4">
        <v>0</v>
      </c>
      <c r="R157" s="7">
        <v>44880</v>
      </c>
      <c r="S157" s="6">
        <v>44885</v>
      </c>
      <c r="T157" s="4" t="s">
        <v>34</v>
      </c>
      <c r="U157" s="4">
        <v>344</v>
      </c>
      <c r="V157" s="4">
        <v>0</v>
      </c>
      <c r="W157" s="4">
        <v>0</v>
      </c>
      <c r="X157" s="4" t="s">
        <v>772</v>
      </c>
      <c r="Y157" s="4" t="s">
        <v>773</v>
      </c>
    </row>
    <row r="158" s="4" customFormat="1" spans="1:25">
      <c r="A158" s="4" t="s">
        <v>774</v>
      </c>
      <c r="B158" s="4" t="s">
        <v>26</v>
      </c>
      <c r="C158" s="4" t="s">
        <v>27</v>
      </c>
      <c r="D158" s="4" t="s">
        <v>404</v>
      </c>
      <c r="E158" s="4" t="s">
        <v>239</v>
      </c>
      <c r="F158" s="6">
        <v>44881</v>
      </c>
      <c r="G158" s="6">
        <v>44882</v>
      </c>
      <c r="H158" s="4">
        <v>1</v>
      </c>
      <c r="I158" s="4">
        <v>1</v>
      </c>
      <c r="J158" s="4">
        <v>1</v>
      </c>
      <c r="K158" s="4" t="s">
        <v>30</v>
      </c>
      <c r="L158" s="4">
        <v>165</v>
      </c>
      <c r="M158" s="4">
        <v>165</v>
      </c>
      <c r="N158" s="4" t="s">
        <v>775</v>
      </c>
      <c r="O158" s="4" t="s">
        <v>426</v>
      </c>
      <c r="P158" s="4" t="s">
        <v>33</v>
      </c>
      <c r="Q158" s="4">
        <v>0</v>
      </c>
      <c r="R158" s="7">
        <v>44880</v>
      </c>
      <c r="S158" s="6">
        <v>44885</v>
      </c>
      <c r="T158" s="4" t="s">
        <v>34</v>
      </c>
      <c r="U158" s="4">
        <v>165</v>
      </c>
      <c r="V158" s="4">
        <v>0</v>
      </c>
      <c r="W158" s="4">
        <v>0</v>
      </c>
      <c r="X158" s="4" t="s">
        <v>776</v>
      </c>
      <c r="Y158" s="4" t="s">
        <v>306</v>
      </c>
    </row>
    <row r="159" s="4" customFormat="1" spans="1:25">
      <c r="A159" s="4" t="s">
        <v>777</v>
      </c>
      <c r="B159" s="4" t="s">
        <v>26</v>
      </c>
      <c r="C159" s="4" t="s">
        <v>27</v>
      </c>
      <c r="D159" s="4" t="s">
        <v>238</v>
      </c>
      <c r="E159" s="4" t="s">
        <v>239</v>
      </c>
      <c r="F159" s="6">
        <v>44881</v>
      </c>
      <c r="G159" s="6">
        <v>44882</v>
      </c>
      <c r="H159" s="4">
        <v>1</v>
      </c>
      <c r="I159" s="4">
        <v>1</v>
      </c>
      <c r="J159" s="4">
        <v>1</v>
      </c>
      <c r="K159" s="4" t="s">
        <v>30</v>
      </c>
      <c r="L159" s="4">
        <v>164</v>
      </c>
      <c r="M159" s="4">
        <v>164</v>
      </c>
      <c r="N159" s="4" t="s">
        <v>778</v>
      </c>
      <c r="O159" s="4" t="s">
        <v>426</v>
      </c>
      <c r="P159" s="4" t="s">
        <v>33</v>
      </c>
      <c r="Q159" s="4">
        <v>0</v>
      </c>
      <c r="R159" s="7">
        <v>44881</v>
      </c>
      <c r="S159" s="6">
        <v>44885</v>
      </c>
      <c r="T159" s="4" t="s">
        <v>34</v>
      </c>
      <c r="U159" s="4">
        <v>164</v>
      </c>
      <c r="V159" s="4">
        <v>0</v>
      </c>
      <c r="W159" s="4">
        <v>0</v>
      </c>
      <c r="X159" s="4" t="s">
        <v>779</v>
      </c>
      <c r="Y159" s="4" t="s">
        <v>779</v>
      </c>
    </row>
    <row r="160" s="4" customFormat="1" spans="1:25">
      <c r="A160" s="4" t="s">
        <v>780</v>
      </c>
      <c r="B160" s="4" t="s">
        <v>26</v>
      </c>
      <c r="C160" s="4" t="s">
        <v>27</v>
      </c>
      <c r="D160" s="4" t="s">
        <v>183</v>
      </c>
      <c r="E160" s="4" t="s">
        <v>405</v>
      </c>
      <c r="F160" s="6">
        <v>44881</v>
      </c>
      <c r="G160" s="6">
        <v>44882</v>
      </c>
      <c r="H160" s="4">
        <v>1</v>
      </c>
      <c r="I160" s="4">
        <v>1</v>
      </c>
      <c r="J160" s="4">
        <v>1</v>
      </c>
      <c r="K160" s="4" t="s">
        <v>30</v>
      </c>
      <c r="L160" s="4">
        <v>236</v>
      </c>
      <c r="M160" s="4">
        <v>236</v>
      </c>
      <c r="N160" s="4" t="s">
        <v>781</v>
      </c>
      <c r="O160" s="4" t="s">
        <v>426</v>
      </c>
      <c r="P160" s="4" t="s">
        <v>33</v>
      </c>
      <c r="Q160" s="4">
        <v>0</v>
      </c>
      <c r="R160" s="7">
        <v>44881</v>
      </c>
      <c r="S160" s="6">
        <v>44885</v>
      </c>
      <c r="T160" s="4" t="s">
        <v>34</v>
      </c>
      <c r="U160" s="4">
        <v>236</v>
      </c>
      <c r="V160" s="4">
        <v>0</v>
      </c>
      <c r="W160" s="4">
        <v>0</v>
      </c>
      <c r="X160" s="4" t="s">
        <v>782</v>
      </c>
      <c r="Y160" s="4" t="s">
        <v>783</v>
      </c>
    </row>
    <row r="161" s="4" customFormat="1" spans="1:25">
      <c r="A161" s="4" t="s">
        <v>784</v>
      </c>
      <c r="B161" s="4" t="s">
        <v>26</v>
      </c>
      <c r="C161" s="4" t="s">
        <v>27</v>
      </c>
      <c r="D161" s="4" t="s">
        <v>183</v>
      </c>
      <c r="E161" s="4" t="s">
        <v>405</v>
      </c>
      <c r="F161" s="6">
        <v>44881</v>
      </c>
      <c r="G161" s="6">
        <v>44882</v>
      </c>
      <c r="H161" s="4">
        <v>1</v>
      </c>
      <c r="I161" s="4">
        <v>1</v>
      </c>
      <c r="J161" s="4">
        <v>1</v>
      </c>
      <c r="K161" s="4" t="s">
        <v>30</v>
      </c>
      <c r="L161" s="4">
        <v>236</v>
      </c>
      <c r="M161" s="4">
        <v>236</v>
      </c>
      <c r="N161" s="4" t="s">
        <v>785</v>
      </c>
      <c r="O161" s="4" t="s">
        <v>426</v>
      </c>
      <c r="P161" s="4" t="s">
        <v>33</v>
      </c>
      <c r="Q161" s="4">
        <v>0</v>
      </c>
      <c r="R161" s="7">
        <v>44881</v>
      </c>
      <c r="S161" s="6">
        <v>44885</v>
      </c>
      <c r="T161" s="4" t="s">
        <v>34</v>
      </c>
      <c r="U161" s="4">
        <v>236</v>
      </c>
      <c r="V161" s="4">
        <v>0</v>
      </c>
      <c r="W161" s="4">
        <v>0</v>
      </c>
      <c r="X161" s="4" t="s">
        <v>786</v>
      </c>
      <c r="Y161" s="4" t="s">
        <v>787</v>
      </c>
    </row>
    <row r="162" s="4" customFormat="1" spans="1:25">
      <c r="A162" s="4" t="s">
        <v>788</v>
      </c>
      <c r="B162" s="4" t="s">
        <v>26</v>
      </c>
      <c r="C162" s="4" t="s">
        <v>27</v>
      </c>
      <c r="D162" s="4" t="s">
        <v>789</v>
      </c>
      <c r="E162" s="4" t="s">
        <v>790</v>
      </c>
      <c r="F162" s="6">
        <v>44881</v>
      </c>
      <c r="G162" s="6">
        <v>44882</v>
      </c>
      <c r="H162" s="4">
        <v>1</v>
      </c>
      <c r="I162" s="4">
        <v>1</v>
      </c>
      <c r="J162" s="4">
        <v>1</v>
      </c>
      <c r="K162" s="4" t="s">
        <v>30</v>
      </c>
      <c r="L162" s="4">
        <v>1272</v>
      </c>
      <c r="M162" s="4">
        <v>1272</v>
      </c>
      <c r="N162" s="4" t="s">
        <v>791</v>
      </c>
      <c r="O162" s="4" t="s">
        <v>426</v>
      </c>
      <c r="P162" s="4" t="s">
        <v>33</v>
      </c>
      <c r="Q162" s="4">
        <v>0</v>
      </c>
      <c r="R162" s="7">
        <v>44881</v>
      </c>
      <c r="S162" s="6">
        <v>44885</v>
      </c>
      <c r="T162" s="4" t="s">
        <v>34</v>
      </c>
      <c r="U162" s="4">
        <v>1272</v>
      </c>
      <c r="V162" s="4">
        <v>0</v>
      </c>
      <c r="W162" s="4">
        <v>0</v>
      </c>
      <c r="X162" s="4" t="s">
        <v>792</v>
      </c>
      <c r="Y162" s="4" t="s">
        <v>793</v>
      </c>
    </row>
    <row r="163" s="4" customFormat="1" spans="1:25">
      <c r="A163" s="4" t="s">
        <v>794</v>
      </c>
      <c r="B163" s="4" t="s">
        <v>26</v>
      </c>
      <c r="C163" s="4" t="s">
        <v>27</v>
      </c>
      <c r="D163" s="4" t="s">
        <v>795</v>
      </c>
      <c r="E163" s="4" t="s">
        <v>796</v>
      </c>
      <c r="F163" s="6">
        <v>44881</v>
      </c>
      <c r="G163" s="6">
        <v>44882</v>
      </c>
      <c r="H163" s="4">
        <v>1</v>
      </c>
      <c r="I163" s="4">
        <v>1</v>
      </c>
      <c r="J163" s="4">
        <v>1</v>
      </c>
      <c r="K163" s="4" t="s">
        <v>30</v>
      </c>
      <c r="L163" s="4">
        <v>484</v>
      </c>
      <c r="M163" s="4">
        <v>484</v>
      </c>
      <c r="N163" s="4" t="s">
        <v>797</v>
      </c>
      <c r="O163" s="4" t="s">
        <v>426</v>
      </c>
      <c r="P163" s="4" t="s">
        <v>33</v>
      </c>
      <c r="Q163" s="4">
        <v>0</v>
      </c>
      <c r="R163" s="7">
        <v>44881</v>
      </c>
      <c r="S163" s="6">
        <v>44885</v>
      </c>
      <c r="T163" s="4" t="s">
        <v>34</v>
      </c>
      <c r="U163" s="4">
        <v>484</v>
      </c>
      <c r="V163" s="4">
        <v>0</v>
      </c>
      <c r="W163" s="4">
        <v>0</v>
      </c>
      <c r="X163" s="4" t="s">
        <v>798</v>
      </c>
      <c r="Y163" s="4" t="s">
        <v>799</v>
      </c>
    </row>
    <row r="164" s="4" customFormat="1" spans="1:25">
      <c r="A164" s="4" t="s">
        <v>800</v>
      </c>
      <c r="B164" s="4" t="s">
        <v>26</v>
      </c>
      <c r="C164" s="4" t="s">
        <v>27</v>
      </c>
      <c r="D164" s="4" t="s">
        <v>595</v>
      </c>
      <c r="E164" s="4" t="s">
        <v>801</v>
      </c>
      <c r="F164" s="6">
        <v>44881</v>
      </c>
      <c r="G164" s="6">
        <v>44882</v>
      </c>
      <c r="H164" s="4">
        <v>1</v>
      </c>
      <c r="I164" s="4">
        <v>1</v>
      </c>
      <c r="J164" s="4">
        <v>1</v>
      </c>
      <c r="K164" s="4" t="s">
        <v>30</v>
      </c>
      <c r="L164" s="4">
        <v>970</v>
      </c>
      <c r="M164" s="4">
        <v>970</v>
      </c>
      <c r="N164" s="4" t="s">
        <v>802</v>
      </c>
      <c r="O164" s="4" t="s">
        <v>426</v>
      </c>
      <c r="P164" s="4" t="s">
        <v>33</v>
      </c>
      <c r="Q164" s="4">
        <v>0</v>
      </c>
      <c r="R164" s="7">
        <v>44881</v>
      </c>
      <c r="S164" s="6">
        <v>44885</v>
      </c>
      <c r="T164" s="4" t="s">
        <v>34</v>
      </c>
      <c r="U164" s="4">
        <v>970</v>
      </c>
      <c r="V164" s="4">
        <v>0</v>
      </c>
      <c r="W164" s="4">
        <v>0</v>
      </c>
      <c r="X164" s="4" t="s">
        <v>803</v>
      </c>
      <c r="Y164" s="4" t="s">
        <v>804</v>
      </c>
    </row>
    <row r="165" s="4" customFormat="1" spans="1:25">
      <c r="A165" s="4" t="s">
        <v>805</v>
      </c>
      <c r="B165" s="4" t="s">
        <v>26</v>
      </c>
      <c r="C165" s="4" t="s">
        <v>27</v>
      </c>
      <c r="D165" s="4" t="s">
        <v>595</v>
      </c>
      <c r="E165" s="4" t="s">
        <v>801</v>
      </c>
      <c r="F165" s="6">
        <v>44881</v>
      </c>
      <c r="G165" s="6">
        <v>44882</v>
      </c>
      <c r="H165" s="4">
        <v>1</v>
      </c>
      <c r="I165" s="4">
        <v>1</v>
      </c>
      <c r="J165" s="4">
        <v>1</v>
      </c>
      <c r="K165" s="4" t="s">
        <v>30</v>
      </c>
      <c r="L165" s="4">
        <v>970</v>
      </c>
      <c r="M165" s="4">
        <v>970</v>
      </c>
      <c r="N165" s="4" t="s">
        <v>806</v>
      </c>
      <c r="O165" s="4" t="s">
        <v>426</v>
      </c>
      <c r="P165" s="4" t="s">
        <v>33</v>
      </c>
      <c r="Q165" s="4">
        <v>0</v>
      </c>
      <c r="R165" s="7">
        <v>44881</v>
      </c>
      <c r="S165" s="6">
        <v>44885</v>
      </c>
      <c r="T165" s="4" t="s">
        <v>34</v>
      </c>
      <c r="U165" s="4">
        <v>970</v>
      </c>
      <c r="V165" s="4">
        <v>0</v>
      </c>
      <c r="W165" s="4">
        <v>0</v>
      </c>
      <c r="X165" s="4" t="s">
        <v>807</v>
      </c>
      <c r="Y165" s="4" t="s">
        <v>808</v>
      </c>
    </row>
    <row r="166" s="4" customFormat="1" spans="1:25">
      <c r="A166" s="4" t="s">
        <v>627</v>
      </c>
      <c r="B166" s="4" t="s">
        <v>26</v>
      </c>
      <c r="C166" s="4" t="s">
        <v>112</v>
      </c>
      <c r="D166" s="4" t="s">
        <v>261</v>
      </c>
      <c r="E166" s="4" t="s">
        <v>619</v>
      </c>
      <c r="F166" s="6">
        <v>44881</v>
      </c>
      <c r="G166" s="6">
        <v>44882</v>
      </c>
      <c r="H166" s="4">
        <v>1</v>
      </c>
      <c r="I166" s="4">
        <v>1</v>
      </c>
      <c r="J166" s="4">
        <v>1</v>
      </c>
      <c r="K166" s="4" t="s">
        <v>30</v>
      </c>
      <c r="L166" s="4">
        <v>-800</v>
      </c>
      <c r="M166" s="4">
        <v>-800</v>
      </c>
      <c r="N166" s="4" t="s">
        <v>628</v>
      </c>
      <c r="O166" s="4" t="s">
        <v>426</v>
      </c>
      <c r="P166" s="4" t="s">
        <v>33</v>
      </c>
      <c r="Q166" s="4">
        <v>0</v>
      </c>
      <c r="R166" s="7">
        <v>44876</v>
      </c>
      <c r="S166" s="6">
        <v>44885</v>
      </c>
      <c r="T166" s="4" t="s">
        <v>34</v>
      </c>
      <c r="U166" s="4">
        <v>-800</v>
      </c>
      <c r="V166" s="4">
        <v>0</v>
      </c>
      <c r="W166" s="4">
        <v>0</v>
      </c>
      <c r="X166" s="4" t="s">
        <v>629</v>
      </c>
      <c r="Y166" s="4" t="s">
        <v>630</v>
      </c>
    </row>
    <row r="167" s="4" customFormat="1" spans="1:25">
      <c r="A167" s="4" t="s">
        <v>627</v>
      </c>
      <c r="B167" s="4" t="s">
        <v>26</v>
      </c>
      <c r="C167" s="4" t="s">
        <v>809</v>
      </c>
      <c r="D167" s="4" t="s">
        <v>261</v>
      </c>
      <c r="E167" s="4" t="s">
        <v>619</v>
      </c>
      <c r="F167" s="6">
        <v>44881</v>
      </c>
      <c r="G167" s="6">
        <v>44882</v>
      </c>
      <c r="H167" s="4">
        <v>1</v>
      </c>
      <c r="I167" s="4">
        <v>1</v>
      </c>
      <c r="J167" s="4">
        <v>1</v>
      </c>
      <c r="K167" s="4" t="s">
        <v>30</v>
      </c>
      <c r="L167" s="4">
        <v>240</v>
      </c>
      <c r="M167" s="4">
        <v>240</v>
      </c>
      <c r="N167" s="4" t="s">
        <v>628</v>
      </c>
      <c r="O167" s="4" t="s">
        <v>426</v>
      </c>
      <c r="P167" s="4" t="s">
        <v>33</v>
      </c>
      <c r="Q167" s="4">
        <v>0</v>
      </c>
      <c r="R167" s="7">
        <v>44876</v>
      </c>
      <c r="S167" s="6">
        <v>44885</v>
      </c>
      <c r="T167" s="4" t="s">
        <v>34</v>
      </c>
      <c r="U167" s="4">
        <v>240</v>
      </c>
      <c r="V167" s="4">
        <v>0</v>
      </c>
      <c r="W167" s="4">
        <v>0</v>
      </c>
      <c r="X167" s="4" t="s">
        <v>629</v>
      </c>
      <c r="Y167" s="4" t="s">
        <v>630</v>
      </c>
    </row>
    <row r="168" s="4" customFormat="1" spans="1:25">
      <c r="A168" s="4" t="s">
        <v>810</v>
      </c>
      <c r="B168" s="4" t="s">
        <v>26</v>
      </c>
      <c r="C168" s="4" t="s">
        <v>27</v>
      </c>
      <c r="D168" s="4" t="s">
        <v>811</v>
      </c>
      <c r="E168" s="4" t="s">
        <v>812</v>
      </c>
      <c r="F168" s="6">
        <v>44881</v>
      </c>
      <c r="G168" s="6">
        <v>44882</v>
      </c>
      <c r="H168" s="4">
        <v>1</v>
      </c>
      <c r="I168" s="4">
        <v>1</v>
      </c>
      <c r="J168" s="4">
        <v>1</v>
      </c>
      <c r="K168" s="4" t="s">
        <v>30</v>
      </c>
      <c r="L168" s="4">
        <v>456</v>
      </c>
      <c r="M168" s="4">
        <v>456</v>
      </c>
      <c r="N168" s="4" t="s">
        <v>813</v>
      </c>
      <c r="O168" s="4" t="s">
        <v>426</v>
      </c>
      <c r="P168" s="4" t="s">
        <v>33</v>
      </c>
      <c r="Q168" s="4">
        <v>0</v>
      </c>
      <c r="R168" s="7">
        <v>44881</v>
      </c>
      <c r="S168" s="6">
        <v>44885</v>
      </c>
      <c r="T168" s="4" t="s">
        <v>34</v>
      </c>
      <c r="U168" s="4">
        <v>456</v>
      </c>
      <c r="V168" s="4">
        <v>0</v>
      </c>
      <c r="W168" s="4">
        <v>0</v>
      </c>
      <c r="X168" s="4" t="s">
        <v>814</v>
      </c>
      <c r="Y168" s="4" t="s">
        <v>815</v>
      </c>
    </row>
    <row r="169" s="4" customFormat="1" spans="1:25">
      <c r="A169" s="4" t="s">
        <v>816</v>
      </c>
      <c r="B169" s="4" t="s">
        <v>26</v>
      </c>
      <c r="C169" s="4" t="s">
        <v>817</v>
      </c>
      <c r="D169" s="4" t="s">
        <v>818</v>
      </c>
      <c r="E169" s="4" t="s">
        <v>558</v>
      </c>
      <c r="F169" s="6">
        <v>44874</v>
      </c>
      <c r="G169" s="6">
        <v>44875</v>
      </c>
      <c r="H169" s="4">
        <v>1</v>
      </c>
      <c r="I169" s="4">
        <v>1</v>
      </c>
      <c r="J169" s="4">
        <v>1</v>
      </c>
      <c r="K169" s="4" t="s">
        <v>30</v>
      </c>
      <c r="L169" s="4">
        <v>-675</v>
      </c>
      <c r="M169" s="4">
        <v>-675</v>
      </c>
      <c r="N169" s="4" t="s">
        <v>819</v>
      </c>
      <c r="O169" s="4" t="s">
        <v>426</v>
      </c>
      <c r="P169" s="4" t="s">
        <v>33</v>
      </c>
      <c r="Q169" s="4">
        <v>0</v>
      </c>
      <c r="R169" s="7">
        <v>44823</v>
      </c>
      <c r="S169" s="6">
        <v>44885</v>
      </c>
      <c r="T169" s="4" t="s">
        <v>34</v>
      </c>
      <c r="U169" s="4">
        <v>-675</v>
      </c>
      <c r="V169" s="4">
        <v>0</v>
      </c>
      <c r="W169" s="4">
        <v>0</v>
      </c>
      <c r="X169" s="4" t="s">
        <v>820</v>
      </c>
      <c r="Y169" s="4" t="s">
        <v>821</v>
      </c>
    </row>
    <row r="170" s="4" customFormat="1" spans="1:25">
      <c r="A170" s="4" t="s">
        <v>822</v>
      </c>
      <c r="B170" s="4" t="s">
        <v>26</v>
      </c>
      <c r="C170" s="4" t="s">
        <v>27</v>
      </c>
      <c r="D170" s="4" t="s">
        <v>823</v>
      </c>
      <c r="E170" s="4" t="s">
        <v>824</v>
      </c>
      <c r="F170" s="6">
        <v>44880</v>
      </c>
      <c r="G170" s="6">
        <v>44883</v>
      </c>
      <c r="H170" s="4">
        <v>1</v>
      </c>
      <c r="I170" s="4">
        <v>3</v>
      </c>
      <c r="J170" s="4">
        <v>3</v>
      </c>
      <c r="K170" s="4" t="s">
        <v>30</v>
      </c>
      <c r="L170" s="4">
        <v>5400</v>
      </c>
      <c r="M170" s="4">
        <v>5400</v>
      </c>
      <c r="N170" s="4" t="s">
        <v>825</v>
      </c>
      <c r="O170" s="4" t="s">
        <v>826</v>
      </c>
      <c r="P170" s="4" t="s">
        <v>33</v>
      </c>
      <c r="Q170" s="4">
        <v>0</v>
      </c>
      <c r="R170" s="7">
        <v>44737</v>
      </c>
      <c r="S170" s="6">
        <v>44886</v>
      </c>
      <c r="T170" s="4" t="s">
        <v>34</v>
      </c>
      <c r="U170" s="4">
        <v>5400</v>
      </c>
      <c r="V170" s="4">
        <v>0</v>
      </c>
      <c r="W170" s="4">
        <v>0</v>
      </c>
      <c r="X170" s="4" t="s">
        <v>827</v>
      </c>
      <c r="Y170" s="4" t="s">
        <v>828</v>
      </c>
    </row>
    <row r="171" s="4" customFormat="1" spans="1:25">
      <c r="A171" s="4" t="s">
        <v>829</v>
      </c>
      <c r="B171" s="4" t="s">
        <v>26</v>
      </c>
      <c r="C171" s="4" t="s">
        <v>27</v>
      </c>
      <c r="D171" s="4" t="s">
        <v>447</v>
      </c>
      <c r="E171" s="4" t="s">
        <v>830</v>
      </c>
      <c r="F171" s="6">
        <v>44878</v>
      </c>
      <c r="G171" s="6">
        <v>44883</v>
      </c>
      <c r="H171" s="4">
        <v>1</v>
      </c>
      <c r="I171" s="4">
        <v>5</v>
      </c>
      <c r="J171" s="4">
        <v>5</v>
      </c>
      <c r="K171" s="4" t="s">
        <v>30</v>
      </c>
      <c r="L171" s="4">
        <v>2250</v>
      </c>
      <c r="M171" s="4">
        <v>2250</v>
      </c>
      <c r="N171" s="4" t="s">
        <v>831</v>
      </c>
      <c r="O171" s="4" t="s">
        <v>826</v>
      </c>
      <c r="P171" s="4" t="s">
        <v>33</v>
      </c>
      <c r="Q171" s="4">
        <v>0</v>
      </c>
      <c r="R171" s="7">
        <v>44777</v>
      </c>
      <c r="S171" s="6">
        <v>44886</v>
      </c>
      <c r="T171" s="4" t="s">
        <v>34</v>
      </c>
      <c r="U171" s="4">
        <v>2250</v>
      </c>
      <c r="V171" s="4">
        <v>0</v>
      </c>
      <c r="W171" s="4">
        <v>0</v>
      </c>
      <c r="X171" s="4" t="s">
        <v>832</v>
      </c>
      <c r="Y171" s="4" t="s">
        <v>833</v>
      </c>
    </row>
    <row r="172" s="4" customFormat="1" spans="1:25">
      <c r="A172" s="4" t="s">
        <v>834</v>
      </c>
      <c r="B172" s="4" t="s">
        <v>26</v>
      </c>
      <c r="C172" s="4" t="s">
        <v>27</v>
      </c>
      <c r="D172" s="4" t="s">
        <v>447</v>
      </c>
      <c r="E172" s="4" t="s">
        <v>830</v>
      </c>
      <c r="F172" s="6">
        <v>44878</v>
      </c>
      <c r="G172" s="6">
        <v>44883</v>
      </c>
      <c r="H172" s="4">
        <v>1</v>
      </c>
      <c r="I172" s="4">
        <v>5</v>
      </c>
      <c r="J172" s="4">
        <v>5</v>
      </c>
      <c r="K172" s="4" t="s">
        <v>30</v>
      </c>
      <c r="L172" s="4">
        <v>2250</v>
      </c>
      <c r="M172" s="4">
        <v>2250</v>
      </c>
      <c r="N172" s="4" t="s">
        <v>835</v>
      </c>
      <c r="O172" s="4" t="s">
        <v>826</v>
      </c>
      <c r="P172" s="4" t="s">
        <v>33</v>
      </c>
      <c r="Q172" s="4">
        <v>0</v>
      </c>
      <c r="R172" s="7">
        <v>44777</v>
      </c>
      <c r="S172" s="6">
        <v>44886</v>
      </c>
      <c r="T172" s="4" t="s">
        <v>34</v>
      </c>
      <c r="U172" s="4">
        <v>2250</v>
      </c>
      <c r="V172" s="4">
        <v>0</v>
      </c>
      <c r="W172" s="4">
        <v>0</v>
      </c>
      <c r="X172" s="4" t="s">
        <v>836</v>
      </c>
      <c r="Y172" s="4" t="s">
        <v>837</v>
      </c>
    </row>
    <row r="173" s="4" customFormat="1" spans="1:25">
      <c r="A173" s="4" t="s">
        <v>838</v>
      </c>
      <c r="B173" s="4" t="s">
        <v>26</v>
      </c>
      <c r="C173" s="4" t="s">
        <v>27</v>
      </c>
      <c r="D173" s="4" t="s">
        <v>436</v>
      </c>
      <c r="E173" s="4" t="s">
        <v>839</v>
      </c>
      <c r="F173" s="6">
        <v>44881</v>
      </c>
      <c r="G173" s="6">
        <v>44883</v>
      </c>
      <c r="H173" s="4">
        <v>1</v>
      </c>
      <c r="I173" s="4">
        <v>2</v>
      </c>
      <c r="J173" s="4">
        <v>2</v>
      </c>
      <c r="K173" s="4" t="s">
        <v>30</v>
      </c>
      <c r="L173" s="4">
        <v>854</v>
      </c>
      <c r="M173" s="4">
        <v>854</v>
      </c>
      <c r="N173" s="4" t="s">
        <v>840</v>
      </c>
      <c r="O173" s="4" t="s">
        <v>826</v>
      </c>
      <c r="P173" s="4" t="s">
        <v>33</v>
      </c>
      <c r="Q173" s="4">
        <v>0</v>
      </c>
      <c r="R173" s="7">
        <v>44783</v>
      </c>
      <c r="S173" s="6">
        <v>44886</v>
      </c>
      <c r="T173" s="4" t="s">
        <v>34</v>
      </c>
      <c r="U173" s="4">
        <v>854</v>
      </c>
      <c r="V173" s="4">
        <v>0</v>
      </c>
      <c r="W173" s="4">
        <v>0</v>
      </c>
      <c r="X173" s="4" t="s">
        <v>841</v>
      </c>
      <c r="Y173" s="4" t="s">
        <v>842</v>
      </c>
    </row>
    <row r="174" s="4" customFormat="1" spans="1:25">
      <c r="A174" s="4" t="s">
        <v>843</v>
      </c>
      <c r="B174" s="4" t="s">
        <v>26</v>
      </c>
      <c r="C174" s="4" t="s">
        <v>27</v>
      </c>
      <c r="D174" s="4" t="s">
        <v>844</v>
      </c>
      <c r="E174" s="4" t="s">
        <v>845</v>
      </c>
      <c r="F174" s="6">
        <v>44881</v>
      </c>
      <c r="G174" s="6">
        <v>44883</v>
      </c>
      <c r="H174" s="4">
        <v>1</v>
      </c>
      <c r="I174" s="4">
        <v>2</v>
      </c>
      <c r="J174" s="4">
        <v>2</v>
      </c>
      <c r="K174" s="4" t="s">
        <v>30</v>
      </c>
      <c r="L174" s="4">
        <v>1160</v>
      </c>
      <c r="M174" s="4">
        <v>1160</v>
      </c>
      <c r="N174" s="4" t="s">
        <v>846</v>
      </c>
      <c r="O174" s="4" t="s">
        <v>826</v>
      </c>
      <c r="P174" s="4" t="s">
        <v>33</v>
      </c>
      <c r="Q174" s="4">
        <v>0</v>
      </c>
      <c r="R174" s="7">
        <v>44810</v>
      </c>
      <c r="S174" s="6">
        <v>44886</v>
      </c>
      <c r="T174" s="4" t="s">
        <v>34</v>
      </c>
      <c r="U174" s="4">
        <v>1160</v>
      </c>
      <c r="V174" s="4">
        <v>0</v>
      </c>
      <c r="W174" s="4">
        <v>0</v>
      </c>
      <c r="X174" s="4" t="s">
        <v>847</v>
      </c>
      <c r="Y174" s="4" t="s">
        <v>848</v>
      </c>
    </row>
    <row r="175" s="4" customFormat="1" spans="1:25">
      <c r="A175" s="4" t="s">
        <v>849</v>
      </c>
      <c r="B175" s="4" t="s">
        <v>26</v>
      </c>
      <c r="C175" s="4" t="s">
        <v>27</v>
      </c>
      <c r="D175" s="4" t="s">
        <v>850</v>
      </c>
      <c r="E175" s="4" t="s">
        <v>851</v>
      </c>
      <c r="F175" s="6">
        <v>44880</v>
      </c>
      <c r="G175" s="6">
        <v>44883</v>
      </c>
      <c r="H175" s="4">
        <v>2</v>
      </c>
      <c r="I175" s="4">
        <v>3</v>
      </c>
      <c r="J175" s="4">
        <v>6</v>
      </c>
      <c r="K175" s="4" t="s">
        <v>30</v>
      </c>
      <c r="L175" s="4">
        <v>7800</v>
      </c>
      <c r="M175" s="4">
        <v>7800</v>
      </c>
      <c r="N175" s="4" t="s">
        <v>852</v>
      </c>
      <c r="O175" s="4" t="s">
        <v>826</v>
      </c>
      <c r="P175" s="4" t="s">
        <v>33</v>
      </c>
      <c r="Q175" s="4">
        <v>0</v>
      </c>
      <c r="R175" s="7">
        <v>44810</v>
      </c>
      <c r="S175" s="6">
        <v>44886</v>
      </c>
      <c r="T175" s="4" t="s">
        <v>34</v>
      </c>
      <c r="U175" s="4">
        <v>7800</v>
      </c>
      <c r="V175" s="4">
        <v>0</v>
      </c>
      <c r="W175" s="4">
        <v>0</v>
      </c>
      <c r="X175" s="4" t="s">
        <v>853</v>
      </c>
      <c r="Y175" s="4" t="s">
        <v>124</v>
      </c>
    </row>
    <row r="176" s="4" customFormat="1" spans="1:25">
      <c r="A176" s="4" t="s">
        <v>854</v>
      </c>
      <c r="B176" s="4" t="s">
        <v>26</v>
      </c>
      <c r="C176" s="4" t="s">
        <v>27</v>
      </c>
      <c r="D176" s="4" t="s">
        <v>206</v>
      </c>
      <c r="E176" s="4" t="s">
        <v>855</v>
      </c>
      <c r="F176" s="6">
        <v>44879</v>
      </c>
      <c r="G176" s="6">
        <v>44883</v>
      </c>
      <c r="H176" s="4">
        <v>1</v>
      </c>
      <c r="I176" s="4">
        <v>4</v>
      </c>
      <c r="J176" s="4">
        <v>4</v>
      </c>
      <c r="K176" s="4" t="s">
        <v>30</v>
      </c>
      <c r="L176" s="4">
        <v>2776</v>
      </c>
      <c r="M176" s="4">
        <v>2776</v>
      </c>
      <c r="N176" s="4" t="s">
        <v>856</v>
      </c>
      <c r="O176" s="4" t="s">
        <v>826</v>
      </c>
      <c r="P176" s="4" t="s">
        <v>33</v>
      </c>
      <c r="Q176" s="4">
        <v>0</v>
      </c>
      <c r="R176" s="7">
        <v>44835</v>
      </c>
      <c r="S176" s="6">
        <v>44886</v>
      </c>
      <c r="T176" s="4" t="s">
        <v>34</v>
      </c>
      <c r="U176" s="4">
        <v>2776</v>
      </c>
      <c r="V176" s="4">
        <v>0</v>
      </c>
      <c r="W176" s="4">
        <v>0</v>
      </c>
      <c r="X176" s="4" t="s">
        <v>857</v>
      </c>
      <c r="Y176" s="4" t="s">
        <v>858</v>
      </c>
    </row>
    <row r="177" s="4" customFormat="1" spans="1:25">
      <c r="A177" s="4" t="s">
        <v>859</v>
      </c>
      <c r="B177" s="4" t="s">
        <v>26</v>
      </c>
      <c r="C177" s="4" t="s">
        <v>27</v>
      </c>
      <c r="D177" s="4" t="s">
        <v>860</v>
      </c>
      <c r="E177" s="4" t="s">
        <v>861</v>
      </c>
      <c r="F177" s="6">
        <v>44880</v>
      </c>
      <c r="G177" s="6">
        <v>44883</v>
      </c>
      <c r="H177" s="4">
        <v>2</v>
      </c>
      <c r="I177" s="4">
        <v>3</v>
      </c>
      <c r="J177" s="4">
        <v>6</v>
      </c>
      <c r="K177" s="4" t="s">
        <v>30</v>
      </c>
      <c r="L177" s="4">
        <v>5700</v>
      </c>
      <c r="M177" s="4">
        <v>5700</v>
      </c>
      <c r="N177" s="4" t="s">
        <v>862</v>
      </c>
      <c r="O177" s="4" t="s">
        <v>826</v>
      </c>
      <c r="P177" s="4" t="s">
        <v>33</v>
      </c>
      <c r="Q177" s="4">
        <v>0</v>
      </c>
      <c r="R177" s="7">
        <v>44836</v>
      </c>
      <c r="S177" s="6">
        <v>44886</v>
      </c>
      <c r="T177" s="4" t="s">
        <v>34</v>
      </c>
      <c r="U177" s="4">
        <v>5700</v>
      </c>
      <c r="V177" s="4">
        <v>0</v>
      </c>
      <c r="W177" s="4">
        <v>0</v>
      </c>
      <c r="X177" s="4" t="s">
        <v>863</v>
      </c>
      <c r="Y177" s="4" t="s">
        <v>864</v>
      </c>
    </row>
    <row r="178" s="4" customFormat="1" spans="1:25">
      <c r="A178" s="4" t="s">
        <v>865</v>
      </c>
      <c r="B178" s="4" t="s">
        <v>26</v>
      </c>
      <c r="C178" s="4" t="s">
        <v>27</v>
      </c>
      <c r="D178" s="4" t="s">
        <v>866</v>
      </c>
      <c r="E178" s="4" t="s">
        <v>867</v>
      </c>
      <c r="F178" s="6">
        <v>44880</v>
      </c>
      <c r="G178" s="6">
        <v>44883</v>
      </c>
      <c r="H178" s="4">
        <v>1</v>
      </c>
      <c r="I178" s="4">
        <v>3</v>
      </c>
      <c r="J178" s="4">
        <v>3</v>
      </c>
      <c r="K178" s="4" t="s">
        <v>30</v>
      </c>
      <c r="L178" s="4">
        <v>4716</v>
      </c>
      <c r="M178" s="4">
        <v>4716</v>
      </c>
      <c r="N178" s="4" t="s">
        <v>868</v>
      </c>
      <c r="O178" s="4" t="s">
        <v>826</v>
      </c>
      <c r="P178" s="4" t="s">
        <v>33</v>
      </c>
      <c r="Q178" s="4">
        <v>0</v>
      </c>
      <c r="R178" s="7">
        <v>44841</v>
      </c>
      <c r="S178" s="6">
        <v>44886</v>
      </c>
      <c r="T178" s="4" t="s">
        <v>34</v>
      </c>
      <c r="U178" s="4">
        <v>4716</v>
      </c>
      <c r="V178" s="4">
        <v>0</v>
      </c>
      <c r="W178" s="4">
        <v>0</v>
      </c>
      <c r="X178" s="4" t="s">
        <v>869</v>
      </c>
      <c r="Y178" s="4" t="s">
        <v>870</v>
      </c>
    </row>
    <row r="179" s="4" customFormat="1" spans="1:25">
      <c r="A179" s="4" t="s">
        <v>871</v>
      </c>
      <c r="B179" s="4" t="s">
        <v>26</v>
      </c>
      <c r="C179" s="4" t="s">
        <v>27</v>
      </c>
      <c r="D179" s="4" t="s">
        <v>206</v>
      </c>
      <c r="E179" s="4" t="s">
        <v>872</v>
      </c>
      <c r="F179" s="6">
        <v>44879</v>
      </c>
      <c r="G179" s="6">
        <v>44883</v>
      </c>
      <c r="H179" s="4">
        <v>2</v>
      </c>
      <c r="I179" s="4">
        <v>4</v>
      </c>
      <c r="J179" s="4">
        <v>8</v>
      </c>
      <c r="K179" s="4" t="s">
        <v>30</v>
      </c>
      <c r="L179" s="4">
        <v>5416</v>
      </c>
      <c r="M179" s="4">
        <v>5416</v>
      </c>
      <c r="N179" s="4" t="s">
        <v>873</v>
      </c>
      <c r="O179" s="4" t="s">
        <v>826</v>
      </c>
      <c r="P179" s="4" t="s">
        <v>33</v>
      </c>
      <c r="Q179" s="4">
        <v>0</v>
      </c>
      <c r="R179" s="7">
        <v>44842</v>
      </c>
      <c r="S179" s="6">
        <v>44886</v>
      </c>
      <c r="T179" s="4" t="s">
        <v>34</v>
      </c>
      <c r="U179" s="4">
        <v>5416</v>
      </c>
      <c r="V179" s="4">
        <v>0</v>
      </c>
      <c r="W179" s="4">
        <v>0</v>
      </c>
      <c r="X179" s="4" t="s">
        <v>874</v>
      </c>
      <c r="Y179" s="4" t="s">
        <v>875</v>
      </c>
    </row>
    <row r="180" s="4" customFormat="1" spans="1:25">
      <c r="A180" s="4" t="s">
        <v>876</v>
      </c>
      <c r="B180" s="4" t="s">
        <v>26</v>
      </c>
      <c r="C180" s="4" t="s">
        <v>27</v>
      </c>
      <c r="D180" s="4" t="s">
        <v>189</v>
      </c>
      <c r="E180" s="4" t="s">
        <v>877</v>
      </c>
      <c r="F180" s="6">
        <v>44882</v>
      </c>
      <c r="G180" s="6">
        <v>44883</v>
      </c>
      <c r="H180" s="4">
        <v>1</v>
      </c>
      <c r="I180" s="4">
        <v>1</v>
      </c>
      <c r="J180" s="4">
        <v>1</v>
      </c>
      <c r="K180" s="4" t="s">
        <v>30</v>
      </c>
      <c r="L180" s="4">
        <v>3140</v>
      </c>
      <c r="M180" s="4">
        <v>3140</v>
      </c>
      <c r="N180" s="4" t="s">
        <v>878</v>
      </c>
      <c r="O180" s="4" t="s">
        <v>826</v>
      </c>
      <c r="P180" s="4" t="s">
        <v>33</v>
      </c>
      <c r="Q180" s="4">
        <v>0</v>
      </c>
      <c r="R180" s="7">
        <v>44842</v>
      </c>
      <c r="S180" s="6">
        <v>44886</v>
      </c>
      <c r="T180" s="4" t="s">
        <v>34</v>
      </c>
      <c r="U180" s="4">
        <v>3140</v>
      </c>
      <c r="V180" s="4">
        <v>0</v>
      </c>
      <c r="W180" s="4">
        <v>0</v>
      </c>
      <c r="X180" s="4" t="s">
        <v>879</v>
      </c>
      <c r="Y180" s="4" t="s">
        <v>880</v>
      </c>
    </row>
    <row r="181" s="4" customFormat="1" spans="1:25">
      <c r="A181" s="4" t="s">
        <v>881</v>
      </c>
      <c r="B181" s="4" t="s">
        <v>26</v>
      </c>
      <c r="C181" s="4" t="s">
        <v>27</v>
      </c>
      <c r="D181" s="4" t="s">
        <v>78</v>
      </c>
      <c r="E181" s="4" t="s">
        <v>882</v>
      </c>
      <c r="F181" s="6">
        <v>44876</v>
      </c>
      <c r="G181" s="6">
        <v>44883</v>
      </c>
      <c r="H181" s="4">
        <v>1</v>
      </c>
      <c r="I181" s="4">
        <v>7</v>
      </c>
      <c r="J181" s="4">
        <v>7</v>
      </c>
      <c r="K181" s="4" t="s">
        <v>30</v>
      </c>
      <c r="L181" s="4">
        <v>1960</v>
      </c>
      <c r="M181" s="4">
        <v>1960</v>
      </c>
      <c r="N181" s="4" t="s">
        <v>883</v>
      </c>
      <c r="O181" s="4" t="s">
        <v>826</v>
      </c>
      <c r="P181" s="4" t="s">
        <v>33</v>
      </c>
      <c r="Q181" s="4">
        <v>0</v>
      </c>
      <c r="R181" s="7">
        <v>44850</v>
      </c>
      <c r="S181" s="6">
        <v>44886</v>
      </c>
      <c r="T181" s="4" t="s">
        <v>34</v>
      </c>
      <c r="U181" s="4">
        <v>1960</v>
      </c>
      <c r="V181" s="4">
        <v>0</v>
      </c>
      <c r="W181" s="4">
        <v>0</v>
      </c>
      <c r="X181" s="4" t="s">
        <v>884</v>
      </c>
      <c r="Y181" s="4" t="s">
        <v>885</v>
      </c>
    </row>
    <row r="182" s="4" customFormat="1" spans="1:25">
      <c r="A182" s="4" t="s">
        <v>886</v>
      </c>
      <c r="B182" s="4" t="s">
        <v>26</v>
      </c>
      <c r="C182" s="4" t="s">
        <v>27</v>
      </c>
      <c r="D182" s="4" t="s">
        <v>887</v>
      </c>
      <c r="E182" s="4" t="s">
        <v>888</v>
      </c>
      <c r="F182" s="6">
        <v>44881</v>
      </c>
      <c r="G182" s="6">
        <v>44883</v>
      </c>
      <c r="H182" s="4">
        <v>1</v>
      </c>
      <c r="I182" s="4">
        <v>2</v>
      </c>
      <c r="J182" s="4">
        <v>2</v>
      </c>
      <c r="K182" s="4" t="s">
        <v>30</v>
      </c>
      <c r="L182" s="4">
        <v>1088</v>
      </c>
      <c r="M182" s="4">
        <v>1088</v>
      </c>
      <c r="N182" s="4" t="s">
        <v>889</v>
      </c>
      <c r="O182" s="4" t="s">
        <v>826</v>
      </c>
      <c r="P182" s="4" t="s">
        <v>33</v>
      </c>
      <c r="Q182" s="4">
        <v>0</v>
      </c>
      <c r="R182" s="7">
        <v>44853</v>
      </c>
      <c r="S182" s="6">
        <v>44886</v>
      </c>
      <c r="T182" s="4" t="s">
        <v>34</v>
      </c>
      <c r="U182" s="4">
        <v>1088</v>
      </c>
      <c r="V182" s="4">
        <v>0</v>
      </c>
      <c r="W182" s="4">
        <v>0</v>
      </c>
      <c r="X182" s="4" t="s">
        <v>890</v>
      </c>
      <c r="Y182" s="4" t="s">
        <v>891</v>
      </c>
    </row>
    <row r="183" s="4" customFormat="1" spans="1:25">
      <c r="A183" s="4" t="s">
        <v>892</v>
      </c>
      <c r="B183" s="4" t="s">
        <v>26</v>
      </c>
      <c r="C183" s="4" t="s">
        <v>27</v>
      </c>
      <c r="D183" s="4" t="s">
        <v>893</v>
      </c>
      <c r="E183" s="4" t="s">
        <v>494</v>
      </c>
      <c r="F183" s="6">
        <v>44881</v>
      </c>
      <c r="G183" s="6">
        <v>44883</v>
      </c>
      <c r="H183" s="4">
        <v>1</v>
      </c>
      <c r="I183" s="4">
        <v>2</v>
      </c>
      <c r="J183" s="4">
        <v>2</v>
      </c>
      <c r="K183" s="4" t="s">
        <v>30</v>
      </c>
      <c r="L183" s="4">
        <v>856</v>
      </c>
      <c r="M183" s="4">
        <v>856</v>
      </c>
      <c r="N183" s="4" t="s">
        <v>894</v>
      </c>
      <c r="O183" s="4" t="s">
        <v>826</v>
      </c>
      <c r="P183" s="4" t="s">
        <v>33</v>
      </c>
      <c r="Q183" s="4">
        <v>0</v>
      </c>
      <c r="R183" s="7">
        <v>44853</v>
      </c>
      <c r="S183" s="6">
        <v>44886</v>
      </c>
      <c r="T183" s="4" t="s">
        <v>34</v>
      </c>
      <c r="U183" s="4">
        <v>856</v>
      </c>
      <c r="V183" s="4">
        <v>0</v>
      </c>
      <c r="W183" s="4">
        <v>0</v>
      </c>
      <c r="X183" s="4" t="s">
        <v>895</v>
      </c>
      <c r="Y183" s="4" t="s">
        <v>896</v>
      </c>
    </row>
    <row r="184" s="4" customFormat="1" spans="1:25">
      <c r="A184" s="4" t="s">
        <v>897</v>
      </c>
      <c r="B184" s="4" t="s">
        <v>26</v>
      </c>
      <c r="C184" s="4" t="s">
        <v>27</v>
      </c>
      <c r="D184" s="4" t="s">
        <v>898</v>
      </c>
      <c r="E184" s="4" t="s">
        <v>899</v>
      </c>
      <c r="F184" s="6">
        <v>44882</v>
      </c>
      <c r="G184" s="6">
        <v>44883</v>
      </c>
      <c r="H184" s="4">
        <v>1</v>
      </c>
      <c r="I184" s="4">
        <v>1</v>
      </c>
      <c r="J184" s="4">
        <v>1</v>
      </c>
      <c r="K184" s="4" t="s">
        <v>30</v>
      </c>
      <c r="L184" s="4">
        <v>4500</v>
      </c>
      <c r="M184" s="4">
        <v>4500</v>
      </c>
      <c r="N184" s="4" t="s">
        <v>900</v>
      </c>
      <c r="O184" s="4" t="s">
        <v>826</v>
      </c>
      <c r="P184" s="4" t="s">
        <v>33</v>
      </c>
      <c r="Q184" s="4">
        <v>0</v>
      </c>
      <c r="R184" s="7">
        <v>44854</v>
      </c>
      <c r="S184" s="6">
        <v>44886</v>
      </c>
      <c r="T184" s="4" t="s">
        <v>34</v>
      </c>
      <c r="U184" s="4">
        <v>4500</v>
      </c>
      <c r="V184" s="4">
        <v>0</v>
      </c>
      <c r="W184" s="4">
        <v>0</v>
      </c>
      <c r="X184" s="4" t="s">
        <v>901</v>
      </c>
      <c r="Y184" s="4" t="s">
        <v>411</v>
      </c>
    </row>
    <row r="185" s="4" customFormat="1" spans="1:25">
      <c r="A185" s="4" t="s">
        <v>902</v>
      </c>
      <c r="B185" s="4" t="s">
        <v>26</v>
      </c>
      <c r="C185" s="4" t="s">
        <v>27</v>
      </c>
      <c r="D185" s="4" t="s">
        <v>903</v>
      </c>
      <c r="E185" s="4" t="s">
        <v>482</v>
      </c>
      <c r="F185" s="6">
        <v>44879</v>
      </c>
      <c r="G185" s="6">
        <v>44883</v>
      </c>
      <c r="H185" s="4">
        <v>1</v>
      </c>
      <c r="I185" s="4">
        <v>4</v>
      </c>
      <c r="J185" s="4">
        <v>4</v>
      </c>
      <c r="K185" s="4" t="s">
        <v>30</v>
      </c>
      <c r="L185" s="4">
        <v>1816</v>
      </c>
      <c r="M185" s="4">
        <v>1816</v>
      </c>
      <c r="N185" s="4" t="s">
        <v>904</v>
      </c>
      <c r="O185" s="4" t="s">
        <v>826</v>
      </c>
      <c r="P185" s="4" t="s">
        <v>33</v>
      </c>
      <c r="Q185" s="4">
        <v>0</v>
      </c>
      <c r="R185" s="7">
        <v>44855</v>
      </c>
      <c r="S185" s="6">
        <v>44886</v>
      </c>
      <c r="T185" s="4" t="s">
        <v>34</v>
      </c>
      <c r="U185" s="4">
        <v>1816</v>
      </c>
      <c r="V185" s="4">
        <v>0</v>
      </c>
      <c r="W185" s="4">
        <v>0</v>
      </c>
      <c r="X185" s="4" t="s">
        <v>905</v>
      </c>
      <c r="Y185" s="4" t="s">
        <v>906</v>
      </c>
    </row>
    <row r="186" s="4" customFormat="1" spans="1:25">
      <c r="A186" s="4" t="s">
        <v>907</v>
      </c>
      <c r="B186" s="4" t="s">
        <v>26</v>
      </c>
      <c r="C186" s="4" t="s">
        <v>27</v>
      </c>
      <c r="D186" s="4" t="s">
        <v>908</v>
      </c>
      <c r="E186" s="4" t="s">
        <v>909</v>
      </c>
      <c r="F186" s="6">
        <v>44880</v>
      </c>
      <c r="G186" s="6">
        <v>44883</v>
      </c>
      <c r="H186" s="4">
        <v>1</v>
      </c>
      <c r="I186" s="4">
        <v>3</v>
      </c>
      <c r="J186" s="4">
        <v>3</v>
      </c>
      <c r="K186" s="4" t="s">
        <v>30</v>
      </c>
      <c r="L186" s="4">
        <v>2790</v>
      </c>
      <c r="M186" s="4">
        <v>2790</v>
      </c>
      <c r="N186" s="4" t="s">
        <v>910</v>
      </c>
      <c r="O186" s="4" t="s">
        <v>826</v>
      </c>
      <c r="P186" s="4" t="s">
        <v>33</v>
      </c>
      <c r="Q186" s="4">
        <v>0</v>
      </c>
      <c r="R186" s="7">
        <v>44856</v>
      </c>
      <c r="S186" s="6">
        <v>44886</v>
      </c>
      <c r="T186" s="4" t="s">
        <v>34</v>
      </c>
      <c r="U186" s="4">
        <v>2790</v>
      </c>
      <c r="V186" s="4">
        <v>0</v>
      </c>
      <c r="W186" s="4">
        <v>0</v>
      </c>
      <c r="X186" s="4" t="s">
        <v>911</v>
      </c>
      <c r="Y186" s="4" t="s">
        <v>912</v>
      </c>
    </row>
    <row r="187" s="4" customFormat="1" spans="1:25">
      <c r="A187" s="4" t="s">
        <v>913</v>
      </c>
      <c r="B187" s="4" t="s">
        <v>26</v>
      </c>
      <c r="C187" s="4" t="s">
        <v>27</v>
      </c>
      <c r="D187" s="4" t="s">
        <v>914</v>
      </c>
      <c r="E187" s="4" t="s">
        <v>915</v>
      </c>
      <c r="F187" s="6">
        <v>44880</v>
      </c>
      <c r="G187" s="6">
        <v>44883</v>
      </c>
      <c r="H187" s="4">
        <v>1</v>
      </c>
      <c r="I187" s="4">
        <v>3</v>
      </c>
      <c r="J187" s="4">
        <v>3</v>
      </c>
      <c r="K187" s="4" t="s">
        <v>30</v>
      </c>
      <c r="L187" s="4">
        <v>1824</v>
      </c>
      <c r="M187" s="4">
        <v>1824</v>
      </c>
      <c r="N187" s="4" t="s">
        <v>916</v>
      </c>
      <c r="O187" s="4" t="s">
        <v>826</v>
      </c>
      <c r="P187" s="4" t="s">
        <v>33</v>
      </c>
      <c r="Q187" s="4">
        <v>0</v>
      </c>
      <c r="R187" s="7">
        <v>44859</v>
      </c>
      <c r="S187" s="6">
        <v>44886</v>
      </c>
      <c r="T187" s="4" t="s">
        <v>34</v>
      </c>
      <c r="U187" s="4">
        <v>1824</v>
      </c>
      <c r="V187" s="4">
        <v>0</v>
      </c>
      <c r="W187" s="4">
        <v>0</v>
      </c>
      <c r="X187" s="4" t="s">
        <v>917</v>
      </c>
      <c r="Y187" s="4" t="s">
        <v>124</v>
      </c>
    </row>
    <row r="188" s="4" customFormat="1" spans="1:25">
      <c r="A188" s="4" t="s">
        <v>913</v>
      </c>
      <c r="B188" s="4" t="s">
        <v>26</v>
      </c>
      <c r="C188" s="4" t="s">
        <v>112</v>
      </c>
      <c r="D188" s="4" t="s">
        <v>914</v>
      </c>
      <c r="E188" s="4" t="s">
        <v>915</v>
      </c>
      <c r="F188" s="6">
        <v>44880</v>
      </c>
      <c r="G188" s="6">
        <v>44883</v>
      </c>
      <c r="H188" s="4">
        <v>1</v>
      </c>
      <c r="I188" s="4">
        <v>3</v>
      </c>
      <c r="J188" s="4">
        <v>3</v>
      </c>
      <c r="K188" s="4" t="s">
        <v>30</v>
      </c>
      <c r="L188" s="4">
        <v>-1824</v>
      </c>
      <c r="M188" s="4">
        <v>-1824</v>
      </c>
      <c r="N188" s="4" t="s">
        <v>916</v>
      </c>
      <c r="O188" s="4" t="s">
        <v>826</v>
      </c>
      <c r="P188" s="4" t="s">
        <v>33</v>
      </c>
      <c r="Q188" s="4">
        <v>0</v>
      </c>
      <c r="R188" s="7">
        <v>44859</v>
      </c>
      <c r="S188" s="6">
        <v>44886</v>
      </c>
      <c r="T188" s="4" t="s">
        <v>34</v>
      </c>
      <c r="U188" s="4">
        <v>-1824</v>
      </c>
      <c r="V188" s="4">
        <v>0</v>
      </c>
      <c r="W188" s="4">
        <v>0</v>
      </c>
      <c r="X188" s="4" t="s">
        <v>917</v>
      </c>
      <c r="Y188" s="4" t="s">
        <v>124</v>
      </c>
    </row>
    <row r="189" s="4" customFormat="1" spans="1:25">
      <c r="A189" s="4" t="s">
        <v>918</v>
      </c>
      <c r="B189" s="4" t="s">
        <v>26</v>
      </c>
      <c r="C189" s="4" t="s">
        <v>27</v>
      </c>
      <c r="D189" s="4" t="s">
        <v>919</v>
      </c>
      <c r="E189" s="4" t="s">
        <v>920</v>
      </c>
      <c r="F189" s="6">
        <v>44880</v>
      </c>
      <c r="G189" s="6">
        <v>44883</v>
      </c>
      <c r="H189" s="4">
        <v>1</v>
      </c>
      <c r="I189" s="4">
        <v>3</v>
      </c>
      <c r="J189" s="4">
        <v>3</v>
      </c>
      <c r="K189" s="4" t="s">
        <v>30</v>
      </c>
      <c r="L189" s="4">
        <v>4154</v>
      </c>
      <c r="M189" s="4">
        <v>4154</v>
      </c>
      <c r="N189" s="4" t="s">
        <v>921</v>
      </c>
      <c r="O189" s="4" t="s">
        <v>826</v>
      </c>
      <c r="P189" s="4" t="s">
        <v>33</v>
      </c>
      <c r="Q189" s="4">
        <v>0</v>
      </c>
      <c r="R189" s="7">
        <v>44861</v>
      </c>
      <c r="S189" s="6">
        <v>44886</v>
      </c>
      <c r="T189" s="4" t="s">
        <v>34</v>
      </c>
      <c r="U189" s="4">
        <v>4154</v>
      </c>
      <c r="V189" s="4">
        <v>0</v>
      </c>
      <c r="W189" s="4">
        <v>0</v>
      </c>
      <c r="X189" s="4" t="s">
        <v>922</v>
      </c>
      <c r="Y189" s="4" t="s">
        <v>923</v>
      </c>
    </row>
    <row r="190" s="4" customFormat="1" spans="1:25">
      <c r="A190" s="4" t="s">
        <v>924</v>
      </c>
      <c r="B190" s="4" t="s">
        <v>26</v>
      </c>
      <c r="C190" s="4" t="s">
        <v>27</v>
      </c>
      <c r="D190" s="4" t="s">
        <v>925</v>
      </c>
      <c r="E190" s="4" t="s">
        <v>115</v>
      </c>
      <c r="F190" s="6">
        <v>44878</v>
      </c>
      <c r="G190" s="6">
        <v>44883</v>
      </c>
      <c r="H190" s="4">
        <v>1</v>
      </c>
      <c r="I190" s="4">
        <v>5</v>
      </c>
      <c r="J190" s="4">
        <v>5</v>
      </c>
      <c r="K190" s="4" t="s">
        <v>30</v>
      </c>
      <c r="L190" s="4">
        <v>8741.4</v>
      </c>
      <c r="M190" s="4">
        <v>8741.4</v>
      </c>
      <c r="N190" s="4" t="s">
        <v>926</v>
      </c>
      <c r="O190" s="4" t="s">
        <v>826</v>
      </c>
      <c r="P190" s="4" t="s">
        <v>33</v>
      </c>
      <c r="Q190" s="4">
        <v>0</v>
      </c>
      <c r="R190" s="7">
        <v>44862</v>
      </c>
      <c r="S190" s="6">
        <v>44886</v>
      </c>
      <c r="T190" s="4" t="s">
        <v>34</v>
      </c>
      <c r="U190" s="4">
        <v>8741.4</v>
      </c>
      <c r="V190" s="4">
        <v>0</v>
      </c>
      <c r="W190" s="4">
        <v>0</v>
      </c>
      <c r="X190" s="4" t="s">
        <v>927</v>
      </c>
      <c r="Y190" s="4" t="s">
        <v>124</v>
      </c>
    </row>
    <row r="191" s="4" customFormat="1" spans="1:25">
      <c r="A191" s="4" t="s">
        <v>928</v>
      </c>
      <c r="B191" s="4" t="s">
        <v>26</v>
      </c>
      <c r="C191" s="4" t="s">
        <v>27</v>
      </c>
      <c r="D191" s="4" t="s">
        <v>929</v>
      </c>
      <c r="E191" s="4" t="s">
        <v>930</v>
      </c>
      <c r="F191" s="6">
        <v>44881</v>
      </c>
      <c r="G191" s="6">
        <v>44883</v>
      </c>
      <c r="H191" s="4">
        <v>1</v>
      </c>
      <c r="I191" s="4">
        <v>2</v>
      </c>
      <c r="J191" s="4">
        <v>2</v>
      </c>
      <c r="K191" s="4" t="s">
        <v>30</v>
      </c>
      <c r="L191" s="4">
        <v>686</v>
      </c>
      <c r="M191" s="4">
        <v>686</v>
      </c>
      <c r="N191" s="4" t="s">
        <v>931</v>
      </c>
      <c r="O191" s="4" t="s">
        <v>826</v>
      </c>
      <c r="P191" s="4" t="s">
        <v>33</v>
      </c>
      <c r="Q191" s="4">
        <v>0</v>
      </c>
      <c r="R191" s="7">
        <v>44866</v>
      </c>
      <c r="S191" s="6">
        <v>44886</v>
      </c>
      <c r="T191" s="4" t="s">
        <v>34</v>
      </c>
      <c r="U191" s="4">
        <v>686</v>
      </c>
      <c r="V191" s="4">
        <v>0</v>
      </c>
      <c r="W191" s="4">
        <v>0</v>
      </c>
      <c r="X191" s="4" t="s">
        <v>932</v>
      </c>
      <c r="Y191" s="4" t="s">
        <v>933</v>
      </c>
    </row>
    <row r="192" s="4" customFormat="1" spans="1:25">
      <c r="A192" s="4" t="s">
        <v>934</v>
      </c>
      <c r="B192" s="4" t="s">
        <v>26</v>
      </c>
      <c r="C192" s="4" t="s">
        <v>27</v>
      </c>
      <c r="D192" s="4" t="s">
        <v>261</v>
      </c>
      <c r="E192" s="4" t="s">
        <v>935</v>
      </c>
      <c r="F192" s="6">
        <v>44882</v>
      </c>
      <c r="G192" s="6">
        <v>44883</v>
      </c>
      <c r="H192" s="4">
        <v>1</v>
      </c>
      <c r="I192" s="4">
        <v>1</v>
      </c>
      <c r="J192" s="4">
        <v>1</v>
      </c>
      <c r="K192" s="4" t="s">
        <v>30</v>
      </c>
      <c r="L192" s="4">
        <v>800</v>
      </c>
      <c r="M192" s="4">
        <v>800</v>
      </c>
      <c r="N192" s="4" t="s">
        <v>936</v>
      </c>
      <c r="O192" s="4" t="s">
        <v>826</v>
      </c>
      <c r="P192" s="4" t="s">
        <v>33</v>
      </c>
      <c r="Q192" s="4">
        <v>0</v>
      </c>
      <c r="R192" s="7">
        <v>44866</v>
      </c>
      <c r="S192" s="6">
        <v>44886</v>
      </c>
      <c r="T192" s="4" t="s">
        <v>34</v>
      </c>
      <c r="U192" s="4">
        <v>800</v>
      </c>
      <c r="V192" s="4">
        <v>0</v>
      </c>
      <c r="W192" s="4">
        <v>0</v>
      </c>
      <c r="X192" s="4" t="s">
        <v>937</v>
      </c>
      <c r="Y192" s="4" t="s">
        <v>938</v>
      </c>
    </row>
    <row r="193" s="4" customFormat="1" spans="1:25">
      <c r="A193" s="4" t="s">
        <v>939</v>
      </c>
      <c r="B193" s="4" t="s">
        <v>26</v>
      </c>
      <c r="C193" s="4" t="s">
        <v>27</v>
      </c>
      <c r="D193" s="4" t="s">
        <v>940</v>
      </c>
      <c r="E193" s="4" t="s">
        <v>941</v>
      </c>
      <c r="F193" s="6">
        <v>44880</v>
      </c>
      <c r="G193" s="6">
        <v>44883</v>
      </c>
      <c r="H193" s="4">
        <v>1</v>
      </c>
      <c r="I193" s="4">
        <v>3</v>
      </c>
      <c r="J193" s="4">
        <v>3</v>
      </c>
      <c r="K193" s="4" t="s">
        <v>30</v>
      </c>
      <c r="L193" s="4">
        <v>9153</v>
      </c>
      <c r="M193" s="4">
        <v>9153</v>
      </c>
      <c r="N193" s="4" t="s">
        <v>942</v>
      </c>
      <c r="O193" s="4" t="s">
        <v>826</v>
      </c>
      <c r="P193" s="4" t="s">
        <v>33</v>
      </c>
      <c r="Q193" s="4">
        <v>0</v>
      </c>
      <c r="R193" s="7">
        <v>44867</v>
      </c>
      <c r="S193" s="6">
        <v>44886</v>
      </c>
      <c r="T193" s="4" t="s">
        <v>34</v>
      </c>
      <c r="U193" s="4">
        <v>9153</v>
      </c>
      <c r="V193" s="4">
        <v>0</v>
      </c>
      <c r="W193" s="4">
        <v>0</v>
      </c>
      <c r="X193" s="4" t="s">
        <v>943</v>
      </c>
      <c r="Y193" s="4" t="s">
        <v>124</v>
      </c>
    </row>
    <row r="194" s="4" customFormat="1" spans="1:25">
      <c r="A194" s="4" t="s">
        <v>939</v>
      </c>
      <c r="B194" s="4" t="s">
        <v>26</v>
      </c>
      <c r="C194" s="4" t="s">
        <v>112</v>
      </c>
      <c r="D194" s="4" t="s">
        <v>940</v>
      </c>
      <c r="E194" s="4" t="s">
        <v>941</v>
      </c>
      <c r="F194" s="6">
        <v>44880</v>
      </c>
      <c r="G194" s="6">
        <v>44883</v>
      </c>
      <c r="H194" s="4">
        <v>1</v>
      </c>
      <c r="I194" s="4">
        <v>3</v>
      </c>
      <c r="J194" s="4">
        <v>3</v>
      </c>
      <c r="K194" s="4" t="s">
        <v>30</v>
      </c>
      <c r="L194" s="4">
        <v>-9153</v>
      </c>
      <c r="M194" s="4">
        <v>-9153</v>
      </c>
      <c r="N194" s="4" t="s">
        <v>942</v>
      </c>
      <c r="O194" s="4" t="s">
        <v>826</v>
      </c>
      <c r="P194" s="4" t="s">
        <v>33</v>
      </c>
      <c r="Q194" s="4">
        <v>0</v>
      </c>
      <c r="R194" s="7">
        <v>44867</v>
      </c>
      <c r="S194" s="6">
        <v>44886</v>
      </c>
      <c r="T194" s="4" t="s">
        <v>34</v>
      </c>
      <c r="U194" s="4">
        <v>-9153</v>
      </c>
      <c r="V194" s="4">
        <v>0</v>
      </c>
      <c r="W194" s="4">
        <v>0</v>
      </c>
      <c r="X194" s="4" t="s">
        <v>943</v>
      </c>
      <c r="Y194" s="4" t="s">
        <v>124</v>
      </c>
    </row>
    <row r="195" s="4" customFormat="1" spans="1:25">
      <c r="A195" s="4" t="s">
        <v>944</v>
      </c>
      <c r="B195" s="4" t="s">
        <v>26</v>
      </c>
      <c r="C195" s="4" t="s">
        <v>27</v>
      </c>
      <c r="D195" s="4" t="s">
        <v>940</v>
      </c>
      <c r="E195" s="4" t="s">
        <v>941</v>
      </c>
      <c r="F195" s="6">
        <v>44880</v>
      </c>
      <c r="G195" s="6">
        <v>44883</v>
      </c>
      <c r="H195" s="4">
        <v>1</v>
      </c>
      <c r="I195" s="4">
        <v>3</v>
      </c>
      <c r="J195" s="4">
        <v>3</v>
      </c>
      <c r="K195" s="4" t="s">
        <v>30</v>
      </c>
      <c r="L195" s="4">
        <v>11535</v>
      </c>
      <c r="M195" s="4">
        <v>11535</v>
      </c>
      <c r="N195" s="4" t="s">
        <v>942</v>
      </c>
      <c r="O195" s="4" t="s">
        <v>826</v>
      </c>
      <c r="P195" s="4" t="s">
        <v>33</v>
      </c>
      <c r="Q195" s="4">
        <v>0</v>
      </c>
      <c r="R195" s="7">
        <v>44867</v>
      </c>
      <c r="S195" s="6">
        <v>44886</v>
      </c>
      <c r="T195" s="4" t="s">
        <v>34</v>
      </c>
      <c r="U195" s="4">
        <v>11535</v>
      </c>
      <c r="V195" s="4">
        <v>0</v>
      </c>
      <c r="W195" s="4">
        <v>0</v>
      </c>
      <c r="X195" s="4" t="s">
        <v>945</v>
      </c>
      <c r="Y195" s="4" t="s">
        <v>306</v>
      </c>
    </row>
    <row r="196" s="4" customFormat="1" spans="1:25">
      <c r="A196" s="4" t="s">
        <v>946</v>
      </c>
      <c r="B196" s="4" t="s">
        <v>26</v>
      </c>
      <c r="C196" s="4" t="s">
        <v>27</v>
      </c>
      <c r="D196" s="4" t="s">
        <v>947</v>
      </c>
      <c r="E196" s="4" t="s">
        <v>405</v>
      </c>
      <c r="F196" s="6">
        <v>44879</v>
      </c>
      <c r="G196" s="6">
        <v>44883</v>
      </c>
      <c r="H196" s="4">
        <v>1</v>
      </c>
      <c r="I196" s="4">
        <v>4</v>
      </c>
      <c r="J196" s="4">
        <v>4</v>
      </c>
      <c r="K196" s="4" t="s">
        <v>30</v>
      </c>
      <c r="L196" s="4">
        <v>3256</v>
      </c>
      <c r="M196" s="4">
        <v>3256</v>
      </c>
      <c r="N196" s="4" t="s">
        <v>948</v>
      </c>
      <c r="O196" s="4" t="s">
        <v>826</v>
      </c>
      <c r="P196" s="4" t="s">
        <v>33</v>
      </c>
      <c r="Q196" s="4">
        <v>0</v>
      </c>
      <c r="R196" s="7">
        <v>44869</v>
      </c>
      <c r="S196" s="6">
        <v>44886</v>
      </c>
      <c r="T196" s="4" t="s">
        <v>34</v>
      </c>
      <c r="U196" s="4">
        <v>3256</v>
      </c>
      <c r="V196" s="4">
        <v>0</v>
      </c>
      <c r="W196" s="4">
        <v>0</v>
      </c>
      <c r="X196" s="4" t="s">
        <v>949</v>
      </c>
      <c r="Y196" s="4" t="s">
        <v>950</v>
      </c>
    </row>
    <row r="197" s="4" customFormat="1" spans="1:25">
      <c r="A197" s="4" t="s">
        <v>951</v>
      </c>
      <c r="B197" s="4" t="s">
        <v>26</v>
      </c>
      <c r="C197" s="4" t="s">
        <v>27</v>
      </c>
      <c r="D197" s="4" t="s">
        <v>101</v>
      </c>
      <c r="E197" s="4" t="s">
        <v>102</v>
      </c>
      <c r="F197" s="6">
        <v>44879</v>
      </c>
      <c r="G197" s="6">
        <v>44883</v>
      </c>
      <c r="H197" s="4">
        <v>1</v>
      </c>
      <c r="I197" s="4">
        <v>4</v>
      </c>
      <c r="J197" s="4">
        <v>4</v>
      </c>
      <c r="K197" s="4" t="s">
        <v>30</v>
      </c>
      <c r="L197" s="4">
        <v>1680</v>
      </c>
      <c r="M197" s="4">
        <v>1680</v>
      </c>
      <c r="N197" s="4" t="s">
        <v>952</v>
      </c>
      <c r="O197" s="4" t="s">
        <v>826</v>
      </c>
      <c r="P197" s="4" t="s">
        <v>33</v>
      </c>
      <c r="Q197" s="4">
        <v>0</v>
      </c>
      <c r="R197" s="7">
        <v>44869</v>
      </c>
      <c r="S197" s="6">
        <v>44886</v>
      </c>
      <c r="T197" s="4" t="s">
        <v>34</v>
      </c>
      <c r="U197" s="4">
        <v>1680</v>
      </c>
      <c r="V197" s="4">
        <v>0</v>
      </c>
      <c r="W197" s="4">
        <v>0</v>
      </c>
      <c r="X197" s="4" t="s">
        <v>953</v>
      </c>
      <c r="Y197" s="4" t="s">
        <v>954</v>
      </c>
    </row>
    <row r="198" s="4" customFormat="1" spans="1:25">
      <c r="A198" s="4" t="s">
        <v>955</v>
      </c>
      <c r="B198" s="4" t="s">
        <v>26</v>
      </c>
      <c r="C198" s="4" t="s">
        <v>27</v>
      </c>
      <c r="D198" s="4" t="s">
        <v>423</v>
      </c>
      <c r="E198" s="4" t="s">
        <v>697</v>
      </c>
      <c r="F198" s="6">
        <v>44882</v>
      </c>
      <c r="G198" s="6">
        <v>44883</v>
      </c>
      <c r="H198" s="4">
        <v>1</v>
      </c>
      <c r="I198" s="4">
        <v>1</v>
      </c>
      <c r="J198" s="4">
        <v>1</v>
      </c>
      <c r="K198" s="4" t="s">
        <v>30</v>
      </c>
      <c r="L198" s="4">
        <v>995</v>
      </c>
      <c r="M198" s="4">
        <v>995</v>
      </c>
      <c r="N198" s="4" t="s">
        <v>956</v>
      </c>
      <c r="O198" s="4" t="s">
        <v>826</v>
      </c>
      <c r="P198" s="4" t="s">
        <v>33</v>
      </c>
      <c r="Q198" s="4">
        <v>0</v>
      </c>
      <c r="R198" s="7">
        <v>44870</v>
      </c>
      <c r="S198" s="6">
        <v>44886</v>
      </c>
      <c r="T198" s="4" t="s">
        <v>34</v>
      </c>
      <c r="U198" s="4">
        <v>995</v>
      </c>
      <c r="V198" s="4">
        <v>0</v>
      </c>
      <c r="W198" s="4">
        <v>0</v>
      </c>
      <c r="X198" s="4" t="s">
        <v>957</v>
      </c>
      <c r="Y198" s="4" t="s">
        <v>958</v>
      </c>
    </row>
    <row r="199" s="4" customFormat="1" spans="1:25">
      <c r="A199" s="4" t="s">
        <v>959</v>
      </c>
      <c r="B199" s="4" t="s">
        <v>26</v>
      </c>
      <c r="C199" s="4" t="s">
        <v>27</v>
      </c>
      <c r="D199" s="4" t="s">
        <v>499</v>
      </c>
      <c r="E199" s="4" t="s">
        <v>960</v>
      </c>
      <c r="F199" s="6">
        <v>44882</v>
      </c>
      <c r="G199" s="6">
        <v>44883</v>
      </c>
      <c r="H199" s="4">
        <v>1</v>
      </c>
      <c r="I199" s="4">
        <v>1</v>
      </c>
      <c r="J199" s="4">
        <v>1</v>
      </c>
      <c r="K199" s="4" t="s">
        <v>30</v>
      </c>
      <c r="L199" s="4">
        <v>895</v>
      </c>
      <c r="M199" s="4">
        <v>895</v>
      </c>
      <c r="N199" s="4" t="s">
        <v>961</v>
      </c>
      <c r="O199" s="4" t="s">
        <v>826</v>
      </c>
      <c r="P199" s="4" t="s">
        <v>33</v>
      </c>
      <c r="Q199" s="4">
        <v>0</v>
      </c>
      <c r="R199" s="7">
        <v>44870</v>
      </c>
      <c r="S199" s="6">
        <v>44886</v>
      </c>
      <c r="T199" s="4" t="s">
        <v>34</v>
      </c>
      <c r="U199" s="4">
        <v>895</v>
      </c>
      <c r="V199" s="4">
        <v>0</v>
      </c>
      <c r="W199" s="4">
        <v>0</v>
      </c>
      <c r="X199" s="4" t="s">
        <v>962</v>
      </c>
      <c r="Y199" s="4" t="s">
        <v>259</v>
      </c>
    </row>
    <row r="200" s="4" customFormat="1" spans="1:25">
      <c r="A200" s="4" t="s">
        <v>963</v>
      </c>
      <c r="B200" s="4" t="s">
        <v>26</v>
      </c>
      <c r="C200" s="4" t="s">
        <v>27</v>
      </c>
      <c r="D200" s="4" t="s">
        <v>964</v>
      </c>
      <c r="E200" s="4" t="s">
        <v>965</v>
      </c>
      <c r="F200" s="6">
        <v>44880</v>
      </c>
      <c r="G200" s="6">
        <v>44883</v>
      </c>
      <c r="H200" s="4">
        <v>1</v>
      </c>
      <c r="I200" s="4">
        <v>3</v>
      </c>
      <c r="J200" s="4">
        <v>3</v>
      </c>
      <c r="K200" s="4" t="s">
        <v>30</v>
      </c>
      <c r="L200" s="4">
        <v>2049</v>
      </c>
      <c r="M200" s="4">
        <v>2049</v>
      </c>
      <c r="N200" s="4" t="s">
        <v>966</v>
      </c>
      <c r="O200" s="4" t="s">
        <v>826</v>
      </c>
      <c r="P200" s="4" t="s">
        <v>33</v>
      </c>
      <c r="Q200" s="4">
        <v>0</v>
      </c>
      <c r="R200" s="7">
        <v>44871</v>
      </c>
      <c r="S200" s="6">
        <v>44886</v>
      </c>
      <c r="T200" s="4" t="s">
        <v>34</v>
      </c>
      <c r="U200" s="4">
        <v>2049</v>
      </c>
      <c r="V200" s="4">
        <v>0</v>
      </c>
      <c r="W200" s="4">
        <v>0</v>
      </c>
      <c r="X200" s="4" t="s">
        <v>967</v>
      </c>
      <c r="Y200" s="4" t="s">
        <v>968</v>
      </c>
    </row>
    <row r="201" s="4" customFormat="1" spans="1:25">
      <c r="A201" s="4" t="s">
        <v>969</v>
      </c>
      <c r="B201" s="4" t="s">
        <v>26</v>
      </c>
      <c r="C201" s="4" t="s">
        <v>27</v>
      </c>
      <c r="D201" s="4" t="s">
        <v>261</v>
      </c>
      <c r="E201" s="4" t="s">
        <v>619</v>
      </c>
      <c r="F201" s="6">
        <v>44882</v>
      </c>
      <c r="G201" s="6">
        <v>44883</v>
      </c>
      <c r="H201" s="4">
        <v>1</v>
      </c>
      <c r="I201" s="4">
        <v>1</v>
      </c>
      <c r="J201" s="4">
        <v>1</v>
      </c>
      <c r="K201" s="4" t="s">
        <v>30</v>
      </c>
      <c r="L201" s="4">
        <v>800</v>
      </c>
      <c r="M201" s="4">
        <v>800</v>
      </c>
      <c r="N201" s="4" t="s">
        <v>970</v>
      </c>
      <c r="O201" s="4" t="s">
        <v>826</v>
      </c>
      <c r="P201" s="4" t="s">
        <v>33</v>
      </c>
      <c r="Q201" s="4">
        <v>0</v>
      </c>
      <c r="R201" s="7">
        <v>44872</v>
      </c>
      <c r="S201" s="6">
        <v>44886</v>
      </c>
      <c r="T201" s="4" t="s">
        <v>34</v>
      </c>
      <c r="U201" s="4">
        <v>800</v>
      </c>
      <c r="V201" s="4">
        <v>0</v>
      </c>
      <c r="W201" s="4">
        <v>0</v>
      </c>
      <c r="X201" s="4" t="s">
        <v>971</v>
      </c>
      <c r="Y201" s="4" t="s">
        <v>972</v>
      </c>
    </row>
    <row r="202" s="4" customFormat="1" spans="1:25">
      <c r="A202" s="4" t="s">
        <v>973</v>
      </c>
      <c r="B202" s="4" t="s">
        <v>26</v>
      </c>
      <c r="C202" s="4" t="s">
        <v>27</v>
      </c>
      <c r="D202" s="4" t="s">
        <v>267</v>
      </c>
      <c r="E202" s="4" t="s">
        <v>974</v>
      </c>
      <c r="F202" s="6">
        <v>44882</v>
      </c>
      <c r="G202" s="6">
        <v>44883</v>
      </c>
      <c r="H202" s="4">
        <v>1</v>
      </c>
      <c r="I202" s="4">
        <v>1</v>
      </c>
      <c r="J202" s="4">
        <v>1</v>
      </c>
      <c r="K202" s="4" t="s">
        <v>30</v>
      </c>
      <c r="L202" s="4">
        <v>773</v>
      </c>
      <c r="M202" s="4">
        <v>773</v>
      </c>
      <c r="N202" s="4" t="s">
        <v>975</v>
      </c>
      <c r="O202" s="4" t="s">
        <v>826</v>
      </c>
      <c r="P202" s="4" t="s">
        <v>33</v>
      </c>
      <c r="Q202" s="4">
        <v>0</v>
      </c>
      <c r="R202" s="7">
        <v>44873</v>
      </c>
      <c r="S202" s="6">
        <v>44886</v>
      </c>
      <c r="T202" s="4" t="s">
        <v>34</v>
      </c>
      <c r="U202" s="4">
        <v>773</v>
      </c>
      <c r="V202" s="4">
        <v>0</v>
      </c>
      <c r="W202" s="4">
        <v>0</v>
      </c>
      <c r="X202" s="4" t="s">
        <v>976</v>
      </c>
      <c r="Y202" s="4" t="s">
        <v>977</v>
      </c>
    </row>
    <row r="203" s="4" customFormat="1" spans="1:25">
      <c r="A203" s="4" t="s">
        <v>978</v>
      </c>
      <c r="B203" s="4" t="s">
        <v>26</v>
      </c>
      <c r="C203" s="4" t="s">
        <v>27</v>
      </c>
      <c r="D203" s="4" t="s">
        <v>979</v>
      </c>
      <c r="E203" s="4" t="s">
        <v>980</v>
      </c>
      <c r="F203" s="6">
        <v>44882</v>
      </c>
      <c r="G203" s="6">
        <v>44883</v>
      </c>
      <c r="H203" s="4">
        <v>1</v>
      </c>
      <c r="I203" s="4">
        <v>1</v>
      </c>
      <c r="J203" s="4">
        <v>1</v>
      </c>
      <c r="K203" s="4" t="s">
        <v>30</v>
      </c>
      <c r="L203" s="4">
        <v>320</v>
      </c>
      <c r="M203" s="4">
        <v>320</v>
      </c>
      <c r="N203" s="4" t="s">
        <v>981</v>
      </c>
      <c r="O203" s="4" t="s">
        <v>826</v>
      </c>
      <c r="P203" s="4" t="s">
        <v>33</v>
      </c>
      <c r="Q203" s="4">
        <v>0</v>
      </c>
      <c r="R203" s="7">
        <v>44873</v>
      </c>
      <c r="S203" s="6">
        <v>44886</v>
      </c>
      <c r="T203" s="4" t="s">
        <v>34</v>
      </c>
      <c r="U203" s="4">
        <v>320</v>
      </c>
      <c r="V203" s="4">
        <v>0</v>
      </c>
      <c r="W203" s="4">
        <v>0</v>
      </c>
      <c r="X203" s="4" t="s">
        <v>982</v>
      </c>
      <c r="Y203" s="4" t="s">
        <v>983</v>
      </c>
    </row>
    <row r="204" s="4" customFormat="1" spans="1:25">
      <c r="A204" s="4" t="s">
        <v>984</v>
      </c>
      <c r="B204" s="4" t="s">
        <v>26</v>
      </c>
      <c r="C204" s="4" t="s">
        <v>27</v>
      </c>
      <c r="D204" s="4" t="s">
        <v>985</v>
      </c>
      <c r="E204" s="4" t="s">
        <v>986</v>
      </c>
      <c r="F204" s="6">
        <v>44881</v>
      </c>
      <c r="G204" s="6">
        <v>44883</v>
      </c>
      <c r="H204" s="4">
        <v>1</v>
      </c>
      <c r="I204" s="4">
        <v>2</v>
      </c>
      <c r="J204" s="4">
        <v>2</v>
      </c>
      <c r="K204" s="4" t="s">
        <v>30</v>
      </c>
      <c r="L204" s="4">
        <v>1053</v>
      </c>
      <c r="M204" s="4">
        <v>1053</v>
      </c>
      <c r="N204" s="4" t="s">
        <v>987</v>
      </c>
      <c r="O204" s="4" t="s">
        <v>826</v>
      </c>
      <c r="P204" s="4" t="s">
        <v>33</v>
      </c>
      <c r="Q204" s="4">
        <v>0</v>
      </c>
      <c r="R204" s="7">
        <v>44875</v>
      </c>
      <c r="S204" s="6">
        <v>44886</v>
      </c>
      <c r="T204" s="4" t="s">
        <v>34</v>
      </c>
      <c r="U204" s="4">
        <v>1053</v>
      </c>
      <c r="V204" s="4">
        <v>0</v>
      </c>
      <c r="W204" s="4">
        <v>0</v>
      </c>
      <c r="X204" s="4" t="s">
        <v>988</v>
      </c>
      <c r="Y204" s="4" t="s">
        <v>989</v>
      </c>
    </row>
    <row r="205" s="4" customFormat="1" spans="1:25">
      <c r="A205" s="4" t="s">
        <v>990</v>
      </c>
      <c r="B205" s="4" t="s">
        <v>26</v>
      </c>
      <c r="C205" s="4" t="s">
        <v>27</v>
      </c>
      <c r="D205" s="4" t="s">
        <v>991</v>
      </c>
      <c r="E205" s="4" t="s">
        <v>992</v>
      </c>
      <c r="F205" s="6">
        <v>44880</v>
      </c>
      <c r="G205" s="6">
        <v>44883</v>
      </c>
      <c r="H205" s="4">
        <v>1</v>
      </c>
      <c r="I205" s="4">
        <v>3</v>
      </c>
      <c r="J205" s="4">
        <v>3</v>
      </c>
      <c r="K205" s="4" t="s">
        <v>30</v>
      </c>
      <c r="L205" s="4">
        <v>531</v>
      </c>
      <c r="M205" s="4">
        <v>531</v>
      </c>
      <c r="N205" s="4" t="s">
        <v>993</v>
      </c>
      <c r="O205" s="4" t="s">
        <v>826</v>
      </c>
      <c r="P205" s="4" t="s">
        <v>33</v>
      </c>
      <c r="Q205" s="4">
        <v>0</v>
      </c>
      <c r="R205" s="7">
        <v>44875</v>
      </c>
      <c r="S205" s="6">
        <v>44886</v>
      </c>
      <c r="T205" s="4" t="s">
        <v>34</v>
      </c>
      <c r="U205" s="4">
        <v>531</v>
      </c>
      <c r="V205" s="4">
        <v>0</v>
      </c>
      <c r="W205" s="4">
        <v>0</v>
      </c>
      <c r="X205" s="4" t="s">
        <v>994</v>
      </c>
      <c r="Y205" s="4" t="s">
        <v>995</v>
      </c>
    </row>
    <row r="206" s="4" customFormat="1" spans="1:25">
      <c r="A206" s="4" t="s">
        <v>996</v>
      </c>
      <c r="B206" s="4" t="s">
        <v>26</v>
      </c>
      <c r="C206" s="4" t="s">
        <v>27</v>
      </c>
      <c r="D206" s="4" t="s">
        <v>997</v>
      </c>
      <c r="E206" s="4" t="s">
        <v>998</v>
      </c>
      <c r="F206" s="6">
        <v>44882</v>
      </c>
      <c r="G206" s="6">
        <v>44883</v>
      </c>
      <c r="H206" s="4">
        <v>1</v>
      </c>
      <c r="I206" s="4">
        <v>1</v>
      </c>
      <c r="J206" s="4">
        <v>1</v>
      </c>
      <c r="K206" s="4" t="s">
        <v>30</v>
      </c>
      <c r="L206" s="4">
        <v>733</v>
      </c>
      <c r="M206" s="4">
        <v>733</v>
      </c>
      <c r="N206" s="4" t="s">
        <v>999</v>
      </c>
      <c r="O206" s="4" t="s">
        <v>826</v>
      </c>
      <c r="P206" s="4" t="s">
        <v>33</v>
      </c>
      <c r="Q206" s="4">
        <v>0</v>
      </c>
      <c r="R206" s="7">
        <v>44875</v>
      </c>
      <c r="S206" s="6">
        <v>44886</v>
      </c>
      <c r="T206" s="4" t="s">
        <v>34</v>
      </c>
      <c r="U206" s="4">
        <v>733</v>
      </c>
      <c r="V206" s="4">
        <v>0</v>
      </c>
      <c r="W206" s="4">
        <v>0</v>
      </c>
      <c r="X206" s="4" t="s">
        <v>1000</v>
      </c>
      <c r="Y206" s="4" t="s">
        <v>1001</v>
      </c>
    </row>
    <row r="207" s="4" customFormat="1" spans="1:25">
      <c r="A207" s="4" t="s">
        <v>1002</v>
      </c>
      <c r="B207" s="4" t="s">
        <v>26</v>
      </c>
      <c r="C207" s="4" t="s">
        <v>27</v>
      </c>
      <c r="D207" s="4" t="s">
        <v>579</v>
      </c>
      <c r="E207" s="4" t="s">
        <v>580</v>
      </c>
      <c r="F207" s="6">
        <v>44882</v>
      </c>
      <c r="G207" s="6">
        <v>44883</v>
      </c>
      <c r="H207" s="4">
        <v>1</v>
      </c>
      <c r="I207" s="4">
        <v>1</v>
      </c>
      <c r="J207" s="4">
        <v>1</v>
      </c>
      <c r="K207" s="4" t="s">
        <v>30</v>
      </c>
      <c r="L207" s="4">
        <v>633</v>
      </c>
      <c r="M207" s="4">
        <v>633</v>
      </c>
      <c r="N207" s="4" t="s">
        <v>1003</v>
      </c>
      <c r="O207" s="4" t="s">
        <v>826</v>
      </c>
      <c r="P207" s="4" t="s">
        <v>33</v>
      </c>
      <c r="Q207" s="4">
        <v>0</v>
      </c>
      <c r="R207" s="7">
        <v>44875</v>
      </c>
      <c r="S207" s="6">
        <v>44886</v>
      </c>
      <c r="T207" s="4" t="s">
        <v>34</v>
      </c>
      <c r="U207" s="4">
        <v>633</v>
      </c>
      <c r="V207" s="4">
        <v>0</v>
      </c>
      <c r="W207" s="4">
        <v>0</v>
      </c>
      <c r="X207" s="4" t="s">
        <v>1004</v>
      </c>
      <c r="Y207" s="4" t="s">
        <v>1005</v>
      </c>
    </row>
    <row r="208" s="4" customFormat="1" spans="1:25">
      <c r="A208" s="4" t="s">
        <v>1006</v>
      </c>
      <c r="B208" s="4" t="s">
        <v>26</v>
      </c>
      <c r="C208" s="4" t="s">
        <v>27</v>
      </c>
      <c r="D208" s="4" t="s">
        <v>281</v>
      </c>
      <c r="E208" s="4" t="s">
        <v>282</v>
      </c>
      <c r="F208" s="6">
        <v>44882</v>
      </c>
      <c r="G208" s="6">
        <v>44883</v>
      </c>
      <c r="H208" s="4">
        <v>1</v>
      </c>
      <c r="I208" s="4">
        <v>1</v>
      </c>
      <c r="J208" s="4">
        <v>1</v>
      </c>
      <c r="K208" s="4" t="s">
        <v>30</v>
      </c>
      <c r="L208" s="4">
        <v>648</v>
      </c>
      <c r="M208" s="4">
        <v>648</v>
      </c>
      <c r="N208" s="4" t="s">
        <v>1007</v>
      </c>
      <c r="O208" s="4" t="s">
        <v>826</v>
      </c>
      <c r="P208" s="4" t="s">
        <v>33</v>
      </c>
      <c r="Q208" s="4">
        <v>0</v>
      </c>
      <c r="R208" s="7">
        <v>44875</v>
      </c>
      <c r="S208" s="6">
        <v>44886</v>
      </c>
      <c r="T208" s="4" t="s">
        <v>34</v>
      </c>
      <c r="U208" s="4">
        <v>648</v>
      </c>
      <c r="V208" s="4">
        <v>0</v>
      </c>
      <c r="W208" s="4">
        <v>0</v>
      </c>
      <c r="X208" s="4" t="s">
        <v>1008</v>
      </c>
      <c r="Y208" s="4" t="s">
        <v>1008</v>
      </c>
    </row>
    <row r="209" s="4" customFormat="1" spans="1:25">
      <c r="A209" s="4" t="s">
        <v>1009</v>
      </c>
      <c r="B209" s="4" t="s">
        <v>26</v>
      </c>
      <c r="C209" s="4" t="s">
        <v>27</v>
      </c>
      <c r="D209" s="4" t="s">
        <v>1010</v>
      </c>
      <c r="E209" s="4" t="s">
        <v>1011</v>
      </c>
      <c r="F209" s="6">
        <v>44881</v>
      </c>
      <c r="G209" s="6">
        <v>44883</v>
      </c>
      <c r="H209" s="4">
        <v>1</v>
      </c>
      <c r="I209" s="4">
        <v>2</v>
      </c>
      <c r="J209" s="4">
        <v>2</v>
      </c>
      <c r="K209" s="4" t="s">
        <v>30</v>
      </c>
      <c r="L209" s="4">
        <v>1196</v>
      </c>
      <c r="M209" s="4">
        <v>1196</v>
      </c>
      <c r="N209" s="4" t="s">
        <v>1012</v>
      </c>
      <c r="O209" s="4" t="s">
        <v>826</v>
      </c>
      <c r="P209" s="4" t="s">
        <v>33</v>
      </c>
      <c r="Q209" s="4">
        <v>0</v>
      </c>
      <c r="R209" s="7">
        <v>44876</v>
      </c>
      <c r="S209" s="6">
        <v>44886</v>
      </c>
      <c r="T209" s="4" t="s">
        <v>34</v>
      </c>
      <c r="U209" s="4">
        <v>1196</v>
      </c>
      <c r="V209" s="4">
        <v>0</v>
      </c>
      <c r="W209" s="4">
        <v>0</v>
      </c>
      <c r="X209" s="4" t="s">
        <v>1013</v>
      </c>
      <c r="Y209" s="4" t="s">
        <v>124</v>
      </c>
    </row>
    <row r="210" s="4" customFormat="1" spans="1:25">
      <c r="A210" s="4" t="s">
        <v>1009</v>
      </c>
      <c r="B210" s="4" t="s">
        <v>26</v>
      </c>
      <c r="C210" s="4" t="s">
        <v>112</v>
      </c>
      <c r="D210" s="4" t="s">
        <v>1010</v>
      </c>
      <c r="E210" s="4" t="s">
        <v>1011</v>
      </c>
      <c r="F210" s="6">
        <v>44881</v>
      </c>
      <c r="G210" s="6">
        <v>44883</v>
      </c>
      <c r="H210" s="4">
        <v>1</v>
      </c>
      <c r="I210" s="4">
        <v>2</v>
      </c>
      <c r="J210" s="4">
        <v>2</v>
      </c>
      <c r="K210" s="4" t="s">
        <v>30</v>
      </c>
      <c r="L210" s="4">
        <v>-1196</v>
      </c>
      <c r="M210" s="4">
        <v>-1196</v>
      </c>
      <c r="N210" s="4" t="s">
        <v>1012</v>
      </c>
      <c r="O210" s="4" t="s">
        <v>826</v>
      </c>
      <c r="P210" s="4" t="s">
        <v>33</v>
      </c>
      <c r="Q210" s="4">
        <v>0</v>
      </c>
      <c r="R210" s="7">
        <v>44876</v>
      </c>
      <c r="S210" s="6">
        <v>44886</v>
      </c>
      <c r="T210" s="4" t="s">
        <v>34</v>
      </c>
      <c r="U210" s="4">
        <v>-1196</v>
      </c>
      <c r="V210" s="4">
        <v>0</v>
      </c>
      <c r="W210" s="4">
        <v>0</v>
      </c>
      <c r="X210" s="4" t="s">
        <v>1013</v>
      </c>
      <c r="Y210" s="4" t="s">
        <v>124</v>
      </c>
    </row>
    <row r="211" s="4" customFormat="1" spans="1:25">
      <c r="A211" s="4" t="s">
        <v>1014</v>
      </c>
      <c r="B211" s="4" t="s">
        <v>26</v>
      </c>
      <c r="C211" s="4" t="s">
        <v>27</v>
      </c>
      <c r="D211" s="4" t="s">
        <v>1015</v>
      </c>
      <c r="E211" s="4" t="s">
        <v>1016</v>
      </c>
      <c r="F211" s="6">
        <v>44880</v>
      </c>
      <c r="G211" s="6">
        <v>44883</v>
      </c>
      <c r="H211" s="4">
        <v>1</v>
      </c>
      <c r="I211" s="4">
        <v>3</v>
      </c>
      <c r="J211" s="4">
        <v>3</v>
      </c>
      <c r="K211" s="4" t="s">
        <v>30</v>
      </c>
      <c r="L211" s="4">
        <v>610</v>
      </c>
      <c r="M211" s="4">
        <v>610</v>
      </c>
      <c r="N211" s="4" t="s">
        <v>1017</v>
      </c>
      <c r="O211" s="4" t="s">
        <v>826</v>
      </c>
      <c r="P211" s="4" t="s">
        <v>33</v>
      </c>
      <c r="Q211" s="4">
        <v>0</v>
      </c>
      <c r="R211" s="7">
        <v>44876</v>
      </c>
      <c r="S211" s="6">
        <v>44886</v>
      </c>
      <c r="T211" s="4" t="s">
        <v>34</v>
      </c>
      <c r="U211" s="4">
        <v>610</v>
      </c>
      <c r="V211" s="4">
        <v>0</v>
      </c>
      <c r="W211" s="4">
        <v>0</v>
      </c>
      <c r="X211" s="4" t="s">
        <v>1018</v>
      </c>
      <c r="Y211" s="4" t="s">
        <v>1019</v>
      </c>
    </row>
    <row r="212" s="4" customFormat="1" spans="1:25">
      <c r="A212" s="4" t="s">
        <v>1020</v>
      </c>
      <c r="B212" s="4" t="s">
        <v>26</v>
      </c>
      <c r="C212" s="4" t="s">
        <v>27</v>
      </c>
      <c r="D212" s="4" t="s">
        <v>142</v>
      </c>
      <c r="E212" s="4" t="s">
        <v>286</v>
      </c>
      <c r="F212" s="6">
        <v>44880</v>
      </c>
      <c r="G212" s="6">
        <v>44883</v>
      </c>
      <c r="H212" s="4">
        <v>1</v>
      </c>
      <c r="I212" s="4">
        <v>3</v>
      </c>
      <c r="J212" s="4">
        <v>3</v>
      </c>
      <c r="K212" s="4" t="s">
        <v>30</v>
      </c>
      <c r="L212" s="4">
        <v>525</v>
      </c>
      <c r="M212" s="4">
        <v>525</v>
      </c>
      <c r="N212" s="4" t="s">
        <v>1021</v>
      </c>
      <c r="O212" s="4" t="s">
        <v>826</v>
      </c>
      <c r="P212" s="4" t="s">
        <v>33</v>
      </c>
      <c r="Q212" s="4">
        <v>0</v>
      </c>
      <c r="R212" s="7">
        <v>44876</v>
      </c>
      <c r="S212" s="6">
        <v>44886</v>
      </c>
      <c r="T212" s="4" t="s">
        <v>34</v>
      </c>
      <c r="U212" s="4">
        <v>525</v>
      </c>
      <c r="V212" s="4">
        <v>0</v>
      </c>
      <c r="W212" s="4">
        <v>0</v>
      </c>
      <c r="X212" s="4" t="s">
        <v>1022</v>
      </c>
      <c r="Y212" s="4" t="s">
        <v>1023</v>
      </c>
    </row>
    <row r="213" s="4" customFormat="1" spans="1:25">
      <c r="A213" s="4" t="s">
        <v>1024</v>
      </c>
      <c r="B213" s="4" t="s">
        <v>26</v>
      </c>
      <c r="C213" s="4" t="s">
        <v>27</v>
      </c>
      <c r="D213" s="4" t="s">
        <v>947</v>
      </c>
      <c r="E213" s="4" t="s">
        <v>405</v>
      </c>
      <c r="F213" s="6">
        <v>44882</v>
      </c>
      <c r="G213" s="6">
        <v>44883</v>
      </c>
      <c r="H213" s="4">
        <v>1</v>
      </c>
      <c r="I213" s="4">
        <v>1</v>
      </c>
      <c r="J213" s="4">
        <v>1</v>
      </c>
      <c r="K213" s="4" t="s">
        <v>30</v>
      </c>
      <c r="L213" s="4">
        <v>820</v>
      </c>
      <c r="M213" s="4">
        <v>820</v>
      </c>
      <c r="N213" s="4" t="s">
        <v>1025</v>
      </c>
      <c r="O213" s="4" t="s">
        <v>826</v>
      </c>
      <c r="P213" s="4" t="s">
        <v>33</v>
      </c>
      <c r="Q213" s="4">
        <v>0</v>
      </c>
      <c r="R213" s="7">
        <v>44877</v>
      </c>
      <c r="S213" s="6">
        <v>44886</v>
      </c>
      <c r="T213" s="4" t="s">
        <v>34</v>
      </c>
      <c r="U213" s="4">
        <v>820</v>
      </c>
      <c r="V213" s="4">
        <v>0</v>
      </c>
      <c r="W213" s="4">
        <v>0</v>
      </c>
      <c r="X213" s="4" t="s">
        <v>1026</v>
      </c>
      <c r="Y213" s="4" t="s">
        <v>1027</v>
      </c>
    </row>
    <row r="214" s="4" customFormat="1" spans="1:25">
      <c r="A214" s="4" t="s">
        <v>1028</v>
      </c>
      <c r="B214" s="4" t="s">
        <v>26</v>
      </c>
      <c r="C214" s="4" t="s">
        <v>27</v>
      </c>
      <c r="D214" s="4" t="s">
        <v>947</v>
      </c>
      <c r="E214" s="4" t="s">
        <v>405</v>
      </c>
      <c r="F214" s="6">
        <v>44882</v>
      </c>
      <c r="G214" s="6">
        <v>44883</v>
      </c>
      <c r="H214" s="4">
        <v>1</v>
      </c>
      <c r="I214" s="4">
        <v>1</v>
      </c>
      <c r="J214" s="4">
        <v>1</v>
      </c>
      <c r="K214" s="4" t="s">
        <v>30</v>
      </c>
      <c r="L214" s="4">
        <v>820</v>
      </c>
      <c r="M214" s="4">
        <v>820</v>
      </c>
      <c r="N214" s="4" t="s">
        <v>1029</v>
      </c>
      <c r="O214" s="4" t="s">
        <v>826</v>
      </c>
      <c r="P214" s="4" t="s">
        <v>33</v>
      </c>
      <c r="Q214" s="4">
        <v>0</v>
      </c>
      <c r="R214" s="7">
        <v>44877</v>
      </c>
      <c r="S214" s="6">
        <v>44886</v>
      </c>
      <c r="T214" s="4" t="s">
        <v>34</v>
      </c>
      <c r="U214" s="4">
        <v>820</v>
      </c>
      <c r="V214" s="4">
        <v>0</v>
      </c>
      <c r="W214" s="4">
        <v>0</v>
      </c>
      <c r="X214" s="4" t="s">
        <v>1030</v>
      </c>
      <c r="Y214" s="4" t="s">
        <v>1031</v>
      </c>
    </row>
    <row r="215" s="4" customFormat="1" spans="1:25">
      <c r="A215" s="4" t="s">
        <v>1032</v>
      </c>
      <c r="B215" s="4" t="s">
        <v>26</v>
      </c>
      <c r="C215" s="4" t="s">
        <v>27</v>
      </c>
      <c r="D215" s="4" t="s">
        <v>267</v>
      </c>
      <c r="E215" s="4" t="s">
        <v>705</v>
      </c>
      <c r="F215" s="6">
        <v>44880</v>
      </c>
      <c r="G215" s="6">
        <v>44883</v>
      </c>
      <c r="H215" s="4">
        <v>1</v>
      </c>
      <c r="I215" s="4">
        <v>3</v>
      </c>
      <c r="J215" s="4">
        <v>3</v>
      </c>
      <c r="K215" s="4" t="s">
        <v>30</v>
      </c>
      <c r="L215" s="4">
        <v>1146</v>
      </c>
      <c r="M215" s="4">
        <v>1146</v>
      </c>
      <c r="N215" s="4" t="s">
        <v>1033</v>
      </c>
      <c r="O215" s="4" t="s">
        <v>826</v>
      </c>
      <c r="P215" s="4" t="s">
        <v>33</v>
      </c>
      <c r="Q215" s="4">
        <v>0</v>
      </c>
      <c r="R215" s="7">
        <v>44877</v>
      </c>
      <c r="S215" s="6">
        <v>44886</v>
      </c>
      <c r="T215" s="4" t="s">
        <v>34</v>
      </c>
      <c r="U215" s="4">
        <v>1146</v>
      </c>
      <c r="V215" s="4">
        <v>0</v>
      </c>
      <c r="W215" s="4">
        <v>0</v>
      </c>
      <c r="X215" s="4" t="s">
        <v>1034</v>
      </c>
      <c r="Y215" s="4" t="s">
        <v>1035</v>
      </c>
    </row>
    <row r="216" s="4" customFormat="1" spans="1:25">
      <c r="A216" s="4" t="s">
        <v>1036</v>
      </c>
      <c r="B216" s="4" t="s">
        <v>26</v>
      </c>
      <c r="C216" s="4" t="s">
        <v>27</v>
      </c>
      <c r="D216" s="4" t="s">
        <v>1037</v>
      </c>
      <c r="E216" s="4" t="s">
        <v>239</v>
      </c>
      <c r="F216" s="6">
        <v>44882</v>
      </c>
      <c r="G216" s="6">
        <v>44883</v>
      </c>
      <c r="H216" s="4">
        <v>1</v>
      </c>
      <c r="I216" s="4">
        <v>1</v>
      </c>
      <c r="J216" s="4">
        <v>1</v>
      </c>
      <c r="K216" s="4" t="s">
        <v>30</v>
      </c>
      <c r="L216" s="4">
        <v>201</v>
      </c>
      <c r="M216" s="4">
        <v>201</v>
      </c>
      <c r="N216" s="4" t="s">
        <v>1038</v>
      </c>
      <c r="O216" s="4" t="s">
        <v>826</v>
      </c>
      <c r="P216" s="4" t="s">
        <v>33</v>
      </c>
      <c r="Q216" s="4">
        <v>0</v>
      </c>
      <c r="R216" s="7">
        <v>44877</v>
      </c>
      <c r="S216" s="6">
        <v>44886</v>
      </c>
      <c r="T216" s="4" t="s">
        <v>34</v>
      </c>
      <c r="U216" s="4">
        <v>201</v>
      </c>
      <c r="V216" s="4">
        <v>0</v>
      </c>
      <c r="W216" s="4">
        <v>0</v>
      </c>
      <c r="X216" s="4" t="s">
        <v>1039</v>
      </c>
      <c r="Y216" s="4" t="s">
        <v>1040</v>
      </c>
    </row>
    <row r="217" s="4" customFormat="1" spans="1:25">
      <c r="A217" s="4" t="s">
        <v>1041</v>
      </c>
      <c r="B217" s="4" t="s">
        <v>26</v>
      </c>
      <c r="C217" s="4" t="s">
        <v>27</v>
      </c>
      <c r="D217" s="4" t="s">
        <v>1042</v>
      </c>
      <c r="E217" s="4" t="s">
        <v>239</v>
      </c>
      <c r="F217" s="6">
        <v>44882</v>
      </c>
      <c r="G217" s="6">
        <v>44883</v>
      </c>
      <c r="H217" s="4">
        <v>1</v>
      </c>
      <c r="I217" s="4">
        <v>1</v>
      </c>
      <c r="J217" s="4">
        <v>1</v>
      </c>
      <c r="K217" s="4" t="s">
        <v>30</v>
      </c>
      <c r="L217" s="4">
        <v>242</v>
      </c>
      <c r="M217" s="4">
        <v>242</v>
      </c>
      <c r="N217" s="4" t="s">
        <v>1043</v>
      </c>
      <c r="O217" s="4" t="s">
        <v>826</v>
      </c>
      <c r="P217" s="4" t="s">
        <v>33</v>
      </c>
      <c r="Q217" s="4">
        <v>0</v>
      </c>
      <c r="R217" s="7">
        <v>44877</v>
      </c>
      <c r="S217" s="6">
        <v>44886</v>
      </c>
      <c r="T217" s="4" t="s">
        <v>34</v>
      </c>
      <c r="U217" s="4">
        <v>242</v>
      </c>
      <c r="V217" s="4">
        <v>0</v>
      </c>
      <c r="W217" s="4">
        <v>0</v>
      </c>
      <c r="X217" s="4" t="s">
        <v>1044</v>
      </c>
      <c r="Y217" s="4" t="s">
        <v>1045</v>
      </c>
    </row>
    <row r="218" s="4" customFormat="1" spans="1:25">
      <c r="A218" s="4" t="s">
        <v>1046</v>
      </c>
      <c r="B218" s="4" t="s">
        <v>26</v>
      </c>
      <c r="C218" s="4" t="s">
        <v>27</v>
      </c>
      <c r="D218" s="4" t="s">
        <v>642</v>
      </c>
      <c r="E218" s="4" t="s">
        <v>1047</v>
      </c>
      <c r="F218" s="6">
        <v>44879</v>
      </c>
      <c r="G218" s="6">
        <v>44883</v>
      </c>
      <c r="H218" s="4">
        <v>1</v>
      </c>
      <c r="I218" s="4">
        <v>4</v>
      </c>
      <c r="J218" s="4">
        <v>4</v>
      </c>
      <c r="K218" s="4" t="s">
        <v>30</v>
      </c>
      <c r="L218" s="4">
        <v>2512</v>
      </c>
      <c r="M218" s="4">
        <v>2512</v>
      </c>
      <c r="N218" s="4" t="s">
        <v>1048</v>
      </c>
      <c r="O218" s="4" t="s">
        <v>826</v>
      </c>
      <c r="P218" s="4" t="s">
        <v>33</v>
      </c>
      <c r="Q218" s="4">
        <v>0</v>
      </c>
      <c r="R218" s="7">
        <v>44878</v>
      </c>
      <c r="S218" s="6">
        <v>44886</v>
      </c>
      <c r="T218" s="4" t="s">
        <v>34</v>
      </c>
      <c r="U218" s="4">
        <v>2512</v>
      </c>
      <c r="V218" s="4">
        <v>0</v>
      </c>
      <c r="W218" s="4">
        <v>0</v>
      </c>
      <c r="X218" s="4" t="s">
        <v>1049</v>
      </c>
      <c r="Y218" s="4" t="s">
        <v>1050</v>
      </c>
    </row>
    <row r="219" s="4" customFormat="1" spans="1:25">
      <c r="A219" s="4" t="s">
        <v>1051</v>
      </c>
      <c r="B219" s="4" t="s">
        <v>26</v>
      </c>
      <c r="C219" s="4" t="s">
        <v>27</v>
      </c>
      <c r="D219" s="4" t="s">
        <v>1052</v>
      </c>
      <c r="E219" s="4" t="s">
        <v>1053</v>
      </c>
      <c r="F219" s="6">
        <v>44880</v>
      </c>
      <c r="G219" s="6">
        <v>44883</v>
      </c>
      <c r="H219" s="4">
        <v>1</v>
      </c>
      <c r="I219" s="4">
        <v>3</v>
      </c>
      <c r="J219" s="4">
        <v>3</v>
      </c>
      <c r="K219" s="4" t="s">
        <v>30</v>
      </c>
      <c r="L219" s="4">
        <v>870</v>
      </c>
      <c r="M219" s="4">
        <v>870</v>
      </c>
      <c r="N219" s="4" t="s">
        <v>1054</v>
      </c>
      <c r="O219" s="4" t="s">
        <v>826</v>
      </c>
      <c r="P219" s="4" t="s">
        <v>33</v>
      </c>
      <c r="Q219" s="4">
        <v>0</v>
      </c>
      <c r="R219" s="7">
        <v>44878</v>
      </c>
      <c r="S219" s="6">
        <v>44886</v>
      </c>
      <c r="T219" s="4" t="s">
        <v>34</v>
      </c>
      <c r="U219" s="4">
        <v>870</v>
      </c>
      <c r="V219" s="4">
        <v>0</v>
      </c>
      <c r="W219" s="4">
        <v>0</v>
      </c>
      <c r="X219" s="4" t="s">
        <v>1055</v>
      </c>
      <c r="Y219" s="4" t="s">
        <v>1056</v>
      </c>
    </row>
    <row r="220" s="4" customFormat="1" spans="1:25">
      <c r="A220" s="4" t="s">
        <v>1057</v>
      </c>
      <c r="B220" s="4" t="s">
        <v>26</v>
      </c>
      <c r="C220" s="4" t="s">
        <v>27</v>
      </c>
      <c r="D220" s="4" t="s">
        <v>267</v>
      </c>
      <c r="E220" s="4" t="s">
        <v>405</v>
      </c>
      <c r="F220" s="6">
        <v>44879</v>
      </c>
      <c r="G220" s="6">
        <v>44883</v>
      </c>
      <c r="H220" s="4">
        <v>1</v>
      </c>
      <c r="I220" s="4">
        <v>4</v>
      </c>
      <c r="J220" s="4">
        <v>4</v>
      </c>
      <c r="K220" s="4" t="s">
        <v>30</v>
      </c>
      <c r="L220" s="4">
        <v>1528</v>
      </c>
      <c r="M220" s="4">
        <v>1528</v>
      </c>
      <c r="N220" s="4" t="s">
        <v>1058</v>
      </c>
      <c r="O220" s="4" t="s">
        <v>826</v>
      </c>
      <c r="P220" s="4" t="s">
        <v>33</v>
      </c>
      <c r="Q220" s="4">
        <v>0</v>
      </c>
      <c r="R220" s="7">
        <v>44878</v>
      </c>
      <c r="S220" s="6">
        <v>44886</v>
      </c>
      <c r="T220" s="4" t="s">
        <v>34</v>
      </c>
      <c r="U220" s="4">
        <v>1528</v>
      </c>
      <c r="V220" s="4">
        <v>0</v>
      </c>
      <c r="W220" s="4">
        <v>0</v>
      </c>
      <c r="X220" s="4" t="s">
        <v>1059</v>
      </c>
      <c r="Y220" s="4" t="s">
        <v>1060</v>
      </c>
    </row>
    <row r="221" s="4" customFormat="1" spans="1:25">
      <c r="A221" s="4" t="s">
        <v>1061</v>
      </c>
      <c r="B221" s="4" t="s">
        <v>26</v>
      </c>
      <c r="C221" s="4" t="s">
        <v>27</v>
      </c>
      <c r="D221" s="4" t="s">
        <v>908</v>
      </c>
      <c r="E221" s="4" t="s">
        <v>1062</v>
      </c>
      <c r="F221" s="6">
        <v>44882</v>
      </c>
      <c r="G221" s="6">
        <v>44883</v>
      </c>
      <c r="H221" s="4">
        <v>1</v>
      </c>
      <c r="I221" s="4">
        <v>1</v>
      </c>
      <c r="J221" s="4">
        <v>1</v>
      </c>
      <c r="K221" s="4" t="s">
        <v>30</v>
      </c>
      <c r="L221" s="4">
        <v>540</v>
      </c>
      <c r="M221" s="4">
        <v>540</v>
      </c>
      <c r="N221" s="4" t="s">
        <v>1063</v>
      </c>
      <c r="O221" s="4" t="s">
        <v>826</v>
      </c>
      <c r="P221" s="4" t="s">
        <v>33</v>
      </c>
      <c r="Q221" s="4">
        <v>0</v>
      </c>
      <c r="R221" s="7">
        <v>44878</v>
      </c>
      <c r="S221" s="6">
        <v>44886</v>
      </c>
      <c r="T221" s="4" t="s">
        <v>34</v>
      </c>
      <c r="U221" s="4">
        <v>540</v>
      </c>
      <c r="V221" s="4">
        <v>0</v>
      </c>
      <c r="W221" s="4">
        <v>0</v>
      </c>
      <c r="X221" s="4" t="s">
        <v>1064</v>
      </c>
      <c r="Y221" s="4" t="s">
        <v>1064</v>
      </c>
    </row>
    <row r="222" s="4" customFormat="1" spans="1:25">
      <c r="A222" s="4" t="s">
        <v>1065</v>
      </c>
      <c r="B222" s="4" t="s">
        <v>26</v>
      </c>
      <c r="C222" s="4" t="s">
        <v>27</v>
      </c>
      <c r="D222" s="4" t="s">
        <v>1037</v>
      </c>
      <c r="E222" s="4" t="s">
        <v>239</v>
      </c>
      <c r="F222" s="6">
        <v>44882</v>
      </c>
      <c r="G222" s="6">
        <v>44883</v>
      </c>
      <c r="H222" s="4">
        <v>1</v>
      </c>
      <c r="I222" s="4">
        <v>1</v>
      </c>
      <c r="J222" s="4">
        <v>1</v>
      </c>
      <c r="K222" s="4" t="s">
        <v>30</v>
      </c>
      <c r="L222" s="4">
        <v>201</v>
      </c>
      <c r="M222" s="4">
        <v>201</v>
      </c>
      <c r="N222" s="4" t="s">
        <v>1066</v>
      </c>
      <c r="O222" s="4" t="s">
        <v>826</v>
      </c>
      <c r="P222" s="4" t="s">
        <v>33</v>
      </c>
      <c r="Q222" s="4">
        <v>0</v>
      </c>
      <c r="R222" s="7">
        <v>44878</v>
      </c>
      <c r="S222" s="6">
        <v>44886</v>
      </c>
      <c r="T222" s="4" t="s">
        <v>34</v>
      </c>
      <c r="U222" s="4">
        <v>201</v>
      </c>
      <c r="V222" s="4">
        <v>0</v>
      </c>
      <c r="W222" s="4">
        <v>0</v>
      </c>
      <c r="X222" s="4" t="s">
        <v>1067</v>
      </c>
      <c r="Y222" s="4" t="s">
        <v>1068</v>
      </c>
    </row>
    <row r="223" s="4" customFormat="1" spans="1:25">
      <c r="A223" s="4" t="s">
        <v>1069</v>
      </c>
      <c r="B223" s="4" t="s">
        <v>26</v>
      </c>
      <c r="C223" s="4" t="s">
        <v>27</v>
      </c>
      <c r="D223" s="4" t="s">
        <v>579</v>
      </c>
      <c r="E223" s="4" t="s">
        <v>580</v>
      </c>
      <c r="F223" s="6">
        <v>44881</v>
      </c>
      <c r="G223" s="6">
        <v>44883</v>
      </c>
      <c r="H223" s="4">
        <v>1</v>
      </c>
      <c r="I223" s="4">
        <v>2</v>
      </c>
      <c r="J223" s="4">
        <v>2</v>
      </c>
      <c r="K223" s="4" t="s">
        <v>30</v>
      </c>
      <c r="L223" s="4">
        <v>1210</v>
      </c>
      <c r="M223" s="4">
        <v>1210</v>
      </c>
      <c r="N223" s="4" t="s">
        <v>1070</v>
      </c>
      <c r="O223" s="4" t="s">
        <v>826</v>
      </c>
      <c r="P223" s="4" t="s">
        <v>33</v>
      </c>
      <c r="Q223" s="4">
        <v>0</v>
      </c>
      <c r="R223" s="7">
        <v>44879</v>
      </c>
      <c r="S223" s="6">
        <v>44886</v>
      </c>
      <c r="T223" s="4" t="s">
        <v>34</v>
      </c>
      <c r="U223" s="4">
        <v>1210</v>
      </c>
      <c r="V223" s="4">
        <v>0</v>
      </c>
      <c r="W223" s="4">
        <v>0</v>
      </c>
      <c r="X223" s="4" t="s">
        <v>1071</v>
      </c>
      <c r="Y223" s="4" t="s">
        <v>1072</v>
      </c>
    </row>
    <row r="224" s="4" customFormat="1" spans="1:25">
      <c r="A224" s="4" t="s">
        <v>1073</v>
      </c>
      <c r="B224" s="4" t="s">
        <v>26</v>
      </c>
      <c r="C224" s="4" t="s">
        <v>27</v>
      </c>
      <c r="D224" s="4" t="s">
        <v>947</v>
      </c>
      <c r="E224" s="4" t="s">
        <v>405</v>
      </c>
      <c r="F224" s="6">
        <v>44882</v>
      </c>
      <c r="G224" s="6">
        <v>44883</v>
      </c>
      <c r="H224" s="4">
        <v>1</v>
      </c>
      <c r="I224" s="4">
        <v>1</v>
      </c>
      <c r="J224" s="4">
        <v>1</v>
      </c>
      <c r="K224" s="4" t="s">
        <v>30</v>
      </c>
      <c r="L224" s="4">
        <v>819</v>
      </c>
      <c r="M224" s="4">
        <v>819</v>
      </c>
      <c r="N224" s="4" t="s">
        <v>1074</v>
      </c>
      <c r="O224" s="4" t="s">
        <v>826</v>
      </c>
      <c r="P224" s="4" t="s">
        <v>33</v>
      </c>
      <c r="Q224" s="4">
        <v>0</v>
      </c>
      <c r="R224" s="7">
        <v>44879</v>
      </c>
      <c r="S224" s="6">
        <v>44886</v>
      </c>
      <c r="T224" s="4" t="s">
        <v>34</v>
      </c>
      <c r="U224" s="4">
        <v>819</v>
      </c>
      <c r="V224" s="4">
        <v>0</v>
      </c>
      <c r="W224" s="4">
        <v>0</v>
      </c>
      <c r="X224" s="4" t="s">
        <v>1075</v>
      </c>
      <c r="Y224" s="4" t="s">
        <v>124</v>
      </c>
    </row>
    <row r="225" s="4" customFormat="1" spans="1:25">
      <c r="A225" s="4" t="s">
        <v>1076</v>
      </c>
      <c r="B225" s="4" t="s">
        <v>26</v>
      </c>
      <c r="C225" s="4" t="s">
        <v>27</v>
      </c>
      <c r="D225" s="4" t="s">
        <v>60</v>
      </c>
      <c r="E225" s="4" t="s">
        <v>1077</v>
      </c>
      <c r="F225" s="6">
        <v>44880</v>
      </c>
      <c r="G225" s="6">
        <v>44883</v>
      </c>
      <c r="H225" s="4">
        <v>1</v>
      </c>
      <c r="I225" s="4">
        <v>3</v>
      </c>
      <c r="J225" s="4">
        <v>3</v>
      </c>
      <c r="K225" s="4" t="s">
        <v>30</v>
      </c>
      <c r="L225" s="4">
        <v>1290</v>
      </c>
      <c r="M225" s="4">
        <v>1290</v>
      </c>
      <c r="N225" s="4" t="s">
        <v>1078</v>
      </c>
      <c r="O225" s="4" t="s">
        <v>826</v>
      </c>
      <c r="P225" s="4" t="s">
        <v>33</v>
      </c>
      <c r="Q225" s="4">
        <v>0</v>
      </c>
      <c r="R225" s="7">
        <v>44879</v>
      </c>
      <c r="S225" s="6">
        <v>44886</v>
      </c>
      <c r="T225" s="4" t="s">
        <v>34</v>
      </c>
      <c r="U225" s="4">
        <v>1290</v>
      </c>
      <c r="V225" s="4">
        <v>0</v>
      </c>
      <c r="W225" s="4">
        <v>0</v>
      </c>
      <c r="X225" s="4" t="s">
        <v>1079</v>
      </c>
      <c r="Y225" s="4" t="s">
        <v>1080</v>
      </c>
    </row>
    <row r="226" s="4" customFormat="1" spans="1:25">
      <c r="A226" s="4" t="s">
        <v>1081</v>
      </c>
      <c r="B226" s="4" t="s">
        <v>26</v>
      </c>
      <c r="C226" s="4" t="s">
        <v>27</v>
      </c>
      <c r="D226" s="4" t="s">
        <v>1082</v>
      </c>
      <c r="E226" s="4" t="s">
        <v>1083</v>
      </c>
      <c r="F226" s="6">
        <v>44881</v>
      </c>
      <c r="G226" s="6">
        <v>44883</v>
      </c>
      <c r="H226" s="4">
        <v>1</v>
      </c>
      <c r="I226" s="4">
        <v>2</v>
      </c>
      <c r="J226" s="4">
        <v>2</v>
      </c>
      <c r="K226" s="4" t="s">
        <v>30</v>
      </c>
      <c r="L226" s="4">
        <v>404</v>
      </c>
      <c r="M226" s="4">
        <v>404</v>
      </c>
      <c r="N226" s="4" t="s">
        <v>1084</v>
      </c>
      <c r="O226" s="4" t="s">
        <v>826</v>
      </c>
      <c r="P226" s="4" t="s">
        <v>33</v>
      </c>
      <c r="Q226" s="4">
        <v>0</v>
      </c>
      <c r="R226" s="7">
        <v>44879</v>
      </c>
      <c r="S226" s="6">
        <v>44886</v>
      </c>
      <c r="T226" s="4" t="s">
        <v>34</v>
      </c>
      <c r="U226" s="4">
        <v>404</v>
      </c>
      <c r="V226" s="4">
        <v>0</v>
      </c>
      <c r="W226" s="4">
        <v>0</v>
      </c>
      <c r="X226" s="4" t="s">
        <v>1085</v>
      </c>
      <c r="Y226" s="4" t="s">
        <v>1086</v>
      </c>
    </row>
    <row r="227" s="4" customFormat="1" spans="1:25">
      <c r="A227" s="4" t="s">
        <v>1087</v>
      </c>
      <c r="B227" s="4" t="s">
        <v>26</v>
      </c>
      <c r="C227" s="4" t="s">
        <v>27</v>
      </c>
      <c r="D227" s="4" t="s">
        <v>142</v>
      </c>
      <c r="E227" s="4" t="s">
        <v>379</v>
      </c>
      <c r="F227" s="6">
        <v>44879</v>
      </c>
      <c r="G227" s="6">
        <v>44883</v>
      </c>
      <c r="H227" s="4">
        <v>1</v>
      </c>
      <c r="I227" s="4">
        <v>4</v>
      </c>
      <c r="J227" s="4">
        <v>4</v>
      </c>
      <c r="K227" s="4" t="s">
        <v>30</v>
      </c>
      <c r="L227" s="4">
        <v>920</v>
      </c>
      <c r="M227" s="4">
        <v>920</v>
      </c>
      <c r="N227" s="4" t="s">
        <v>1088</v>
      </c>
      <c r="O227" s="4" t="s">
        <v>826</v>
      </c>
      <c r="P227" s="4" t="s">
        <v>33</v>
      </c>
      <c r="Q227" s="4">
        <v>0</v>
      </c>
      <c r="R227" s="7">
        <v>44879</v>
      </c>
      <c r="S227" s="6">
        <v>44886</v>
      </c>
      <c r="T227" s="4" t="s">
        <v>34</v>
      </c>
      <c r="U227" s="4">
        <v>920</v>
      </c>
      <c r="V227" s="4">
        <v>0</v>
      </c>
      <c r="W227" s="4">
        <v>0</v>
      </c>
      <c r="X227" s="4" t="s">
        <v>1089</v>
      </c>
      <c r="Y227" s="4" t="s">
        <v>1090</v>
      </c>
    </row>
    <row r="228" s="4" customFormat="1" spans="1:25">
      <c r="A228" s="4" t="s">
        <v>1091</v>
      </c>
      <c r="B228" s="4" t="s">
        <v>26</v>
      </c>
      <c r="C228" s="4" t="s">
        <v>27</v>
      </c>
      <c r="D228" s="4" t="s">
        <v>60</v>
      </c>
      <c r="E228" s="4" t="s">
        <v>1077</v>
      </c>
      <c r="F228" s="6">
        <v>44880</v>
      </c>
      <c r="G228" s="6">
        <v>44883</v>
      </c>
      <c r="H228" s="4">
        <v>1</v>
      </c>
      <c r="I228" s="4">
        <v>3</v>
      </c>
      <c r="J228" s="4">
        <v>3</v>
      </c>
      <c r="K228" s="4" t="s">
        <v>30</v>
      </c>
      <c r="L228" s="4">
        <v>1290</v>
      </c>
      <c r="M228" s="4">
        <v>1290</v>
      </c>
      <c r="N228" s="4" t="s">
        <v>1092</v>
      </c>
      <c r="O228" s="4" t="s">
        <v>826</v>
      </c>
      <c r="P228" s="4" t="s">
        <v>33</v>
      </c>
      <c r="Q228" s="4">
        <v>0</v>
      </c>
      <c r="R228" s="7">
        <v>44879</v>
      </c>
      <c r="S228" s="6">
        <v>44886</v>
      </c>
      <c r="T228" s="4" t="s">
        <v>34</v>
      </c>
      <c r="U228" s="4">
        <v>1290</v>
      </c>
      <c r="V228" s="4">
        <v>0</v>
      </c>
      <c r="W228" s="4">
        <v>0</v>
      </c>
      <c r="X228" s="4" t="s">
        <v>1093</v>
      </c>
      <c r="Y228" s="4" t="s">
        <v>1094</v>
      </c>
    </row>
    <row r="229" s="4" customFormat="1" spans="1:27">
      <c r="A229" s="4" t="s">
        <v>1095</v>
      </c>
      <c r="B229" s="4" t="s">
        <v>26</v>
      </c>
      <c r="C229" s="4" t="s">
        <v>27</v>
      </c>
      <c r="D229" s="4" t="s">
        <v>528</v>
      </c>
      <c r="E229" s="4" t="s">
        <v>658</v>
      </c>
      <c r="F229" s="6">
        <v>44881</v>
      </c>
      <c r="G229" s="6">
        <v>44883</v>
      </c>
      <c r="H229" s="4">
        <v>3</v>
      </c>
      <c r="I229" s="4">
        <v>2</v>
      </c>
      <c r="J229" s="4">
        <v>6</v>
      </c>
      <c r="K229" s="4" t="s">
        <v>30</v>
      </c>
      <c r="L229" s="4">
        <v>5082</v>
      </c>
      <c r="M229" s="4">
        <v>5082</v>
      </c>
      <c r="N229" s="4" t="s">
        <v>1096</v>
      </c>
      <c r="O229" s="4" t="s">
        <v>826</v>
      </c>
      <c r="P229" s="4" t="s">
        <v>33</v>
      </c>
      <c r="Q229" s="4">
        <v>0</v>
      </c>
      <c r="R229" s="7">
        <v>44879</v>
      </c>
      <c r="S229" s="6">
        <v>44886</v>
      </c>
      <c r="T229" s="4" t="s">
        <v>34</v>
      </c>
      <c r="U229" s="4">
        <v>5082</v>
      </c>
      <c r="V229" s="4">
        <v>0</v>
      </c>
      <c r="W229" s="4">
        <v>0</v>
      </c>
      <c r="X229" s="4" t="s">
        <v>1097</v>
      </c>
      <c r="Y229" s="4">
        <v>1270533</v>
      </c>
      <c r="Z229" s="4">
        <v>1270534</v>
      </c>
      <c r="AA229" s="4" t="s">
        <v>1098</v>
      </c>
    </row>
    <row r="230" s="4" customFormat="1" spans="1:25">
      <c r="A230" s="4" t="s">
        <v>1099</v>
      </c>
      <c r="B230" s="4" t="s">
        <v>26</v>
      </c>
      <c r="C230" s="4" t="s">
        <v>27</v>
      </c>
      <c r="D230" s="4" t="s">
        <v>1100</v>
      </c>
      <c r="E230" s="4" t="s">
        <v>1101</v>
      </c>
      <c r="F230" s="6">
        <v>44882</v>
      </c>
      <c r="G230" s="6">
        <v>44883</v>
      </c>
      <c r="H230" s="4">
        <v>1</v>
      </c>
      <c r="I230" s="4">
        <v>1</v>
      </c>
      <c r="J230" s="4">
        <v>1</v>
      </c>
      <c r="K230" s="4" t="s">
        <v>30</v>
      </c>
      <c r="L230" s="4">
        <v>305</v>
      </c>
      <c r="M230" s="4">
        <v>305</v>
      </c>
      <c r="N230" s="4" t="s">
        <v>1102</v>
      </c>
      <c r="O230" s="4" t="s">
        <v>826</v>
      </c>
      <c r="P230" s="4" t="s">
        <v>33</v>
      </c>
      <c r="Q230" s="4">
        <v>0</v>
      </c>
      <c r="R230" s="7">
        <v>44879</v>
      </c>
      <c r="S230" s="6">
        <v>44886</v>
      </c>
      <c r="T230" s="4" t="s">
        <v>34</v>
      </c>
      <c r="U230" s="4">
        <v>305</v>
      </c>
      <c r="V230" s="4">
        <v>0</v>
      </c>
      <c r="W230" s="4">
        <v>0</v>
      </c>
      <c r="X230" s="4" t="s">
        <v>1103</v>
      </c>
      <c r="Y230" s="4" t="s">
        <v>1104</v>
      </c>
    </row>
    <row r="231" s="4" customFormat="1" spans="1:25">
      <c r="A231" s="4" t="s">
        <v>1105</v>
      </c>
      <c r="B231" s="4" t="s">
        <v>26</v>
      </c>
      <c r="C231" s="4" t="s">
        <v>27</v>
      </c>
      <c r="D231" s="4" t="s">
        <v>696</v>
      </c>
      <c r="E231" s="4" t="s">
        <v>697</v>
      </c>
      <c r="F231" s="6">
        <v>44880</v>
      </c>
      <c r="G231" s="6">
        <v>44883</v>
      </c>
      <c r="H231" s="4">
        <v>1</v>
      </c>
      <c r="I231" s="4">
        <v>3</v>
      </c>
      <c r="J231" s="4">
        <v>3</v>
      </c>
      <c r="K231" s="4" t="s">
        <v>30</v>
      </c>
      <c r="L231" s="4">
        <v>1701</v>
      </c>
      <c r="M231" s="4">
        <v>1701</v>
      </c>
      <c r="N231" s="4" t="s">
        <v>1106</v>
      </c>
      <c r="O231" s="4" t="s">
        <v>826</v>
      </c>
      <c r="P231" s="4" t="s">
        <v>33</v>
      </c>
      <c r="Q231" s="4">
        <v>0</v>
      </c>
      <c r="R231" s="7">
        <v>44879</v>
      </c>
      <c r="S231" s="6">
        <v>44886</v>
      </c>
      <c r="T231" s="4" t="s">
        <v>34</v>
      </c>
      <c r="U231" s="4">
        <v>1701</v>
      </c>
      <c r="V231" s="4">
        <v>0</v>
      </c>
      <c r="W231" s="4">
        <v>0</v>
      </c>
      <c r="X231" s="4" t="s">
        <v>1107</v>
      </c>
      <c r="Y231" s="4" t="s">
        <v>1108</v>
      </c>
    </row>
    <row r="232" s="4" customFormat="1" spans="1:25">
      <c r="A232" s="4" t="s">
        <v>1109</v>
      </c>
      <c r="B232" s="4" t="s">
        <v>26</v>
      </c>
      <c r="C232" s="4" t="s">
        <v>27</v>
      </c>
      <c r="D232" s="4" t="s">
        <v>696</v>
      </c>
      <c r="E232" s="4" t="s">
        <v>697</v>
      </c>
      <c r="F232" s="6">
        <v>44880</v>
      </c>
      <c r="G232" s="6">
        <v>44883</v>
      </c>
      <c r="H232" s="4">
        <v>1</v>
      </c>
      <c r="I232" s="4">
        <v>3</v>
      </c>
      <c r="J232" s="4">
        <v>3</v>
      </c>
      <c r="K232" s="4" t="s">
        <v>30</v>
      </c>
      <c r="L232" s="4">
        <v>1701</v>
      </c>
      <c r="M232" s="4">
        <v>1701</v>
      </c>
      <c r="N232" s="4" t="s">
        <v>1110</v>
      </c>
      <c r="O232" s="4" t="s">
        <v>826</v>
      </c>
      <c r="P232" s="4" t="s">
        <v>33</v>
      </c>
      <c r="Q232" s="4">
        <v>0</v>
      </c>
      <c r="R232" s="7">
        <v>44879</v>
      </c>
      <c r="S232" s="6">
        <v>44886</v>
      </c>
      <c r="T232" s="4" t="s">
        <v>34</v>
      </c>
      <c r="U232" s="4">
        <v>1701</v>
      </c>
      <c r="V232" s="4">
        <v>0</v>
      </c>
      <c r="W232" s="4">
        <v>0</v>
      </c>
      <c r="X232" s="4" t="s">
        <v>1111</v>
      </c>
      <c r="Y232" s="4" t="s">
        <v>1112</v>
      </c>
    </row>
    <row r="233" s="4" customFormat="1" spans="1:25">
      <c r="A233" s="4" t="s">
        <v>1113</v>
      </c>
      <c r="B233" s="4" t="s">
        <v>26</v>
      </c>
      <c r="C233" s="4" t="s">
        <v>27</v>
      </c>
      <c r="D233" s="4" t="s">
        <v>680</v>
      </c>
      <c r="E233" s="4" t="s">
        <v>161</v>
      </c>
      <c r="F233" s="6">
        <v>44881</v>
      </c>
      <c r="G233" s="6">
        <v>44883</v>
      </c>
      <c r="H233" s="4">
        <v>1</v>
      </c>
      <c r="I233" s="4">
        <v>2</v>
      </c>
      <c r="J233" s="4">
        <v>2</v>
      </c>
      <c r="K233" s="4" t="s">
        <v>30</v>
      </c>
      <c r="L233" s="4">
        <v>978</v>
      </c>
      <c r="M233" s="4">
        <v>978</v>
      </c>
      <c r="N233" s="4" t="s">
        <v>1114</v>
      </c>
      <c r="O233" s="4" t="s">
        <v>826</v>
      </c>
      <c r="P233" s="4" t="s">
        <v>33</v>
      </c>
      <c r="Q233" s="4">
        <v>0</v>
      </c>
      <c r="R233" s="7">
        <v>44880</v>
      </c>
      <c r="S233" s="6">
        <v>44886</v>
      </c>
      <c r="T233" s="4" t="s">
        <v>34</v>
      </c>
      <c r="U233" s="4">
        <v>978</v>
      </c>
      <c r="V233" s="4">
        <v>0</v>
      </c>
      <c r="W233" s="4">
        <v>0</v>
      </c>
      <c r="X233" s="4" t="s">
        <v>1115</v>
      </c>
      <c r="Y233" s="4" t="s">
        <v>259</v>
      </c>
    </row>
    <row r="234" s="4" customFormat="1" spans="1:25">
      <c r="A234" s="4" t="s">
        <v>1116</v>
      </c>
      <c r="B234" s="4" t="s">
        <v>26</v>
      </c>
      <c r="C234" s="4" t="s">
        <v>27</v>
      </c>
      <c r="D234" s="4" t="s">
        <v>1117</v>
      </c>
      <c r="E234" s="4" t="s">
        <v>1118</v>
      </c>
      <c r="F234" s="6">
        <v>44882</v>
      </c>
      <c r="G234" s="6">
        <v>44883</v>
      </c>
      <c r="H234" s="4">
        <v>1</v>
      </c>
      <c r="I234" s="4">
        <v>1</v>
      </c>
      <c r="J234" s="4">
        <v>1</v>
      </c>
      <c r="K234" s="4" t="s">
        <v>30</v>
      </c>
      <c r="L234" s="4">
        <v>493</v>
      </c>
      <c r="M234" s="4">
        <v>493</v>
      </c>
      <c r="N234" s="4" t="s">
        <v>1119</v>
      </c>
      <c r="O234" s="4" t="s">
        <v>826</v>
      </c>
      <c r="P234" s="4" t="s">
        <v>33</v>
      </c>
      <c r="Q234" s="4">
        <v>0</v>
      </c>
      <c r="R234" s="7">
        <v>44880</v>
      </c>
      <c r="S234" s="6">
        <v>44886</v>
      </c>
      <c r="T234" s="4" t="s">
        <v>34</v>
      </c>
      <c r="U234" s="4">
        <v>493</v>
      </c>
      <c r="V234" s="4">
        <v>0</v>
      </c>
      <c r="W234" s="4">
        <v>0</v>
      </c>
      <c r="X234" s="4" t="s">
        <v>1120</v>
      </c>
      <c r="Y234" s="4" t="s">
        <v>1121</v>
      </c>
    </row>
    <row r="235" s="4" customFormat="1" spans="1:25">
      <c r="A235" s="4" t="s">
        <v>1122</v>
      </c>
      <c r="B235" s="4" t="s">
        <v>26</v>
      </c>
      <c r="C235" s="4" t="s">
        <v>27</v>
      </c>
      <c r="D235" s="4" t="s">
        <v>680</v>
      </c>
      <c r="E235" s="4" t="s">
        <v>161</v>
      </c>
      <c r="F235" s="6">
        <v>44881</v>
      </c>
      <c r="G235" s="6">
        <v>44883</v>
      </c>
      <c r="H235" s="4">
        <v>1</v>
      </c>
      <c r="I235" s="4">
        <v>2</v>
      </c>
      <c r="J235" s="4">
        <v>2</v>
      </c>
      <c r="K235" s="4" t="s">
        <v>30</v>
      </c>
      <c r="L235" s="4">
        <v>978</v>
      </c>
      <c r="M235" s="4">
        <v>978</v>
      </c>
      <c r="N235" s="4" t="s">
        <v>1123</v>
      </c>
      <c r="O235" s="4" t="s">
        <v>826</v>
      </c>
      <c r="P235" s="4" t="s">
        <v>33</v>
      </c>
      <c r="Q235" s="4">
        <v>0</v>
      </c>
      <c r="R235" s="7">
        <v>44880</v>
      </c>
      <c r="S235" s="6">
        <v>44886</v>
      </c>
      <c r="T235" s="4" t="s">
        <v>34</v>
      </c>
      <c r="U235" s="4">
        <v>978</v>
      </c>
      <c r="V235" s="4">
        <v>0</v>
      </c>
      <c r="W235" s="4">
        <v>0</v>
      </c>
      <c r="X235" s="4" t="s">
        <v>1124</v>
      </c>
      <c r="Y235" s="4" t="s">
        <v>411</v>
      </c>
    </row>
    <row r="236" s="4" customFormat="1" spans="1:25">
      <c r="A236" s="4" t="s">
        <v>1125</v>
      </c>
      <c r="B236" s="4" t="s">
        <v>26</v>
      </c>
      <c r="C236" s="4" t="s">
        <v>27</v>
      </c>
      <c r="D236" s="4" t="s">
        <v>267</v>
      </c>
      <c r="E236" s="4" t="s">
        <v>239</v>
      </c>
      <c r="F236" s="6">
        <v>44882</v>
      </c>
      <c r="G236" s="6">
        <v>44883</v>
      </c>
      <c r="H236" s="4">
        <v>1</v>
      </c>
      <c r="I236" s="4">
        <v>1</v>
      </c>
      <c r="J236" s="4">
        <v>1</v>
      </c>
      <c r="K236" s="4" t="s">
        <v>30</v>
      </c>
      <c r="L236" s="4">
        <v>344</v>
      </c>
      <c r="M236" s="4">
        <v>344</v>
      </c>
      <c r="N236" s="4" t="s">
        <v>1126</v>
      </c>
      <c r="O236" s="4" t="s">
        <v>826</v>
      </c>
      <c r="P236" s="4" t="s">
        <v>33</v>
      </c>
      <c r="Q236" s="4">
        <v>0</v>
      </c>
      <c r="R236" s="7">
        <v>44880</v>
      </c>
      <c r="S236" s="6">
        <v>44886</v>
      </c>
      <c r="T236" s="4" t="s">
        <v>34</v>
      </c>
      <c r="U236" s="4">
        <v>344</v>
      </c>
      <c r="V236" s="4">
        <v>0</v>
      </c>
      <c r="W236" s="4">
        <v>0</v>
      </c>
      <c r="X236" s="4" t="s">
        <v>1127</v>
      </c>
      <c r="Y236" s="4" t="s">
        <v>124</v>
      </c>
    </row>
    <row r="237" s="4" customFormat="1" spans="1:25">
      <c r="A237" s="4" t="s">
        <v>1128</v>
      </c>
      <c r="B237" s="4" t="s">
        <v>26</v>
      </c>
      <c r="C237" s="4" t="s">
        <v>27</v>
      </c>
      <c r="D237" s="4" t="s">
        <v>1129</v>
      </c>
      <c r="E237" s="4" t="s">
        <v>1130</v>
      </c>
      <c r="F237" s="6">
        <v>44881</v>
      </c>
      <c r="G237" s="6">
        <v>44883</v>
      </c>
      <c r="H237" s="4">
        <v>1</v>
      </c>
      <c r="I237" s="4">
        <v>2</v>
      </c>
      <c r="J237" s="4">
        <v>2</v>
      </c>
      <c r="K237" s="4" t="s">
        <v>30</v>
      </c>
      <c r="L237" s="4">
        <v>6048</v>
      </c>
      <c r="M237" s="4">
        <v>6048</v>
      </c>
      <c r="N237" s="4" t="s">
        <v>1131</v>
      </c>
      <c r="O237" s="4" t="s">
        <v>826</v>
      </c>
      <c r="P237" s="4" t="s">
        <v>33</v>
      </c>
      <c r="Q237" s="4">
        <v>0</v>
      </c>
      <c r="R237" s="7">
        <v>44879</v>
      </c>
      <c r="S237" s="6">
        <v>44886</v>
      </c>
      <c r="T237" s="4" t="s">
        <v>34</v>
      </c>
      <c r="U237" s="4">
        <v>6048</v>
      </c>
      <c r="V237" s="4">
        <v>0</v>
      </c>
      <c r="W237" s="4">
        <v>0</v>
      </c>
      <c r="X237" s="4" t="s">
        <v>1132</v>
      </c>
      <c r="Y237" s="4" t="s">
        <v>1133</v>
      </c>
    </row>
    <row r="238" s="4" customFormat="1" spans="1:25">
      <c r="A238" s="4" t="s">
        <v>1134</v>
      </c>
      <c r="B238" s="4" t="s">
        <v>26</v>
      </c>
      <c r="C238" s="4" t="s">
        <v>27</v>
      </c>
      <c r="D238" s="4" t="s">
        <v>1135</v>
      </c>
      <c r="E238" s="4" t="s">
        <v>1136</v>
      </c>
      <c r="F238" s="6">
        <v>44881</v>
      </c>
      <c r="G238" s="6">
        <v>44883</v>
      </c>
      <c r="H238" s="4">
        <v>1</v>
      </c>
      <c r="I238" s="4">
        <v>2</v>
      </c>
      <c r="J238" s="4">
        <v>2</v>
      </c>
      <c r="K238" s="4" t="s">
        <v>30</v>
      </c>
      <c r="L238" s="4">
        <v>2274</v>
      </c>
      <c r="M238" s="4">
        <v>2274</v>
      </c>
      <c r="N238" s="4" t="s">
        <v>1137</v>
      </c>
      <c r="O238" s="4" t="s">
        <v>826</v>
      </c>
      <c r="P238" s="4" t="s">
        <v>33</v>
      </c>
      <c r="Q238" s="4">
        <v>0</v>
      </c>
      <c r="R238" s="7">
        <v>44879</v>
      </c>
      <c r="S238" s="6">
        <v>44886</v>
      </c>
      <c r="T238" s="4" t="s">
        <v>34</v>
      </c>
      <c r="U238" s="4">
        <v>2274</v>
      </c>
      <c r="V238" s="4">
        <v>0</v>
      </c>
      <c r="W238" s="4">
        <v>0</v>
      </c>
      <c r="X238" s="4" t="s">
        <v>1138</v>
      </c>
      <c r="Y238" s="4" t="s">
        <v>259</v>
      </c>
    </row>
    <row r="239" s="4" customFormat="1" spans="1:25">
      <c r="A239" s="4" t="s">
        <v>1139</v>
      </c>
      <c r="B239" s="4" t="s">
        <v>26</v>
      </c>
      <c r="C239" s="4" t="s">
        <v>27</v>
      </c>
      <c r="D239" s="4" t="s">
        <v>291</v>
      </c>
      <c r="E239" s="4" t="s">
        <v>282</v>
      </c>
      <c r="F239" s="6">
        <v>44881</v>
      </c>
      <c r="G239" s="6">
        <v>44883</v>
      </c>
      <c r="H239" s="4">
        <v>1</v>
      </c>
      <c r="I239" s="4">
        <v>2</v>
      </c>
      <c r="J239" s="4">
        <v>2</v>
      </c>
      <c r="K239" s="4" t="s">
        <v>30</v>
      </c>
      <c r="L239" s="4">
        <v>1210</v>
      </c>
      <c r="M239" s="4">
        <v>1210</v>
      </c>
      <c r="N239" s="4" t="s">
        <v>1140</v>
      </c>
      <c r="O239" s="4" t="s">
        <v>826</v>
      </c>
      <c r="P239" s="4" t="s">
        <v>33</v>
      </c>
      <c r="Q239" s="4">
        <v>0</v>
      </c>
      <c r="R239" s="7">
        <v>44880</v>
      </c>
      <c r="S239" s="6">
        <v>44886</v>
      </c>
      <c r="T239" s="4" t="s">
        <v>34</v>
      </c>
      <c r="U239" s="4">
        <v>1210</v>
      </c>
      <c r="V239" s="4">
        <v>0</v>
      </c>
      <c r="W239" s="4">
        <v>0</v>
      </c>
      <c r="X239" s="4" t="s">
        <v>1141</v>
      </c>
      <c r="Y239" s="4" t="s">
        <v>1142</v>
      </c>
    </row>
    <row r="240" s="4" customFormat="1" spans="1:25">
      <c r="A240" s="4" t="s">
        <v>849</v>
      </c>
      <c r="B240" s="4" t="s">
        <v>26</v>
      </c>
      <c r="C240" s="4" t="s">
        <v>112</v>
      </c>
      <c r="D240" s="4" t="s">
        <v>850</v>
      </c>
      <c r="E240" s="4" t="s">
        <v>851</v>
      </c>
      <c r="F240" s="6">
        <v>44880</v>
      </c>
      <c r="G240" s="6">
        <v>44883</v>
      </c>
      <c r="H240" s="4">
        <v>2</v>
      </c>
      <c r="I240" s="4">
        <v>3</v>
      </c>
      <c r="J240" s="4">
        <v>6</v>
      </c>
      <c r="K240" s="4" t="s">
        <v>30</v>
      </c>
      <c r="L240" s="4">
        <v>-7800</v>
      </c>
      <c r="M240" s="4">
        <v>-7800</v>
      </c>
      <c r="N240" s="4" t="s">
        <v>852</v>
      </c>
      <c r="O240" s="4" t="s">
        <v>826</v>
      </c>
      <c r="P240" s="4" t="s">
        <v>33</v>
      </c>
      <c r="Q240" s="4">
        <v>0</v>
      </c>
      <c r="R240" s="7">
        <v>44810</v>
      </c>
      <c r="S240" s="6">
        <v>44886</v>
      </c>
      <c r="T240" s="4" t="s">
        <v>34</v>
      </c>
      <c r="U240" s="4">
        <v>-7800</v>
      </c>
      <c r="V240" s="4">
        <v>0</v>
      </c>
      <c r="W240" s="4">
        <v>0</v>
      </c>
      <c r="X240" s="4" t="s">
        <v>853</v>
      </c>
      <c r="Y240" s="4" t="s">
        <v>124</v>
      </c>
    </row>
    <row r="241" s="4" customFormat="1" spans="1:25">
      <c r="A241" s="4" t="s">
        <v>1143</v>
      </c>
      <c r="B241" s="4" t="s">
        <v>26</v>
      </c>
      <c r="C241" s="4" t="s">
        <v>27</v>
      </c>
      <c r="D241" s="4" t="s">
        <v>714</v>
      </c>
      <c r="E241" s="4" t="s">
        <v>1144</v>
      </c>
      <c r="F241" s="6">
        <v>44881</v>
      </c>
      <c r="G241" s="6">
        <v>44883</v>
      </c>
      <c r="H241" s="4">
        <v>1</v>
      </c>
      <c r="I241" s="4">
        <v>2</v>
      </c>
      <c r="J241" s="4">
        <v>2</v>
      </c>
      <c r="K241" s="4" t="s">
        <v>30</v>
      </c>
      <c r="L241" s="4">
        <v>10684</v>
      </c>
      <c r="M241" s="4">
        <v>10684</v>
      </c>
      <c r="N241" s="4" t="s">
        <v>1145</v>
      </c>
      <c r="O241" s="4" t="s">
        <v>826</v>
      </c>
      <c r="P241" s="4" t="s">
        <v>33</v>
      </c>
      <c r="Q241" s="4">
        <v>0</v>
      </c>
      <c r="R241" s="7">
        <v>44880</v>
      </c>
      <c r="S241" s="6">
        <v>44886</v>
      </c>
      <c r="T241" s="4" t="s">
        <v>34</v>
      </c>
      <c r="U241" s="4">
        <v>10684</v>
      </c>
      <c r="V241" s="4">
        <v>0</v>
      </c>
      <c r="W241" s="4">
        <v>0</v>
      </c>
      <c r="X241" s="4" t="s">
        <v>1146</v>
      </c>
      <c r="Y241" s="4" t="s">
        <v>1147</v>
      </c>
    </row>
    <row r="242" s="4" customFormat="1" spans="1:25">
      <c r="A242" s="4" t="s">
        <v>1148</v>
      </c>
      <c r="B242" s="4" t="s">
        <v>26</v>
      </c>
      <c r="C242" s="4" t="s">
        <v>27</v>
      </c>
      <c r="D242" s="4" t="s">
        <v>1149</v>
      </c>
      <c r="E242" s="4" t="s">
        <v>1150</v>
      </c>
      <c r="F242" s="6">
        <v>44881</v>
      </c>
      <c r="G242" s="6">
        <v>44883</v>
      </c>
      <c r="H242" s="4">
        <v>1</v>
      </c>
      <c r="I242" s="4">
        <v>2</v>
      </c>
      <c r="J242" s="4">
        <v>2</v>
      </c>
      <c r="K242" s="4" t="s">
        <v>30</v>
      </c>
      <c r="L242" s="4">
        <v>460</v>
      </c>
      <c r="M242" s="4">
        <v>460</v>
      </c>
      <c r="N242" s="4" t="s">
        <v>1151</v>
      </c>
      <c r="O242" s="4" t="s">
        <v>826</v>
      </c>
      <c r="P242" s="4" t="s">
        <v>33</v>
      </c>
      <c r="Q242" s="4">
        <v>0</v>
      </c>
      <c r="R242" s="7">
        <v>44880</v>
      </c>
      <c r="S242" s="6">
        <v>44886</v>
      </c>
      <c r="T242" s="4" t="s">
        <v>34</v>
      </c>
      <c r="U242" s="4">
        <v>460</v>
      </c>
      <c r="V242" s="4">
        <v>0</v>
      </c>
      <c r="W242" s="4">
        <v>0</v>
      </c>
      <c r="X242" s="4" t="s">
        <v>1152</v>
      </c>
      <c r="Y242" s="4" t="s">
        <v>1153</v>
      </c>
    </row>
    <row r="243" s="4" customFormat="1" spans="1:25">
      <c r="A243" s="4" t="s">
        <v>1154</v>
      </c>
      <c r="B243" s="4" t="s">
        <v>26</v>
      </c>
      <c r="C243" s="4" t="s">
        <v>27</v>
      </c>
      <c r="D243" s="4" t="s">
        <v>291</v>
      </c>
      <c r="E243" s="4" t="s">
        <v>282</v>
      </c>
      <c r="F243" s="6">
        <v>44881</v>
      </c>
      <c r="G243" s="6">
        <v>44883</v>
      </c>
      <c r="H243" s="4">
        <v>1</v>
      </c>
      <c r="I243" s="4">
        <v>2</v>
      </c>
      <c r="J243" s="4">
        <v>2</v>
      </c>
      <c r="K243" s="4" t="s">
        <v>30</v>
      </c>
      <c r="L243" s="4">
        <v>1210</v>
      </c>
      <c r="M243" s="4">
        <v>1210</v>
      </c>
      <c r="N243" s="4" t="s">
        <v>1155</v>
      </c>
      <c r="O243" s="4" t="s">
        <v>826</v>
      </c>
      <c r="P243" s="4" t="s">
        <v>33</v>
      </c>
      <c r="Q243" s="4">
        <v>0</v>
      </c>
      <c r="R243" s="7">
        <v>44880</v>
      </c>
      <c r="S243" s="6">
        <v>44886</v>
      </c>
      <c r="T243" s="4" t="s">
        <v>34</v>
      </c>
      <c r="U243" s="4">
        <v>1210</v>
      </c>
      <c r="V243" s="4">
        <v>0</v>
      </c>
      <c r="W243" s="4">
        <v>0</v>
      </c>
      <c r="X243" s="4" t="s">
        <v>1156</v>
      </c>
      <c r="Y243" s="4" t="s">
        <v>1157</v>
      </c>
    </row>
    <row r="244" s="4" customFormat="1" spans="1:25">
      <c r="A244" s="4" t="s">
        <v>1158</v>
      </c>
      <c r="B244" s="4" t="s">
        <v>26</v>
      </c>
      <c r="C244" s="4" t="s">
        <v>27</v>
      </c>
      <c r="D244" s="4" t="s">
        <v>267</v>
      </c>
      <c r="E244" s="4" t="s">
        <v>770</v>
      </c>
      <c r="F244" s="6">
        <v>44881</v>
      </c>
      <c r="G244" s="6">
        <v>44883</v>
      </c>
      <c r="H244" s="4">
        <v>1</v>
      </c>
      <c r="I244" s="4">
        <v>2</v>
      </c>
      <c r="J244" s="4">
        <v>2</v>
      </c>
      <c r="K244" s="4" t="s">
        <v>30</v>
      </c>
      <c r="L244" s="4">
        <v>688</v>
      </c>
      <c r="M244" s="4">
        <v>688</v>
      </c>
      <c r="N244" s="4" t="s">
        <v>1159</v>
      </c>
      <c r="O244" s="4" t="s">
        <v>826</v>
      </c>
      <c r="P244" s="4" t="s">
        <v>33</v>
      </c>
      <c r="Q244" s="4">
        <v>0</v>
      </c>
      <c r="R244" s="7">
        <v>44880</v>
      </c>
      <c r="S244" s="6">
        <v>44886</v>
      </c>
      <c r="T244" s="4" t="s">
        <v>34</v>
      </c>
      <c r="U244" s="4">
        <v>688</v>
      </c>
      <c r="V244" s="4">
        <v>0</v>
      </c>
      <c r="W244" s="4">
        <v>0</v>
      </c>
      <c r="X244" s="4" t="s">
        <v>1160</v>
      </c>
      <c r="Y244" s="4" t="s">
        <v>1161</v>
      </c>
    </row>
    <row r="245" s="4" customFormat="1" spans="1:25">
      <c r="A245" s="4" t="s">
        <v>1162</v>
      </c>
      <c r="B245" s="4" t="s">
        <v>26</v>
      </c>
      <c r="C245" s="4" t="s">
        <v>27</v>
      </c>
      <c r="D245" s="4" t="s">
        <v>195</v>
      </c>
      <c r="E245" s="4" t="s">
        <v>1163</v>
      </c>
      <c r="F245" s="6">
        <v>44881</v>
      </c>
      <c r="G245" s="6">
        <v>44883</v>
      </c>
      <c r="H245" s="4">
        <v>1</v>
      </c>
      <c r="I245" s="4">
        <v>2</v>
      </c>
      <c r="J245" s="4">
        <v>2</v>
      </c>
      <c r="K245" s="4" t="s">
        <v>30</v>
      </c>
      <c r="L245" s="4">
        <v>876</v>
      </c>
      <c r="M245" s="4">
        <v>876</v>
      </c>
      <c r="N245" s="4" t="s">
        <v>1164</v>
      </c>
      <c r="O245" s="4" t="s">
        <v>826</v>
      </c>
      <c r="P245" s="4" t="s">
        <v>33</v>
      </c>
      <c r="Q245" s="4">
        <v>0</v>
      </c>
      <c r="R245" s="7">
        <v>44881</v>
      </c>
      <c r="S245" s="6">
        <v>44886</v>
      </c>
      <c r="T245" s="4" t="s">
        <v>34</v>
      </c>
      <c r="U245" s="4">
        <v>876</v>
      </c>
      <c r="V245" s="4">
        <v>0</v>
      </c>
      <c r="W245" s="4">
        <v>0</v>
      </c>
      <c r="X245" s="4" t="s">
        <v>1165</v>
      </c>
      <c r="Y245" s="4" t="s">
        <v>1166</v>
      </c>
    </row>
    <row r="246" s="4" customFormat="1" spans="1:25">
      <c r="A246" s="4" t="s">
        <v>1167</v>
      </c>
      <c r="B246" s="4" t="s">
        <v>26</v>
      </c>
      <c r="C246" s="4" t="s">
        <v>27</v>
      </c>
      <c r="D246" s="4" t="s">
        <v>267</v>
      </c>
      <c r="E246" s="4" t="s">
        <v>974</v>
      </c>
      <c r="F246" s="6">
        <v>44882</v>
      </c>
      <c r="G246" s="6">
        <v>44883</v>
      </c>
      <c r="H246" s="4">
        <v>1</v>
      </c>
      <c r="I246" s="4">
        <v>1</v>
      </c>
      <c r="J246" s="4">
        <v>1</v>
      </c>
      <c r="K246" s="4" t="s">
        <v>30</v>
      </c>
      <c r="L246" s="4">
        <v>773</v>
      </c>
      <c r="M246" s="4">
        <v>773</v>
      </c>
      <c r="N246" s="4" t="s">
        <v>1168</v>
      </c>
      <c r="O246" s="4" t="s">
        <v>826</v>
      </c>
      <c r="P246" s="4" t="s">
        <v>33</v>
      </c>
      <c r="Q246" s="4">
        <v>0</v>
      </c>
      <c r="R246" s="7">
        <v>44881</v>
      </c>
      <c r="S246" s="6">
        <v>44886</v>
      </c>
      <c r="T246" s="4" t="s">
        <v>34</v>
      </c>
      <c r="U246" s="4">
        <v>773</v>
      </c>
      <c r="V246" s="4">
        <v>0</v>
      </c>
      <c r="W246" s="4">
        <v>0</v>
      </c>
      <c r="X246" s="4" t="s">
        <v>1169</v>
      </c>
      <c r="Y246" s="4" t="s">
        <v>1170</v>
      </c>
    </row>
    <row r="247" s="4" customFormat="1" spans="1:25">
      <c r="A247" s="4" t="s">
        <v>1171</v>
      </c>
      <c r="B247" s="4" t="s">
        <v>26</v>
      </c>
      <c r="C247" s="4" t="s">
        <v>27</v>
      </c>
      <c r="D247" s="4" t="s">
        <v>1172</v>
      </c>
      <c r="E247" s="4" t="s">
        <v>1173</v>
      </c>
      <c r="F247" s="6">
        <v>44882</v>
      </c>
      <c r="G247" s="6">
        <v>44883</v>
      </c>
      <c r="H247" s="4">
        <v>1</v>
      </c>
      <c r="I247" s="4">
        <v>1</v>
      </c>
      <c r="J247" s="4">
        <v>1</v>
      </c>
      <c r="K247" s="4" t="s">
        <v>30</v>
      </c>
      <c r="L247" s="4">
        <v>230</v>
      </c>
      <c r="M247" s="4">
        <v>230</v>
      </c>
      <c r="N247" s="4" t="s">
        <v>1174</v>
      </c>
      <c r="O247" s="4" t="s">
        <v>826</v>
      </c>
      <c r="P247" s="4" t="s">
        <v>33</v>
      </c>
      <c r="Q247" s="4">
        <v>0</v>
      </c>
      <c r="R247" s="7">
        <v>44881</v>
      </c>
      <c r="S247" s="6">
        <v>44886</v>
      </c>
      <c r="T247" s="4" t="s">
        <v>34</v>
      </c>
      <c r="U247" s="4">
        <v>230</v>
      </c>
      <c r="V247" s="4">
        <v>0</v>
      </c>
      <c r="W247" s="4">
        <v>0</v>
      </c>
      <c r="X247" s="4" t="s">
        <v>1175</v>
      </c>
      <c r="Y247" s="4" t="s">
        <v>1176</v>
      </c>
    </row>
    <row r="248" s="4" customFormat="1" spans="1:25">
      <c r="A248" s="4" t="s">
        <v>1177</v>
      </c>
      <c r="B248" s="4" t="s">
        <v>26</v>
      </c>
      <c r="C248" s="4" t="s">
        <v>27</v>
      </c>
      <c r="D248" s="4" t="s">
        <v>595</v>
      </c>
      <c r="E248" s="4" t="s">
        <v>801</v>
      </c>
      <c r="F248" s="6">
        <v>44882</v>
      </c>
      <c r="G248" s="6">
        <v>44883</v>
      </c>
      <c r="H248" s="4">
        <v>1</v>
      </c>
      <c r="I248" s="4">
        <v>1</v>
      </c>
      <c r="J248" s="4">
        <v>1</v>
      </c>
      <c r="K248" s="4" t="s">
        <v>30</v>
      </c>
      <c r="L248" s="4">
        <v>970</v>
      </c>
      <c r="M248" s="4">
        <v>970</v>
      </c>
      <c r="N248" s="4" t="s">
        <v>1178</v>
      </c>
      <c r="O248" s="4" t="s">
        <v>826</v>
      </c>
      <c r="P248" s="4" t="s">
        <v>33</v>
      </c>
      <c r="Q248" s="4">
        <v>0</v>
      </c>
      <c r="R248" s="7">
        <v>44881</v>
      </c>
      <c r="S248" s="6">
        <v>44886</v>
      </c>
      <c r="T248" s="4" t="s">
        <v>34</v>
      </c>
      <c r="U248" s="4">
        <v>970</v>
      </c>
      <c r="V248" s="4">
        <v>0</v>
      </c>
      <c r="W248" s="4">
        <v>0</v>
      </c>
      <c r="X248" s="4" t="s">
        <v>1179</v>
      </c>
      <c r="Y248" s="4" t="s">
        <v>1180</v>
      </c>
    </row>
    <row r="249" s="4" customFormat="1" spans="1:25">
      <c r="A249" s="4" t="s">
        <v>1181</v>
      </c>
      <c r="B249" s="4" t="s">
        <v>26</v>
      </c>
      <c r="C249" s="4" t="s">
        <v>27</v>
      </c>
      <c r="D249" s="4" t="s">
        <v>238</v>
      </c>
      <c r="E249" s="4" t="s">
        <v>239</v>
      </c>
      <c r="F249" s="6">
        <v>44882</v>
      </c>
      <c r="G249" s="6">
        <v>44883</v>
      </c>
      <c r="H249" s="4">
        <v>1</v>
      </c>
      <c r="I249" s="4">
        <v>1</v>
      </c>
      <c r="J249" s="4">
        <v>1</v>
      </c>
      <c r="K249" s="4" t="s">
        <v>30</v>
      </c>
      <c r="L249" s="4">
        <v>164</v>
      </c>
      <c r="M249" s="4">
        <v>164</v>
      </c>
      <c r="N249" s="4" t="s">
        <v>1182</v>
      </c>
      <c r="O249" s="4" t="s">
        <v>826</v>
      </c>
      <c r="P249" s="4" t="s">
        <v>33</v>
      </c>
      <c r="Q249" s="4">
        <v>0</v>
      </c>
      <c r="R249" s="7">
        <v>44881</v>
      </c>
      <c r="S249" s="6">
        <v>44886</v>
      </c>
      <c r="T249" s="4" t="s">
        <v>34</v>
      </c>
      <c r="U249" s="4">
        <v>164</v>
      </c>
      <c r="V249" s="4">
        <v>0</v>
      </c>
      <c r="W249" s="4">
        <v>0</v>
      </c>
      <c r="X249" s="4" t="s">
        <v>1183</v>
      </c>
      <c r="Y249" s="4" t="s">
        <v>1183</v>
      </c>
    </row>
    <row r="250" s="4" customFormat="1" spans="1:25">
      <c r="A250" s="4" t="s">
        <v>1184</v>
      </c>
      <c r="B250" s="4" t="s">
        <v>26</v>
      </c>
      <c r="C250" s="4" t="s">
        <v>27</v>
      </c>
      <c r="D250" s="4" t="s">
        <v>1185</v>
      </c>
      <c r="E250" s="4" t="s">
        <v>1186</v>
      </c>
      <c r="F250" s="6">
        <v>44882</v>
      </c>
      <c r="G250" s="6">
        <v>44883</v>
      </c>
      <c r="H250" s="4">
        <v>1</v>
      </c>
      <c r="I250" s="4">
        <v>1</v>
      </c>
      <c r="J250" s="4">
        <v>1</v>
      </c>
      <c r="K250" s="4" t="s">
        <v>30</v>
      </c>
      <c r="L250" s="4">
        <v>2166.69</v>
      </c>
      <c r="M250" s="4">
        <v>2166.69</v>
      </c>
      <c r="N250" s="4" t="s">
        <v>1187</v>
      </c>
      <c r="O250" s="4" t="s">
        <v>826</v>
      </c>
      <c r="P250" s="4" t="s">
        <v>33</v>
      </c>
      <c r="Q250" s="4">
        <v>0</v>
      </c>
      <c r="R250" s="7">
        <v>44881</v>
      </c>
      <c r="S250" s="6">
        <v>44886</v>
      </c>
      <c r="T250" s="4" t="s">
        <v>34</v>
      </c>
      <c r="U250" s="4">
        <v>2166.69</v>
      </c>
      <c r="V250" s="4">
        <v>0</v>
      </c>
      <c r="W250" s="4">
        <v>0</v>
      </c>
      <c r="X250" s="4" t="s">
        <v>1188</v>
      </c>
      <c r="Y250" s="4" t="s">
        <v>1189</v>
      </c>
    </row>
    <row r="251" s="4" customFormat="1" spans="1:25">
      <c r="A251" s="4" t="s">
        <v>1190</v>
      </c>
      <c r="B251" s="4" t="s">
        <v>26</v>
      </c>
      <c r="C251" s="4" t="s">
        <v>27</v>
      </c>
      <c r="D251" s="4" t="s">
        <v>1191</v>
      </c>
      <c r="E251" s="4" t="s">
        <v>1192</v>
      </c>
      <c r="F251" s="6">
        <v>44882</v>
      </c>
      <c r="G251" s="6">
        <v>44883</v>
      </c>
      <c r="H251" s="4">
        <v>1</v>
      </c>
      <c r="I251" s="4">
        <v>1</v>
      </c>
      <c r="J251" s="4">
        <v>1</v>
      </c>
      <c r="K251" s="4" t="s">
        <v>30</v>
      </c>
      <c r="L251" s="4">
        <v>202</v>
      </c>
      <c r="M251" s="4">
        <v>202</v>
      </c>
      <c r="N251" s="4" t="s">
        <v>1193</v>
      </c>
      <c r="O251" s="4" t="s">
        <v>826</v>
      </c>
      <c r="P251" s="4" t="s">
        <v>33</v>
      </c>
      <c r="Q251" s="4">
        <v>0</v>
      </c>
      <c r="R251" s="7">
        <v>44881</v>
      </c>
      <c r="S251" s="6">
        <v>44886</v>
      </c>
      <c r="T251" s="4" t="s">
        <v>34</v>
      </c>
      <c r="U251" s="4">
        <v>202</v>
      </c>
      <c r="V251" s="4">
        <v>0</v>
      </c>
      <c r="W251" s="4">
        <v>0</v>
      </c>
      <c r="X251" s="4" t="s">
        <v>1194</v>
      </c>
      <c r="Y251" s="4" t="s">
        <v>1195</v>
      </c>
    </row>
    <row r="252" s="4" customFormat="1" spans="1:25">
      <c r="A252" s="4" t="s">
        <v>1196</v>
      </c>
      <c r="B252" s="4" t="s">
        <v>26</v>
      </c>
      <c r="C252" s="4" t="s">
        <v>27</v>
      </c>
      <c r="D252" s="4" t="s">
        <v>1191</v>
      </c>
      <c r="E252" s="4" t="s">
        <v>1192</v>
      </c>
      <c r="F252" s="6">
        <v>44882</v>
      </c>
      <c r="G252" s="6">
        <v>44883</v>
      </c>
      <c r="H252" s="4">
        <v>1</v>
      </c>
      <c r="I252" s="4">
        <v>1</v>
      </c>
      <c r="J252" s="4">
        <v>1</v>
      </c>
      <c r="K252" s="4" t="s">
        <v>30</v>
      </c>
      <c r="L252" s="4">
        <v>202</v>
      </c>
      <c r="M252" s="4">
        <v>202</v>
      </c>
      <c r="N252" s="4" t="s">
        <v>1197</v>
      </c>
      <c r="O252" s="4" t="s">
        <v>826</v>
      </c>
      <c r="P252" s="4" t="s">
        <v>33</v>
      </c>
      <c r="Q252" s="4">
        <v>0</v>
      </c>
      <c r="R252" s="7">
        <v>44881</v>
      </c>
      <c r="S252" s="6">
        <v>44886</v>
      </c>
      <c r="T252" s="4" t="s">
        <v>34</v>
      </c>
      <c r="U252" s="4">
        <v>202</v>
      </c>
      <c r="V252" s="4">
        <v>0</v>
      </c>
      <c r="W252" s="4">
        <v>0</v>
      </c>
      <c r="X252" s="4" t="s">
        <v>1198</v>
      </c>
      <c r="Y252" s="4" t="s">
        <v>1199</v>
      </c>
    </row>
    <row r="253" s="4" customFormat="1" spans="1:25">
      <c r="A253" s="4" t="s">
        <v>1200</v>
      </c>
      <c r="B253" s="4" t="s">
        <v>26</v>
      </c>
      <c r="C253" s="4" t="s">
        <v>27</v>
      </c>
      <c r="D253" s="4" t="s">
        <v>1201</v>
      </c>
      <c r="E253" s="4" t="s">
        <v>1202</v>
      </c>
      <c r="F253" s="6">
        <v>44882</v>
      </c>
      <c r="G253" s="6">
        <v>44883</v>
      </c>
      <c r="H253" s="4">
        <v>1</v>
      </c>
      <c r="I253" s="4">
        <v>1</v>
      </c>
      <c r="J253" s="4">
        <v>1</v>
      </c>
      <c r="K253" s="4" t="s">
        <v>30</v>
      </c>
      <c r="L253" s="4">
        <v>316</v>
      </c>
      <c r="M253" s="4">
        <v>316</v>
      </c>
      <c r="N253" s="4" t="s">
        <v>1203</v>
      </c>
      <c r="O253" s="4" t="s">
        <v>826</v>
      </c>
      <c r="P253" s="4" t="s">
        <v>33</v>
      </c>
      <c r="Q253" s="4">
        <v>0</v>
      </c>
      <c r="R253" s="7">
        <v>44882</v>
      </c>
      <c r="S253" s="6">
        <v>44886</v>
      </c>
      <c r="T253" s="4" t="s">
        <v>34</v>
      </c>
      <c r="U253" s="4">
        <v>316</v>
      </c>
      <c r="V253" s="4">
        <v>0</v>
      </c>
      <c r="W253" s="4">
        <v>0</v>
      </c>
      <c r="X253" s="4" t="s">
        <v>1204</v>
      </c>
      <c r="Y253" s="4" t="s">
        <v>124</v>
      </c>
    </row>
    <row r="254" s="4" customFormat="1" spans="1:25">
      <c r="A254" s="4" t="s">
        <v>1200</v>
      </c>
      <c r="B254" s="4" t="s">
        <v>26</v>
      </c>
      <c r="C254" s="4" t="s">
        <v>112</v>
      </c>
      <c r="D254" s="4" t="s">
        <v>1201</v>
      </c>
      <c r="E254" s="4" t="s">
        <v>1202</v>
      </c>
      <c r="F254" s="6">
        <v>44882</v>
      </c>
      <c r="G254" s="6">
        <v>44883</v>
      </c>
      <c r="H254" s="4">
        <v>1</v>
      </c>
      <c r="I254" s="4">
        <v>1</v>
      </c>
      <c r="J254" s="4">
        <v>1</v>
      </c>
      <c r="K254" s="4" t="s">
        <v>30</v>
      </c>
      <c r="L254" s="4">
        <v>-316</v>
      </c>
      <c r="M254" s="4">
        <v>-316</v>
      </c>
      <c r="N254" s="4" t="s">
        <v>1203</v>
      </c>
      <c r="O254" s="4" t="s">
        <v>826</v>
      </c>
      <c r="P254" s="4" t="s">
        <v>33</v>
      </c>
      <c r="Q254" s="4">
        <v>0</v>
      </c>
      <c r="R254" s="7">
        <v>44882</v>
      </c>
      <c r="S254" s="6">
        <v>44886</v>
      </c>
      <c r="T254" s="4" t="s">
        <v>34</v>
      </c>
      <c r="U254" s="4">
        <v>-316</v>
      </c>
      <c r="V254" s="4">
        <v>0</v>
      </c>
      <c r="W254" s="4">
        <v>0</v>
      </c>
      <c r="X254" s="4" t="s">
        <v>1204</v>
      </c>
      <c r="Y254" s="4" t="s">
        <v>124</v>
      </c>
    </row>
    <row r="255" s="4" customFormat="1" spans="1:25">
      <c r="A255" s="4" t="s">
        <v>1205</v>
      </c>
      <c r="B255" s="4" t="s">
        <v>26</v>
      </c>
      <c r="C255" s="4" t="s">
        <v>27</v>
      </c>
      <c r="D255" s="4" t="s">
        <v>1037</v>
      </c>
      <c r="E255" s="4" t="s">
        <v>239</v>
      </c>
      <c r="F255" s="6">
        <v>44882</v>
      </c>
      <c r="G255" s="6">
        <v>44883</v>
      </c>
      <c r="H255" s="4">
        <v>1</v>
      </c>
      <c r="I255" s="4">
        <v>1</v>
      </c>
      <c r="J255" s="4">
        <v>1</v>
      </c>
      <c r="K255" s="4" t="s">
        <v>30</v>
      </c>
      <c r="L255" s="4">
        <v>221</v>
      </c>
      <c r="M255" s="4">
        <v>221</v>
      </c>
      <c r="N255" s="4" t="s">
        <v>1206</v>
      </c>
      <c r="O255" s="4" t="s">
        <v>826</v>
      </c>
      <c r="P255" s="4" t="s">
        <v>33</v>
      </c>
      <c r="Q255" s="4">
        <v>0</v>
      </c>
      <c r="R255" s="7">
        <v>44882</v>
      </c>
      <c r="S255" s="6">
        <v>44886</v>
      </c>
      <c r="T255" s="4" t="s">
        <v>34</v>
      </c>
      <c r="U255" s="4">
        <v>221</v>
      </c>
      <c r="V255" s="4">
        <v>0</v>
      </c>
      <c r="W255" s="4">
        <v>0</v>
      </c>
      <c r="X255" s="4" t="s">
        <v>1207</v>
      </c>
      <c r="Y255" s="4" t="s">
        <v>124</v>
      </c>
    </row>
    <row r="256" s="4" customFormat="1" spans="1:25">
      <c r="A256" s="4" t="s">
        <v>1208</v>
      </c>
      <c r="B256" s="4" t="s">
        <v>26</v>
      </c>
      <c r="C256" s="4" t="s">
        <v>27</v>
      </c>
      <c r="D256" s="4" t="s">
        <v>1209</v>
      </c>
      <c r="E256" s="4" t="s">
        <v>1210</v>
      </c>
      <c r="F256" s="6">
        <v>44882</v>
      </c>
      <c r="G256" s="6">
        <v>44883</v>
      </c>
      <c r="H256" s="4">
        <v>1</v>
      </c>
      <c r="I256" s="4">
        <v>1</v>
      </c>
      <c r="J256" s="4">
        <v>1</v>
      </c>
      <c r="K256" s="4" t="s">
        <v>30</v>
      </c>
      <c r="L256" s="4">
        <v>441</v>
      </c>
      <c r="M256" s="4">
        <v>441</v>
      </c>
      <c r="N256" s="4" t="s">
        <v>1211</v>
      </c>
      <c r="O256" s="4" t="s">
        <v>826</v>
      </c>
      <c r="P256" s="4" t="s">
        <v>33</v>
      </c>
      <c r="Q256" s="4">
        <v>0</v>
      </c>
      <c r="R256" s="7">
        <v>44882</v>
      </c>
      <c r="S256" s="6">
        <v>44886</v>
      </c>
      <c r="T256" s="4" t="s">
        <v>34</v>
      </c>
      <c r="U256" s="4">
        <v>441</v>
      </c>
      <c r="V256" s="4">
        <v>0</v>
      </c>
      <c r="W256" s="4">
        <v>0</v>
      </c>
      <c r="X256" s="4" t="s">
        <v>1212</v>
      </c>
      <c r="Y256" s="4" t="s">
        <v>1213</v>
      </c>
    </row>
    <row r="257" s="4" customFormat="1" spans="1:25">
      <c r="A257" s="4" t="s">
        <v>1205</v>
      </c>
      <c r="B257" s="4" t="s">
        <v>26</v>
      </c>
      <c r="C257" s="4" t="s">
        <v>112</v>
      </c>
      <c r="D257" s="4" t="s">
        <v>1037</v>
      </c>
      <c r="E257" s="4" t="s">
        <v>239</v>
      </c>
      <c r="F257" s="6">
        <v>44882</v>
      </c>
      <c r="G257" s="6">
        <v>44883</v>
      </c>
      <c r="H257" s="4">
        <v>1</v>
      </c>
      <c r="I257" s="4">
        <v>1</v>
      </c>
      <c r="J257" s="4">
        <v>1</v>
      </c>
      <c r="K257" s="4" t="s">
        <v>30</v>
      </c>
      <c r="L257" s="4">
        <v>-221</v>
      </c>
      <c r="M257" s="4">
        <v>-221</v>
      </c>
      <c r="N257" s="4" t="s">
        <v>1206</v>
      </c>
      <c r="O257" s="4" t="s">
        <v>826</v>
      </c>
      <c r="P257" s="4" t="s">
        <v>33</v>
      </c>
      <c r="Q257" s="4">
        <v>0</v>
      </c>
      <c r="R257" s="7">
        <v>44882</v>
      </c>
      <c r="S257" s="6">
        <v>44886</v>
      </c>
      <c r="T257" s="4" t="s">
        <v>34</v>
      </c>
      <c r="U257" s="4">
        <v>-221</v>
      </c>
      <c r="V257" s="4">
        <v>0</v>
      </c>
      <c r="W257" s="4">
        <v>0</v>
      </c>
      <c r="X257" s="4" t="s">
        <v>1207</v>
      </c>
      <c r="Y257" s="4" t="s">
        <v>124</v>
      </c>
    </row>
    <row r="258" s="4" customFormat="1" spans="1:25">
      <c r="A258" s="4" t="s">
        <v>1214</v>
      </c>
      <c r="B258" s="4" t="s">
        <v>26</v>
      </c>
      <c r="C258" s="4" t="s">
        <v>27</v>
      </c>
      <c r="D258" s="4" t="s">
        <v>680</v>
      </c>
      <c r="E258" s="4" t="s">
        <v>1215</v>
      </c>
      <c r="F258" s="6">
        <v>44882</v>
      </c>
      <c r="G258" s="6">
        <v>44883</v>
      </c>
      <c r="H258" s="4">
        <v>1</v>
      </c>
      <c r="I258" s="4">
        <v>1</v>
      </c>
      <c r="J258" s="4">
        <v>1</v>
      </c>
      <c r="K258" s="4" t="s">
        <v>30</v>
      </c>
      <c r="L258" s="4">
        <v>666</v>
      </c>
      <c r="M258" s="4">
        <v>666</v>
      </c>
      <c r="N258" s="4" t="s">
        <v>1216</v>
      </c>
      <c r="O258" s="4" t="s">
        <v>826</v>
      </c>
      <c r="P258" s="4" t="s">
        <v>33</v>
      </c>
      <c r="Q258" s="4">
        <v>0</v>
      </c>
      <c r="R258" s="7">
        <v>44882</v>
      </c>
      <c r="S258" s="6">
        <v>44886</v>
      </c>
      <c r="T258" s="4" t="s">
        <v>34</v>
      </c>
      <c r="U258" s="4">
        <v>666</v>
      </c>
      <c r="V258" s="4">
        <v>0</v>
      </c>
      <c r="W258" s="4">
        <v>0</v>
      </c>
      <c r="X258" s="4" t="s">
        <v>1217</v>
      </c>
      <c r="Y258" s="4" t="s">
        <v>259</v>
      </c>
    </row>
    <row r="259" s="4" customFormat="1" spans="1:25">
      <c r="A259" s="4" t="s">
        <v>1218</v>
      </c>
      <c r="B259" s="4" t="s">
        <v>26</v>
      </c>
      <c r="C259" s="4" t="s">
        <v>27</v>
      </c>
      <c r="D259" s="4" t="s">
        <v>291</v>
      </c>
      <c r="E259" s="4" t="s">
        <v>282</v>
      </c>
      <c r="F259" s="6">
        <v>44882</v>
      </c>
      <c r="G259" s="6">
        <v>44883</v>
      </c>
      <c r="H259" s="4">
        <v>1</v>
      </c>
      <c r="I259" s="4">
        <v>1</v>
      </c>
      <c r="J259" s="4">
        <v>1</v>
      </c>
      <c r="K259" s="4" t="s">
        <v>30</v>
      </c>
      <c r="L259" s="4">
        <v>625</v>
      </c>
      <c r="M259" s="4">
        <v>625</v>
      </c>
      <c r="N259" s="4" t="s">
        <v>748</v>
      </c>
      <c r="O259" s="4" t="s">
        <v>826</v>
      </c>
      <c r="P259" s="4" t="s">
        <v>33</v>
      </c>
      <c r="Q259" s="4">
        <v>0</v>
      </c>
      <c r="R259" s="7">
        <v>44882</v>
      </c>
      <c r="S259" s="6">
        <v>44886</v>
      </c>
      <c r="T259" s="4" t="s">
        <v>34</v>
      </c>
      <c r="U259" s="4">
        <v>625</v>
      </c>
      <c r="V259" s="4">
        <v>0</v>
      </c>
      <c r="W259" s="4">
        <v>0</v>
      </c>
      <c r="X259" s="4" t="s">
        <v>1219</v>
      </c>
      <c r="Y259" s="4" t="s">
        <v>1220</v>
      </c>
    </row>
    <row r="260" s="4" customFormat="1" spans="1:25">
      <c r="A260" s="4" t="s">
        <v>1221</v>
      </c>
      <c r="B260" s="4" t="s">
        <v>26</v>
      </c>
      <c r="C260" s="4" t="s">
        <v>27</v>
      </c>
      <c r="D260" s="4" t="s">
        <v>1222</v>
      </c>
      <c r="E260" s="4" t="s">
        <v>1223</v>
      </c>
      <c r="F260" s="6">
        <v>44882</v>
      </c>
      <c r="G260" s="6">
        <v>44883</v>
      </c>
      <c r="H260" s="4">
        <v>1</v>
      </c>
      <c r="I260" s="4">
        <v>1</v>
      </c>
      <c r="J260" s="4">
        <v>1</v>
      </c>
      <c r="K260" s="4" t="s">
        <v>30</v>
      </c>
      <c r="L260" s="4">
        <v>407</v>
      </c>
      <c r="M260" s="4">
        <v>407</v>
      </c>
      <c r="N260" s="4" t="s">
        <v>1224</v>
      </c>
      <c r="O260" s="4" t="s">
        <v>826</v>
      </c>
      <c r="P260" s="4" t="s">
        <v>33</v>
      </c>
      <c r="Q260" s="4">
        <v>0</v>
      </c>
      <c r="R260" s="7">
        <v>44882</v>
      </c>
      <c r="S260" s="6">
        <v>44886</v>
      </c>
      <c r="T260" s="4" t="s">
        <v>34</v>
      </c>
      <c r="U260" s="4">
        <v>407</v>
      </c>
      <c r="V260" s="4">
        <v>0</v>
      </c>
      <c r="W260" s="4">
        <v>0</v>
      </c>
      <c r="X260" s="4" t="s">
        <v>1225</v>
      </c>
      <c r="Y260" s="4" t="s">
        <v>1226</v>
      </c>
    </row>
    <row r="261" s="4" customFormat="1" spans="1:25">
      <c r="A261" s="4" t="s">
        <v>1227</v>
      </c>
      <c r="B261" s="4" t="s">
        <v>26</v>
      </c>
      <c r="C261" s="4" t="s">
        <v>27</v>
      </c>
      <c r="D261" s="4" t="s">
        <v>696</v>
      </c>
      <c r="E261" s="4" t="s">
        <v>697</v>
      </c>
      <c r="F261" s="6">
        <v>44882</v>
      </c>
      <c r="G261" s="6">
        <v>44883</v>
      </c>
      <c r="H261" s="4">
        <v>1</v>
      </c>
      <c r="I261" s="4">
        <v>1</v>
      </c>
      <c r="J261" s="4">
        <v>1</v>
      </c>
      <c r="K261" s="4" t="s">
        <v>30</v>
      </c>
      <c r="L261" s="4">
        <v>567</v>
      </c>
      <c r="M261" s="4">
        <v>567</v>
      </c>
      <c r="N261" s="4" t="s">
        <v>698</v>
      </c>
      <c r="O261" s="4" t="s">
        <v>826</v>
      </c>
      <c r="P261" s="4" t="s">
        <v>33</v>
      </c>
      <c r="Q261" s="4">
        <v>0</v>
      </c>
      <c r="R261" s="7">
        <v>44882</v>
      </c>
      <c r="S261" s="6">
        <v>44886</v>
      </c>
      <c r="T261" s="4" t="s">
        <v>34</v>
      </c>
      <c r="U261" s="4">
        <v>567</v>
      </c>
      <c r="V261" s="4">
        <v>0</v>
      </c>
      <c r="W261" s="4">
        <v>0</v>
      </c>
      <c r="X261" s="4" t="s">
        <v>1228</v>
      </c>
      <c r="Y261" s="4" t="s">
        <v>1229</v>
      </c>
    </row>
    <row r="262" s="4" customFormat="1" spans="1:25">
      <c r="A262" s="4" t="s">
        <v>1230</v>
      </c>
      <c r="B262" s="4" t="s">
        <v>26</v>
      </c>
      <c r="C262" s="4" t="s">
        <v>27</v>
      </c>
      <c r="D262" s="4" t="s">
        <v>1231</v>
      </c>
      <c r="E262" s="4" t="s">
        <v>1232</v>
      </c>
      <c r="F262" s="6">
        <v>44882</v>
      </c>
      <c r="G262" s="6">
        <v>44883</v>
      </c>
      <c r="H262" s="4">
        <v>1</v>
      </c>
      <c r="I262" s="4">
        <v>1</v>
      </c>
      <c r="J262" s="4">
        <v>1</v>
      </c>
      <c r="K262" s="4" t="s">
        <v>30</v>
      </c>
      <c r="L262" s="4">
        <v>371</v>
      </c>
      <c r="M262" s="4">
        <v>371</v>
      </c>
      <c r="N262" s="4" t="s">
        <v>1233</v>
      </c>
      <c r="O262" s="4" t="s">
        <v>826</v>
      </c>
      <c r="P262" s="4" t="s">
        <v>33</v>
      </c>
      <c r="Q262" s="4">
        <v>0</v>
      </c>
      <c r="R262" s="7">
        <v>44882</v>
      </c>
      <c r="S262" s="6">
        <v>44886</v>
      </c>
      <c r="T262" s="4" t="s">
        <v>34</v>
      </c>
      <c r="U262" s="4">
        <v>371</v>
      </c>
      <c r="V262" s="4">
        <v>0</v>
      </c>
      <c r="W262" s="4">
        <v>0</v>
      </c>
      <c r="X262" s="4" t="s">
        <v>1234</v>
      </c>
      <c r="Y262" s="4" t="s">
        <v>1235</v>
      </c>
    </row>
    <row r="263" s="4" customFormat="1" spans="1:25">
      <c r="A263" s="4" t="s">
        <v>1236</v>
      </c>
      <c r="B263" s="4" t="s">
        <v>26</v>
      </c>
      <c r="C263" s="4" t="s">
        <v>27</v>
      </c>
      <c r="D263" s="4" t="s">
        <v>238</v>
      </c>
      <c r="E263" s="4" t="s">
        <v>239</v>
      </c>
      <c r="F263" s="6">
        <v>44882</v>
      </c>
      <c r="G263" s="6">
        <v>44883</v>
      </c>
      <c r="H263" s="4">
        <v>1</v>
      </c>
      <c r="I263" s="4">
        <v>1</v>
      </c>
      <c r="J263" s="4">
        <v>1</v>
      </c>
      <c r="K263" s="4" t="s">
        <v>30</v>
      </c>
      <c r="L263" s="4">
        <v>164</v>
      </c>
      <c r="M263" s="4">
        <v>164</v>
      </c>
      <c r="N263" s="4" t="s">
        <v>761</v>
      </c>
      <c r="O263" s="4" t="s">
        <v>826</v>
      </c>
      <c r="P263" s="4" t="s">
        <v>33</v>
      </c>
      <c r="Q263" s="4">
        <v>0</v>
      </c>
      <c r="R263" s="7">
        <v>44882</v>
      </c>
      <c r="S263" s="6">
        <v>44886</v>
      </c>
      <c r="T263" s="4" t="s">
        <v>34</v>
      </c>
      <c r="U263" s="4">
        <v>164</v>
      </c>
      <c r="V263" s="4">
        <v>0</v>
      </c>
      <c r="W263" s="4">
        <v>0</v>
      </c>
      <c r="X263" s="4" t="s">
        <v>1237</v>
      </c>
      <c r="Y263" s="4" t="s">
        <v>1237</v>
      </c>
    </row>
    <row r="264" s="4" customFormat="1" spans="1:25">
      <c r="A264" s="4" t="s">
        <v>1238</v>
      </c>
      <c r="B264" s="4" t="s">
        <v>26</v>
      </c>
      <c r="C264" s="4" t="s">
        <v>27</v>
      </c>
      <c r="D264" s="4" t="s">
        <v>1239</v>
      </c>
      <c r="E264" s="4" t="s">
        <v>1240</v>
      </c>
      <c r="F264" s="6">
        <v>44882</v>
      </c>
      <c r="G264" s="6">
        <v>44883</v>
      </c>
      <c r="H264" s="4">
        <v>1</v>
      </c>
      <c r="I264" s="4">
        <v>1</v>
      </c>
      <c r="J264" s="4">
        <v>1</v>
      </c>
      <c r="K264" s="4" t="s">
        <v>30</v>
      </c>
      <c r="L264" s="4">
        <v>547</v>
      </c>
      <c r="M264" s="4">
        <v>547</v>
      </c>
      <c r="N264" s="4" t="s">
        <v>1241</v>
      </c>
      <c r="O264" s="4" t="s">
        <v>826</v>
      </c>
      <c r="P264" s="4" t="s">
        <v>33</v>
      </c>
      <c r="Q264" s="4">
        <v>0</v>
      </c>
      <c r="R264" s="7">
        <v>44882</v>
      </c>
      <c r="S264" s="6">
        <v>44886</v>
      </c>
      <c r="T264" s="4" t="s">
        <v>34</v>
      </c>
      <c r="U264" s="4">
        <v>547</v>
      </c>
      <c r="V264" s="4">
        <v>0</v>
      </c>
      <c r="W264" s="4">
        <v>0</v>
      </c>
      <c r="X264" s="4" t="s">
        <v>1242</v>
      </c>
      <c r="Y264" s="4" t="s">
        <v>124</v>
      </c>
    </row>
    <row r="265" s="4" customFormat="1" spans="1:25">
      <c r="A265" s="4" t="s">
        <v>1238</v>
      </c>
      <c r="B265" s="4" t="s">
        <v>26</v>
      </c>
      <c r="C265" s="4" t="s">
        <v>112</v>
      </c>
      <c r="D265" s="4" t="s">
        <v>1239</v>
      </c>
      <c r="E265" s="4" t="s">
        <v>1240</v>
      </c>
      <c r="F265" s="6">
        <v>44882</v>
      </c>
      <c r="G265" s="6">
        <v>44883</v>
      </c>
      <c r="H265" s="4">
        <v>1</v>
      </c>
      <c r="I265" s="4">
        <v>1</v>
      </c>
      <c r="J265" s="4">
        <v>1</v>
      </c>
      <c r="K265" s="4" t="s">
        <v>30</v>
      </c>
      <c r="L265" s="4">
        <v>-547</v>
      </c>
      <c r="M265" s="4">
        <v>-547</v>
      </c>
      <c r="N265" s="4" t="s">
        <v>1241</v>
      </c>
      <c r="O265" s="4" t="s">
        <v>826</v>
      </c>
      <c r="P265" s="4" t="s">
        <v>33</v>
      </c>
      <c r="Q265" s="4">
        <v>0</v>
      </c>
      <c r="R265" s="7">
        <v>44882</v>
      </c>
      <c r="S265" s="6">
        <v>44886</v>
      </c>
      <c r="T265" s="4" t="s">
        <v>34</v>
      </c>
      <c r="U265" s="4">
        <v>-547</v>
      </c>
      <c r="V265" s="4">
        <v>0</v>
      </c>
      <c r="W265" s="4">
        <v>0</v>
      </c>
      <c r="X265" s="4" t="s">
        <v>1242</v>
      </c>
      <c r="Y265" s="4" t="s">
        <v>124</v>
      </c>
    </row>
    <row r="266" s="4" customFormat="1" spans="1:25">
      <c r="A266" s="4" t="s">
        <v>1243</v>
      </c>
      <c r="B266" s="4" t="s">
        <v>26</v>
      </c>
      <c r="C266" s="4" t="s">
        <v>27</v>
      </c>
      <c r="D266" s="4" t="s">
        <v>1244</v>
      </c>
      <c r="E266" s="4" t="s">
        <v>256</v>
      </c>
      <c r="F266" s="6">
        <v>44882</v>
      </c>
      <c r="G266" s="6">
        <v>44883</v>
      </c>
      <c r="H266" s="4">
        <v>1</v>
      </c>
      <c r="I266" s="4">
        <v>1</v>
      </c>
      <c r="J266" s="4">
        <v>1</v>
      </c>
      <c r="K266" s="4" t="s">
        <v>30</v>
      </c>
      <c r="L266" s="4">
        <v>220</v>
      </c>
      <c r="M266" s="4">
        <v>220</v>
      </c>
      <c r="N266" s="4" t="s">
        <v>1245</v>
      </c>
      <c r="O266" s="4" t="s">
        <v>826</v>
      </c>
      <c r="P266" s="4" t="s">
        <v>33</v>
      </c>
      <c r="Q266" s="4">
        <v>0</v>
      </c>
      <c r="R266" s="7">
        <v>44882</v>
      </c>
      <c r="S266" s="6">
        <v>44886</v>
      </c>
      <c r="T266" s="4" t="s">
        <v>34</v>
      </c>
      <c r="U266" s="4">
        <v>220</v>
      </c>
      <c r="V266" s="4">
        <v>0</v>
      </c>
      <c r="W266" s="4">
        <v>0</v>
      </c>
      <c r="X266" s="4" t="s">
        <v>1246</v>
      </c>
      <c r="Y266" s="4" t="s">
        <v>1247</v>
      </c>
    </row>
    <row r="267" s="4" customFormat="1" spans="1:25">
      <c r="A267" s="4" t="s">
        <v>1073</v>
      </c>
      <c r="B267" s="4" t="s">
        <v>26</v>
      </c>
      <c r="C267" s="4" t="s">
        <v>112</v>
      </c>
      <c r="D267" s="4" t="s">
        <v>947</v>
      </c>
      <c r="E267" s="4" t="s">
        <v>405</v>
      </c>
      <c r="F267" s="6">
        <v>44882</v>
      </c>
      <c r="G267" s="6">
        <v>44883</v>
      </c>
      <c r="H267" s="4">
        <v>1</v>
      </c>
      <c r="I267" s="4">
        <v>1</v>
      </c>
      <c r="J267" s="4">
        <v>1</v>
      </c>
      <c r="K267" s="4" t="s">
        <v>30</v>
      </c>
      <c r="L267" s="4">
        <v>-819</v>
      </c>
      <c r="M267" s="4">
        <v>-819</v>
      </c>
      <c r="N267" s="4" t="s">
        <v>1074</v>
      </c>
      <c r="O267" s="4" t="s">
        <v>826</v>
      </c>
      <c r="P267" s="4" t="s">
        <v>33</v>
      </c>
      <c r="Q267" s="4">
        <v>0</v>
      </c>
      <c r="R267" s="7">
        <v>44879</v>
      </c>
      <c r="S267" s="6">
        <v>44886</v>
      </c>
      <c r="T267" s="4" t="s">
        <v>34</v>
      </c>
      <c r="U267" s="4">
        <v>-819</v>
      </c>
      <c r="V267" s="4">
        <v>0</v>
      </c>
      <c r="W267" s="4">
        <v>0</v>
      </c>
      <c r="X267" s="4" t="s">
        <v>1075</v>
      </c>
      <c r="Y267" s="4" t="s">
        <v>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5"/>
  <sheetViews>
    <sheetView tabSelected="1" workbookViewId="0">
      <selection activeCell="A252" sqref="A252:E255"/>
    </sheetView>
  </sheetViews>
  <sheetFormatPr defaultColWidth="9.81818181818182" defaultRowHeight="14"/>
  <cols>
    <col min="1" max="1" width="12.8181818181818" style="4"/>
    <col min="2" max="3" width="11.8181818181818" style="4"/>
    <col min="4" max="5" width="10.5454545454545" style="4"/>
    <col min="6" max="16358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1248</v>
      </c>
    </row>
    <row r="2" s="4" customFormat="1" hidden="1" spans="1:9">
      <c r="A2" s="5">
        <v>18809568156</v>
      </c>
      <c r="B2" s="6">
        <v>44879</v>
      </c>
      <c r="C2" s="6">
        <v>44881</v>
      </c>
      <c r="D2" s="4">
        <v>1510</v>
      </c>
      <c r="E2" s="4" t="str">
        <f>VLOOKUP(A2,HOP!A:L,12,0)</f>
        <v>1510.00</v>
      </c>
      <c r="F2" s="4" t="str">
        <f>VLOOKUP(A2,HOP!A:C,3,0)</f>
        <v>2660673</v>
      </c>
      <c r="G2" s="4">
        <f>D2-E2</f>
        <v>0</v>
      </c>
      <c r="H2" s="4" t="str">
        <f>$H$1&amp;F2</f>
        <v>，2660673</v>
      </c>
      <c r="I2" s="4" t="str">
        <f>VLOOKUP(A2,HOP!A:U,21,0)</f>
        <v>直采</v>
      </c>
    </row>
    <row r="3" s="4" customFormat="1" hidden="1" spans="1:9">
      <c r="A3" s="5">
        <v>18836174043</v>
      </c>
      <c r="B3" s="6">
        <v>44876</v>
      </c>
      <c r="C3" s="6">
        <v>44881</v>
      </c>
      <c r="D3" s="4">
        <v>4930</v>
      </c>
      <c r="E3" s="4" t="str">
        <f>VLOOKUP(A3,HOP!A:L,12,0)</f>
        <v>4930.00</v>
      </c>
      <c r="F3" s="4" t="str">
        <f>VLOOKUP(A3,HOP!A:C,3,0)</f>
        <v>2663285</v>
      </c>
      <c r="G3" s="4">
        <f t="shared" ref="G3:G66" si="0">D3-E3</f>
        <v>0</v>
      </c>
      <c r="H3" s="4" t="str">
        <f t="shared" ref="H3:H66" si="1">$H$1&amp;F3</f>
        <v>，2663285</v>
      </c>
      <c r="I3" s="4" t="str">
        <f>VLOOKUP(A3,HOP!A:U,21,0)</f>
        <v>直采</v>
      </c>
    </row>
    <row r="4" s="4" customFormat="1" hidden="1" spans="1:9">
      <c r="A4" s="5">
        <v>18889204365</v>
      </c>
      <c r="B4" s="6">
        <v>44876</v>
      </c>
      <c r="C4" s="6">
        <v>44881</v>
      </c>
      <c r="D4" s="4">
        <v>10500</v>
      </c>
      <c r="E4" s="4" t="str">
        <f>VLOOKUP(A4,HOP!A:L,12,0)</f>
        <v>10500.00</v>
      </c>
      <c r="F4" s="4" t="str">
        <f>VLOOKUP(A4,HOP!A:C,3,0)</f>
        <v>2670701</v>
      </c>
      <c r="G4" s="4">
        <f t="shared" si="0"/>
        <v>0</v>
      </c>
      <c r="H4" s="4" t="str">
        <f t="shared" si="1"/>
        <v>，2670701</v>
      </c>
      <c r="I4" s="4" t="str">
        <f>VLOOKUP(A4,HOP!A:U,21,0)</f>
        <v>直采</v>
      </c>
    </row>
    <row r="5" s="4" customFormat="1" hidden="1" spans="1:9">
      <c r="A5" s="5">
        <v>18920979475</v>
      </c>
      <c r="B5" s="6">
        <v>44879</v>
      </c>
      <c r="C5" s="6">
        <v>44881</v>
      </c>
      <c r="D5" s="4">
        <v>4200</v>
      </c>
      <c r="E5" s="4" t="str">
        <f>VLOOKUP(A5,HOP!A:L,12,0)</f>
        <v>4200.00</v>
      </c>
      <c r="F5" s="4" t="str">
        <f>VLOOKUP(A5,HOP!A:C,3,0)</f>
        <v>2680506</v>
      </c>
      <c r="G5" s="4">
        <f t="shared" si="0"/>
        <v>0</v>
      </c>
      <c r="H5" s="4" t="str">
        <f t="shared" si="1"/>
        <v>，2680506</v>
      </c>
      <c r="I5" s="4" t="str">
        <f>VLOOKUP(A5,HOP!A:U,21,0)</f>
        <v>直采</v>
      </c>
    </row>
    <row r="6" s="4" customFormat="1" hidden="1" spans="1:9">
      <c r="A6" s="5">
        <v>18943822406</v>
      </c>
      <c r="B6" s="6">
        <v>44878</v>
      </c>
      <c r="C6" s="6">
        <v>44881</v>
      </c>
      <c r="D6" s="4">
        <v>3234</v>
      </c>
      <c r="E6" s="4" t="str">
        <f>VLOOKUP(A6,HOP!A:L,12,0)</f>
        <v>3234.00</v>
      </c>
      <c r="F6" s="4" t="str">
        <f>VLOOKUP(A6,HOP!A:C,3,0)</f>
        <v>2683929</v>
      </c>
      <c r="G6" s="4">
        <f t="shared" si="0"/>
        <v>0</v>
      </c>
      <c r="H6" s="4" t="str">
        <f t="shared" si="1"/>
        <v>，2683929</v>
      </c>
      <c r="I6" s="4" t="str">
        <f>VLOOKUP(A6,HOP!A:U,21,0)</f>
        <v>直采</v>
      </c>
    </row>
    <row r="7" s="4" customFormat="1" hidden="1" spans="1:9">
      <c r="A7" s="5">
        <v>21097293336</v>
      </c>
      <c r="B7" s="6">
        <v>44878</v>
      </c>
      <c r="C7" s="6">
        <v>44881</v>
      </c>
      <c r="D7" s="4">
        <v>1095</v>
      </c>
      <c r="E7" s="4" t="str">
        <f>VLOOKUP(A7,HOP!A:L,12,0)</f>
        <v>1095.00</v>
      </c>
      <c r="F7" s="4" t="str">
        <f>VLOOKUP(A7,HOP!A:C,3,0)</f>
        <v>2700401</v>
      </c>
      <c r="G7" s="4">
        <f t="shared" si="0"/>
        <v>0</v>
      </c>
      <c r="H7" s="4" t="str">
        <f t="shared" si="1"/>
        <v>，2700401</v>
      </c>
      <c r="I7" s="4" t="str">
        <f>VLOOKUP(A7,HOP!A:U,21,0)</f>
        <v>直采</v>
      </c>
    </row>
    <row r="8" s="4" customFormat="1" hidden="1" spans="1:9">
      <c r="A8" s="5">
        <v>21332624663</v>
      </c>
      <c r="B8" s="6">
        <v>44879</v>
      </c>
      <c r="C8" s="6">
        <v>44881</v>
      </c>
      <c r="D8" s="4">
        <v>3040</v>
      </c>
      <c r="E8" s="4" t="str">
        <f>VLOOKUP(A8,HOP!A:L,12,0)</f>
        <v>3040.00</v>
      </c>
      <c r="F8" s="4" t="str">
        <f>VLOOKUP(A8,HOP!A:C,3,0)</f>
        <v>2723804</v>
      </c>
      <c r="G8" s="4">
        <f t="shared" si="0"/>
        <v>0</v>
      </c>
      <c r="H8" s="4" t="str">
        <f t="shared" si="1"/>
        <v>，2723804</v>
      </c>
      <c r="I8" s="4" t="str">
        <f>VLOOKUP(A8,HOP!A:U,21,0)</f>
        <v>直采</v>
      </c>
    </row>
    <row r="9" s="4" customFormat="1" hidden="1" spans="1:9">
      <c r="A9" s="5">
        <v>21377342534</v>
      </c>
      <c r="B9" s="6">
        <v>44879</v>
      </c>
      <c r="C9" s="6">
        <v>44881</v>
      </c>
      <c r="D9" s="4">
        <v>876</v>
      </c>
      <c r="E9" s="4" t="str">
        <f>VLOOKUP(A9,HOP!A:L,12,0)</f>
        <v>876.00</v>
      </c>
      <c r="F9" s="4" t="str">
        <f>VLOOKUP(A9,HOP!A:C,3,0)</f>
        <v>2733432</v>
      </c>
      <c r="G9" s="4">
        <f t="shared" si="0"/>
        <v>0</v>
      </c>
      <c r="H9" s="4" t="str">
        <f t="shared" si="1"/>
        <v>，2733432</v>
      </c>
      <c r="I9" s="4" t="str">
        <f>VLOOKUP(A9,HOP!A:U,21,0)</f>
        <v>直采</v>
      </c>
    </row>
    <row r="10" s="4" customFormat="1" hidden="1" spans="1:9">
      <c r="A10" s="5">
        <v>21435328561</v>
      </c>
      <c r="B10" s="6">
        <v>44876</v>
      </c>
      <c r="C10" s="6">
        <v>44881</v>
      </c>
      <c r="D10" s="4">
        <v>1250</v>
      </c>
      <c r="E10" s="4" t="str">
        <f>VLOOKUP(A10,HOP!A:L,12,0)</f>
        <v>1250.00</v>
      </c>
      <c r="F10" s="4" t="str">
        <f>VLOOKUP(A10,HOP!A:C,3,0)</f>
        <v>2736922</v>
      </c>
      <c r="G10" s="4">
        <f t="shared" si="0"/>
        <v>0</v>
      </c>
      <c r="H10" s="4" t="str">
        <f t="shared" si="1"/>
        <v>，2736922</v>
      </c>
      <c r="I10" s="4" t="str">
        <f>VLOOKUP(A10,HOP!A:U,21,0)</f>
        <v>直采</v>
      </c>
    </row>
    <row r="11" s="4" customFormat="1" hidden="1" spans="1:9">
      <c r="A11" s="5">
        <v>21472954068</v>
      </c>
      <c r="B11" s="6">
        <v>44878</v>
      </c>
      <c r="C11" s="6">
        <v>44881</v>
      </c>
      <c r="D11" s="4">
        <v>1053</v>
      </c>
      <c r="E11" s="4" t="str">
        <f>VLOOKUP(A11,HOP!A:L,12,0)</f>
        <v>1053.00</v>
      </c>
      <c r="F11" s="4" t="str">
        <f>VLOOKUP(A11,HOP!A:C,3,0)</f>
        <v>2744396</v>
      </c>
      <c r="G11" s="4">
        <f t="shared" si="0"/>
        <v>0</v>
      </c>
      <c r="H11" s="4" t="str">
        <f t="shared" si="1"/>
        <v>，2744396</v>
      </c>
      <c r="I11" s="4" t="str">
        <f>VLOOKUP(A11,HOP!A:U,21,0)</f>
        <v>直采</v>
      </c>
    </row>
    <row r="12" s="4" customFormat="1" hidden="1" spans="1:9">
      <c r="A12" s="5">
        <v>21478123053</v>
      </c>
      <c r="B12" s="6">
        <v>44880</v>
      </c>
      <c r="C12" s="6">
        <v>44881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21480812945</v>
      </c>
      <c r="B13" s="6">
        <v>44871</v>
      </c>
      <c r="C13" s="6">
        <v>44881</v>
      </c>
      <c r="D13" s="4">
        <v>12290</v>
      </c>
      <c r="E13" s="4" t="str">
        <f>VLOOKUP(A13,HOP!A:L,12,0)</f>
        <v>12290.00</v>
      </c>
      <c r="F13" s="4" t="str">
        <f>VLOOKUP(A13,HOP!A:C,3,0)</f>
        <v>2746288</v>
      </c>
      <c r="G13" s="4">
        <f t="shared" si="0"/>
        <v>0</v>
      </c>
      <c r="H13" s="4" t="str">
        <f t="shared" si="1"/>
        <v>，2746288</v>
      </c>
      <c r="I13" s="4" t="str">
        <f>VLOOKUP(A13,HOP!A:U,21,0)</f>
        <v>直采</v>
      </c>
    </row>
    <row r="14" s="4" customFormat="1" hidden="1" spans="1:9">
      <c r="A14" s="5">
        <v>21483365855</v>
      </c>
      <c r="B14" s="6">
        <v>44875</v>
      </c>
      <c r="C14" s="6">
        <v>44881</v>
      </c>
      <c r="D14" s="4">
        <v>2520</v>
      </c>
      <c r="E14" s="4" t="str">
        <f>VLOOKUP(A14,HOP!A:L,12,0)</f>
        <v>2520.00</v>
      </c>
      <c r="F14" s="4" t="str">
        <f>VLOOKUP(A14,HOP!A:C,3,0)</f>
        <v>2746859</v>
      </c>
      <c r="G14" s="4">
        <f t="shared" si="0"/>
        <v>0</v>
      </c>
      <c r="H14" s="4" t="str">
        <f t="shared" si="1"/>
        <v>，2746859</v>
      </c>
      <c r="I14" s="4" t="str">
        <f>VLOOKUP(A14,HOP!A:U,21,0)</f>
        <v>直采</v>
      </c>
    </row>
    <row r="15" s="4" customFormat="1" hidden="1" spans="1:9">
      <c r="A15" s="5">
        <v>21484108269</v>
      </c>
      <c r="B15" s="6">
        <v>44879</v>
      </c>
      <c r="C15" s="6">
        <v>44881</v>
      </c>
      <c r="D15" s="4">
        <v>838</v>
      </c>
      <c r="E15" s="4" t="str">
        <f>VLOOKUP(A15,HOP!A:L,12,0)</f>
        <v>838.00</v>
      </c>
      <c r="F15" s="4" t="str">
        <f>VLOOKUP(A15,HOP!A:C,3,0)</f>
        <v>2747017</v>
      </c>
      <c r="G15" s="4">
        <f t="shared" si="0"/>
        <v>0</v>
      </c>
      <c r="H15" s="4" t="str">
        <f t="shared" si="1"/>
        <v>，2747017</v>
      </c>
      <c r="I15" s="4" t="str">
        <f>VLOOKUP(A15,HOP!A:U,21,0)</f>
        <v>直采</v>
      </c>
    </row>
    <row r="16" s="4" customFormat="1" hidden="1" spans="1:9">
      <c r="A16" s="5">
        <v>21506620147</v>
      </c>
      <c r="B16" s="6">
        <v>44879</v>
      </c>
      <c r="C16" s="6">
        <v>44881</v>
      </c>
      <c r="D16" s="4">
        <v>4120.8</v>
      </c>
      <c r="E16" s="4" t="str">
        <f>VLOOKUP(A16,HOP!A:L,12,0)</f>
        <v>4120.80</v>
      </c>
      <c r="F16" s="4" t="str">
        <f>VLOOKUP(A16,HOP!A:C,3,0)</f>
        <v>2752855</v>
      </c>
      <c r="G16" s="4">
        <f t="shared" si="0"/>
        <v>0</v>
      </c>
      <c r="H16" s="4" t="str">
        <f t="shared" si="1"/>
        <v>，2752855</v>
      </c>
      <c r="I16" s="4" t="str">
        <f>VLOOKUP(A16,HOP!A:U,21,0)</f>
        <v>直连</v>
      </c>
    </row>
    <row r="17" s="4" customFormat="1" hidden="1" spans="1:9">
      <c r="A17" s="5">
        <v>21558388769</v>
      </c>
      <c r="B17" s="6">
        <v>44878</v>
      </c>
      <c r="C17" s="6">
        <v>44881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21562226100</v>
      </c>
      <c r="B18" s="6">
        <v>44878</v>
      </c>
      <c r="C18" s="6">
        <v>44881</v>
      </c>
      <c r="D18" s="4">
        <v>4158</v>
      </c>
      <c r="E18" s="4" t="str">
        <f>VLOOKUP(A18,HOP!A:L,12,0)</f>
        <v>4158.00</v>
      </c>
      <c r="F18" s="4" t="str">
        <f>VLOOKUP(A18,HOP!A:C,3,0)</f>
        <v>2756482</v>
      </c>
      <c r="G18" s="4">
        <f t="shared" si="0"/>
        <v>0</v>
      </c>
      <c r="H18" s="4" t="str">
        <f t="shared" si="1"/>
        <v>，2756482</v>
      </c>
      <c r="I18" s="4" t="str">
        <f>VLOOKUP(A18,HOP!A:U,21,0)</f>
        <v>直采</v>
      </c>
    </row>
    <row r="19" s="4" customFormat="1" hidden="1" spans="1:9">
      <c r="A19" s="5">
        <v>21612111581</v>
      </c>
      <c r="B19" s="6">
        <v>44879</v>
      </c>
      <c r="C19" s="6">
        <v>44881</v>
      </c>
      <c r="D19" s="4">
        <v>2540</v>
      </c>
      <c r="E19" s="4" t="str">
        <f>VLOOKUP(A19,HOP!A:L,12,0)</f>
        <v>2540.00</v>
      </c>
      <c r="F19" s="4" t="str">
        <f>VLOOKUP(A19,HOP!A:C,3,0)</f>
        <v>2765092</v>
      </c>
      <c r="G19" s="4">
        <f t="shared" si="0"/>
        <v>0</v>
      </c>
      <c r="H19" s="4" t="str">
        <f t="shared" si="1"/>
        <v>，2765092</v>
      </c>
      <c r="I19" s="4" t="str">
        <f>VLOOKUP(A19,HOP!A:U,21,0)</f>
        <v>直采</v>
      </c>
    </row>
    <row r="20" s="4" customFormat="1" hidden="1" spans="1:9">
      <c r="A20" s="5">
        <v>21612314131</v>
      </c>
      <c r="B20" s="6">
        <v>44879</v>
      </c>
      <c r="C20" s="6">
        <v>44881</v>
      </c>
      <c r="D20" s="4">
        <v>2540</v>
      </c>
      <c r="E20" s="4" t="str">
        <f>VLOOKUP(A20,HOP!A:L,12,0)</f>
        <v>2540.00</v>
      </c>
      <c r="F20" s="4" t="str">
        <f>VLOOKUP(A20,HOP!A:C,3,0)</f>
        <v>2765160</v>
      </c>
      <c r="G20" s="4">
        <f t="shared" si="0"/>
        <v>0</v>
      </c>
      <c r="H20" s="4" t="str">
        <f t="shared" si="1"/>
        <v>，2765160</v>
      </c>
      <c r="I20" s="4" t="str">
        <f>VLOOKUP(A20,HOP!A:U,21,0)</f>
        <v>直采</v>
      </c>
    </row>
    <row r="21" s="4" customFormat="1" hidden="1" spans="1:9">
      <c r="A21" s="5">
        <v>21624734941</v>
      </c>
      <c r="B21" s="6">
        <v>44880</v>
      </c>
      <c r="C21" s="6">
        <v>44881</v>
      </c>
      <c r="D21" s="4">
        <v>150</v>
      </c>
      <c r="E21" s="4" t="str">
        <f>VLOOKUP(A21,HOP!A:L,12,0)</f>
        <v>150.00</v>
      </c>
      <c r="F21" s="4" t="str">
        <f>VLOOKUP(A21,HOP!A:C,3,0)</f>
        <v>2767394</v>
      </c>
      <c r="G21" s="4">
        <f t="shared" si="0"/>
        <v>0</v>
      </c>
      <c r="H21" s="4" t="str">
        <f t="shared" si="1"/>
        <v>，2767394</v>
      </c>
      <c r="I21" s="4" t="str">
        <f>VLOOKUP(A21,HOP!A:U,21,0)</f>
        <v>直采</v>
      </c>
    </row>
    <row r="22" s="4" customFormat="1" hidden="1" spans="1:9">
      <c r="A22" s="5">
        <v>21632087274</v>
      </c>
      <c r="B22" s="6">
        <v>44879</v>
      </c>
      <c r="C22" s="6">
        <v>44881</v>
      </c>
      <c r="D22" s="4">
        <v>664</v>
      </c>
      <c r="E22" s="4" t="str">
        <f>VLOOKUP(A22,HOP!A:L,12,0)</f>
        <v>664.00</v>
      </c>
      <c r="F22" s="4" t="str">
        <f>VLOOKUP(A22,HOP!A:C,3,0)</f>
        <v>2767823</v>
      </c>
      <c r="G22" s="4">
        <f t="shared" si="0"/>
        <v>0</v>
      </c>
      <c r="H22" s="4" t="str">
        <f t="shared" si="1"/>
        <v>，2767823</v>
      </c>
      <c r="I22" s="4" t="str">
        <f>VLOOKUP(A22,HOP!A:U,21,0)</f>
        <v>直采</v>
      </c>
    </row>
    <row r="23" s="4" customFormat="1" hidden="1" spans="1:9">
      <c r="A23" s="5">
        <v>21636073489</v>
      </c>
      <c r="B23" s="6">
        <v>44879</v>
      </c>
      <c r="C23" s="6">
        <v>44881</v>
      </c>
      <c r="D23" s="4">
        <v>5696</v>
      </c>
      <c r="E23" s="4" t="str">
        <f>VLOOKUP(A23,HOP!A:L,12,0)</f>
        <v>5696.00</v>
      </c>
      <c r="F23" s="4" t="str">
        <f>VLOOKUP(A23,HOP!A:C,3,0)</f>
        <v>2768640</v>
      </c>
      <c r="G23" s="4">
        <f t="shared" si="0"/>
        <v>0</v>
      </c>
      <c r="H23" s="4" t="str">
        <f t="shared" si="1"/>
        <v>，2768640</v>
      </c>
      <c r="I23" s="4" t="str">
        <f>VLOOKUP(A23,HOP!A:U,21,0)</f>
        <v>直采</v>
      </c>
    </row>
    <row r="24" s="4" customFormat="1" hidden="1" spans="1:9">
      <c r="A24" s="5">
        <v>21688949526</v>
      </c>
      <c r="B24" s="6">
        <v>44880</v>
      </c>
      <c r="C24" s="6">
        <v>44881</v>
      </c>
      <c r="D24" s="4">
        <v>460</v>
      </c>
      <c r="E24" s="4" t="str">
        <f>VLOOKUP(A24,HOP!A:L,12,0)</f>
        <v>460.00</v>
      </c>
      <c r="F24" s="4" t="str">
        <f>VLOOKUP(A24,HOP!A:C,3,0)</f>
        <v>2771312</v>
      </c>
      <c r="G24" s="4">
        <f t="shared" si="0"/>
        <v>0</v>
      </c>
      <c r="H24" s="4" t="str">
        <f t="shared" si="1"/>
        <v>，2771312</v>
      </c>
      <c r="I24" s="4" t="str">
        <f>VLOOKUP(A24,HOP!A:U,21,0)</f>
        <v>直采</v>
      </c>
    </row>
    <row r="25" s="4" customFormat="1" hidden="1" spans="1:9">
      <c r="A25" s="5">
        <v>21696325940</v>
      </c>
      <c r="B25" s="6">
        <v>44880</v>
      </c>
      <c r="C25" s="6">
        <v>44881</v>
      </c>
      <c r="D25" s="4">
        <v>395</v>
      </c>
      <c r="E25" s="4" t="str">
        <f>VLOOKUP(A25,HOP!A:L,12,0)</f>
        <v>395.00</v>
      </c>
      <c r="F25" s="4" t="str">
        <f>VLOOKUP(A25,HOP!A:C,3,0)</f>
        <v>2772407</v>
      </c>
      <c r="G25" s="4">
        <f t="shared" si="0"/>
        <v>0</v>
      </c>
      <c r="H25" s="4" t="str">
        <f t="shared" si="1"/>
        <v>，2772407</v>
      </c>
      <c r="I25" s="4" t="str">
        <f>VLOOKUP(A25,HOP!A:U,21,0)</f>
        <v>直采</v>
      </c>
    </row>
    <row r="26" s="4" customFormat="1" hidden="1" spans="1:9">
      <c r="A26" s="5">
        <v>21702735603</v>
      </c>
      <c r="B26" s="6">
        <v>44879</v>
      </c>
      <c r="C26" s="6">
        <v>44881</v>
      </c>
      <c r="D26" s="4">
        <v>290</v>
      </c>
      <c r="E26" s="4" t="str">
        <f>VLOOKUP(A26,HOP!A:L,12,0)</f>
        <v>290.00</v>
      </c>
      <c r="F26" s="4" t="str">
        <f>VLOOKUP(A26,HOP!A:C,3,0)</f>
        <v>2773934</v>
      </c>
      <c r="G26" s="4">
        <f t="shared" si="0"/>
        <v>0</v>
      </c>
      <c r="H26" s="4" t="str">
        <f t="shared" si="1"/>
        <v>，2773934</v>
      </c>
      <c r="I26" s="4" t="str">
        <f>VLOOKUP(A26,HOP!A:U,21,0)</f>
        <v>直采</v>
      </c>
    </row>
    <row r="27" s="4" customFormat="1" hidden="1" spans="1:9">
      <c r="A27" s="5">
        <v>21705809894</v>
      </c>
      <c r="B27" s="6">
        <v>44878</v>
      </c>
      <c r="C27" s="6">
        <v>44881</v>
      </c>
      <c r="D27" s="4">
        <v>600</v>
      </c>
      <c r="E27" s="4" t="str">
        <f>VLOOKUP(A27,HOP!A:L,12,0)</f>
        <v>600.00</v>
      </c>
      <c r="F27" s="4" t="str">
        <f>VLOOKUP(A27,HOP!A:C,3,0)</f>
        <v>2774692</v>
      </c>
      <c r="G27" s="4">
        <f t="shared" si="0"/>
        <v>0</v>
      </c>
      <c r="H27" s="4" t="str">
        <f t="shared" si="1"/>
        <v>，2774692</v>
      </c>
      <c r="I27" s="4" t="str">
        <f>VLOOKUP(A27,HOP!A:U,21,0)</f>
        <v>直采</v>
      </c>
    </row>
    <row r="28" s="4" customFormat="1" hidden="1" spans="1:9">
      <c r="A28" s="5">
        <v>21728636882</v>
      </c>
      <c r="B28" s="6">
        <v>44879</v>
      </c>
      <c r="C28" s="6">
        <v>44881</v>
      </c>
      <c r="D28" s="4">
        <v>696</v>
      </c>
      <c r="E28" s="4" t="str">
        <f>VLOOKUP(A28,HOP!A:L,12,0)</f>
        <v>696.00</v>
      </c>
      <c r="F28" s="4" t="str">
        <f>VLOOKUP(A28,HOP!A:C,3,0)</f>
        <v>2779138</v>
      </c>
      <c r="G28" s="4">
        <f t="shared" si="0"/>
        <v>0</v>
      </c>
      <c r="H28" s="4" t="str">
        <f t="shared" si="1"/>
        <v>，2779138</v>
      </c>
      <c r="I28" s="4" t="str">
        <f>VLOOKUP(A28,HOP!A:U,21,0)</f>
        <v>直采</v>
      </c>
    </row>
    <row r="29" s="4" customFormat="1" hidden="1" spans="1:9">
      <c r="A29" s="5">
        <v>21728616937</v>
      </c>
      <c r="B29" s="6">
        <v>44871</v>
      </c>
      <c r="C29" s="6">
        <v>44881</v>
      </c>
      <c r="D29" s="4">
        <v>62600</v>
      </c>
      <c r="E29" s="4" t="str">
        <f>VLOOKUP(A29,HOP!A:L,12,0)</f>
        <v>62600.00</v>
      </c>
      <c r="F29" s="4" t="str">
        <f>VLOOKUP(A29,HOP!A:C,3,0)</f>
        <v>2779135</v>
      </c>
      <c r="G29" s="4">
        <f t="shared" si="0"/>
        <v>0</v>
      </c>
      <c r="H29" s="4" t="str">
        <f t="shared" si="1"/>
        <v>，2779135</v>
      </c>
      <c r="I29" s="4" t="str">
        <f>VLOOKUP(A29,HOP!A:U,21,0)</f>
        <v>直采</v>
      </c>
    </row>
    <row r="30" s="4" customFormat="1" hidden="1" spans="1:9">
      <c r="A30" s="5">
        <v>21739034579</v>
      </c>
      <c r="B30" s="6">
        <v>44880</v>
      </c>
      <c r="C30" s="6">
        <v>44881</v>
      </c>
      <c r="D30" s="4">
        <v>292</v>
      </c>
      <c r="E30" s="4" t="str">
        <f>VLOOKUP(A30,HOP!A:L,12,0)</f>
        <v>292.00</v>
      </c>
      <c r="F30" s="4" t="str">
        <f>VLOOKUP(A30,HOP!A:C,3,0)</f>
        <v>2781400</v>
      </c>
      <c r="G30" s="4">
        <f t="shared" si="0"/>
        <v>0</v>
      </c>
      <c r="H30" s="4" t="str">
        <f t="shared" si="1"/>
        <v>，2781400</v>
      </c>
      <c r="I30" s="4" t="str">
        <f>VLOOKUP(A30,HOP!A:U,21,0)</f>
        <v>直采</v>
      </c>
    </row>
    <row r="31" s="4" customFormat="1" hidden="1" spans="1:9">
      <c r="A31" s="5">
        <v>21740700607</v>
      </c>
      <c r="B31" s="6">
        <v>44879</v>
      </c>
      <c r="C31" s="6">
        <v>44881</v>
      </c>
      <c r="D31" s="4">
        <v>1390</v>
      </c>
      <c r="E31" s="4" t="str">
        <f>VLOOKUP(A31,HOP!A:L,12,0)</f>
        <v>1390.00</v>
      </c>
      <c r="F31" s="4" t="str">
        <f>VLOOKUP(A31,HOP!A:C,3,0)</f>
        <v>2781964</v>
      </c>
      <c r="G31" s="4">
        <f t="shared" si="0"/>
        <v>0</v>
      </c>
      <c r="H31" s="4" t="str">
        <f t="shared" si="1"/>
        <v>，2781964</v>
      </c>
      <c r="I31" s="4" t="str">
        <f>VLOOKUP(A31,HOP!A:U,21,0)</f>
        <v>直采</v>
      </c>
    </row>
    <row r="32" s="4" customFormat="1" hidden="1" spans="1:9">
      <c r="A32" s="5">
        <v>21740912805</v>
      </c>
      <c r="B32" s="6">
        <v>44878</v>
      </c>
      <c r="C32" s="6">
        <v>44881</v>
      </c>
      <c r="D32" s="4">
        <v>4380</v>
      </c>
      <c r="E32" s="4" t="str">
        <f>VLOOKUP(A32,HOP!A:L,12,0)</f>
        <v>4380.00</v>
      </c>
      <c r="F32" s="4" t="str">
        <f>VLOOKUP(A32,HOP!A:C,3,0)</f>
        <v>2782048</v>
      </c>
      <c r="G32" s="4">
        <f t="shared" si="0"/>
        <v>0</v>
      </c>
      <c r="H32" s="4" t="str">
        <f t="shared" si="1"/>
        <v>，2782048</v>
      </c>
      <c r="I32" s="4" t="str">
        <f>VLOOKUP(A32,HOP!A:U,21,0)</f>
        <v>直采</v>
      </c>
    </row>
    <row r="33" s="4" customFormat="1" hidden="1" spans="1:9">
      <c r="A33" s="5">
        <v>21741220133</v>
      </c>
      <c r="B33" s="6">
        <v>44878</v>
      </c>
      <c r="C33" s="6">
        <v>44881</v>
      </c>
      <c r="D33" s="4">
        <v>1200</v>
      </c>
      <c r="E33" s="4" t="str">
        <f>VLOOKUP(A33,HOP!A:L,12,0)</f>
        <v>1200.00</v>
      </c>
      <c r="F33" s="4" t="str">
        <f>VLOOKUP(A33,HOP!A:C,3,0)</f>
        <v>2782129</v>
      </c>
      <c r="G33" s="4">
        <f t="shared" si="0"/>
        <v>0</v>
      </c>
      <c r="H33" s="4" t="str">
        <f t="shared" si="1"/>
        <v>，2782129</v>
      </c>
      <c r="I33" s="4" t="str">
        <f>VLOOKUP(A33,HOP!A:U,21,0)</f>
        <v>直采</v>
      </c>
    </row>
    <row r="34" s="4" customFormat="1" hidden="1" spans="1:9">
      <c r="A34" s="5">
        <v>21751908351</v>
      </c>
      <c r="B34" s="6">
        <v>44878</v>
      </c>
      <c r="C34" s="6">
        <v>44881</v>
      </c>
      <c r="D34" s="4">
        <v>1802.34</v>
      </c>
      <c r="E34" s="4" t="str">
        <f>VLOOKUP(A34,HOP!A:L,12,0)</f>
        <v>1802.34</v>
      </c>
      <c r="F34" s="4" t="str">
        <f>VLOOKUP(A34,HOP!A:C,3,0)</f>
        <v>2784970</v>
      </c>
      <c r="G34" s="4">
        <f t="shared" si="0"/>
        <v>0</v>
      </c>
      <c r="H34" s="4" t="str">
        <f t="shared" si="1"/>
        <v>，2784970</v>
      </c>
      <c r="I34" s="4" t="str">
        <f>VLOOKUP(A34,HOP!A:U,21,0)</f>
        <v>直连</v>
      </c>
    </row>
    <row r="35" s="4" customFormat="1" hidden="1" spans="1:9">
      <c r="A35" s="5">
        <v>21764690411</v>
      </c>
      <c r="B35" s="6">
        <v>44879</v>
      </c>
      <c r="C35" s="6">
        <v>44881</v>
      </c>
      <c r="D35" s="4">
        <v>1532</v>
      </c>
      <c r="E35" s="4" t="str">
        <f>VLOOKUP(A35,HOP!A:L,12,0)</f>
        <v>1532.00</v>
      </c>
      <c r="F35" s="4" t="str">
        <f>VLOOKUP(A35,HOP!A:C,3,0)</f>
        <v>2788023</v>
      </c>
      <c r="G35" s="4">
        <f t="shared" si="0"/>
        <v>0</v>
      </c>
      <c r="H35" s="4" t="str">
        <f t="shared" si="1"/>
        <v>，2788023</v>
      </c>
      <c r="I35" s="4" t="str">
        <f>VLOOKUP(A35,HOP!A:U,21,0)</f>
        <v>直采</v>
      </c>
    </row>
    <row r="36" s="4" customFormat="1" hidden="1" spans="1:9">
      <c r="A36" s="5">
        <v>21765337577</v>
      </c>
      <c r="B36" s="6">
        <v>44878</v>
      </c>
      <c r="C36" s="6">
        <v>44881</v>
      </c>
      <c r="D36" s="4">
        <v>2460</v>
      </c>
      <c r="E36" s="4" t="str">
        <f>VLOOKUP(A36,HOP!A:L,12,0)</f>
        <v>2460.00</v>
      </c>
      <c r="F36" s="4" t="str">
        <f>VLOOKUP(A36,HOP!A:C,3,0)</f>
        <v>2788233</v>
      </c>
      <c r="G36" s="4">
        <f t="shared" si="0"/>
        <v>0</v>
      </c>
      <c r="H36" s="4" t="str">
        <f t="shared" si="1"/>
        <v>，2788233</v>
      </c>
      <c r="I36" s="4" t="str">
        <f>VLOOKUP(A36,HOP!A:U,21,0)</f>
        <v>直采</v>
      </c>
    </row>
    <row r="37" s="4" customFormat="1" hidden="1" spans="1:9">
      <c r="A37" s="5">
        <v>21765961991</v>
      </c>
      <c r="B37" s="6">
        <v>44877</v>
      </c>
      <c r="C37" s="6">
        <v>44881</v>
      </c>
      <c r="D37" s="4">
        <v>5080</v>
      </c>
      <c r="E37" s="4" t="str">
        <f>VLOOKUP(A37,HOP!A:L,12,0)</f>
        <v>5080.00</v>
      </c>
      <c r="F37" s="4" t="str">
        <f>VLOOKUP(A37,HOP!A:C,3,0)</f>
        <v>2788469</v>
      </c>
      <c r="G37" s="4">
        <f t="shared" si="0"/>
        <v>0</v>
      </c>
      <c r="H37" s="4" t="str">
        <f t="shared" si="1"/>
        <v>，2788469</v>
      </c>
      <c r="I37" s="4" t="str">
        <f>VLOOKUP(A37,HOP!A:U,21,0)</f>
        <v>直采</v>
      </c>
    </row>
    <row r="38" s="4" customFormat="1" hidden="1" spans="1:9">
      <c r="A38" s="5">
        <v>21767472805</v>
      </c>
      <c r="B38" s="6">
        <v>44876</v>
      </c>
      <c r="C38" s="6">
        <v>44881</v>
      </c>
      <c r="D38" s="4">
        <v>1580</v>
      </c>
      <c r="E38" s="4" t="str">
        <f>VLOOKUP(A38,HOP!A:L,12,0)</f>
        <v>1580.00</v>
      </c>
      <c r="F38" s="4" t="str">
        <f>VLOOKUP(A38,HOP!A:C,3,0)</f>
        <v>2789017</v>
      </c>
      <c r="G38" s="4">
        <f t="shared" si="0"/>
        <v>0</v>
      </c>
      <c r="H38" s="4" t="str">
        <f t="shared" si="1"/>
        <v>，2789017</v>
      </c>
      <c r="I38" s="4" t="str">
        <f>VLOOKUP(A38,HOP!A:U,21,0)</f>
        <v>直采</v>
      </c>
    </row>
    <row r="39" s="4" customFormat="1" hidden="1" spans="1:9">
      <c r="A39" s="5">
        <v>21772989986</v>
      </c>
      <c r="B39" s="6">
        <v>44878</v>
      </c>
      <c r="C39" s="6">
        <v>44881</v>
      </c>
      <c r="D39" s="4">
        <v>5988</v>
      </c>
      <c r="E39" s="4" t="str">
        <f>VLOOKUP(A39,HOP!A:L,12,0)</f>
        <v>5988.00</v>
      </c>
      <c r="F39" s="4" t="str">
        <f>VLOOKUP(A39,HOP!A:C,3,0)</f>
        <v>2789921</v>
      </c>
      <c r="G39" s="4">
        <f t="shared" si="0"/>
        <v>0</v>
      </c>
      <c r="H39" s="4" t="str">
        <f t="shared" si="1"/>
        <v>，2789921</v>
      </c>
      <c r="I39" s="4" t="str">
        <f>VLOOKUP(A39,HOP!A:U,21,0)</f>
        <v>直采</v>
      </c>
    </row>
    <row r="40" s="4" customFormat="1" hidden="1" spans="1:9">
      <c r="A40" s="5">
        <v>21774397257</v>
      </c>
      <c r="B40" s="6">
        <v>44880</v>
      </c>
      <c r="C40" s="6">
        <v>44881</v>
      </c>
      <c r="D40" s="4">
        <v>1054</v>
      </c>
      <c r="E40" s="4" t="str">
        <f>VLOOKUP(A40,HOP!A:L,12,0)</f>
        <v>1054.00</v>
      </c>
      <c r="F40" s="4" t="str">
        <f>VLOOKUP(A40,HOP!A:C,3,0)</f>
        <v>2790467</v>
      </c>
      <c r="G40" s="4">
        <f t="shared" si="0"/>
        <v>0</v>
      </c>
      <c r="H40" s="4" t="str">
        <f t="shared" si="1"/>
        <v>，2790467</v>
      </c>
      <c r="I40" s="4" t="str">
        <f>VLOOKUP(A40,HOP!A:U,21,0)</f>
        <v>直采</v>
      </c>
    </row>
    <row r="41" s="4" customFormat="1" hidden="1" spans="1:9">
      <c r="A41" s="5">
        <v>21778724810</v>
      </c>
      <c r="B41" s="6">
        <v>44878</v>
      </c>
      <c r="C41" s="6">
        <v>44881</v>
      </c>
      <c r="D41" s="4">
        <v>3510</v>
      </c>
      <c r="E41" s="4" t="str">
        <f>VLOOKUP(A41,HOP!A:L,12,0)</f>
        <v>3510.00</v>
      </c>
      <c r="F41" s="4" t="str">
        <f>VLOOKUP(A41,HOP!A:C,3,0)</f>
        <v>2792019</v>
      </c>
      <c r="G41" s="4">
        <f t="shared" si="0"/>
        <v>0</v>
      </c>
      <c r="H41" s="4" t="str">
        <f t="shared" si="1"/>
        <v>，2792019</v>
      </c>
      <c r="I41" s="4" t="str">
        <f>VLOOKUP(A41,HOP!A:U,21,0)</f>
        <v>直采</v>
      </c>
    </row>
    <row r="42" s="4" customFormat="1" hidden="1" spans="1:9">
      <c r="A42" s="5">
        <v>21778996822</v>
      </c>
      <c r="B42" s="6">
        <v>44880</v>
      </c>
      <c r="C42" s="6">
        <v>44881</v>
      </c>
      <c r="D42" s="4">
        <v>1130</v>
      </c>
      <c r="E42" s="4" t="str">
        <f>VLOOKUP(A42,HOP!A:L,12,0)</f>
        <v>1130.00</v>
      </c>
      <c r="F42" s="4" t="str">
        <f>VLOOKUP(A42,HOP!A:C,3,0)</f>
        <v>2792121</v>
      </c>
      <c r="G42" s="4">
        <f t="shared" si="0"/>
        <v>0</v>
      </c>
      <c r="H42" s="4" t="str">
        <f t="shared" si="1"/>
        <v>，2792121</v>
      </c>
      <c r="I42" s="4" t="str">
        <f>VLOOKUP(A42,HOP!A:U,21,0)</f>
        <v>直采</v>
      </c>
    </row>
    <row r="43" s="4" customFormat="1" hidden="1" spans="1:9">
      <c r="A43" s="5">
        <v>21779275652</v>
      </c>
      <c r="B43" s="6">
        <v>44879</v>
      </c>
      <c r="C43" s="6">
        <v>44881</v>
      </c>
      <c r="D43" s="4">
        <v>688</v>
      </c>
      <c r="E43" s="4" t="str">
        <f>VLOOKUP(A43,HOP!A:L,12,0)</f>
        <v>688.00</v>
      </c>
      <c r="F43" s="4" t="str">
        <f>VLOOKUP(A43,HOP!A:C,3,0)</f>
        <v>2792199</v>
      </c>
      <c r="G43" s="4">
        <f t="shared" si="0"/>
        <v>0</v>
      </c>
      <c r="H43" s="4" t="str">
        <f t="shared" si="1"/>
        <v>，2792199</v>
      </c>
      <c r="I43" s="4" t="str">
        <f>VLOOKUP(A43,HOP!A:U,21,0)</f>
        <v>直采</v>
      </c>
    </row>
    <row r="44" s="4" customFormat="1" hidden="1" spans="1:9">
      <c r="A44" s="5">
        <v>21781191917</v>
      </c>
      <c r="B44" s="6">
        <v>44878</v>
      </c>
      <c r="C44" s="6">
        <v>44881</v>
      </c>
      <c r="D44" s="4">
        <v>609</v>
      </c>
      <c r="E44" s="4" t="str">
        <f>VLOOKUP(A44,HOP!A:L,12,0)</f>
        <v>609.00</v>
      </c>
      <c r="F44" s="4" t="str">
        <f>VLOOKUP(A44,HOP!A:C,3,0)</f>
        <v>2793088</v>
      </c>
      <c r="G44" s="4">
        <f t="shared" si="0"/>
        <v>0</v>
      </c>
      <c r="H44" s="4" t="str">
        <f t="shared" si="1"/>
        <v>，2793088</v>
      </c>
      <c r="I44" s="4" t="str">
        <f>VLOOKUP(A44,HOP!A:U,21,0)</f>
        <v>直采</v>
      </c>
    </row>
    <row r="45" s="4" customFormat="1" hidden="1" spans="1:9">
      <c r="A45" s="5">
        <v>21782840187</v>
      </c>
      <c r="B45" s="6">
        <v>44879</v>
      </c>
      <c r="C45" s="6">
        <v>44881</v>
      </c>
      <c r="D45" s="4">
        <v>540</v>
      </c>
      <c r="E45" s="4" t="str">
        <f>VLOOKUP(A45,HOP!A:L,12,0)</f>
        <v>540.00</v>
      </c>
      <c r="F45" s="4" t="str">
        <f>VLOOKUP(A45,HOP!A:C,3,0)</f>
        <v>2793553</v>
      </c>
      <c r="G45" s="4">
        <f t="shared" si="0"/>
        <v>0</v>
      </c>
      <c r="H45" s="4" t="str">
        <f t="shared" si="1"/>
        <v>，2793553</v>
      </c>
      <c r="I45" s="4" t="str">
        <f>VLOOKUP(A45,HOP!A:U,21,0)</f>
        <v>直采</v>
      </c>
    </row>
    <row r="46" s="4" customFormat="1" hidden="1" spans="1:9">
      <c r="A46" s="5">
        <v>21785510443</v>
      </c>
      <c r="B46" s="6">
        <v>44880</v>
      </c>
      <c r="C46" s="6">
        <v>44881</v>
      </c>
      <c r="D46" s="4">
        <v>648</v>
      </c>
      <c r="E46" s="4" t="str">
        <f>VLOOKUP(A46,HOP!A:L,12,0)</f>
        <v>648.00</v>
      </c>
      <c r="F46" s="4" t="str">
        <f>VLOOKUP(A46,HOP!A:C,3,0)</f>
        <v>2794405</v>
      </c>
      <c r="G46" s="4">
        <f t="shared" si="0"/>
        <v>0</v>
      </c>
      <c r="H46" s="4" t="str">
        <f t="shared" si="1"/>
        <v>，2794405</v>
      </c>
      <c r="I46" s="4" t="str">
        <f>VLOOKUP(A46,HOP!A:U,21,0)</f>
        <v>直采</v>
      </c>
    </row>
    <row r="47" s="4" customFormat="1" hidden="1" spans="1:9">
      <c r="A47" s="5">
        <v>21788286686</v>
      </c>
      <c r="B47" s="6">
        <v>44880</v>
      </c>
      <c r="C47" s="6">
        <v>44881</v>
      </c>
      <c r="D47" s="4">
        <v>185</v>
      </c>
      <c r="E47" s="4" t="str">
        <f>VLOOKUP(A47,HOP!A:L,12,0)</f>
        <v>185.00</v>
      </c>
      <c r="F47" s="4" t="str">
        <f>VLOOKUP(A47,HOP!A:C,3,0)</f>
        <v>2795279</v>
      </c>
      <c r="G47" s="4">
        <f t="shared" si="0"/>
        <v>0</v>
      </c>
      <c r="H47" s="4" t="str">
        <f t="shared" si="1"/>
        <v>，2795279</v>
      </c>
      <c r="I47" s="4" t="str">
        <f>VLOOKUP(A47,HOP!A:U,21,0)</f>
        <v>直采</v>
      </c>
    </row>
    <row r="48" s="4" customFormat="1" hidden="1" spans="1:9">
      <c r="A48" s="5">
        <v>21789248288</v>
      </c>
      <c r="B48" s="6">
        <v>44880</v>
      </c>
      <c r="C48" s="6">
        <v>44881</v>
      </c>
      <c r="D48" s="4">
        <v>613</v>
      </c>
      <c r="E48" s="4" t="str">
        <f>VLOOKUP(A48,HOP!A:L,12,0)</f>
        <v>613.00</v>
      </c>
      <c r="F48" s="4" t="str">
        <f>VLOOKUP(A48,HOP!A:C,3,0)</f>
        <v>2795832</v>
      </c>
      <c r="G48" s="4">
        <f t="shared" si="0"/>
        <v>0</v>
      </c>
      <c r="H48" s="4" t="str">
        <f t="shared" si="1"/>
        <v>，2795832</v>
      </c>
      <c r="I48" s="4" t="str">
        <f>VLOOKUP(A48,HOP!A:U,21,0)</f>
        <v>直采</v>
      </c>
    </row>
    <row r="49" s="4" customFormat="1" hidden="1" spans="1:9">
      <c r="A49" s="5">
        <v>21789357150</v>
      </c>
      <c r="B49" s="6">
        <v>44879</v>
      </c>
      <c r="C49" s="6">
        <v>44881</v>
      </c>
      <c r="D49" s="4">
        <v>670</v>
      </c>
      <c r="E49" s="4" t="str">
        <f>VLOOKUP(A49,HOP!A:L,12,0)</f>
        <v>670.00</v>
      </c>
      <c r="F49" s="4" t="str">
        <f>VLOOKUP(A49,HOP!A:C,3,0)</f>
        <v>2795906</v>
      </c>
      <c r="G49" s="4">
        <f t="shared" si="0"/>
        <v>0</v>
      </c>
      <c r="H49" s="4" t="str">
        <f t="shared" si="1"/>
        <v>，2795906</v>
      </c>
      <c r="I49" s="4" t="str">
        <f>VLOOKUP(A49,HOP!A:U,21,0)</f>
        <v>直采</v>
      </c>
    </row>
    <row r="50" s="4" customFormat="1" hidden="1" spans="1:9">
      <c r="A50" s="5">
        <v>21789428389</v>
      </c>
      <c r="B50" s="6">
        <v>44879</v>
      </c>
      <c r="C50" s="6">
        <v>44881</v>
      </c>
      <c r="D50" s="4">
        <v>4766</v>
      </c>
      <c r="E50" s="4" t="str">
        <f>VLOOKUP(A50,HOP!A:L,12,0)</f>
        <v>4766.00</v>
      </c>
      <c r="F50" s="4" t="str">
        <f>VLOOKUP(A50,HOP!A:C,3,0)</f>
        <v>2795952</v>
      </c>
      <c r="G50" s="4">
        <f t="shared" si="0"/>
        <v>0</v>
      </c>
      <c r="H50" s="4" t="str">
        <f t="shared" si="1"/>
        <v>，2795952</v>
      </c>
      <c r="I50" s="4" t="str">
        <f>VLOOKUP(A50,HOP!A:U,21,0)</f>
        <v>直采</v>
      </c>
    </row>
    <row r="51" s="4" customFormat="1" hidden="1" spans="1:9">
      <c r="A51" s="5">
        <v>21789434386</v>
      </c>
      <c r="B51" s="6">
        <v>44879</v>
      </c>
      <c r="C51" s="6">
        <v>44881</v>
      </c>
      <c r="D51" s="4">
        <v>4766</v>
      </c>
      <c r="E51" s="4" t="str">
        <f>VLOOKUP(A51,HOP!A:L,12,0)</f>
        <v>4766.00</v>
      </c>
      <c r="F51" s="4" t="str">
        <f>VLOOKUP(A51,HOP!A:C,3,0)</f>
        <v>2795957</v>
      </c>
      <c r="G51" s="4">
        <f t="shared" si="0"/>
        <v>0</v>
      </c>
      <c r="H51" s="4" t="str">
        <f t="shared" si="1"/>
        <v>，2795957</v>
      </c>
      <c r="I51" s="4" t="str">
        <f>VLOOKUP(A51,HOP!A:U,21,0)</f>
        <v>直采</v>
      </c>
    </row>
    <row r="52" s="4" customFormat="1" hidden="1" spans="1:9">
      <c r="A52" s="5">
        <v>21789734927</v>
      </c>
      <c r="B52" s="6">
        <v>44879</v>
      </c>
      <c r="C52" s="6">
        <v>44881</v>
      </c>
      <c r="D52" s="4">
        <v>622</v>
      </c>
      <c r="E52" s="4" t="str">
        <f>VLOOKUP(A52,HOP!A:L,12,0)</f>
        <v>622.00</v>
      </c>
      <c r="F52" s="4" t="str">
        <f>VLOOKUP(A52,HOP!A:C,3,0)</f>
        <v>2796123</v>
      </c>
      <c r="G52" s="4">
        <f t="shared" si="0"/>
        <v>0</v>
      </c>
      <c r="H52" s="4" t="str">
        <f t="shared" si="1"/>
        <v>，2796123</v>
      </c>
      <c r="I52" s="4" t="str">
        <f>VLOOKUP(A52,HOP!A:U,21,0)</f>
        <v>直采</v>
      </c>
    </row>
    <row r="53" s="4" customFormat="1" hidden="1" spans="1:9">
      <c r="A53" s="5">
        <v>21789805663</v>
      </c>
      <c r="B53" s="6">
        <v>44880</v>
      </c>
      <c r="C53" s="6">
        <v>44881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21790017828</v>
      </c>
      <c r="B54" s="6">
        <v>44879</v>
      </c>
      <c r="C54" s="6">
        <v>44881</v>
      </c>
      <c r="D54" s="4">
        <v>2860</v>
      </c>
      <c r="E54" s="4" t="str">
        <f>VLOOKUP(A54,HOP!A:L,12,0)</f>
        <v>2860.00</v>
      </c>
      <c r="F54" s="4" t="str">
        <f>VLOOKUP(A54,HOP!A:C,3,0)</f>
        <v>2796314</v>
      </c>
      <c r="G54" s="4">
        <f t="shared" si="0"/>
        <v>0</v>
      </c>
      <c r="H54" s="4" t="str">
        <f t="shared" si="1"/>
        <v>，2796314</v>
      </c>
      <c r="I54" s="4" t="str">
        <f>VLOOKUP(A54,HOP!A:U,21,0)</f>
        <v>直采</v>
      </c>
    </row>
    <row r="55" s="4" customFormat="1" hidden="1" spans="1:9">
      <c r="A55" s="5">
        <v>21790134993</v>
      </c>
      <c r="B55" s="6">
        <v>44879</v>
      </c>
      <c r="C55" s="6">
        <v>44881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21790257609</v>
      </c>
      <c r="B56" s="6">
        <v>44879</v>
      </c>
      <c r="C56" s="6">
        <v>44881</v>
      </c>
      <c r="D56" s="4">
        <v>2866</v>
      </c>
      <c r="E56" s="4" t="str">
        <f>VLOOKUP(A56,HOP!A:L,12,0)</f>
        <v>2866.00</v>
      </c>
      <c r="F56" s="4" t="str">
        <f>VLOOKUP(A56,HOP!A:C,3,0)</f>
        <v>2796423</v>
      </c>
      <c r="G56" s="4">
        <f t="shared" si="0"/>
        <v>0</v>
      </c>
      <c r="H56" s="4" t="str">
        <f t="shared" si="1"/>
        <v>，2796423</v>
      </c>
      <c r="I56" s="4" t="str">
        <f>VLOOKUP(A56,HOP!A:U,21,0)</f>
        <v>直采</v>
      </c>
    </row>
    <row r="57" s="4" customFormat="1" hidden="1" spans="1:9">
      <c r="A57" s="5">
        <v>21791113465</v>
      </c>
      <c r="B57" s="6">
        <v>44879</v>
      </c>
      <c r="C57" s="6">
        <v>44881</v>
      </c>
      <c r="D57" s="4">
        <v>394.74</v>
      </c>
      <c r="E57" s="4" t="str">
        <f>VLOOKUP(A57,HOP!A:L,12,0)</f>
        <v>394.74</v>
      </c>
      <c r="F57" s="4" t="str">
        <f>VLOOKUP(A57,HOP!A:C,3,0)</f>
        <v>2796622</v>
      </c>
      <c r="G57" s="4">
        <f t="shared" si="0"/>
        <v>0</v>
      </c>
      <c r="H57" s="4" t="str">
        <f t="shared" si="1"/>
        <v>，2796622</v>
      </c>
      <c r="I57" s="4" t="str">
        <f>VLOOKUP(A57,HOP!A:U,21,0)</f>
        <v>直连</v>
      </c>
    </row>
    <row r="58" s="4" customFormat="1" hidden="1" spans="1:9">
      <c r="A58" s="5">
        <v>21792988781</v>
      </c>
      <c r="B58" s="6">
        <v>44880</v>
      </c>
      <c r="C58" s="6">
        <v>44881</v>
      </c>
      <c r="D58" s="4">
        <v>543</v>
      </c>
      <c r="E58" s="4" t="str">
        <f>VLOOKUP(A58,HOP!A:L,12,0)</f>
        <v>543.00</v>
      </c>
      <c r="F58" s="4" t="str">
        <f>VLOOKUP(A58,HOP!A:C,3,0)</f>
        <v>2797222</v>
      </c>
      <c r="G58" s="4">
        <f t="shared" si="0"/>
        <v>0</v>
      </c>
      <c r="H58" s="4" t="str">
        <f t="shared" si="1"/>
        <v>，2797222</v>
      </c>
      <c r="I58" s="4" t="str">
        <f>VLOOKUP(A58,HOP!A:U,21,0)</f>
        <v>直采</v>
      </c>
    </row>
    <row r="59" s="4" customFormat="1" hidden="1" spans="1:9">
      <c r="A59" s="5">
        <v>21792985767</v>
      </c>
      <c r="B59" s="6">
        <v>44879</v>
      </c>
      <c r="C59" s="6">
        <v>44881</v>
      </c>
      <c r="D59" s="4">
        <v>5680</v>
      </c>
      <c r="E59" s="4" t="str">
        <f>VLOOKUP(A59,HOP!A:L,12,0)</f>
        <v>5680.00</v>
      </c>
      <c r="F59" s="4" t="str">
        <f>VLOOKUP(A59,HOP!A:C,3,0)</f>
        <v>2797225</v>
      </c>
      <c r="G59" s="4">
        <f t="shared" si="0"/>
        <v>0</v>
      </c>
      <c r="H59" s="4" t="str">
        <f t="shared" si="1"/>
        <v>，2797225</v>
      </c>
      <c r="I59" s="4" t="str">
        <f>VLOOKUP(A59,HOP!A:U,21,0)</f>
        <v>直采</v>
      </c>
    </row>
    <row r="60" s="4" customFormat="1" hidden="1" spans="1:9">
      <c r="A60" s="5">
        <v>21796561925</v>
      </c>
      <c r="B60" s="6">
        <v>44880</v>
      </c>
      <c r="C60" s="6">
        <v>44881</v>
      </c>
      <c r="D60" s="4">
        <v>604</v>
      </c>
      <c r="E60" s="4" t="str">
        <f>VLOOKUP(A60,HOP!A:L,12,0)</f>
        <v>604.00</v>
      </c>
      <c r="F60" s="4" t="str">
        <f>VLOOKUP(A60,HOP!A:C,3,0)</f>
        <v>2798543</v>
      </c>
      <c r="G60" s="4">
        <f t="shared" si="0"/>
        <v>0</v>
      </c>
      <c r="H60" s="4" t="str">
        <f t="shared" si="1"/>
        <v>，2798543</v>
      </c>
      <c r="I60" s="4" t="str">
        <f>VLOOKUP(A60,HOP!A:U,21,0)</f>
        <v>直采</v>
      </c>
    </row>
    <row r="61" s="4" customFormat="1" hidden="1" spans="1:9">
      <c r="A61" s="5">
        <v>21796731836</v>
      </c>
      <c r="B61" s="6">
        <v>44880</v>
      </c>
      <c r="C61" s="6">
        <v>44881</v>
      </c>
      <c r="D61" s="4">
        <v>426</v>
      </c>
      <c r="E61" s="4" t="str">
        <f>VLOOKUP(A61,HOP!A:L,12,0)</f>
        <v>426.00</v>
      </c>
      <c r="F61" s="4" t="str">
        <f>VLOOKUP(A61,HOP!A:C,3,0)</f>
        <v>2798653</v>
      </c>
      <c r="G61" s="4">
        <f t="shared" si="0"/>
        <v>0</v>
      </c>
      <c r="H61" s="4" t="str">
        <f t="shared" si="1"/>
        <v>，2798653</v>
      </c>
      <c r="I61" s="4" t="str">
        <f>VLOOKUP(A61,HOP!A:U,21,0)</f>
        <v>直采</v>
      </c>
    </row>
    <row r="62" s="4" customFormat="1" hidden="1" spans="1:9">
      <c r="A62" s="5">
        <v>21796826580</v>
      </c>
      <c r="B62" s="6">
        <v>44880</v>
      </c>
      <c r="C62" s="6">
        <v>44881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21796877390</v>
      </c>
      <c r="B63" s="6">
        <v>44880</v>
      </c>
      <c r="C63" s="6">
        <v>44881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21797125543</v>
      </c>
      <c r="B64" s="6">
        <v>44880</v>
      </c>
      <c r="C64" s="6">
        <v>44881</v>
      </c>
      <c r="D64" s="4">
        <v>543</v>
      </c>
      <c r="E64" s="4" t="str">
        <f>VLOOKUP(A64,HOP!A:L,12,0)</f>
        <v>543.00</v>
      </c>
      <c r="F64" s="4" t="str">
        <f>VLOOKUP(A64,HOP!A:C,3,0)</f>
        <v>2798898</v>
      </c>
      <c r="G64" s="4">
        <f t="shared" si="0"/>
        <v>0</v>
      </c>
      <c r="H64" s="4" t="str">
        <f t="shared" si="1"/>
        <v>，2798898</v>
      </c>
      <c r="I64" s="4" t="str">
        <f>VLOOKUP(A64,HOP!A:U,21,0)</f>
        <v>直采</v>
      </c>
    </row>
    <row r="65" s="4" customFormat="1" hidden="1" spans="1:9">
      <c r="A65" s="5">
        <v>21797131966</v>
      </c>
      <c r="B65" s="6">
        <v>44880</v>
      </c>
      <c r="C65" s="6">
        <v>44881</v>
      </c>
      <c r="D65" s="4">
        <v>1086</v>
      </c>
      <c r="E65" s="4" t="str">
        <f>VLOOKUP(A65,HOP!A:L,12,0)</f>
        <v>1086.00</v>
      </c>
      <c r="F65" s="4" t="str">
        <f>VLOOKUP(A65,HOP!A:C,3,0)</f>
        <v>2798907</v>
      </c>
      <c r="G65" s="4">
        <f t="shared" si="0"/>
        <v>0</v>
      </c>
      <c r="H65" s="4" t="str">
        <f t="shared" si="1"/>
        <v>，2798907</v>
      </c>
      <c r="I65" s="4" t="str">
        <f>VLOOKUP(A65,HOP!A:U,21,0)</f>
        <v>直采</v>
      </c>
    </row>
    <row r="66" s="4" customFormat="1" hidden="1" spans="1:9">
      <c r="A66" s="5">
        <v>21797075668</v>
      </c>
      <c r="B66" s="6">
        <v>44880</v>
      </c>
      <c r="C66" s="6">
        <v>44881</v>
      </c>
      <c r="D66" s="4">
        <v>292</v>
      </c>
      <c r="E66" s="4" t="str">
        <f>VLOOKUP(A66,HOP!A:L,12,0)</f>
        <v>292.00</v>
      </c>
      <c r="F66" s="4" t="str">
        <f>VLOOKUP(A66,HOP!A:C,3,0)</f>
        <v>2798822</v>
      </c>
      <c r="G66" s="4">
        <f t="shared" si="0"/>
        <v>0</v>
      </c>
      <c r="H66" s="4" t="str">
        <f t="shared" si="1"/>
        <v>，2798822</v>
      </c>
      <c r="I66" s="4" t="str">
        <f>VLOOKUP(A66,HOP!A:U,21,0)</f>
        <v>直采</v>
      </c>
    </row>
    <row r="67" s="4" customFormat="1" hidden="1" spans="1:9">
      <c r="A67" s="5">
        <v>21797263853</v>
      </c>
      <c r="B67" s="6">
        <v>44880</v>
      </c>
      <c r="C67" s="6">
        <v>44881</v>
      </c>
      <c r="D67" s="4">
        <v>230</v>
      </c>
      <c r="E67" s="4" t="str">
        <f>VLOOKUP(A67,HOP!A:L,12,0)</f>
        <v>230.00</v>
      </c>
      <c r="F67" s="4" t="str">
        <f>VLOOKUP(A67,HOP!A:C,3,0)</f>
        <v>2798993</v>
      </c>
      <c r="G67" s="4">
        <f t="shared" ref="G67:G130" si="2">D67-E67</f>
        <v>0</v>
      </c>
      <c r="H67" s="4" t="str">
        <f t="shared" ref="H67:H130" si="3">$H$1&amp;F67</f>
        <v>，2798993</v>
      </c>
      <c r="I67" s="4" t="str">
        <f>VLOOKUP(A67,HOP!A:U,21,0)</f>
        <v>直采</v>
      </c>
    </row>
    <row r="68" s="4" customFormat="1" hidden="1" spans="1:9">
      <c r="A68" s="5">
        <v>21797512058</v>
      </c>
      <c r="B68" s="6">
        <v>44880</v>
      </c>
      <c r="C68" s="6">
        <v>44881</v>
      </c>
      <c r="D68" s="4">
        <v>604</v>
      </c>
      <c r="E68" s="4" t="str">
        <f>VLOOKUP(A68,HOP!A:L,12,0)</f>
        <v>604.00</v>
      </c>
      <c r="F68" s="4" t="str">
        <f>VLOOKUP(A68,HOP!A:C,3,0)</f>
        <v>2799118</v>
      </c>
      <c r="G68" s="4">
        <f t="shared" si="2"/>
        <v>0</v>
      </c>
      <c r="H68" s="4" t="str">
        <f t="shared" si="3"/>
        <v>，2799118</v>
      </c>
      <c r="I68" s="4" t="str">
        <f>VLOOKUP(A68,HOP!A:U,21,0)</f>
        <v>直采</v>
      </c>
    </row>
    <row r="69" s="4" customFormat="1" hidden="1" spans="1:9">
      <c r="A69" s="5">
        <v>21797584775</v>
      </c>
      <c r="B69" s="6">
        <v>44880</v>
      </c>
      <c r="C69" s="6">
        <v>44881</v>
      </c>
      <c r="D69" s="4">
        <v>363</v>
      </c>
      <c r="E69" s="4" t="str">
        <f>VLOOKUP(A69,HOP!A:L,12,0)</f>
        <v>363.00</v>
      </c>
      <c r="F69" s="4" t="str">
        <f>VLOOKUP(A69,HOP!A:C,3,0)</f>
        <v>2799157</v>
      </c>
      <c r="G69" s="4">
        <f t="shared" si="2"/>
        <v>0</v>
      </c>
      <c r="H69" s="4" t="str">
        <f t="shared" si="3"/>
        <v>，2799157</v>
      </c>
      <c r="I69" s="4" t="str">
        <f>VLOOKUP(A69,HOP!A:U,21,0)</f>
        <v>直采</v>
      </c>
    </row>
    <row r="70" s="4" customFormat="1" hidden="1" spans="1:9">
      <c r="A70" s="5">
        <v>21797613697</v>
      </c>
      <c r="B70" s="6">
        <v>44880</v>
      </c>
      <c r="C70" s="6">
        <v>44881</v>
      </c>
      <c r="D70" s="4">
        <v>326</v>
      </c>
      <c r="E70" s="4" t="str">
        <f>VLOOKUP(A70,HOP!A:L,12,0)</f>
        <v>326.00</v>
      </c>
      <c r="F70" s="4" t="str">
        <f>VLOOKUP(A70,HOP!A:C,3,0)</f>
        <v>2799170</v>
      </c>
      <c r="G70" s="4">
        <f t="shared" si="2"/>
        <v>0</v>
      </c>
      <c r="H70" s="4" t="str">
        <f t="shared" si="3"/>
        <v>，2799170</v>
      </c>
      <c r="I70" s="4" t="str">
        <f>VLOOKUP(A70,HOP!A:U,21,0)</f>
        <v>直采</v>
      </c>
    </row>
    <row r="71" s="4" customFormat="1" hidden="1" spans="1:9">
      <c r="A71" s="5">
        <v>21797696199</v>
      </c>
      <c r="B71" s="6">
        <v>44880</v>
      </c>
      <c r="C71" s="6">
        <v>44881</v>
      </c>
      <c r="D71" s="4">
        <v>398</v>
      </c>
      <c r="E71" s="4" t="str">
        <f>VLOOKUP(A71,HOP!A:L,12,0)</f>
        <v>398.00</v>
      </c>
      <c r="F71" s="4" t="str">
        <f>VLOOKUP(A71,HOP!A:C,3,0)</f>
        <v>2799229</v>
      </c>
      <c r="G71" s="4">
        <f t="shared" si="2"/>
        <v>0</v>
      </c>
      <c r="H71" s="4" t="str">
        <f t="shared" si="3"/>
        <v>，2799229</v>
      </c>
      <c r="I71" s="4" t="str">
        <f>VLOOKUP(A71,HOP!A:U,21,0)</f>
        <v>直采</v>
      </c>
    </row>
    <row r="72" s="4" customFormat="1" hidden="1" spans="1:9">
      <c r="A72" s="5">
        <v>21797759849</v>
      </c>
      <c r="B72" s="6">
        <v>44880</v>
      </c>
      <c r="C72" s="6">
        <v>44881</v>
      </c>
      <c r="D72" s="4">
        <v>224</v>
      </c>
      <c r="E72" s="4" t="str">
        <f>VLOOKUP(A72,HOP!A:L,12,0)</f>
        <v>224.00</v>
      </c>
      <c r="F72" s="4" t="str">
        <f>VLOOKUP(A72,HOP!A:C,3,0)</f>
        <v>2799266</v>
      </c>
      <c r="G72" s="4">
        <f t="shared" si="2"/>
        <v>0</v>
      </c>
      <c r="H72" s="4" t="str">
        <f t="shared" si="3"/>
        <v>，2799266</v>
      </c>
      <c r="I72" s="4" t="str">
        <f>VLOOKUP(A72,HOP!A:U,21,0)</f>
        <v>直采</v>
      </c>
    </row>
    <row r="73" s="4" customFormat="1" hidden="1" spans="1:9">
      <c r="A73" s="5">
        <v>21797901917</v>
      </c>
      <c r="B73" s="6">
        <v>44880</v>
      </c>
      <c r="C73" s="6">
        <v>44881</v>
      </c>
      <c r="D73" s="4">
        <v>162</v>
      </c>
      <c r="E73" s="4" t="str">
        <f>VLOOKUP(A73,HOP!A:L,12,0)</f>
        <v>162.00</v>
      </c>
      <c r="F73" s="4" t="str">
        <f>VLOOKUP(A73,HOP!A:C,3,0)</f>
        <v>2799347</v>
      </c>
      <c r="G73" s="4">
        <f t="shared" si="2"/>
        <v>0</v>
      </c>
      <c r="H73" s="4" t="str">
        <f t="shared" si="3"/>
        <v>，2799347</v>
      </c>
      <c r="I73" s="4" t="str">
        <f>VLOOKUP(A73,HOP!A:U,21,0)</f>
        <v>直采</v>
      </c>
    </row>
    <row r="74" s="4" customFormat="1" hidden="1" spans="1:9">
      <c r="A74" s="5">
        <v>21800575510</v>
      </c>
      <c r="B74" s="6">
        <v>44880</v>
      </c>
      <c r="C74" s="6">
        <v>44881</v>
      </c>
      <c r="D74" s="4">
        <v>543</v>
      </c>
      <c r="E74" s="4" t="str">
        <f>VLOOKUP(A74,HOP!A:L,12,0)</f>
        <v>543.00</v>
      </c>
      <c r="F74" s="4" t="str">
        <f>VLOOKUP(A74,HOP!A:C,3,0)</f>
        <v>2799902</v>
      </c>
      <c r="G74" s="4">
        <f t="shared" si="2"/>
        <v>0</v>
      </c>
      <c r="H74" s="4" t="str">
        <f t="shared" si="3"/>
        <v>，2799902</v>
      </c>
      <c r="I74" s="4" t="str">
        <f>VLOOKUP(A74,HOP!A:U,21,0)</f>
        <v>直采</v>
      </c>
    </row>
    <row r="75" s="4" customFormat="1" spans="1:10">
      <c r="A75" s="5">
        <v>21633013259</v>
      </c>
      <c r="B75" s="6">
        <v>44869</v>
      </c>
      <c r="C75" s="6">
        <v>44870</v>
      </c>
      <c r="D75" s="4">
        <v>8.71</v>
      </c>
      <c r="E75" s="4" t="e">
        <f>VLOOKUP(A75,HOP!A:L,12,0)</f>
        <v>#N/A</v>
      </c>
      <c r="F75" s="4">
        <v>2767963</v>
      </c>
      <c r="G75" s="4" t="e">
        <f t="shared" si="2"/>
        <v>#N/A</v>
      </c>
      <c r="H75" s="4" t="str">
        <f t="shared" si="3"/>
        <v>，2767963</v>
      </c>
      <c r="I75" s="4" t="e">
        <f>VLOOKUP(A75,HOP!A:U,21,0)</f>
        <v>#N/A</v>
      </c>
      <c r="J75" s="4" t="s">
        <v>1249</v>
      </c>
    </row>
    <row r="76" s="4" customFormat="1" hidden="1" spans="1:9">
      <c r="A76" s="5">
        <v>18745351254</v>
      </c>
      <c r="B76" s="6">
        <v>44878</v>
      </c>
      <c r="C76" s="6">
        <v>44882</v>
      </c>
      <c r="D76" s="4">
        <v>5012</v>
      </c>
      <c r="E76" s="4" t="str">
        <f>VLOOKUP(A76,HOP!A:L,12,0)</f>
        <v>5012.00</v>
      </c>
      <c r="F76" s="4" t="str">
        <f>VLOOKUP(A76,HOP!A:C,3,0)</f>
        <v>2654651</v>
      </c>
      <c r="G76" s="4">
        <f t="shared" si="2"/>
        <v>0</v>
      </c>
      <c r="H76" s="4" t="str">
        <f t="shared" si="3"/>
        <v>，2654651</v>
      </c>
      <c r="I76" s="4" t="str">
        <f>VLOOKUP(A76,HOP!A:U,21,0)</f>
        <v>直采</v>
      </c>
    </row>
    <row r="77" s="4" customFormat="1" hidden="1" spans="1:9">
      <c r="A77" s="5">
        <v>18918310295</v>
      </c>
      <c r="B77" s="6">
        <v>44877</v>
      </c>
      <c r="C77" s="6">
        <v>44882</v>
      </c>
      <c r="D77" s="4">
        <v>2400</v>
      </c>
      <c r="E77" s="4" t="str">
        <f>VLOOKUP(A77,HOP!A:L,12,0)</f>
        <v>2400.00</v>
      </c>
      <c r="F77" s="4" t="str">
        <f>VLOOKUP(A77,HOP!A:C,3,0)</f>
        <v>2678377</v>
      </c>
      <c r="G77" s="4">
        <f t="shared" si="2"/>
        <v>0</v>
      </c>
      <c r="H77" s="4" t="str">
        <f t="shared" si="3"/>
        <v>，2678377</v>
      </c>
      <c r="I77" s="4" t="str">
        <f>VLOOKUP(A77,HOP!A:U,21,0)</f>
        <v>直采</v>
      </c>
    </row>
    <row r="78" s="4" customFormat="1" hidden="1" spans="1:9">
      <c r="A78" s="5">
        <v>18919479607</v>
      </c>
      <c r="B78" s="6">
        <v>44881</v>
      </c>
      <c r="C78" s="6">
        <v>44882</v>
      </c>
      <c r="D78" s="4">
        <v>427</v>
      </c>
      <c r="E78" s="4" t="str">
        <f>VLOOKUP(A78,HOP!A:L,12,0)</f>
        <v>427.00</v>
      </c>
      <c r="F78" s="4" t="str">
        <f>VLOOKUP(A78,HOP!A:C,3,0)</f>
        <v>2679274</v>
      </c>
      <c r="G78" s="4">
        <f t="shared" si="2"/>
        <v>0</v>
      </c>
      <c r="H78" s="4" t="str">
        <f t="shared" si="3"/>
        <v>，2679274</v>
      </c>
      <c r="I78" s="4" t="str">
        <f>VLOOKUP(A78,HOP!A:U,21,0)</f>
        <v>直采</v>
      </c>
    </row>
    <row r="79" s="4" customFormat="1" hidden="1" spans="1:9">
      <c r="A79" s="5">
        <v>18936770090</v>
      </c>
      <c r="B79" s="6">
        <v>44881</v>
      </c>
      <c r="C79" s="6">
        <v>44882</v>
      </c>
      <c r="D79" s="4">
        <v>499</v>
      </c>
      <c r="E79" s="4" t="str">
        <f>VLOOKUP(A79,HOP!A:L,12,0)</f>
        <v>499.00</v>
      </c>
      <c r="F79" s="4" t="str">
        <f>VLOOKUP(A79,HOP!A:C,3,0)</f>
        <v>2682524</v>
      </c>
      <c r="G79" s="4">
        <f t="shared" si="2"/>
        <v>0</v>
      </c>
      <c r="H79" s="4" t="str">
        <f t="shared" si="3"/>
        <v>，2682524</v>
      </c>
      <c r="I79" s="4" t="str">
        <f>VLOOKUP(A79,HOP!A:U,21,0)</f>
        <v>直采</v>
      </c>
    </row>
    <row r="80" s="4" customFormat="1" hidden="1" spans="1:9">
      <c r="A80" s="5">
        <v>18957549241</v>
      </c>
      <c r="B80" s="6">
        <v>44879</v>
      </c>
      <c r="C80" s="6">
        <v>44882</v>
      </c>
      <c r="D80" s="4">
        <v>1587</v>
      </c>
      <c r="E80" s="4" t="str">
        <f>VLOOKUP(A80,HOP!A:L,12,0)</f>
        <v>1587.00</v>
      </c>
      <c r="F80" s="4" t="str">
        <f>VLOOKUP(A80,HOP!A:C,3,0)</f>
        <v>2690705</v>
      </c>
      <c r="G80" s="4">
        <f t="shared" si="2"/>
        <v>0</v>
      </c>
      <c r="H80" s="4" t="str">
        <f t="shared" si="3"/>
        <v>，2690705</v>
      </c>
      <c r="I80" s="4" t="str">
        <f>VLOOKUP(A80,HOP!A:U,21,0)</f>
        <v>直采</v>
      </c>
    </row>
    <row r="81" s="4" customFormat="1" hidden="1" spans="1:9">
      <c r="A81" s="5">
        <v>21087409763</v>
      </c>
      <c r="B81" s="6">
        <v>44881</v>
      </c>
      <c r="C81" s="6">
        <v>44882</v>
      </c>
      <c r="D81" s="4">
        <v>517</v>
      </c>
      <c r="E81" s="4" t="str">
        <f>VLOOKUP(A81,HOP!A:L,12,0)</f>
        <v>517.00</v>
      </c>
      <c r="F81" s="4" t="str">
        <f>VLOOKUP(A81,HOP!A:C,3,0)</f>
        <v>2699542</v>
      </c>
      <c r="G81" s="4">
        <f t="shared" si="2"/>
        <v>0</v>
      </c>
      <c r="H81" s="4" t="str">
        <f t="shared" si="3"/>
        <v>，2699542</v>
      </c>
      <c r="I81" s="4" t="str">
        <f>VLOOKUP(A81,HOP!A:U,21,0)</f>
        <v>直采</v>
      </c>
    </row>
    <row r="82" s="4" customFormat="1" hidden="1" spans="1:9">
      <c r="A82" s="5">
        <v>21323699040</v>
      </c>
      <c r="B82" s="6">
        <v>44879</v>
      </c>
      <c r="C82" s="6">
        <v>44882</v>
      </c>
      <c r="D82" s="4">
        <v>2865</v>
      </c>
      <c r="E82" s="4" t="str">
        <f>VLOOKUP(A82,HOP!A:L,12,0)</f>
        <v>2865.00</v>
      </c>
      <c r="F82" s="4" t="str">
        <f>VLOOKUP(A82,HOP!A:C,3,0)</f>
        <v>2722743</v>
      </c>
      <c r="G82" s="4">
        <f t="shared" si="2"/>
        <v>0</v>
      </c>
      <c r="H82" s="4" t="str">
        <f t="shared" si="3"/>
        <v>，2722743</v>
      </c>
      <c r="I82" s="4" t="str">
        <f>VLOOKUP(A82,HOP!A:U,21,0)</f>
        <v>直采</v>
      </c>
    </row>
    <row r="83" s="4" customFormat="1" hidden="1" spans="1:9">
      <c r="A83" s="5">
        <v>21360793696</v>
      </c>
      <c r="B83" s="6">
        <v>44881</v>
      </c>
      <c r="C83" s="6">
        <v>44882</v>
      </c>
      <c r="D83" s="4">
        <v>428</v>
      </c>
      <c r="E83" s="4" t="str">
        <f>VLOOKUP(A83,HOP!A:L,12,0)</f>
        <v>428.00</v>
      </c>
      <c r="F83" s="4" t="str">
        <f>VLOOKUP(A83,HOP!A:C,3,0)</f>
        <v>2729534</v>
      </c>
      <c r="G83" s="4">
        <f t="shared" si="2"/>
        <v>0</v>
      </c>
      <c r="H83" s="4" t="str">
        <f t="shared" si="3"/>
        <v>，2729534</v>
      </c>
      <c r="I83" s="4" t="str">
        <f>VLOOKUP(A83,HOP!A:U,21,0)</f>
        <v>直采</v>
      </c>
    </row>
    <row r="84" s="4" customFormat="1" hidden="1" spans="1:9">
      <c r="A84" s="5">
        <v>21424442319</v>
      </c>
      <c r="B84" s="6">
        <v>44880</v>
      </c>
      <c r="C84" s="6">
        <v>44882</v>
      </c>
      <c r="D84" s="4">
        <v>1234</v>
      </c>
      <c r="E84" s="4" t="str">
        <f>VLOOKUP(A84,HOP!A:L,12,0)</f>
        <v>1234.00</v>
      </c>
      <c r="F84" s="4" t="str">
        <f>VLOOKUP(A84,HOP!A:C,3,0)</f>
        <v>2735380</v>
      </c>
      <c r="G84" s="4">
        <f t="shared" si="2"/>
        <v>0</v>
      </c>
      <c r="H84" s="4" t="str">
        <f t="shared" si="3"/>
        <v>，2735380</v>
      </c>
      <c r="I84" s="4" t="str">
        <f>VLOOKUP(A84,HOP!A:U,21,0)</f>
        <v>直采</v>
      </c>
    </row>
    <row r="85" s="4" customFormat="1" hidden="1" spans="1:9">
      <c r="A85" s="5">
        <v>21477680203</v>
      </c>
      <c r="B85" s="6">
        <v>44876</v>
      </c>
      <c r="C85" s="6">
        <v>44882</v>
      </c>
      <c r="D85" s="4">
        <v>7908</v>
      </c>
      <c r="E85" s="4" t="str">
        <f>VLOOKUP(A85,HOP!A:L,12,0)</f>
        <v>7908.00</v>
      </c>
      <c r="F85" s="4" t="str">
        <f>VLOOKUP(A85,HOP!A:C,3,0)</f>
        <v>2745556</v>
      </c>
      <c r="G85" s="4">
        <f t="shared" si="2"/>
        <v>0</v>
      </c>
      <c r="H85" s="4" t="str">
        <f t="shared" si="3"/>
        <v>，2745556</v>
      </c>
      <c r="I85" s="4" t="str">
        <f>VLOOKUP(A85,HOP!A:U,21,0)</f>
        <v>直采</v>
      </c>
    </row>
    <row r="86" s="4" customFormat="1" hidden="1" spans="1:9">
      <c r="A86" s="5">
        <v>21479447961</v>
      </c>
      <c r="B86" s="6">
        <v>44877</v>
      </c>
      <c r="C86" s="6">
        <v>44882</v>
      </c>
      <c r="D86" s="4">
        <v>3598</v>
      </c>
      <c r="E86" s="4" t="str">
        <f>VLOOKUP(A86,HOP!A:L,12,0)</f>
        <v>3598.00</v>
      </c>
      <c r="F86" s="4" t="str">
        <f>VLOOKUP(A86,HOP!A:C,3,0)</f>
        <v>2746031</v>
      </c>
      <c r="G86" s="4">
        <f t="shared" si="2"/>
        <v>0</v>
      </c>
      <c r="H86" s="4" t="str">
        <f t="shared" si="3"/>
        <v>，2746031</v>
      </c>
      <c r="I86" s="4" t="str">
        <f>VLOOKUP(A86,HOP!A:U,21,0)</f>
        <v>直采</v>
      </c>
    </row>
    <row r="87" s="4" customFormat="1" hidden="1" spans="1:9">
      <c r="A87" s="5">
        <v>21494145086</v>
      </c>
      <c r="B87" s="6">
        <v>44878</v>
      </c>
      <c r="C87" s="6">
        <v>44882</v>
      </c>
      <c r="D87" s="4">
        <v>1260</v>
      </c>
      <c r="E87" s="4" t="str">
        <f>VLOOKUP(A87,HOP!A:L,12,0)</f>
        <v>1260.00</v>
      </c>
      <c r="F87" s="4" t="str">
        <f>VLOOKUP(A87,HOP!A:C,3,0)</f>
        <v>2749437</v>
      </c>
      <c r="G87" s="4">
        <f t="shared" si="2"/>
        <v>0</v>
      </c>
      <c r="H87" s="4" t="str">
        <f t="shared" si="3"/>
        <v>，2749437</v>
      </c>
      <c r="I87" s="4" t="str">
        <f>VLOOKUP(A87,HOP!A:U,21,0)</f>
        <v>直采</v>
      </c>
    </row>
    <row r="88" s="4" customFormat="1" hidden="1" spans="1:9">
      <c r="A88" s="5">
        <v>21497653194</v>
      </c>
      <c r="B88" s="6">
        <v>44878</v>
      </c>
      <c r="C88" s="6">
        <v>44882</v>
      </c>
      <c r="D88" s="4">
        <v>1960</v>
      </c>
      <c r="E88" s="4" t="str">
        <f>VLOOKUP(A88,HOP!A:L,12,0)</f>
        <v>1960.00</v>
      </c>
      <c r="F88" s="4" t="str">
        <f>VLOOKUP(A88,HOP!A:C,3,0)</f>
        <v>2750231</v>
      </c>
      <c r="G88" s="4">
        <f t="shared" si="2"/>
        <v>0</v>
      </c>
      <c r="H88" s="4" t="str">
        <f t="shared" si="3"/>
        <v>，2750231</v>
      </c>
      <c r="I88" s="4" t="str">
        <f>VLOOKUP(A88,HOP!A:U,21,0)</f>
        <v>直采</v>
      </c>
    </row>
    <row r="89" s="4" customFormat="1" hidden="1" spans="1:9">
      <c r="A89" s="5">
        <v>21581287142</v>
      </c>
      <c r="B89" s="6">
        <v>44881</v>
      </c>
      <c r="C89" s="6">
        <v>44882</v>
      </c>
      <c r="D89" s="4">
        <v>584</v>
      </c>
      <c r="E89" s="4" t="str">
        <f>VLOOKUP(A89,HOP!A:L,12,0)</f>
        <v>584.00</v>
      </c>
      <c r="F89" s="4" t="str">
        <f>VLOOKUP(A89,HOP!A:C,3,0)</f>
        <v>2760019</v>
      </c>
      <c r="G89" s="4">
        <f t="shared" si="2"/>
        <v>0</v>
      </c>
      <c r="H89" s="4" t="str">
        <f t="shared" si="3"/>
        <v>，2760019</v>
      </c>
      <c r="I89" s="4" t="str">
        <f>VLOOKUP(A89,HOP!A:U,21,0)</f>
        <v>直采</v>
      </c>
    </row>
    <row r="90" s="4" customFormat="1" hidden="1" spans="1:9">
      <c r="A90" s="5">
        <v>21597104550</v>
      </c>
      <c r="B90" s="6">
        <v>44879</v>
      </c>
      <c r="C90" s="6">
        <v>44882</v>
      </c>
      <c r="D90" s="4">
        <v>2055</v>
      </c>
      <c r="E90" s="4" t="str">
        <f>VLOOKUP(A90,HOP!A:L,12,0)</f>
        <v>2055.00</v>
      </c>
      <c r="F90" s="4" t="str">
        <f>VLOOKUP(A90,HOP!A:C,3,0)</f>
        <v>2762289</v>
      </c>
      <c r="G90" s="4">
        <f t="shared" si="2"/>
        <v>0</v>
      </c>
      <c r="H90" s="4" t="str">
        <f t="shared" si="3"/>
        <v>，2762289</v>
      </c>
      <c r="I90" s="4" t="str">
        <f>VLOOKUP(A90,HOP!A:U,21,0)</f>
        <v>直采</v>
      </c>
    </row>
    <row r="91" s="4" customFormat="1" hidden="1" spans="1:9">
      <c r="A91" s="5">
        <v>21608246136</v>
      </c>
      <c r="B91" s="6">
        <v>44880</v>
      </c>
      <c r="C91" s="6">
        <v>44882</v>
      </c>
      <c r="D91" s="4">
        <v>1282</v>
      </c>
      <c r="E91" s="4" t="str">
        <f>VLOOKUP(A91,HOP!A:L,12,0)</f>
        <v>1282.00</v>
      </c>
      <c r="F91" s="4" t="str">
        <f>VLOOKUP(A91,HOP!A:C,3,0)</f>
        <v>2764109</v>
      </c>
      <c r="G91" s="4">
        <f t="shared" si="2"/>
        <v>0</v>
      </c>
      <c r="H91" s="4" t="str">
        <f t="shared" si="3"/>
        <v>，2764109</v>
      </c>
      <c r="I91" s="4" t="str">
        <f>VLOOKUP(A91,HOP!A:U,21,0)</f>
        <v>直采</v>
      </c>
    </row>
    <row r="92" s="4" customFormat="1" hidden="1" spans="1:9">
      <c r="A92" s="5">
        <v>21630114679</v>
      </c>
      <c r="B92" s="6">
        <v>44879</v>
      </c>
      <c r="C92" s="6">
        <v>44882</v>
      </c>
      <c r="D92" s="4">
        <v>3810</v>
      </c>
      <c r="E92" s="4" t="str">
        <f>VLOOKUP(A92,HOP!A:L,12,0)</f>
        <v>3810.00</v>
      </c>
      <c r="F92" s="4" t="str">
        <f>VLOOKUP(A92,HOP!A:C,3,0)</f>
        <v>2767531</v>
      </c>
      <c r="G92" s="4">
        <f t="shared" si="2"/>
        <v>0</v>
      </c>
      <c r="H92" s="4" t="str">
        <f t="shared" si="3"/>
        <v>，2767531</v>
      </c>
      <c r="I92" s="4" t="str">
        <f>VLOOKUP(A92,HOP!A:U,21,0)</f>
        <v>直采</v>
      </c>
    </row>
    <row r="93" s="4" customFormat="1" hidden="1" spans="1:9">
      <c r="A93" s="5">
        <v>21633410010</v>
      </c>
      <c r="B93" s="6">
        <v>44879</v>
      </c>
      <c r="C93" s="6">
        <v>44882</v>
      </c>
      <c r="D93" s="4">
        <v>2168</v>
      </c>
      <c r="E93" s="4" t="str">
        <f>VLOOKUP(A93,HOP!A:L,12,0)</f>
        <v>2168.00</v>
      </c>
      <c r="F93" s="4" t="str">
        <f>VLOOKUP(A93,HOP!A:C,3,0)</f>
        <v>2768045</v>
      </c>
      <c r="G93" s="4">
        <f t="shared" si="2"/>
        <v>0</v>
      </c>
      <c r="H93" s="4" t="str">
        <f t="shared" si="3"/>
        <v>，2768045</v>
      </c>
      <c r="I93" s="4" t="str">
        <f>VLOOKUP(A93,HOP!A:U,21,0)</f>
        <v>直采</v>
      </c>
    </row>
    <row r="94" s="4" customFormat="1" hidden="1" spans="1:9">
      <c r="A94" s="5">
        <v>21638167623</v>
      </c>
      <c r="B94" s="6">
        <v>44875</v>
      </c>
      <c r="C94" s="6">
        <v>44882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21683548203</v>
      </c>
      <c r="B95" s="6">
        <v>44875</v>
      </c>
      <c r="C95" s="6">
        <v>44882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21693696033</v>
      </c>
      <c r="B96" s="6">
        <v>44881</v>
      </c>
      <c r="C96" s="6">
        <v>44882</v>
      </c>
      <c r="D96" s="4">
        <v>983</v>
      </c>
      <c r="E96" s="4" t="str">
        <f>VLOOKUP(A96,HOP!A:L,12,0)</f>
        <v>983.00</v>
      </c>
      <c r="F96" s="4" t="str">
        <f>VLOOKUP(A96,HOP!A:C,3,0)</f>
        <v>2771735</v>
      </c>
      <c r="G96" s="4">
        <f t="shared" si="2"/>
        <v>0</v>
      </c>
      <c r="H96" s="4" t="str">
        <f t="shared" si="3"/>
        <v>，2771735</v>
      </c>
      <c r="I96" s="4" t="str">
        <f>VLOOKUP(A96,HOP!A:U,21,0)</f>
        <v>直采</v>
      </c>
    </row>
    <row r="97" s="4" customFormat="1" hidden="1" spans="1:9">
      <c r="A97" s="5">
        <v>21694536370</v>
      </c>
      <c r="B97" s="6">
        <v>44879</v>
      </c>
      <c r="C97" s="6">
        <v>44882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21702517547</v>
      </c>
      <c r="B98" s="6">
        <v>44880</v>
      </c>
      <c r="C98" s="6">
        <v>44882</v>
      </c>
      <c r="D98" s="4">
        <v>10160</v>
      </c>
      <c r="E98" s="4" t="str">
        <f>VLOOKUP(A98,HOP!A:L,12,0)</f>
        <v>10160.00</v>
      </c>
      <c r="F98" s="4" t="str">
        <f>VLOOKUP(A98,HOP!A:C,3,0)</f>
        <v>2773870</v>
      </c>
      <c r="G98" s="4">
        <f t="shared" si="2"/>
        <v>0</v>
      </c>
      <c r="H98" s="4" t="str">
        <f t="shared" si="3"/>
        <v>，2773870</v>
      </c>
      <c r="I98" s="4" t="str">
        <f>VLOOKUP(A98,HOP!A:U,21,0)</f>
        <v>直采</v>
      </c>
    </row>
    <row r="99" s="4" customFormat="1" hidden="1" spans="1:9">
      <c r="A99" s="5">
        <v>21703348955</v>
      </c>
      <c r="B99" s="6">
        <v>44880</v>
      </c>
      <c r="C99" s="6">
        <v>44882</v>
      </c>
      <c r="D99" s="4">
        <v>2504</v>
      </c>
      <c r="E99" s="4" t="str">
        <f>VLOOKUP(A99,HOP!A:L,12,0)</f>
        <v>2504.00</v>
      </c>
      <c r="F99" s="4" t="str">
        <f>VLOOKUP(A99,HOP!A:C,3,0)</f>
        <v>2774094</v>
      </c>
      <c r="G99" s="4">
        <f t="shared" si="2"/>
        <v>0</v>
      </c>
      <c r="H99" s="4" t="str">
        <f t="shared" si="3"/>
        <v>，2774094</v>
      </c>
      <c r="I99" s="4" t="str">
        <f>VLOOKUP(A99,HOP!A:U,21,0)</f>
        <v>直采</v>
      </c>
    </row>
    <row r="100" s="4" customFormat="1" hidden="1" spans="1:9">
      <c r="A100" s="5">
        <v>21703679904</v>
      </c>
      <c r="B100" s="6">
        <v>44880</v>
      </c>
      <c r="C100" s="6">
        <v>44882</v>
      </c>
      <c r="D100" s="4">
        <v>2420</v>
      </c>
      <c r="E100" s="4" t="str">
        <f>VLOOKUP(A100,HOP!A:L,12,0)</f>
        <v>2420.00</v>
      </c>
      <c r="F100" s="4" t="str">
        <f>VLOOKUP(A100,HOP!A:C,3,0)</f>
        <v>2774178</v>
      </c>
      <c r="G100" s="4">
        <f t="shared" si="2"/>
        <v>0</v>
      </c>
      <c r="H100" s="4" t="str">
        <f t="shared" si="3"/>
        <v>，2774178</v>
      </c>
      <c r="I100" s="4" t="str">
        <f>VLOOKUP(A100,HOP!A:U,21,0)</f>
        <v>直采</v>
      </c>
    </row>
    <row r="101" s="4" customFormat="1" hidden="1" spans="1:9">
      <c r="A101" s="5">
        <v>21712807929</v>
      </c>
      <c r="B101" s="6">
        <v>44881</v>
      </c>
      <c r="C101" s="6">
        <v>44882</v>
      </c>
      <c r="D101" s="4">
        <v>582</v>
      </c>
      <c r="E101" s="4" t="str">
        <f>VLOOKUP(A101,HOP!A:L,12,0)</f>
        <v>582.00</v>
      </c>
      <c r="F101" s="4" t="str">
        <f>VLOOKUP(A101,HOP!A:C,3,0)</f>
        <v>2776199</v>
      </c>
      <c r="G101" s="4">
        <f t="shared" si="2"/>
        <v>0</v>
      </c>
      <c r="H101" s="4" t="str">
        <f t="shared" si="3"/>
        <v>，2776199</v>
      </c>
      <c r="I101" s="4" t="str">
        <f>VLOOKUP(A101,HOP!A:U,21,0)</f>
        <v>直采</v>
      </c>
    </row>
    <row r="102" s="4" customFormat="1" hidden="1" spans="1:9">
      <c r="A102" s="5">
        <v>21717396694</v>
      </c>
      <c r="B102" s="6">
        <v>44879</v>
      </c>
      <c r="C102" s="6">
        <v>44882</v>
      </c>
      <c r="D102" s="4">
        <v>2568</v>
      </c>
      <c r="E102" s="4" t="str">
        <f>VLOOKUP(A102,HOP!A:L,12,0)</f>
        <v>2568.00</v>
      </c>
      <c r="F102" s="4" t="str">
        <f>VLOOKUP(A102,HOP!A:C,3,0)</f>
        <v>2777354</v>
      </c>
      <c r="G102" s="4">
        <f t="shared" si="2"/>
        <v>0</v>
      </c>
      <c r="H102" s="4" t="str">
        <f t="shared" si="3"/>
        <v>，2777354</v>
      </c>
      <c r="I102" s="4" t="str">
        <f>VLOOKUP(A102,HOP!A:U,21,0)</f>
        <v>直采</v>
      </c>
    </row>
    <row r="103" s="4" customFormat="1" hidden="1" spans="1:9">
      <c r="A103" s="5">
        <v>21725946853</v>
      </c>
      <c r="B103" s="6">
        <v>44880</v>
      </c>
      <c r="C103" s="6">
        <v>44882</v>
      </c>
      <c r="D103" s="4">
        <v>3170</v>
      </c>
      <c r="E103" s="4" t="str">
        <f>VLOOKUP(A103,HOP!A:L,12,0)</f>
        <v>3170.00</v>
      </c>
      <c r="F103" s="4" t="str">
        <f>VLOOKUP(A103,HOP!A:C,3,0)</f>
        <v>2778525</v>
      </c>
      <c r="G103" s="4">
        <f t="shared" si="2"/>
        <v>0</v>
      </c>
      <c r="H103" s="4" t="str">
        <f t="shared" si="3"/>
        <v>，2778525</v>
      </c>
      <c r="I103" s="4" t="str">
        <f>VLOOKUP(A103,HOP!A:U,21,0)</f>
        <v>直采</v>
      </c>
    </row>
    <row r="104" s="4" customFormat="1" hidden="1" spans="1:9">
      <c r="A104" s="5">
        <v>21728968767</v>
      </c>
      <c r="B104" s="6">
        <v>44877</v>
      </c>
      <c r="C104" s="6">
        <v>44882</v>
      </c>
      <c r="D104" s="4">
        <v>2565</v>
      </c>
      <c r="E104" s="4" t="str">
        <f>VLOOKUP(A104,HOP!A:L,12,0)</f>
        <v>2565.00</v>
      </c>
      <c r="F104" s="4" t="str">
        <f>VLOOKUP(A104,HOP!A:C,3,0)</f>
        <v>2779232</v>
      </c>
      <c r="G104" s="4">
        <f t="shared" si="2"/>
        <v>0</v>
      </c>
      <c r="H104" s="4" t="str">
        <f t="shared" si="3"/>
        <v>，2779232</v>
      </c>
      <c r="I104" s="4" t="str">
        <f>VLOOKUP(A104,HOP!A:U,21,0)</f>
        <v>直采</v>
      </c>
    </row>
    <row r="105" s="4" customFormat="1" hidden="1" spans="1:9">
      <c r="A105" s="5">
        <v>21730073881</v>
      </c>
      <c r="B105" s="6">
        <v>44880</v>
      </c>
      <c r="C105" s="6">
        <v>44882</v>
      </c>
      <c r="D105" s="4">
        <v>1174</v>
      </c>
      <c r="E105" s="4" t="str">
        <f>VLOOKUP(A105,HOP!A:L,12,0)</f>
        <v>1174.00</v>
      </c>
      <c r="F105" s="4" t="str">
        <f>VLOOKUP(A105,HOP!A:C,3,0)</f>
        <v>2779524</v>
      </c>
      <c r="G105" s="4">
        <f t="shared" si="2"/>
        <v>0</v>
      </c>
      <c r="H105" s="4" t="str">
        <f t="shared" si="3"/>
        <v>，2779524</v>
      </c>
      <c r="I105" s="4" t="str">
        <f>VLOOKUP(A105,HOP!A:U,21,0)</f>
        <v>直采</v>
      </c>
    </row>
    <row r="106" s="4" customFormat="1" hidden="1" spans="1:9">
      <c r="A106" s="5">
        <v>21731122875</v>
      </c>
      <c r="B106" s="6">
        <v>44881</v>
      </c>
      <c r="C106" s="6">
        <v>44882</v>
      </c>
      <c r="D106" s="4">
        <v>558</v>
      </c>
      <c r="E106" s="4" t="str">
        <f>VLOOKUP(A106,HOP!A:L,12,0)</f>
        <v>558.00</v>
      </c>
      <c r="F106" s="4" t="str">
        <f>VLOOKUP(A106,HOP!A:C,3,0)</f>
        <v>2779831</v>
      </c>
      <c r="G106" s="4">
        <f t="shared" si="2"/>
        <v>0</v>
      </c>
      <c r="H106" s="4" t="str">
        <f t="shared" si="3"/>
        <v>，2779831</v>
      </c>
      <c r="I106" s="4" t="str">
        <f>VLOOKUP(A106,HOP!A:U,21,0)</f>
        <v>直采</v>
      </c>
    </row>
    <row r="107" s="4" customFormat="1" hidden="1" spans="1:9">
      <c r="A107" s="5">
        <v>21742780740</v>
      </c>
      <c r="B107" s="6">
        <v>44881</v>
      </c>
      <c r="C107" s="6">
        <v>44882</v>
      </c>
      <c r="D107" s="4">
        <v>680</v>
      </c>
      <c r="E107" s="4" t="str">
        <f>VLOOKUP(A107,HOP!A:L,12,0)</f>
        <v>680.00</v>
      </c>
      <c r="F107" s="4" t="str">
        <f>VLOOKUP(A107,HOP!A:C,3,0)</f>
        <v>2782678</v>
      </c>
      <c r="G107" s="4">
        <f t="shared" si="2"/>
        <v>0</v>
      </c>
      <c r="H107" s="4" t="str">
        <f t="shared" si="3"/>
        <v>，2782678</v>
      </c>
      <c r="I107" s="4" t="str">
        <f>VLOOKUP(A107,HOP!A:U,21,0)</f>
        <v>直采</v>
      </c>
    </row>
    <row r="108" s="4" customFormat="1" hidden="1" spans="1:9">
      <c r="A108" s="5">
        <v>21747713454</v>
      </c>
      <c r="B108" s="6">
        <v>44875</v>
      </c>
      <c r="C108" s="6">
        <v>44882</v>
      </c>
      <c r="D108" s="4">
        <v>4639</v>
      </c>
      <c r="E108" s="4" t="str">
        <f>VLOOKUP(A108,HOP!A:L,12,0)</f>
        <v>4639.00</v>
      </c>
      <c r="F108" s="4" t="str">
        <f>VLOOKUP(A108,HOP!A:C,3,0)</f>
        <v>2783381</v>
      </c>
      <c r="G108" s="4">
        <f t="shared" si="2"/>
        <v>0</v>
      </c>
      <c r="H108" s="4" t="str">
        <f t="shared" si="3"/>
        <v>，2783381</v>
      </c>
      <c r="I108" s="4" t="str">
        <f>VLOOKUP(A108,HOP!A:U,21,0)</f>
        <v>直采</v>
      </c>
    </row>
    <row r="109" s="4" customFormat="1" hidden="1" spans="1:9">
      <c r="A109" s="5">
        <v>21747767325</v>
      </c>
      <c r="B109" s="6">
        <v>44880</v>
      </c>
      <c r="C109" s="6">
        <v>44882</v>
      </c>
      <c r="D109" s="4">
        <v>1930</v>
      </c>
      <c r="E109" s="4" t="str">
        <f>VLOOKUP(A109,HOP!A:L,12,0)</f>
        <v>1930.00</v>
      </c>
      <c r="F109" s="4" t="str">
        <f>VLOOKUP(A109,HOP!A:C,3,0)</f>
        <v>2783398</v>
      </c>
      <c r="G109" s="4">
        <f t="shared" si="2"/>
        <v>0</v>
      </c>
      <c r="H109" s="4" t="str">
        <f t="shared" si="3"/>
        <v>，2783398</v>
      </c>
      <c r="I109" s="4" t="str">
        <f>VLOOKUP(A109,HOP!A:U,21,0)</f>
        <v>直采</v>
      </c>
    </row>
    <row r="110" s="4" customFormat="1" hidden="1" spans="1:9">
      <c r="A110" s="5">
        <v>21750081611</v>
      </c>
      <c r="B110" s="6">
        <v>44881</v>
      </c>
      <c r="C110" s="6">
        <v>44882</v>
      </c>
      <c r="D110" s="4">
        <v>600.78</v>
      </c>
      <c r="E110" s="4" t="str">
        <f>VLOOKUP(A110,HOP!A:L,12,0)</f>
        <v>600.78</v>
      </c>
      <c r="F110" s="4" t="str">
        <f>VLOOKUP(A110,HOP!A:C,3,0)</f>
        <v>2784226</v>
      </c>
      <c r="G110" s="4">
        <f t="shared" si="2"/>
        <v>0</v>
      </c>
      <c r="H110" s="4" t="str">
        <f t="shared" si="3"/>
        <v>，2784226</v>
      </c>
      <c r="I110" s="4" t="str">
        <f>VLOOKUP(A110,HOP!A:U,21,0)</f>
        <v>直采</v>
      </c>
    </row>
    <row r="111" s="4" customFormat="1" hidden="1" spans="1:9">
      <c r="A111" s="5">
        <v>21750607287</v>
      </c>
      <c r="B111" s="6">
        <v>44878</v>
      </c>
      <c r="C111" s="6">
        <v>44882</v>
      </c>
      <c r="D111" s="4">
        <v>2403.12</v>
      </c>
      <c r="E111" s="4" t="str">
        <f>VLOOKUP(A111,HOP!A:L,12,0)</f>
        <v>2403.12</v>
      </c>
      <c r="F111" s="4" t="str">
        <f>VLOOKUP(A111,HOP!A:C,3,0)</f>
        <v>2784444</v>
      </c>
      <c r="G111" s="4">
        <f t="shared" si="2"/>
        <v>0</v>
      </c>
      <c r="H111" s="4" t="str">
        <f t="shared" si="3"/>
        <v>，2784444</v>
      </c>
      <c r="I111" s="4" t="str">
        <f>VLOOKUP(A111,HOP!A:U,21,0)</f>
        <v>直连</v>
      </c>
    </row>
    <row r="112" s="4" customFormat="1" hidden="1" spans="1:9">
      <c r="A112" s="5">
        <v>21759495958</v>
      </c>
      <c r="B112" s="6">
        <v>44881</v>
      </c>
      <c r="C112" s="6">
        <v>44882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21762998511</v>
      </c>
      <c r="B113" s="6">
        <v>44880</v>
      </c>
      <c r="C113" s="6">
        <v>44882</v>
      </c>
      <c r="D113" s="4">
        <v>1000</v>
      </c>
      <c r="E113" s="4" t="str">
        <f>VLOOKUP(A113,HOP!A:L,12,0)</f>
        <v>1000.00</v>
      </c>
      <c r="F113" s="4" t="str">
        <f>VLOOKUP(A113,HOP!A:C,3,0)</f>
        <v>2787525</v>
      </c>
      <c r="G113" s="4">
        <f t="shared" si="2"/>
        <v>0</v>
      </c>
      <c r="H113" s="4" t="str">
        <f t="shared" si="3"/>
        <v>，2787525</v>
      </c>
      <c r="I113" s="4" t="str">
        <f>VLOOKUP(A113,HOP!A:U,21,0)</f>
        <v>直采</v>
      </c>
    </row>
    <row r="114" s="4" customFormat="1" hidden="1" spans="1:9">
      <c r="A114" s="5">
        <v>21772017990</v>
      </c>
      <c r="B114" s="6">
        <v>44881</v>
      </c>
      <c r="C114" s="6">
        <v>44882</v>
      </c>
      <c r="D114" s="4">
        <v>800</v>
      </c>
      <c r="E114" s="4" t="str">
        <f>VLOOKUP(A114,HOP!A:L,12,0)</f>
        <v>800.00</v>
      </c>
      <c r="F114" s="4" t="str">
        <f>VLOOKUP(A114,HOP!A:C,3,0)</f>
        <v>2789529</v>
      </c>
      <c r="G114" s="4">
        <f t="shared" si="2"/>
        <v>0</v>
      </c>
      <c r="H114" s="4" t="str">
        <f t="shared" si="3"/>
        <v>，2789529</v>
      </c>
      <c r="I114" s="4" t="str">
        <f>VLOOKUP(A114,HOP!A:U,21,0)</f>
        <v>直采</v>
      </c>
    </row>
    <row r="115" s="4" customFormat="1" hidden="1" spans="1:9">
      <c r="A115" s="5">
        <v>21772026361</v>
      </c>
      <c r="B115" s="6">
        <v>44881</v>
      </c>
      <c r="C115" s="6">
        <v>44882</v>
      </c>
      <c r="D115" s="4">
        <v>800</v>
      </c>
      <c r="E115" s="4" t="str">
        <f>VLOOKUP(A115,HOP!A:L,12,0)</f>
        <v>800.00</v>
      </c>
      <c r="F115" s="4" t="str">
        <f>VLOOKUP(A115,HOP!A:C,3,0)</f>
        <v>2789531</v>
      </c>
      <c r="G115" s="4">
        <f t="shared" si="2"/>
        <v>0</v>
      </c>
      <c r="H115" s="4" t="str">
        <f t="shared" si="3"/>
        <v>，2789531</v>
      </c>
      <c r="I115" s="4" t="str">
        <f>VLOOKUP(A115,HOP!A:U,21,0)</f>
        <v>直采</v>
      </c>
    </row>
    <row r="116" s="4" customFormat="1" hidden="1" spans="1:9">
      <c r="A116" s="5">
        <v>21772651456</v>
      </c>
      <c r="B116" s="6">
        <v>44880</v>
      </c>
      <c r="C116" s="6">
        <v>44882</v>
      </c>
      <c r="D116" s="4">
        <v>2088</v>
      </c>
      <c r="E116" s="4" t="str">
        <f>VLOOKUP(A116,HOP!A:L,12,0)</f>
        <v>2088.00</v>
      </c>
      <c r="F116" s="4" t="str">
        <f>VLOOKUP(A116,HOP!A:C,3,0)</f>
        <v>2789728</v>
      </c>
      <c r="G116" s="4">
        <f t="shared" si="2"/>
        <v>0</v>
      </c>
      <c r="H116" s="4" t="str">
        <f t="shared" si="3"/>
        <v>，2789728</v>
      </c>
      <c r="I116" s="4" t="str">
        <f>VLOOKUP(A116,HOP!A:U,21,0)</f>
        <v>直采</v>
      </c>
    </row>
    <row r="117" s="4" customFormat="1" hidden="1" spans="1:9">
      <c r="A117" s="5">
        <v>21774357787</v>
      </c>
      <c r="B117" s="6">
        <v>44878</v>
      </c>
      <c r="C117" s="6">
        <v>44882</v>
      </c>
      <c r="D117" s="4">
        <v>1960</v>
      </c>
      <c r="E117" s="4" t="str">
        <f>VLOOKUP(A117,HOP!A:L,12,0)</f>
        <v>1960.00</v>
      </c>
      <c r="F117" s="4" t="str">
        <f>VLOOKUP(A117,HOP!A:C,3,0)</f>
        <v>2790448</v>
      </c>
      <c r="G117" s="4">
        <f t="shared" si="2"/>
        <v>0</v>
      </c>
      <c r="H117" s="4" t="str">
        <f t="shared" si="3"/>
        <v>，2790448</v>
      </c>
      <c r="I117" s="4" t="str">
        <f>VLOOKUP(A117,HOP!A:U,21,0)</f>
        <v>直采</v>
      </c>
    </row>
    <row r="118" s="4" customFormat="1" hidden="1" spans="1:9">
      <c r="A118" s="5">
        <v>21777184541</v>
      </c>
      <c r="B118" s="6">
        <v>44880</v>
      </c>
      <c r="C118" s="6">
        <v>44882</v>
      </c>
      <c r="D118" s="4">
        <v>1664</v>
      </c>
      <c r="E118" s="4" t="str">
        <f>VLOOKUP(A118,HOP!A:L,12,0)</f>
        <v>1664.00</v>
      </c>
      <c r="F118" s="4" t="str">
        <f>VLOOKUP(A118,HOP!A:C,3,0)</f>
        <v>2791487</v>
      </c>
      <c r="G118" s="4">
        <f t="shared" si="2"/>
        <v>0</v>
      </c>
      <c r="H118" s="4" t="str">
        <f t="shared" si="3"/>
        <v>，2791487</v>
      </c>
      <c r="I118" s="4" t="str">
        <f>VLOOKUP(A118,HOP!A:U,21,0)</f>
        <v>直采</v>
      </c>
    </row>
    <row r="119" s="4" customFormat="1" hidden="1" spans="1:9">
      <c r="A119" s="5">
        <v>21778130477</v>
      </c>
      <c r="B119" s="6">
        <v>44877</v>
      </c>
      <c r="C119" s="6">
        <v>44882</v>
      </c>
      <c r="D119" s="4">
        <v>2267</v>
      </c>
      <c r="E119" s="4" t="str">
        <f>VLOOKUP(A119,HOP!A:L,12,0)</f>
        <v>2267.00</v>
      </c>
      <c r="F119" s="4" t="str">
        <f>VLOOKUP(A119,HOP!A:C,3,0)</f>
        <v>2791883</v>
      </c>
      <c r="G119" s="4">
        <f t="shared" si="2"/>
        <v>0</v>
      </c>
      <c r="H119" s="4" t="str">
        <f t="shared" si="3"/>
        <v>，2791883</v>
      </c>
      <c r="I119" s="4" t="str">
        <f>VLOOKUP(A119,HOP!A:U,21,0)</f>
        <v>直采</v>
      </c>
    </row>
    <row r="120" s="4" customFormat="1" hidden="1" spans="1:9">
      <c r="A120" s="5">
        <v>21780235695</v>
      </c>
      <c r="B120" s="6">
        <v>44881</v>
      </c>
      <c r="C120" s="6">
        <v>44882</v>
      </c>
      <c r="D120" s="4">
        <v>750</v>
      </c>
      <c r="E120" s="4" t="str">
        <f>VLOOKUP(A120,HOP!A:L,12,0)</f>
        <v>750.00</v>
      </c>
      <c r="F120" s="4" t="str">
        <f>VLOOKUP(A120,HOP!A:C,3,0)</f>
        <v>2792646</v>
      </c>
      <c r="G120" s="4">
        <f t="shared" si="2"/>
        <v>0</v>
      </c>
      <c r="H120" s="4" t="str">
        <f t="shared" si="3"/>
        <v>，2792646</v>
      </c>
      <c r="I120" s="4" t="str">
        <f>VLOOKUP(A120,HOP!A:U,21,0)</f>
        <v>直采</v>
      </c>
    </row>
    <row r="121" s="4" customFormat="1" hidden="1" spans="1:9">
      <c r="A121" s="5">
        <v>21780997223</v>
      </c>
      <c r="B121" s="6">
        <v>44880</v>
      </c>
      <c r="C121" s="6">
        <v>44882</v>
      </c>
      <c r="D121" s="4">
        <v>1694</v>
      </c>
      <c r="E121" s="4" t="str">
        <f>VLOOKUP(A121,HOP!A:L,12,0)</f>
        <v>1694.00</v>
      </c>
      <c r="F121" s="4" t="str">
        <f>VLOOKUP(A121,HOP!A:C,3,0)</f>
        <v>2792965</v>
      </c>
      <c r="G121" s="4">
        <f t="shared" si="2"/>
        <v>0</v>
      </c>
      <c r="H121" s="4" t="str">
        <f t="shared" si="3"/>
        <v>，2792965</v>
      </c>
      <c r="I121" s="4" t="str">
        <f>VLOOKUP(A121,HOP!A:U,21,0)</f>
        <v>直采</v>
      </c>
    </row>
    <row r="122" s="4" customFormat="1" hidden="1" spans="1:9">
      <c r="A122" s="5">
        <v>21781415307</v>
      </c>
      <c r="B122" s="6">
        <v>44880</v>
      </c>
      <c r="C122" s="6">
        <v>44882</v>
      </c>
      <c r="D122" s="4">
        <v>1380</v>
      </c>
      <c r="E122" s="4" t="str">
        <f>VLOOKUP(A122,HOP!A:L,12,0)</f>
        <v>1380.00</v>
      </c>
      <c r="F122" s="4" t="str">
        <f>VLOOKUP(A122,HOP!A:C,3,0)</f>
        <v>2793233</v>
      </c>
      <c r="G122" s="4">
        <f t="shared" si="2"/>
        <v>0</v>
      </c>
      <c r="H122" s="4" t="str">
        <f t="shared" si="3"/>
        <v>，2793233</v>
      </c>
      <c r="I122" s="4" t="str">
        <f>VLOOKUP(A122,HOP!A:U,21,0)</f>
        <v>直采</v>
      </c>
    </row>
    <row r="123" s="4" customFormat="1" hidden="1" spans="1:9">
      <c r="A123" s="5">
        <v>21781406811</v>
      </c>
      <c r="B123" s="6">
        <v>44877</v>
      </c>
      <c r="C123" s="6">
        <v>44882</v>
      </c>
      <c r="D123" s="4">
        <v>1205</v>
      </c>
      <c r="E123" s="4" t="str">
        <f>VLOOKUP(A123,HOP!A:L,12,0)</f>
        <v>1205.00</v>
      </c>
      <c r="F123" s="4" t="str">
        <f>VLOOKUP(A123,HOP!A:C,3,0)</f>
        <v>2793224</v>
      </c>
      <c r="G123" s="4">
        <f t="shared" si="2"/>
        <v>0</v>
      </c>
      <c r="H123" s="4" t="str">
        <f t="shared" si="3"/>
        <v>，2793224</v>
      </c>
      <c r="I123" s="4" t="str">
        <f>VLOOKUP(A123,HOP!A:U,21,0)</f>
        <v>直采</v>
      </c>
    </row>
    <row r="124" s="4" customFormat="1" hidden="1" spans="1:9">
      <c r="A124" s="5">
        <v>21785733428</v>
      </c>
      <c r="B124" s="6">
        <v>44878</v>
      </c>
      <c r="C124" s="6">
        <v>44882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21790156602</v>
      </c>
      <c r="B125" s="6">
        <v>44881</v>
      </c>
      <c r="C125" s="6">
        <v>44882</v>
      </c>
      <c r="D125" s="4">
        <v>461</v>
      </c>
      <c r="E125" s="4" t="str">
        <f>VLOOKUP(A125,HOP!A:L,12,0)</f>
        <v>461.00</v>
      </c>
      <c r="F125" s="4" t="str">
        <f>VLOOKUP(A125,HOP!A:C,3,0)</f>
        <v>2796402</v>
      </c>
      <c r="G125" s="4">
        <f t="shared" si="2"/>
        <v>0</v>
      </c>
      <c r="H125" s="4" t="str">
        <f t="shared" si="3"/>
        <v>，2796402</v>
      </c>
      <c r="I125" s="4" t="str">
        <f>VLOOKUP(A125,HOP!A:U,21,0)</f>
        <v>直采</v>
      </c>
    </row>
    <row r="126" s="4" customFormat="1" hidden="1" spans="1:9">
      <c r="A126" s="5">
        <v>21790179827</v>
      </c>
      <c r="B126" s="6">
        <v>44880</v>
      </c>
      <c r="C126" s="6">
        <v>44882</v>
      </c>
      <c r="D126" s="4">
        <v>370</v>
      </c>
      <c r="E126" s="4" t="str">
        <f>VLOOKUP(A126,HOP!A:L,12,0)</f>
        <v>370.00</v>
      </c>
      <c r="F126" s="4" t="str">
        <f>VLOOKUP(A126,HOP!A:C,3,0)</f>
        <v>2796427</v>
      </c>
      <c r="G126" s="4">
        <f t="shared" si="2"/>
        <v>0</v>
      </c>
      <c r="H126" s="4" t="str">
        <f t="shared" si="3"/>
        <v>，2796427</v>
      </c>
      <c r="I126" s="4" t="str">
        <f>VLOOKUP(A126,HOP!A:U,21,0)</f>
        <v>直采</v>
      </c>
    </row>
    <row r="127" s="4" customFormat="1" hidden="1" spans="1:9">
      <c r="A127" s="5">
        <v>21791143738</v>
      </c>
      <c r="B127" s="6">
        <v>44881</v>
      </c>
      <c r="C127" s="6">
        <v>44882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21792165869</v>
      </c>
      <c r="B128" s="6">
        <v>44879</v>
      </c>
      <c r="C128" s="6">
        <v>44882</v>
      </c>
      <c r="D128" s="4">
        <v>1953</v>
      </c>
      <c r="E128" s="4" t="str">
        <f>VLOOKUP(A128,HOP!A:L,12,0)</f>
        <v>1953.00</v>
      </c>
      <c r="F128" s="4" t="str">
        <f>VLOOKUP(A128,HOP!A:C,3,0)</f>
        <v>2796948</v>
      </c>
      <c r="G128" s="4">
        <f t="shared" si="2"/>
        <v>0</v>
      </c>
      <c r="H128" s="4" t="str">
        <f t="shared" si="3"/>
        <v>，2796948</v>
      </c>
      <c r="I128" s="4" t="str">
        <f>VLOOKUP(A128,HOP!A:U,21,0)</f>
        <v>直采</v>
      </c>
    </row>
    <row r="129" s="4" customFormat="1" hidden="1" spans="1:9">
      <c r="A129" s="5">
        <v>21792233571</v>
      </c>
      <c r="B129" s="6">
        <v>44879</v>
      </c>
      <c r="C129" s="6">
        <v>44882</v>
      </c>
      <c r="D129" s="4">
        <v>1701</v>
      </c>
      <c r="E129" s="4" t="str">
        <f>VLOOKUP(A129,HOP!A:L,12,0)</f>
        <v>1701.00</v>
      </c>
      <c r="F129" s="4" t="str">
        <f>VLOOKUP(A129,HOP!A:C,3,0)</f>
        <v>2796968</v>
      </c>
      <c r="G129" s="4">
        <f t="shared" si="2"/>
        <v>0</v>
      </c>
      <c r="H129" s="4" t="str">
        <f t="shared" si="3"/>
        <v>，2796968</v>
      </c>
      <c r="I129" s="4" t="str">
        <f>VLOOKUP(A129,HOP!A:U,21,0)</f>
        <v>直采</v>
      </c>
    </row>
    <row r="130" s="4" customFormat="1" hidden="1" spans="1:9">
      <c r="A130" s="5">
        <v>21792549957</v>
      </c>
      <c r="B130" s="6">
        <v>44879</v>
      </c>
      <c r="C130" s="6">
        <v>44882</v>
      </c>
      <c r="D130" s="4">
        <v>486</v>
      </c>
      <c r="E130" s="4" t="str">
        <f>VLOOKUP(A130,HOP!A:L,12,0)</f>
        <v>486.00</v>
      </c>
      <c r="F130" s="4" t="str">
        <f>VLOOKUP(A130,HOP!A:C,3,0)</f>
        <v>2797077</v>
      </c>
      <c r="G130" s="4">
        <f t="shared" si="2"/>
        <v>0</v>
      </c>
      <c r="H130" s="4" t="str">
        <f t="shared" si="3"/>
        <v>，2797077</v>
      </c>
      <c r="I130" s="4" t="str">
        <f>VLOOKUP(A130,HOP!A:U,21,0)</f>
        <v>直采</v>
      </c>
    </row>
    <row r="131" s="4" customFormat="1" hidden="1" spans="1:9">
      <c r="A131" s="5">
        <v>21793278151</v>
      </c>
      <c r="B131" s="6">
        <v>44879</v>
      </c>
      <c r="C131" s="6">
        <v>44882</v>
      </c>
      <c r="D131" s="4">
        <v>1146</v>
      </c>
      <c r="E131" s="4" t="str">
        <f>VLOOKUP(A131,HOP!A:L,12,0)</f>
        <v>1146.00</v>
      </c>
      <c r="F131" s="4" t="str">
        <f>VLOOKUP(A131,HOP!A:C,3,0)</f>
        <v>2797334</v>
      </c>
      <c r="G131" s="4">
        <f t="shared" ref="G131:G194" si="4">D131-E131</f>
        <v>0</v>
      </c>
      <c r="H131" s="4" t="str">
        <f t="shared" ref="H131:H194" si="5">$H$1&amp;F131</f>
        <v>，2797334</v>
      </c>
      <c r="I131" s="4" t="str">
        <f>VLOOKUP(A131,HOP!A:U,21,0)</f>
        <v>直采</v>
      </c>
    </row>
    <row r="132" s="4" customFormat="1" hidden="1" spans="1:9">
      <c r="A132" s="5">
        <v>21793413173</v>
      </c>
      <c r="B132" s="6">
        <v>44880</v>
      </c>
      <c r="C132" s="6">
        <v>44882</v>
      </c>
      <c r="D132" s="4">
        <v>1532</v>
      </c>
      <c r="E132" s="4" t="str">
        <f>VLOOKUP(A132,HOP!A:L,12,0)</f>
        <v>1532.00</v>
      </c>
      <c r="F132" s="4" t="str">
        <f>VLOOKUP(A132,HOP!A:C,3,0)</f>
        <v>2797402</v>
      </c>
      <c r="G132" s="4">
        <f t="shared" si="4"/>
        <v>0</v>
      </c>
      <c r="H132" s="4" t="str">
        <f t="shared" si="5"/>
        <v>，2797402</v>
      </c>
      <c r="I132" s="4" t="str">
        <f>VLOOKUP(A132,HOP!A:U,21,0)</f>
        <v>直采</v>
      </c>
    </row>
    <row r="133" s="4" customFormat="1" hidden="1" spans="1:9">
      <c r="A133" s="5">
        <v>21796069866</v>
      </c>
      <c r="B133" s="6">
        <v>44880</v>
      </c>
      <c r="C133" s="6">
        <v>44882</v>
      </c>
      <c r="D133" s="4">
        <v>20276</v>
      </c>
      <c r="E133" s="4" t="str">
        <f>VLOOKUP(A133,HOP!A:L,12,0)</f>
        <v>20276.00</v>
      </c>
      <c r="F133" s="4" t="str">
        <f>VLOOKUP(A133,HOP!A:C,3,0)</f>
        <v>2798313</v>
      </c>
      <c r="G133" s="4">
        <f t="shared" si="4"/>
        <v>0</v>
      </c>
      <c r="H133" s="4" t="str">
        <f t="shared" si="5"/>
        <v>，2798313</v>
      </c>
      <c r="I133" s="4" t="str">
        <f>VLOOKUP(A133,HOP!A:U,21,0)</f>
        <v>直采</v>
      </c>
    </row>
    <row r="134" s="4" customFormat="1" hidden="1" spans="1:9">
      <c r="A134" s="5">
        <v>21796175161</v>
      </c>
      <c r="B134" s="6">
        <v>44880</v>
      </c>
      <c r="C134" s="6">
        <v>44882</v>
      </c>
      <c r="D134" s="4">
        <v>652</v>
      </c>
      <c r="E134" s="4" t="str">
        <f>VLOOKUP(A134,HOP!A:L,12,0)</f>
        <v>652.00</v>
      </c>
      <c r="F134" s="4" t="str">
        <f>VLOOKUP(A134,HOP!A:C,3,0)</f>
        <v>2798367</v>
      </c>
      <c r="G134" s="4">
        <f t="shared" si="4"/>
        <v>0</v>
      </c>
      <c r="H134" s="4" t="str">
        <f t="shared" si="5"/>
        <v>，2798367</v>
      </c>
      <c r="I134" s="4" t="str">
        <f>VLOOKUP(A134,HOP!A:U,21,0)</f>
        <v>直采</v>
      </c>
    </row>
    <row r="135" s="4" customFormat="1" hidden="1" spans="1:9">
      <c r="A135" s="5">
        <v>21796551334</v>
      </c>
      <c r="B135" s="6">
        <v>44881</v>
      </c>
      <c r="C135" s="6">
        <v>44882</v>
      </c>
      <c r="D135" s="4">
        <v>433</v>
      </c>
      <c r="E135" s="4" t="str">
        <f>VLOOKUP(A135,HOP!A:L,12,0)</f>
        <v>433.00</v>
      </c>
      <c r="F135" s="4" t="str">
        <f>VLOOKUP(A135,HOP!A:C,3,0)</f>
        <v>2798537</v>
      </c>
      <c r="G135" s="4">
        <f t="shared" si="4"/>
        <v>0</v>
      </c>
      <c r="H135" s="4" t="str">
        <f t="shared" si="5"/>
        <v>，2798537</v>
      </c>
      <c r="I135" s="4" t="str">
        <f>VLOOKUP(A135,HOP!A:U,21,0)</f>
        <v>直采</v>
      </c>
    </row>
    <row r="136" s="4" customFormat="1" hidden="1" spans="1:9">
      <c r="A136" s="5">
        <v>21796549188</v>
      </c>
      <c r="B136" s="6">
        <v>44880</v>
      </c>
      <c r="C136" s="6">
        <v>44882</v>
      </c>
      <c r="D136" s="4">
        <v>4246</v>
      </c>
      <c r="E136" s="4" t="str">
        <f>VLOOKUP(A136,HOP!A:L,12,0)</f>
        <v>4246.00</v>
      </c>
      <c r="F136" s="4" t="str">
        <f>VLOOKUP(A136,HOP!A:C,3,0)</f>
        <v>2798540</v>
      </c>
      <c r="G136" s="4">
        <f t="shared" si="4"/>
        <v>0</v>
      </c>
      <c r="H136" s="4" t="str">
        <f t="shared" si="5"/>
        <v>，2798540</v>
      </c>
      <c r="I136" s="4" t="str">
        <f>VLOOKUP(A136,HOP!A:U,21,0)</f>
        <v>直采</v>
      </c>
    </row>
    <row r="137" s="4" customFormat="1" hidden="1" spans="1:9">
      <c r="A137" s="5">
        <v>21797101585</v>
      </c>
      <c r="B137" s="6">
        <v>44880</v>
      </c>
      <c r="C137" s="6">
        <v>44882</v>
      </c>
      <c r="D137" s="4">
        <v>1898</v>
      </c>
      <c r="E137" s="4" t="str">
        <f>VLOOKUP(A137,HOP!A:L,12,0)</f>
        <v>1898.00</v>
      </c>
      <c r="F137" s="4" t="str">
        <f>VLOOKUP(A137,HOP!A:C,3,0)</f>
        <v>2798856</v>
      </c>
      <c r="G137" s="4">
        <f t="shared" si="4"/>
        <v>0</v>
      </c>
      <c r="H137" s="4" t="str">
        <f t="shared" si="5"/>
        <v>，2798856</v>
      </c>
      <c r="I137" s="4" t="str">
        <f>VLOOKUP(A137,HOP!A:U,21,0)</f>
        <v>直采</v>
      </c>
    </row>
    <row r="138" s="4" customFormat="1" hidden="1" spans="1:9">
      <c r="A138" s="5">
        <v>21797105600</v>
      </c>
      <c r="B138" s="6">
        <v>44881</v>
      </c>
      <c r="C138" s="6">
        <v>44882</v>
      </c>
      <c r="D138" s="4">
        <v>884.59</v>
      </c>
      <c r="E138" s="4" t="str">
        <f>VLOOKUP(A138,HOP!A:L,12,0)</f>
        <v>884.59</v>
      </c>
      <c r="F138" s="4" t="str">
        <f>VLOOKUP(A138,HOP!A:C,3,0)</f>
        <v>2798868</v>
      </c>
      <c r="G138" s="4">
        <f t="shared" si="4"/>
        <v>0</v>
      </c>
      <c r="H138" s="4" t="str">
        <f t="shared" si="5"/>
        <v>，2798868</v>
      </c>
      <c r="I138" s="4" t="str">
        <f>VLOOKUP(A138,HOP!A:U,21,0)</f>
        <v>直连</v>
      </c>
    </row>
    <row r="139" s="4" customFormat="1" hidden="1" spans="1:9">
      <c r="A139" s="5">
        <v>21797157547</v>
      </c>
      <c r="B139" s="6">
        <v>44880</v>
      </c>
      <c r="C139" s="6">
        <v>44882</v>
      </c>
      <c r="D139" s="4">
        <v>1209</v>
      </c>
      <c r="E139" s="4" t="str">
        <f>VLOOKUP(A139,HOP!A:L,12,0)</f>
        <v>1209.00</v>
      </c>
      <c r="F139" s="4" t="str">
        <f>VLOOKUP(A139,HOP!A:C,3,0)</f>
        <v>2798941</v>
      </c>
      <c r="G139" s="4">
        <f t="shared" si="4"/>
        <v>0</v>
      </c>
      <c r="H139" s="4" t="str">
        <f t="shared" si="5"/>
        <v>，2798941</v>
      </c>
      <c r="I139" s="4" t="str">
        <f>VLOOKUP(A139,HOP!A:U,21,0)</f>
        <v>直采</v>
      </c>
    </row>
    <row r="140" s="4" customFormat="1" hidden="1" spans="1:9">
      <c r="A140" s="5">
        <v>21797592754</v>
      </c>
      <c r="B140" s="6">
        <v>44880</v>
      </c>
      <c r="C140" s="6">
        <v>44882</v>
      </c>
      <c r="D140" s="4">
        <v>904</v>
      </c>
      <c r="E140" s="4" t="str">
        <f>VLOOKUP(A140,HOP!A:L,12,0)</f>
        <v>904.00</v>
      </c>
      <c r="F140" s="4" t="str">
        <f>VLOOKUP(A140,HOP!A:C,3,0)</f>
        <v>2799161</v>
      </c>
      <c r="G140" s="4">
        <f t="shared" si="4"/>
        <v>0</v>
      </c>
      <c r="H140" s="4" t="str">
        <f t="shared" si="5"/>
        <v>，2799161</v>
      </c>
      <c r="I140" s="4" t="str">
        <f>VLOOKUP(A140,HOP!A:U,21,0)</f>
        <v>直采</v>
      </c>
    </row>
    <row r="141" s="4" customFormat="1" hidden="1" spans="1:9">
      <c r="A141" s="5">
        <v>21797764977</v>
      </c>
      <c r="B141" s="6">
        <v>44881</v>
      </c>
      <c r="C141" s="6">
        <v>44882</v>
      </c>
      <c r="D141" s="4">
        <v>1210</v>
      </c>
      <c r="E141" s="4" t="str">
        <f>VLOOKUP(A141,HOP!A:L,12,0)</f>
        <v>1210.00</v>
      </c>
      <c r="F141" s="4" t="str">
        <f>VLOOKUP(A141,HOP!A:C,3,0)</f>
        <v>2799269</v>
      </c>
      <c r="G141" s="4">
        <f t="shared" si="4"/>
        <v>0</v>
      </c>
      <c r="H141" s="4" t="str">
        <f t="shared" si="5"/>
        <v>，2799269</v>
      </c>
      <c r="I141" s="4" t="str">
        <f>VLOOKUP(A141,HOP!A:U,21,0)</f>
        <v>直采</v>
      </c>
    </row>
    <row r="142" s="4" customFormat="1" hidden="1" spans="1:9">
      <c r="A142" s="5">
        <v>21797896952</v>
      </c>
      <c r="B142" s="6">
        <v>44880</v>
      </c>
      <c r="C142" s="6">
        <v>44882</v>
      </c>
      <c r="D142" s="4">
        <v>316</v>
      </c>
      <c r="E142" s="4" t="str">
        <f>VLOOKUP(A142,HOP!A:L,12,0)</f>
        <v>316.00</v>
      </c>
      <c r="F142" s="4" t="str">
        <f>VLOOKUP(A142,HOP!A:C,3,0)</f>
        <v>2799345</v>
      </c>
      <c r="G142" s="4">
        <f t="shared" si="4"/>
        <v>0</v>
      </c>
      <c r="H142" s="4" t="str">
        <f t="shared" si="5"/>
        <v>，2799345</v>
      </c>
      <c r="I142" s="4" t="str">
        <f>VLOOKUP(A142,HOP!A:U,21,0)</f>
        <v>直采</v>
      </c>
    </row>
    <row r="143" s="4" customFormat="1" hidden="1" spans="1:9">
      <c r="A143" s="5">
        <v>21797902241</v>
      </c>
      <c r="B143" s="6">
        <v>44880</v>
      </c>
      <c r="C143" s="6">
        <v>44882</v>
      </c>
      <c r="D143" s="4">
        <v>550</v>
      </c>
      <c r="E143" s="4" t="str">
        <f>VLOOKUP(A143,HOP!A:L,12,0)</f>
        <v>550.00</v>
      </c>
      <c r="F143" s="4" t="str">
        <f>VLOOKUP(A143,HOP!A:C,3,0)</f>
        <v>2799353</v>
      </c>
      <c r="G143" s="4">
        <f t="shared" si="4"/>
        <v>0</v>
      </c>
      <c r="H143" s="4" t="str">
        <f t="shared" si="5"/>
        <v>，2799353</v>
      </c>
      <c r="I143" s="4" t="str">
        <f>VLOOKUP(A143,HOP!A:U,21,0)</f>
        <v>直采</v>
      </c>
    </row>
    <row r="144" s="4" customFormat="1" hidden="1" spans="1:9">
      <c r="A144" s="5">
        <v>21802744520</v>
      </c>
      <c r="B144" s="6">
        <v>44881</v>
      </c>
      <c r="C144" s="6">
        <v>44882</v>
      </c>
      <c r="D144" s="4">
        <v>344</v>
      </c>
      <c r="E144" s="4" t="str">
        <f>VLOOKUP(A144,HOP!A:L,12,0)</f>
        <v>344.00</v>
      </c>
      <c r="F144" s="4" t="str">
        <f>VLOOKUP(A144,HOP!A:C,3,0)</f>
        <v>2800614</v>
      </c>
      <c r="G144" s="4">
        <f t="shared" si="4"/>
        <v>0</v>
      </c>
      <c r="H144" s="4" t="str">
        <f t="shared" si="5"/>
        <v>，2800614</v>
      </c>
      <c r="I144" s="4" t="str">
        <f>VLOOKUP(A144,HOP!A:U,21,0)</f>
        <v>直采</v>
      </c>
    </row>
    <row r="145" s="4" customFormat="1" hidden="1" spans="1:9">
      <c r="A145" s="5">
        <v>21802879240</v>
      </c>
      <c r="B145" s="6">
        <v>44881</v>
      </c>
      <c r="C145" s="6">
        <v>44882</v>
      </c>
      <c r="D145" s="4">
        <v>165</v>
      </c>
      <c r="E145" s="4" t="str">
        <f>VLOOKUP(A145,HOP!A:L,12,0)</f>
        <v>165.00</v>
      </c>
      <c r="F145" s="4" t="str">
        <f>VLOOKUP(A145,HOP!A:C,3,0)</f>
        <v>2800691</v>
      </c>
      <c r="G145" s="4">
        <f t="shared" si="4"/>
        <v>0</v>
      </c>
      <c r="H145" s="4" t="str">
        <f t="shared" si="5"/>
        <v>，2800691</v>
      </c>
      <c r="I145" s="4" t="str">
        <f>VLOOKUP(A145,HOP!A:U,21,0)</f>
        <v>直采</v>
      </c>
    </row>
    <row r="146" s="4" customFormat="1" hidden="1" spans="1:9">
      <c r="A146" s="5">
        <v>21804001658</v>
      </c>
      <c r="B146" s="6">
        <v>44881</v>
      </c>
      <c r="C146" s="6">
        <v>44882</v>
      </c>
      <c r="D146" s="4">
        <v>164</v>
      </c>
      <c r="E146" s="4" t="str">
        <f>VLOOKUP(A146,HOP!A:L,12,0)</f>
        <v>164.00</v>
      </c>
      <c r="F146" s="4" t="str">
        <f>VLOOKUP(A146,HOP!A:C,3,0)</f>
        <v>2801090</v>
      </c>
      <c r="G146" s="4">
        <f t="shared" si="4"/>
        <v>0</v>
      </c>
      <c r="H146" s="4" t="str">
        <f t="shared" si="5"/>
        <v>，2801090</v>
      </c>
      <c r="I146" s="4" t="str">
        <f>VLOOKUP(A146,HOP!A:U,21,0)</f>
        <v>直采</v>
      </c>
    </row>
    <row r="147" s="4" customFormat="1" hidden="1" spans="1:9">
      <c r="A147" s="5">
        <v>21804354778</v>
      </c>
      <c r="B147" s="6">
        <v>44881</v>
      </c>
      <c r="C147" s="6">
        <v>44882</v>
      </c>
      <c r="D147" s="4">
        <v>236</v>
      </c>
      <c r="E147" s="4" t="str">
        <f>VLOOKUP(A147,HOP!A:L,12,0)</f>
        <v>236.00</v>
      </c>
      <c r="F147" s="4" t="str">
        <f>VLOOKUP(A147,HOP!A:C,3,0)</f>
        <v>2801212</v>
      </c>
      <c r="G147" s="4">
        <f t="shared" si="4"/>
        <v>0</v>
      </c>
      <c r="H147" s="4" t="str">
        <f t="shared" si="5"/>
        <v>，2801212</v>
      </c>
      <c r="I147" s="4" t="str">
        <f>VLOOKUP(A147,HOP!A:U,21,0)</f>
        <v>直采</v>
      </c>
    </row>
    <row r="148" s="4" customFormat="1" hidden="1" spans="1:9">
      <c r="A148" s="5">
        <v>21804622636</v>
      </c>
      <c r="B148" s="6">
        <v>44881</v>
      </c>
      <c r="C148" s="6">
        <v>44882</v>
      </c>
      <c r="D148" s="4">
        <v>236</v>
      </c>
      <c r="E148" s="4" t="str">
        <f>VLOOKUP(A148,HOP!A:L,12,0)</f>
        <v>236.00</v>
      </c>
      <c r="F148" s="4" t="str">
        <f>VLOOKUP(A148,HOP!A:C,3,0)</f>
        <v>2801302</v>
      </c>
      <c r="G148" s="4">
        <f t="shared" si="4"/>
        <v>0</v>
      </c>
      <c r="H148" s="4" t="str">
        <f t="shared" si="5"/>
        <v>，2801302</v>
      </c>
      <c r="I148" s="4" t="str">
        <f>VLOOKUP(A148,HOP!A:U,21,0)</f>
        <v>直采</v>
      </c>
    </row>
    <row r="149" s="4" customFormat="1" hidden="1" spans="1:9">
      <c r="A149" s="5">
        <v>21805489345</v>
      </c>
      <c r="B149" s="6">
        <v>44881</v>
      </c>
      <c r="C149" s="6">
        <v>44882</v>
      </c>
      <c r="D149" s="4">
        <v>1272</v>
      </c>
      <c r="E149" s="4" t="str">
        <f>VLOOKUP(A149,HOP!A:L,12,0)</f>
        <v>1272.00</v>
      </c>
      <c r="F149" s="4" t="str">
        <f>VLOOKUP(A149,HOP!A:C,3,0)</f>
        <v>2801766</v>
      </c>
      <c r="G149" s="4">
        <f t="shared" si="4"/>
        <v>0</v>
      </c>
      <c r="H149" s="4" t="str">
        <f t="shared" si="5"/>
        <v>，2801766</v>
      </c>
      <c r="I149" s="4" t="str">
        <f>VLOOKUP(A149,HOP!A:U,21,0)</f>
        <v>直采</v>
      </c>
    </row>
    <row r="150" s="4" customFormat="1" hidden="1" spans="1:9">
      <c r="A150" s="5">
        <v>21805502784</v>
      </c>
      <c r="B150" s="6">
        <v>44881</v>
      </c>
      <c r="C150" s="6">
        <v>44882</v>
      </c>
      <c r="D150" s="4">
        <v>484</v>
      </c>
      <c r="E150" s="4" t="str">
        <f>VLOOKUP(A150,HOP!A:L,12,0)</f>
        <v>484.00</v>
      </c>
      <c r="F150" s="4" t="str">
        <f>VLOOKUP(A150,HOP!A:C,3,0)</f>
        <v>2801774</v>
      </c>
      <c r="G150" s="4">
        <f t="shared" si="4"/>
        <v>0</v>
      </c>
      <c r="H150" s="4" t="str">
        <f t="shared" si="5"/>
        <v>，2801774</v>
      </c>
      <c r="I150" s="4" t="str">
        <f>VLOOKUP(A150,HOP!A:U,21,0)</f>
        <v>直采</v>
      </c>
    </row>
    <row r="151" s="4" customFormat="1" hidden="1" spans="1:9">
      <c r="A151" s="5">
        <v>21805509115</v>
      </c>
      <c r="B151" s="6">
        <v>44881</v>
      </c>
      <c r="C151" s="6">
        <v>44882</v>
      </c>
      <c r="D151" s="4">
        <v>970</v>
      </c>
      <c r="E151" s="4" t="str">
        <f>VLOOKUP(A151,HOP!A:L,12,0)</f>
        <v>970.00</v>
      </c>
      <c r="F151" s="4" t="str">
        <f>VLOOKUP(A151,HOP!A:C,3,0)</f>
        <v>2801783</v>
      </c>
      <c r="G151" s="4">
        <f t="shared" si="4"/>
        <v>0</v>
      </c>
      <c r="H151" s="4" t="str">
        <f t="shared" si="5"/>
        <v>，2801783</v>
      </c>
      <c r="I151" s="4" t="str">
        <f>VLOOKUP(A151,HOP!A:U,21,0)</f>
        <v>直采</v>
      </c>
    </row>
    <row r="152" s="4" customFormat="1" hidden="1" spans="1:9">
      <c r="A152" s="5">
        <v>21805640245</v>
      </c>
      <c r="B152" s="6">
        <v>44881</v>
      </c>
      <c r="C152" s="6">
        <v>44882</v>
      </c>
      <c r="D152" s="4">
        <v>970</v>
      </c>
      <c r="E152" s="4" t="str">
        <f>VLOOKUP(A152,HOP!A:L,12,0)</f>
        <v>970.00</v>
      </c>
      <c r="F152" s="4" t="str">
        <f>VLOOKUP(A152,HOP!A:C,3,0)</f>
        <v>2801867</v>
      </c>
      <c r="G152" s="4">
        <f t="shared" si="4"/>
        <v>0</v>
      </c>
      <c r="H152" s="4" t="str">
        <f t="shared" si="5"/>
        <v>，2801867</v>
      </c>
      <c r="I152" s="4" t="str">
        <f>VLOOKUP(A152,HOP!A:U,21,0)</f>
        <v>直采</v>
      </c>
    </row>
    <row r="153" s="4" customFormat="1" hidden="1" spans="1:9">
      <c r="A153" s="5">
        <v>21772030512</v>
      </c>
      <c r="B153" s="6">
        <v>44881</v>
      </c>
      <c r="C153" s="6">
        <v>44882</v>
      </c>
      <c r="D153" s="4">
        <v>240</v>
      </c>
      <c r="E153" s="4" t="str">
        <f>VLOOKUP(A153,HOP!A:L,12,0)</f>
        <v>240.00</v>
      </c>
      <c r="F153" s="4" t="str">
        <f>VLOOKUP(A153,HOP!A:C,3,0)</f>
        <v>2789532</v>
      </c>
      <c r="G153" s="4">
        <f t="shared" si="4"/>
        <v>0</v>
      </c>
      <c r="H153" s="4" t="str">
        <f t="shared" si="5"/>
        <v>，2789532</v>
      </c>
      <c r="I153" s="4" t="str">
        <f>VLOOKUP(A153,HOP!A:U,21,0)</f>
        <v>直采</v>
      </c>
    </row>
    <row r="154" s="4" customFormat="1" hidden="1" spans="1:9">
      <c r="A154" s="5">
        <v>21807409653</v>
      </c>
      <c r="B154" s="6">
        <v>44881</v>
      </c>
      <c r="C154" s="6">
        <v>44882</v>
      </c>
      <c r="D154" s="4">
        <v>456</v>
      </c>
      <c r="E154" s="4" t="str">
        <f>VLOOKUP(A154,HOP!A:L,12,0)</f>
        <v>456.00</v>
      </c>
      <c r="F154" s="4" t="str">
        <f>VLOOKUP(A154,HOP!A:C,3,0)</f>
        <v>2802049</v>
      </c>
      <c r="G154" s="4">
        <f t="shared" si="4"/>
        <v>0</v>
      </c>
      <c r="H154" s="4" t="str">
        <f t="shared" si="5"/>
        <v>，2802049</v>
      </c>
      <c r="I154" s="4" t="str">
        <f>VLOOKUP(A154,HOP!A:U,21,0)</f>
        <v>直采</v>
      </c>
    </row>
    <row r="155" s="4" customFormat="1" spans="1:10">
      <c r="A155" s="5">
        <v>21081936808</v>
      </c>
      <c r="B155" s="6">
        <v>44874</v>
      </c>
      <c r="C155" s="6">
        <v>44875</v>
      </c>
      <c r="D155" s="4">
        <v>-675</v>
      </c>
      <c r="E155" s="4" t="e">
        <f>VLOOKUP(A155,HOP!A:L,12,0)</f>
        <v>#N/A</v>
      </c>
      <c r="F155" s="4">
        <v>2699139</v>
      </c>
      <c r="G155" s="4" t="e">
        <f t="shared" si="4"/>
        <v>#N/A</v>
      </c>
      <c r="H155" s="4" t="str">
        <f t="shared" si="5"/>
        <v>，2699139</v>
      </c>
      <c r="I155" s="4" t="e">
        <f>VLOOKUP(A155,HOP!A:U,21,0)</f>
        <v>#N/A</v>
      </c>
      <c r="J155" s="4" t="s">
        <v>1250</v>
      </c>
    </row>
    <row r="156" s="4" customFormat="1" hidden="1" spans="1:9">
      <c r="A156" s="5">
        <v>18199477584</v>
      </c>
      <c r="B156" s="6">
        <v>44880</v>
      </c>
      <c r="C156" s="6">
        <v>44883</v>
      </c>
      <c r="D156" s="4">
        <v>5400</v>
      </c>
      <c r="E156" s="4" t="str">
        <f>VLOOKUP(A156,HOP!A:L,12,0)</f>
        <v>5400.00</v>
      </c>
      <c r="F156" s="4" t="str">
        <f>VLOOKUP(A156,HOP!A:C,3,0)</f>
        <v>2602278</v>
      </c>
      <c r="G156" s="4">
        <f t="shared" si="4"/>
        <v>0</v>
      </c>
      <c r="H156" s="4" t="str">
        <f t="shared" si="5"/>
        <v>，2602278</v>
      </c>
      <c r="I156" s="4" t="str">
        <f>VLOOKUP(A156,HOP!A:U,21,0)</f>
        <v>直采</v>
      </c>
    </row>
    <row r="157" s="4" customFormat="1" hidden="1" spans="1:9">
      <c r="A157" s="5">
        <v>18624605135</v>
      </c>
      <c r="B157" s="6">
        <v>44878</v>
      </c>
      <c r="C157" s="6">
        <v>44883</v>
      </c>
      <c r="D157" s="4">
        <v>2250</v>
      </c>
      <c r="E157" s="4" t="str">
        <f>VLOOKUP(A157,HOP!A:L,12,0)</f>
        <v>2250.00</v>
      </c>
      <c r="F157" s="4" t="str">
        <f>VLOOKUP(A157,HOP!A:C,3,0)</f>
        <v>2643942</v>
      </c>
      <c r="G157" s="4">
        <f t="shared" si="4"/>
        <v>0</v>
      </c>
      <c r="H157" s="4" t="str">
        <f t="shared" si="5"/>
        <v>，2643942</v>
      </c>
      <c r="I157" s="4" t="str">
        <f>VLOOKUP(A157,HOP!A:U,21,0)</f>
        <v>直采</v>
      </c>
    </row>
    <row r="158" s="4" customFormat="1" hidden="1" spans="1:9">
      <c r="A158" s="5">
        <v>18625826614</v>
      </c>
      <c r="B158" s="6">
        <v>44878</v>
      </c>
      <c r="C158" s="6">
        <v>44883</v>
      </c>
      <c r="D158" s="4">
        <v>2250</v>
      </c>
      <c r="E158" s="4" t="str">
        <f>VLOOKUP(A158,HOP!A:L,12,0)</f>
        <v>2250.00</v>
      </c>
      <c r="F158" s="4" t="str">
        <f>VLOOKUP(A158,HOP!A:C,3,0)</f>
        <v>2644080</v>
      </c>
      <c r="G158" s="4">
        <f t="shared" si="4"/>
        <v>0</v>
      </c>
      <c r="H158" s="4" t="str">
        <f t="shared" si="5"/>
        <v>，2644080</v>
      </c>
      <c r="I158" s="4" t="str">
        <f>VLOOKUP(A158,HOP!A:U,21,0)</f>
        <v>直采</v>
      </c>
    </row>
    <row r="159" s="4" customFormat="1" hidden="1" spans="1:9">
      <c r="A159" s="5">
        <v>18699628801</v>
      </c>
      <c r="B159" s="6">
        <v>44881</v>
      </c>
      <c r="C159" s="6">
        <v>44883</v>
      </c>
      <c r="D159" s="4">
        <v>854</v>
      </c>
      <c r="E159" s="4" t="str">
        <f>VLOOKUP(A159,HOP!A:L,12,0)</f>
        <v>854.00</v>
      </c>
      <c r="F159" s="4" t="str">
        <f>VLOOKUP(A159,HOP!A:C,3,0)</f>
        <v>2650342</v>
      </c>
      <c r="G159" s="4">
        <f t="shared" si="4"/>
        <v>0</v>
      </c>
      <c r="H159" s="4" t="str">
        <f t="shared" si="5"/>
        <v>，2650342</v>
      </c>
      <c r="I159" s="4" t="str">
        <f>VLOOKUP(A159,HOP!A:U,21,0)</f>
        <v>直采</v>
      </c>
    </row>
    <row r="160" s="4" customFormat="1" hidden="1" spans="1:9">
      <c r="A160" s="5">
        <v>18920971842</v>
      </c>
      <c r="B160" s="6">
        <v>44881</v>
      </c>
      <c r="C160" s="6">
        <v>44883</v>
      </c>
      <c r="D160" s="4">
        <v>1160</v>
      </c>
      <c r="E160" s="4" t="str">
        <f>VLOOKUP(A160,HOP!A:L,12,0)</f>
        <v>1160.00</v>
      </c>
      <c r="F160" s="4" t="str">
        <f>VLOOKUP(A160,HOP!A:C,3,0)</f>
        <v>2680487</v>
      </c>
      <c r="G160" s="4">
        <f t="shared" si="4"/>
        <v>0</v>
      </c>
      <c r="H160" s="4" t="str">
        <f t="shared" si="5"/>
        <v>，2680487</v>
      </c>
      <c r="I160" s="4" t="str">
        <f>VLOOKUP(A160,HOP!A:U,21,0)</f>
        <v>直采</v>
      </c>
    </row>
    <row r="161" s="4" customFormat="1" hidden="1" spans="1:9">
      <c r="A161" s="5">
        <v>18925047230</v>
      </c>
      <c r="B161" s="6">
        <v>44880</v>
      </c>
      <c r="C161" s="6">
        <v>44883</v>
      </c>
      <c r="D161" s="4">
        <v>0</v>
      </c>
      <c r="E161" s="4" t="str">
        <f>VLOOKUP(A161,HOP!A:L,12,0)</f>
        <v>0.00</v>
      </c>
      <c r="F161" s="4" t="str">
        <f>VLOOKUP(A161,HOP!A:C,3,0)</f>
        <v>2681144</v>
      </c>
      <c r="G161" s="4">
        <f t="shared" si="4"/>
        <v>0</v>
      </c>
      <c r="H161" s="4" t="str">
        <f t="shared" si="5"/>
        <v>，2681144</v>
      </c>
      <c r="I161" s="4" t="str">
        <f>VLOOKUP(A161,HOP!A:U,21,0)</f>
        <v>直采</v>
      </c>
    </row>
    <row r="162" s="4" customFormat="1" hidden="1" spans="1:9">
      <c r="A162" s="5">
        <v>21258595725</v>
      </c>
      <c r="B162" s="6">
        <v>44879</v>
      </c>
      <c r="C162" s="6">
        <v>44883</v>
      </c>
      <c r="D162" s="4">
        <v>2776</v>
      </c>
      <c r="E162" s="4" t="str">
        <f>VLOOKUP(A162,HOP!A:L,12,0)</f>
        <v>2776.00</v>
      </c>
      <c r="F162" s="4" t="str">
        <f>VLOOKUP(A162,HOP!A:C,3,0)</f>
        <v>2719707</v>
      </c>
      <c r="G162" s="4">
        <f t="shared" si="4"/>
        <v>0</v>
      </c>
      <c r="H162" s="4" t="str">
        <f t="shared" si="5"/>
        <v>，2719707</v>
      </c>
      <c r="I162" s="4" t="str">
        <f>VLOOKUP(A162,HOP!A:U,21,0)</f>
        <v>直采</v>
      </c>
    </row>
    <row r="163" s="4" customFormat="1" hidden="1" spans="1:9">
      <c r="A163" s="5">
        <v>21262692611</v>
      </c>
      <c r="B163" s="6">
        <v>44880</v>
      </c>
      <c r="C163" s="6">
        <v>44883</v>
      </c>
      <c r="D163" s="4">
        <v>5700</v>
      </c>
      <c r="E163" s="4" t="str">
        <f>VLOOKUP(A163,HOP!A:L,12,0)</f>
        <v>5700.00</v>
      </c>
      <c r="F163" s="4" t="str">
        <f>VLOOKUP(A163,HOP!A:C,3,0)</f>
        <v>2720377</v>
      </c>
      <c r="G163" s="4">
        <f t="shared" si="4"/>
        <v>0</v>
      </c>
      <c r="H163" s="4" t="str">
        <f t="shared" si="5"/>
        <v>，2720377</v>
      </c>
      <c r="I163" s="4" t="str">
        <f>VLOOKUP(A163,HOP!A:U,21,0)</f>
        <v>直采</v>
      </c>
    </row>
    <row r="164" s="4" customFormat="1" hidden="1" spans="1:9">
      <c r="A164" s="5">
        <v>21358209418</v>
      </c>
      <c r="B164" s="6">
        <v>44880</v>
      </c>
      <c r="C164" s="6">
        <v>44883</v>
      </c>
      <c r="D164" s="4">
        <v>4716</v>
      </c>
      <c r="E164" s="4" t="str">
        <f>VLOOKUP(A164,HOP!A:L,12,0)</f>
        <v>4716.00</v>
      </c>
      <c r="F164" s="4" t="str">
        <f>VLOOKUP(A164,HOP!A:C,3,0)</f>
        <v>2728900</v>
      </c>
      <c r="G164" s="4">
        <f t="shared" si="4"/>
        <v>0</v>
      </c>
      <c r="H164" s="4" t="str">
        <f t="shared" si="5"/>
        <v>，2728900</v>
      </c>
      <c r="I164" s="4" t="str">
        <f>VLOOKUP(A164,HOP!A:U,21,0)</f>
        <v>直采</v>
      </c>
    </row>
    <row r="165" s="4" customFormat="1" hidden="1" spans="1:9">
      <c r="A165" s="5">
        <v>21362647681</v>
      </c>
      <c r="B165" s="6">
        <v>44879</v>
      </c>
      <c r="C165" s="6">
        <v>44883</v>
      </c>
      <c r="D165" s="4">
        <v>5416</v>
      </c>
      <c r="E165" s="4" t="str">
        <f>VLOOKUP(A165,HOP!A:L,12,0)</f>
        <v>5416.00</v>
      </c>
      <c r="F165" s="4" t="str">
        <f>VLOOKUP(A165,HOP!A:C,3,0)</f>
        <v>2730049</v>
      </c>
      <c r="G165" s="4">
        <f t="shared" si="4"/>
        <v>0</v>
      </c>
      <c r="H165" s="4" t="str">
        <f t="shared" si="5"/>
        <v>，2730049</v>
      </c>
      <c r="I165" s="4" t="str">
        <f>VLOOKUP(A165,HOP!A:U,21,0)</f>
        <v>直采</v>
      </c>
    </row>
    <row r="166" s="4" customFormat="1" hidden="1" spans="1:9">
      <c r="A166" s="5">
        <v>21366805798</v>
      </c>
      <c r="B166" s="6">
        <v>44882</v>
      </c>
      <c r="C166" s="6">
        <v>44883</v>
      </c>
      <c r="D166" s="4">
        <v>3140</v>
      </c>
      <c r="E166" s="4" t="str">
        <f>VLOOKUP(A166,HOP!A:L,12,0)</f>
        <v>3140.00</v>
      </c>
      <c r="F166" s="4" t="str">
        <f>VLOOKUP(A166,HOP!A:C,3,0)</f>
        <v>2730990</v>
      </c>
      <c r="G166" s="4">
        <f t="shared" si="4"/>
        <v>0</v>
      </c>
      <c r="H166" s="4" t="str">
        <f t="shared" si="5"/>
        <v>，2730990</v>
      </c>
      <c r="I166" s="4" t="str">
        <f>VLOOKUP(A166,HOP!A:U,21,0)</f>
        <v>直采</v>
      </c>
    </row>
    <row r="167" s="4" customFormat="1" hidden="1" spans="1:9">
      <c r="A167" s="5">
        <v>21470038382</v>
      </c>
      <c r="B167" s="6">
        <v>44876</v>
      </c>
      <c r="C167" s="6">
        <v>44883</v>
      </c>
      <c r="D167" s="4">
        <v>1960</v>
      </c>
      <c r="E167" s="4" t="str">
        <f>VLOOKUP(A167,HOP!A:L,12,0)</f>
        <v>1960.00</v>
      </c>
      <c r="F167" s="4" t="str">
        <f>VLOOKUP(A167,HOP!A:C,3,0)</f>
        <v>2743642</v>
      </c>
      <c r="G167" s="4">
        <f t="shared" si="4"/>
        <v>0</v>
      </c>
      <c r="H167" s="4" t="str">
        <f t="shared" si="5"/>
        <v>，2743642</v>
      </c>
      <c r="I167" s="4" t="str">
        <f>VLOOKUP(A167,HOP!A:U,21,0)</f>
        <v>直采</v>
      </c>
    </row>
    <row r="168" s="4" customFormat="1" hidden="1" spans="1:9">
      <c r="A168" s="5">
        <v>21485344807</v>
      </c>
      <c r="B168" s="6">
        <v>44881</v>
      </c>
      <c r="C168" s="6">
        <v>44883</v>
      </c>
      <c r="D168" s="4">
        <v>1088</v>
      </c>
      <c r="E168" s="4" t="str">
        <f>VLOOKUP(A168,HOP!A:L,12,0)</f>
        <v>1088.00</v>
      </c>
      <c r="F168" s="4" t="str">
        <f>VLOOKUP(A168,HOP!A:C,3,0)</f>
        <v>2747341</v>
      </c>
      <c r="G168" s="4">
        <f t="shared" si="4"/>
        <v>0</v>
      </c>
      <c r="H168" s="4" t="str">
        <f t="shared" si="5"/>
        <v>，2747341</v>
      </c>
      <c r="I168" s="4" t="str">
        <f>VLOOKUP(A168,HOP!A:U,21,0)</f>
        <v>直采</v>
      </c>
    </row>
    <row r="169" s="4" customFormat="1" hidden="1" spans="1:9">
      <c r="A169" s="5">
        <v>21491933444</v>
      </c>
      <c r="B169" s="6">
        <v>44881</v>
      </c>
      <c r="C169" s="6">
        <v>44883</v>
      </c>
      <c r="D169" s="4">
        <v>856</v>
      </c>
      <c r="E169" s="4" t="str">
        <f>VLOOKUP(A169,HOP!A:L,12,0)</f>
        <v>856.00</v>
      </c>
      <c r="F169" s="4" t="str">
        <f>VLOOKUP(A169,HOP!A:C,3,0)</f>
        <v>2748832</v>
      </c>
      <c r="G169" s="4">
        <f t="shared" si="4"/>
        <v>0</v>
      </c>
      <c r="H169" s="4" t="str">
        <f t="shared" si="5"/>
        <v>，2748832</v>
      </c>
      <c r="I169" s="4" t="str">
        <f>VLOOKUP(A169,HOP!A:U,21,0)</f>
        <v>直采</v>
      </c>
    </row>
    <row r="170" s="4" customFormat="1" hidden="1" spans="1:9">
      <c r="A170" s="5">
        <v>21500653444</v>
      </c>
      <c r="B170" s="6">
        <v>44882</v>
      </c>
      <c r="C170" s="6">
        <v>44883</v>
      </c>
      <c r="D170" s="4">
        <v>4500</v>
      </c>
      <c r="E170" s="4" t="str">
        <f>VLOOKUP(A170,HOP!A:L,12,0)</f>
        <v>4500.00</v>
      </c>
      <c r="F170" s="4" t="str">
        <f>VLOOKUP(A170,HOP!A:C,3,0)</f>
        <v>2751006</v>
      </c>
      <c r="G170" s="4">
        <f t="shared" si="4"/>
        <v>0</v>
      </c>
      <c r="H170" s="4" t="str">
        <f t="shared" si="5"/>
        <v>，2751006</v>
      </c>
      <c r="I170" s="4" t="str">
        <f>VLOOKUP(A170,HOP!A:U,21,0)</f>
        <v>直采</v>
      </c>
    </row>
    <row r="171" s="4" customFormat="1" hidden="1" spans="1:9">
      <c r="A171" s="5">
        <v>21501104830</v>
      </c>
      <c r="B171" s="6">
        <v>44879</v>
      </c>
      <c r="C171" s="6">
        <v>44883</v>
      </c>
      <c r="D171" s="4">
        <v>1816</v>
      </c>
      <c r="E171" s="4" t="str">
        <f>VLOOKUP(A171,HOP!A:L,12,0)</f>
        <v>1816.00</v>
      </c>
      <c r="F171" s="4" t="str">
        <f>VLOOKUP(A171,HOP!A:C,3,0)</f>
        <v>2751199</v>
      </c>
      <c r="G171" s="4">
        <f t="shared" si="4"/>
        <v>0</v>
      </c>
      <c r="H171" s="4" t="str">
        <f t="shared" si="5"/>
        <v>，2751199</v>
      </c>
      <c r="I171" s="4" t="str">
        <f>VLOOKUP(A171,HOP!A:U,21,0)</f>
        <v>直采</v>
      </c>
    </row>
    <row r="172" s="4" customFormat="1" hidden="1" spans="1:9">
      <c r="A172" s="5">
        <v>21508495188</v>
      </c>
      <c r="B172" s="6">
        <v>44880</v>
      </c>
      <c r="C172" s="6">
        <v>44883</v>
      </c>
      <c r="D172" s="4">
        <v>2790</v>
      </c>
      <c r="E172" s="4" t="str">
        <f>VLOOKUP(A172,HOP!A:L,12,0)</f>
        <v>2790.00</v>
      </c>
      <c r="F172" s="4" t="str">
        <f>VLOOKUP(A172,HOP!A:C,3,0)</f>
        <v>2753411</v>
      </c>
      <c r="G172" s="4">
        <f t="shared" si="4"/>
        <v>0</v>
      </c>
      <c r="H172" s="4" t="str">
        <f t="shared" si="5"/>
        <v>，2753411</v>
      </c>
      <c r="I172" s="4" t="str">
        <f>VLOOKUP(A172,HOP!A:U,21,0)</f>
        <v>直采</v>
      </c>
    </row>
    <row r="173" s="4" customFormat="1" hidden="1" spans="1:9">
      <c r="A173" s="5">
        <v>21578639961</v>
      </c>
      <c r="B173" s="6">
        <v>44880</v>
      </c>
      <c r="C173" s="6">
        <v>44883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21590962404</v>
      </c>
      <c r="B174" s="6">
        <v>44880</v>
      </c>
      <c r="C174" s="6">
        <v>44883</v>
      </c>
      <c r="D174" s="4">
        <v>4154</v>
      </c>
      <c r="E174" s="4" t="str">
        <f>VLOOKUP(A174,HOP!A:L,12,0)</f>
        <v>4154.00</v>
      </c>
      <c r="F174" s="4" t="str">
        <f>VLOOKUP(A174,HOP!A:C,3,0)</f>
        <v>2761563</v>
      </c>
      <c r="G174" s="4">
        <f t="shared" si="4"/>
        <v>0</v>
      </c>
      <c r="H174" s="4" t="str">
        <f t="shared" si="5"/>
        <v>，2761563</v>
      </c>
      <c r="I174" s="4" t="str">
        <f>VLOOKUP(A174,HOP!A:U,21,0)</f>
        <v>直采</v>
      </c>
    </row>
    <row r="175" s="4" customFormat="1" hidden="1" spans="1:9">
      <c r="A175" s="5">
        <v>21605893847</v>
      </c>
      <c r="B175" s="6">
        <v>44878</v>
      </c>
      <c r="C175" s="6">
        <v>44883</v>
      </c>
      <c r="D175" s="4">
        <v>8741.4</v>
      </c>
      <c r="E175" s="4" t="str">
        <f>VLOOKUP(A175,HOP!A:L,12,0)</f>
        <v>8741.40</v>
      </c>
      <c r="F175" s="4" t="str">
        <f>VLOOKUP(A175,HOP!A:C,3,0)</f>
        <v>2763727</v>
      </c>
      <c r="G175" s="4">
        <f t="shared" si="4"/>
        <v>0</v>
      </c>
      <c r="H175" s="4" t="str">
        <f t="shared" si="5"/>
        <v>，2763727</v>
      </c>
      <c r="I175" s="4" t="str">
        <f>VLOOKUP(A175,HOP!A:U,21,0)</f>
        <v>直连</v>
      </c>
    </row>
    <row r="176" s="4" customFormat="1" hidden="1" spans="1:9">
      <c r="A176" s="5">
        <v>21684164383</v>
      </c>
      <c r="B176" s="6">
        <v>44881</v>
      </c>
      <c r="C176" s="6">
        <v>44883</v>
      </c>
      <c r="D176" s="4">
        <v>686</v>
      </c>
      <c r="E176" s="4" t="str">
        <f>VLOOKUP(A176,HOP!A:L,12,0)</f>
        <v>686.00</v>
      </c>
      <c r="F176" s="4" t="str">
        <f>VLOOKUP(A176,HOP!A:C,3,0)</f>
        <v>2770090</v>
      </c>
      <c r="G176" s="4">
        <f t="shared" si="4"/>
        <v>0</v>
      </c>
      <c r="H176" s="4" t="str">
        <f t="shared" si="5"/>
        <v>，2770090</v>
      </c>
      <c r="I176" s="4" t="str">
        <f>VLOOKUP(A176,HOP!A:U,21,0)</f>
        <v>直采</v>
      </c>
    </row>
    <row r="177" s="4" customFormat="1" hidden="1" spans="1:9">
      <c r="A177" s="5">
        <v>21687024882</v>
      </c>
      <c r="B177" s="6">
        <v>44882</v>
      </c>
      <c r="C177" s="6">
        <v>44883</v>
      </c>
      <c r="D177" s="4">
        <v>800</v>
      </c>
      <c r="E177" s="4" t="str">
        <f>VLOOKUP(A177,HOP!A:L,12,0)</f>
        <v>800.00</v>
      </c>
      <c r="F177" s="4" t="str">
        <f>VLOOKUP(A177,HOP!A:C,3,0)</f>
        <v>2770727</v>
      </c>
      <c r="G177" s="4">
        <f t="shared" si="4"/>
        <v>0</v>
      </c>
      <c r="H177" s="4" t="str">
        <f t="shared" si="5"/>
        <v>，2770727</v>
      </c>
      <c r="I177" s="4" t="str">
        <f>VLOOKUP(A177,HOP!A:U,21,0)</f>
        <v>直采</v>
      </c>
    </row>
    <row r="178" s="4" customFormat="1" hidden="1" spans="1:9">
      <c r="A178" s="5">
        <v>21688503890</v>
      </c>
      <c r="B178" s="6">
        <v>44880</v>
      </c>
      <c r="C178" s="6">
        <v>44883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21693499307</v>
      </c>
      <c r="B179" s="6">
        <v>44880</v>
      </c>
      <c r="C179" s="6">
        <v>44883</v>
      </c>
      <c r="D179" s="4">
        <v>11535</v>
      </c>
      <c r="E179" s="4" t="str">
        <f>VLOOKUP(A179,HOP!A:L,12,0)</f>
        <v>11535.00</v>
      </c>
      <c r="F179" s="4" t="str">
        <f>VLOOKUP(A179,HOP!A:C,3,0)</f>
        <v>2771694</v>
      </c>
      <c r="G179" s="4">
        <f t="shared" si="4"/>
        <v>0</v>
      </c>
      <c r="H179" s="4" t="str">
        <f t="shared" si="5"/>
        <v>，2771694</v>
      </c>
      <c r="I179" s="4" t="str">
        <f>VLOOKUP(A179,HOP!A:U,21,0)</f>
        <v>直采</v>
      </c>
    </row>
    <row r="180" s="4" customFormat="1" hidden="1" spans="1:9">
      <c r="A180" s="5">
        <v>21708918755</v>
      </c>
      <c r="B180" s="6">
        <v>44879</v>
      </c>
      <c r="C180" s="6">
        <v>44883</v>
      </c>
      <c r="D180" s="4">
        <v>3256</v>
      </c>
      <c r="E180" s="4" t="str">
        <f>VLOOKUP(A180,HOP!A:L,12,0)</f>
        <v>3256.00</v>
      </c>
      <c r="F180" s="4" t="str">
        <f>VLOOKUP(A180,HOP!A:C,3,0)</f>
        <v>2775640</v>
      </c>
      <c r="G180" s="4">
        <f t="shared" si="4"/>
        <v>0</v>
      </c>
      <c r="H180" s="4" t="str">
        <f t="shared" si="5"/>
        <v>，2775640</v>
      </c>
      <c r="I180" s="4" t="str">
        <f>VLOOKUP(A180,HOP!A:U,21,0)</f>
        <v>直采</v>
      </c>
    </row>
    <row r="181" s="4" customFormat="1" hidden="1" spans="1:9">
      <c r="A181" s="5">
        <v>21712904948</v>
      </c>
      <c r="B181" s="6">
        <v>44879</v>
      </c>
      <c r="C181" s="6">
        <v>44883</v>
      </c>
      <c r="D181" s="4">
        <v>1680</v>
      </c>
      <c r="E181" s="4" t="str">
        <f>VLOOKUP(A181,HOP!A:L,12,0)</f>
        <v>1680.00</v>
      </c>
      <c r="F181" s="4" t="str">
        <f>VLOOKUP(A181,HOP!A:C,3,0)</f>
        <v>2776231</v>
      </c>
      <c r="G181" s="4">
        <f t="shared" si="4"/>
        <v>0</v>
      </c>
      <c r="H181" s="4" t="str">
        <f t="shared" si="5"/>
        <v>，2776231</v>
      </c>
      <c r="I181" s="4" t="str">
        <f>VLOOKUP(A181,HOP!A:U,21,0)</f>
        <v>直采</v>
      </c>
    </row>
    <row r="182" s="4" customFormat="1" hidden="1" spans="1:9">
      <c r="A182" s="5">
        <v>21718426092</v>
      </c>
      <c r="B182" s="6">
        <v>44882</v>
      </c>
      <c r="C182" s="6">
        <v>44883</v>
      </c>
      <c r="D182" s="4">
        <v>995</v>
      </c>
      <c r="E182" s="4" t="str">
        <f>VLOOKUP(A182,HOP!A:L,12,0)</f>
        <v>995.00</v>
      </c>
      <c r="F182" s="4" t="str">
        <f>VLOOKUP(A182,HOP!A:C,3,0)</f>
        <v>2777534</v>
      </c>
      <c r="G182" s="4">
        <f t="shared" si="4"/>
        <v>0</v>
      </c>
      <c r="H182" s="4" t="str">
        <f t="shared" si="5"/>
        <v>，2777534</v>
      </c>
      <c r="I182" s="4" t="str">
        <f>VLOOKUP(A182,HOP!A:U,21,0)</f>
        <v>直采</v>
      </c>
    </row>
    <row r="183" s="4" customFormat="1" hidden="1" spans="1:9">
      <c r="A183" s="5">
        <v>21722497246</v>
      </c>
      <c r="B183" s="6">
        <v>44882</v>
      </c>
      <c r="C183" s="6">
        <v>44883</v>
      </c>
      <c r="D183" s="4">
        <v>895</v>
      </c>
      <c r="E183" s="4" t="str">
        <f>VLOOKUP(A183,HOP!A:L,12,0)</f>
        <v>895.00</v>
      </c>
      <c r="F183" s="4" t="str">
        <f>VLOOKUP(A183,HOP!A:C,3,0)</f>
        <v>2777784</v>
      </c>
      <c r="G183" s="4">
        <f t="shared" si="4"/>
        <v>0</v>
      </c>
      <c r="H183" s="4" t="str">
        <f t="shared" si="5"/>
        <v>，2777784</v>
      </c>
      <c r="I183" s="4" t="str">
        <f>VLOOKUP(A183,HOP!A:U,21,0)</f>
        <v>直采</v>
      </c>
    </row>
    <row r="184" s="4" customFormat="1" hidden="1" spans="1:9">
      <c r="A184" s="5">
        <v>21729835169</v>
      </c>
      <c r="B184" s="6">
        <v>44880</v>
      </c>
      <c r="C184" s="6">
        <v>44883</v>
      </c>
      <c r="D184" s="4">
        <v>2049</v>
      </c>
      <c r="E184" s="4" t="str">
        <f>VLOOKUP(A184,HOP!A:L,12,0)</f>
        <v>2049.00</v>
      </c>
      <c r="F184" s="4" t="str">
        <f>VLOOKUP(A184,HOP!A:C,3,0)</f>
        <v>2779467</v>
      </c>
      <c r="G184" s="4">
        <f t="shared" si="4"/>
        <v>0</v>
      </c>
      <c r="H184" s="4" t="str">
        <f t="shared" si="5"/>
        <v>，2779467</v>
      </c>
      <c r="I184" s="4" t="str">
        <f>VLOOKUP(A184,HOP!A:U,21,0)</f>
        <v>直采</v>
      </c>
    </row>
    <row r="185" s="4" customFormat="1" hidden="1" spans="1:9">
      <c r="A185" s="5">
        <v>21740910181</v>
      </c>
      <c r="B185" s="6">
        <v>44882</v>
      </c>
      <c r="C185" s="6">
        <v>44883</v>
      </c>
      <c r="D185" s="4">
        <v>800</v>
      </c>
      <c r="E185" s="4" t="str">
        <f>VLOOKUP(A185,HOP!A:L,12,0)</f>
        <v>800.00</v>
      </c>
      <c r="F185" s="4" t="str">
        <f>VLOOKUP(A185,HOP!A:C,3,0)</f>
        <v>2782043</v>
      </c>
      <c r="G185" s="4">
        <f t="shared" si="4"/>
        <v>0</v>
      </c>
      <c r="H185" s="4" t="str">
        <f t="shared" si="5"/>
        <v>，2782043</v>
      </c>
      <c r="I185" s="4" t="str">
        <f>VLOOKUP(A185,HOP!A:U,21,0)</f>
        <v>直采</v>
      </c>
    </row>
    <row r="186" s="4" customFormat="1" hidden="1" spans="1:9">
      <c r="A186" s="5">
        <v>21747228517</v>
      </c>
      <c r="B186" s="6">
        <v>44882</v>
      </c>
      <c r="C186" s="6">
        <v>44883</v>
      </c>
      <c r="D186" s="4">
        <v>773</v>
      </c>
      <c r="E186" s="4" t="str">
        <f>VLOOKUP(A186,HOP!A:L,12,0)</f>
        <v>773.00</v>
      </c>
      <c r="F186" s="4" t="str">
        <f>VLOOKUP(A186,HOP!A:C,3,0)</f>
        <v>2783247</v>
      </c>
      <c r="G186" s="4">
        <f t="shared" si="4"/>
        <v>0</v>
      </c>
      <c r="H186" s="4" t="str">
        <f t="shared" si="5"/>
        <v>，2783247</v>
      </c>
      <c r="I186" s="4" t="str">
        <f>VLOOKUP(A186,HOP!A:U,21,0)</f>
        <v>直采</v>
      </c>
    </row>
    <row r="187" s="4" customFormat="1" hidden="1" spans="1:9">
      <c r="A187" s="5">
        <v>21750927391</v>
      </c>
      <c r="B187" s="6">
        <v>44882</v>
      </c>
      <c r="C187" s="6">
        <v>44883</v>
      </c>
      <c r="D187" s="4">
        <v>320</v>
      </c>
      <c r="E187" s="4" t="str">
        <f>VLOOKUP(A187,HOP!A:L,12,0)</f>
        <v>320.00</v>
      </c>
      <c r="F187" s="4" t="str">
        <f>VLOOKUP(A187,HOP!A:C,3,0)</f>
        <v>2784565</v>
      </c>
      <c r="G187" s="4">
        <f t="shared" si="4"/>
        <v>0</v>
      </c>
      <c r="H187" s="4" t="str">
        <f t="shared" si="5"/>
        <v>，2784565</v>
      </c>
      <c r="I187" s="4" t="str">
        <f>VLOOKUP(A187,HOP!A:U,21,0)</f>
        <v>直采</v>
      </c>
    </row>
    <row r="188" s="4" customFormat="1" hidden="1" spans="1:9">
      <c r="A188" s="5">
        <v>21763312693</v>
      </c>
      <c r="B188" s="6">
        <v>44881</v>
      </c>
      <c r="C188" s="6">
        <v>44883</v>
      </c>
      <c r="D188" s="4">
        <v>1053</v>
      </c>
      <c r="E188" s="4" t="str">
        <f>VLOOKUP(A188,HOP!A:L,12,0)</f>
        <v>1053.00</v>
      </c>
      <c r="F188" s="4" t="str">
        <f>VLOOKUP(A188,HOP!A:C,3,0)</f>
        <v>2787611</v>
      </c>
      <c r="G188" s="4">
        <f t="shared" si="4"/>
        <v>0</v>
      </c>
      <c r="H188" s="4" t="str">
        <f t="shared" si="5"/>
        <v>，2787611</v>
      </c>
      <c r="I188" s="4" t="str">
        <f>VLOOKUP(A188,HOP!A:U,21,0)</f>
        <v>直采</v>
      </c>
    </row>
    <row r="189" s="4" customFormat="1" hidden="1" spans="1:9">
      <c r="A189" s="5">
        <v>21764057475</v>
      </c>
      <c r="B189" s="6">
        <v>44880</v>
      </c>
      <c r="C189" s="6">
        <v>44883</v>
      </c>
      <c r="D189" s="4">
        <v>531</v>
      </c>
      <c r="E189" s="4" t="str">
        <f>VLOOKUP(A189,HOP!A:L,12,0)</f>
        <v>531.00</v>
      </c>
      <c r="F189" s="4" t="str">
        <f>VLOOKUP(A189,HOP!A:C,3,0)</f>
        <v>2787833</v>
      </c>
      <c r="G189" s="4">
        <f t="shared" si="4"/>
        <v>0</v>
      </c>
      <c r="H189" s="4" t="str">
        <f t="shared" si="5"/>
        <v>，2787833</v>
      </c>
      <c r="I189" s="4" t="str">
        <f>VLOOKUP(A189,HOP!A:U,21,0)</f>
        <v>直采</v>
      </c>
    </row>
    <row r="190" s="4" customFormat="1" hidden="1" spans="1:9">
      <c r="A190" s="5">
        <v>21764461150</v>
      </c>
      <c r="B190" s="6">
        <v>44882</v>
      </c>
      <c r="C190" s="6">
        <v>44883</v>
      </c>
      <c r="D190" s="4">
        <v>733</v>
      </c>
      <c r="E190" s="4" t="str">
        <f>VLOOKUP(A190,HOP!A:L,12,0)</f>
        <v>733.00</v>
      </c>
      <c r="F190" s="4" t="str">
        <f>VLOOKUP(A190,HOP!A:C,3,0)</f>
        <v>2787951</v>
      </c>
      <c r="G190" s="4">
        <f t="shared" si="4"/>
        <v>0</v>
      </c>
      <c r="H190" s="4" t="str">
        <f t="shared" si="5"/>
        <v>，2787951</v>
      </c>
      <c r="I190" s="4" t="str">
        <f>VLOOKUP(A190,HOP!A:U,21,0)</f>
        <v>直采</v>
      </c>
    </row>
    <row r="191" s="4" customFormat="1" hidden="1" spans="1:9">
      <c r="A191" s="5">
        <v>21765469492</v>
      </c>
      <c r="B191" s="6">
        <v>44882</v>
      </c>
      <c r="C191" s="6">
        <v>44883</v>
      </c>
      <c r="D191" s="4">
        <v>633</v>
      </c>
      <c r="E191" s="4" t="str">
        <f>VLOOKUP(A191,HOP!A:L,12,0)</f>
        <v>633.00</v>
      </c>
      <c r="F191" s="4" t="str">
        <f>VLOOKUP(A191,HOP!A:C,3,0)</f>
        <v>2788318</v>
      </c>
      <c r="G191" s="4">
        <f t="shared" si="4"/>
        <v>0</v>
      </c>
      <c r="H191" s="4" t="str">
        <f t="shared" si="5"/>
        <v>，2788318</v>
      </c>
      <c r="I191" s="4" t="str">
        <f>VLOOKUP(A191,HOP!A:U,21,0)</f>
        <v>直采</v>
      </c>
    </row>
    <row r="192" s="4" customFormat="1" hidden="1" spans="1:9">
      <c r="A192" s="5">
        <v>21765772367</v>
      </c>
      <c r="B192" s="6">
        <v>44882</v>
      </c>
      <c r="C192" s="6">
        <v>44883</v>
      </c>
      <c r="D192" s="4">
        <v>648</v>
      </c>
      <c r="E192" s="4" t="str">
        <f>VLOOKUP(A192,HOP!A:L,12,0)</f>
        <v>648.00</v>
      </c>
      <c r="F192" s="4" t="str">
        <f>VLOOKUP(A192,HOP!A:C,3,0)</f>
        <v>2788387</v>
      </c>
      <c r="G192" s="4">
        <f t="shared" si="4"/>
        <v>0</v>
      </c>
      <c r="H192" s="4" t="str">
        <f t="shared" si="5"/>
        <v>，2788387</v>
      </c>
      <c r="I192" s="4" t="str">
        <f>VLOOKUP(A192,HOP!A:U,21,0)</f>
        <v>直采</v>
      </c>
    </row>
    <row r="193" s="4" customFormat="1" hidden="1" spans="1:9">
      <c r="A193" s="5">
        <v>21772981943</v>
      </c>
      <c r="B193" s="6">
        <v>44881</v>
      </c>
      <c r="C193" s="6">
        <v>44883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21777287535</v>
      </c>
      <c r="B194" s="6">
        <v>44880</v>
      </c>
      <c r="C194" s="6">
        <v>44883</v>
      </c>
      <c r="D194" s="4">
        <v>610</v>
      </c>
      <c r="E194" s="4" t="str">
        <f>VLOOKUP(A194,HOP!A:L,12,0)</f>
        <v>610.00</v>
      </c>
      <c r="F194" s="4" t="str">
        <f>VLOOKUP(A194,HOP!A:C,3,0)</f>
        <v>2791520</v>
      </c>
      <c r="G194" s="4">
        <f t="shared" si="4"/>
        <v>0</v>
      </c>
      <c r="H194" s="4" t="str">
        <f t="shared" si="5"/>
        <v>，2791520</v>
      </c>
      <c r="I194" s="4" t="str">
        <f>VLOOKUP(A194,HOP!A:U,21,0)</f>
        <v>直采</v>
      </c>
    </row>
    <row r="195" s="4" customFormat="1" hidden="1" spans="1:9">
      <c r="A195" s="5">
        <v>21778734285</v>
      </c>
      <c r="B195" s="6">
        <v>44880</v>
      </c>
      <c r="C195" s="6">
        <v>44883</v>
      </c>
      <c r="D195" s="4">
        <v>525</v>
      </c>
      <c r="E195" s="4" t="str">
        <f>VLOOKUP(A195,HOP!A:L,12,0)</f>
        <v>525.00</v>
      </c>
      <c r="F195" s="4" t="str">
        <f>VLOOKUP(A195,HOP!A:C,3,0)</f>
        <v>2792023</v>
      </c>
      <c r="G195" s="4">
        <f t="shared" ref="G195:G245" si="6">D195-E195</f>
        <v>0</v>
      </c>
      <c r="H195" s="4" t="str">
        <f t="shared" ref="H195:H245" si="7">$H$1&amp;F195</f>
        <v>，2792023</v>
      </c>
      <c r="I195" s="4" t="str">
        <f>VLOOKUP(A195,HOP!A:U,21,0)</f>
        <v>直采</v>
      </c>
    </row>
    <row r="196" s="4" customFormat="1" hidden="1" spans="1:9">
      <c r="A196" s="5">
        <v>21779366455</v>
      </c>
      <c r="B196" s="6">
        <v>44882</v>
      </c>
      <c r="C196" s="6">
        <v>44883</v>
      </c>
      <c r="D196" s="4">
        <v>820</v>
      </c>
      <c r="E196" s="4" t="str">
        <f>VLOOKUP(A196,HOP!A:L,12,0)</f>
        <v>820.00</v>
      </c>
      <c r="F196" s="4" t="str">
        <f>VLOOKUP(A196,HOP!A:C,3,0)</f>
        <v>2792249</v>
      </c>
      <c r="G196" s="4">
        <f t="shared" si="6"/>
        <v>0</v>
      </c>
      <c r="H196" s="4" t="str">
        <f t="shared" si="7"/>
        <v>，2792249</v>
      </c>
      <c r="I196" s="4" t="str">
        <f>VLOOKUP(A196,HOP!A:U,21,0)</f>
        <v>直采</v>
      </c>
    </row>
    <row r="197" s="4" customFormat="1" hidden="1" spans="1:9">
      <c r="A197" s="5">
        <v>21780268766</v>
      </c>
      <c r="B197" s="6">
        <v>44882</v>
      </c>
      <c r="C197" s="6">
        <v>44883</v>
      </c>
      <c r="D197" s="4">
        <v>820</v>
      </c>
      <c r="E197" s="4" t="str">
        <f>VLOOKUP(A197,HOP!A:L,12,0)</f>
        <v>820.00</v>
      </c>
      <c r="F197" s="4" t="str">
        <f>VLOOKUP(A197,HOP!A:C,3,0)</f>
        <v>2792659</v>
      </c>
      <c r="G197" s="4">
        <f t="shared" si="6"/>
        <v>0</v>
      </c>
      <c r="H197" s="4" t="str">
        <f t="shared" si="7"/>
        <v>，2792659</v>
      </c>
      <c r="I197" s="4" t="str">
        <f>VLOOKUP(A197,HOP!A:U,21,0)</f>
        <v>直采</v>
      </c>
    </row>
    <row r="198" s="4" customFormat="1" hidden="1" spans="1:9">
      <c r="A198" s="5">
        <v>21781172124</v>
      </c>
      <c r="B198" s="6">
        <v>44880</v>
      </c>
      <c r="C198" s="6">
        <v>44883</v>
      </c>
      <c r="D198" s="4">
        <v>1146</v>
      </c>
      <c r="E198" s="4" t="str">
        <f>VLOOKUP(A198,HOP!A:L,12,0)</f>
        <v>1146.00</v>
      </c>
      <c r="F198" s="4" t="str">
        <f>VLOOKUP(A198,HOP!A:C,3,0)</f>
        <v>2793080</v>
      </c>
      <c r="G198" s="4">
        <f t="shared" si="6"/>
        <v>0</v>
      </c>
      <c r="H198" s="4" t="str">
        <f t="shared" si="7"/>
        <v>，2793080</v>
      </c>
      <c r="I198" s="4" t="str">
        <f>VLOOKUP(A198,HOP!A:U,21,0)</f>
        <v>直采</v>
      </c>
    </row>
    <row r="199" s="4" customFormat="1" hidden="1" spans="1:9">
      <c r="A199" s="5">
        <v>21781429336</v>
      </c>
      <c r="B199" s="6">
        <v>44882</v>
      </c>
      <c r="C199" s="6">
        <v>44883</v>
      </c>
      <c r="D199" s="4">
        <v>201</v>
      </c>
      <c r="E199" s="4" t="str">
        <f>VLOOKUP(A199,HOP!A:L,12,0)</f>
        <v>201.00</v>
      </c>
      <c r="F199" s="4" t="str">
        <f>VLOOKUP(A199,HOP!A:C,3,0)</f>
        <v>2793242</v>
      </c>
      <c r="G199" s="4">
        <f t="shared" si="6"/>
        <v>0</v>
      </c>
      <c r="H199" s="4" t="str">
        <f t="shared" si="7"/>
        <v>，2793242</v>
      </c>
      <c r="I199" s="4" t="str">
        <f>VLOOKUP(A199,HOP!A:U,21,0)</f>
        <v>直采</v>
      </c>
    </row>
    <row r="200" s="4" customFormat="1" hidden="1" spans="1:9">
      <c r="A200" s="5">
        <v>21782869085</v>
      </c>
      <c r="B200" s="6">
        <v>44882</v>
      </c>
      <c r="C200" s="6">
        <v>44883</v>
      </c>
      <c r="D200" s="4">
        <v>242</v>
      </c>
      <c r="E200" s="4" t="str">
        <f>VLOOKUP(A200,HOP!A:L,12,0)</f>
        <v>242.00</v>
      </c>
      <c r="F200" s="4" t="str">
        <f>VLOOKUP(A200,HOP!A:C,3,0)</f>
        <v>2793527</v>
      </c>
      <c r="G200" s="4">
        <f t="shared" si="6"/>
        <v>0</v>
      </c>
      <c r="H200" s="4" t="str">
        <f t="shared" si="7"/>
        <v>，2793527</v>
      </c>
      <c r="I200" s="4" t="str">
        <f>VLOOKUP(A200,HOP!A:U,21,0)</f>
        <v>直采</v>
      </c>
    </row>
    <row r="201" s="4" customFormat="1" hidden="1" spans="1:9">
      <c r="A201" s="5">
        <v>21786008905</v>
      </c>
      <c r="B201" s="6">
        <v>44879</v>
      </c>
      <c r="C201" s="6">
        <v>44883</v>
      </c>
      <c r="D201" s="4">
        <v>2512</v>
      </c>
      <c r="E201" s="4" t="str">
        <f>VLOOKUP(A201,HOP!A:L,12,0)</f>
        <v>2512.00</v>
      </c>
      <c r="F201" s="4" t="str">
        <f>VLOOKUP(A201,HOP!A:C,3,0)</f>
        <v>2794528</v>
      </c>
      <c r="G201" s="4">
        <f t="shared" si="6"/>
        <v>0</v>
      </c>
      <c r="H201" s="4" t="str">
        <f t="shared" si="7"/>
        <v>，2794528</v>
      </c>
      <c r="I201" s="4" t="str">
        <f>VLOOKUP(A201,HOP!A:U,21,0)</f>
        <v>直采</v>
      </c>
    </row>
    <row r="202" s="4" customFormat="1" hidden="1" spans="1:9">
      <c r="A202" s="5">
        <v>21786097563</v>
      </c>
      <c r="B202" s="6">
        <v>44880</v>
      </c>
      <c r="C202" s="6">
        <v>44883</v>
      </c>
      <c r="D202" s="4">
        <v>870</v>
      </c>
      <c r="E202" s="4" t="str">
        <f>VLOOKUP(A202,HOP!A:L,12,0)</f>
        <v>870.00</v>
      </c>
      <c r="F202" s="4" t="str">
        <f>VLOOKUP(A202,HOP!A:C,3,0)</f>
        <v>2794573</v>
      </c>
      <c r="G202" s="4">
        <f t="shared" si="6"/>
        <v>0</v>
      </c>
      <c r="H202" s="4" t="str">
        <f t="shared" si="7"/>
        <v>，2794573</v>
      </c>
      <c r="I202" s="4" t="str">
        <f>VLOOKUP(A202,HOP!A:U,21,0)</f>
        <v>直采</v>
      </c>
    </row>
    <row r="203" s="4" customFormat="1" hidden="1" spans="1:9">
      <c r="A203" s="5">
        <v>21788123425</v>
      </c>
      <c r="B203" s="6">
        <v>44879</v>
      </c>
      <c r="C203" s="6">
        <v>44883</v>
      </c>
      <c r="D203" s="4">
        <v>1528</v>
      </c>
      <c r="E203" s="4" t="str">
        <f>VLOOKUP(A203,HOP!A:L,12,0)</f>
        <v>1528.00</v>
      </c>
      <c r="F203" s="4" t="str">
        <f>VLOOKUP(A203,HOP!A:C,3,0)</f>
        <v>2795207</v>
      </c>
      <c r="G203" s="4">
        <f t="shared" si="6"/>
        <v>0</v>
      </c>
      <c r="H203" s="4" t="str">
        <f t="shared" si="7"/>
        <v>，2795207</v>
      </c>
      <c r="I203" s="4" t="str">
        <f>VLOOKUP(A203,HOP!A:U,21,0)</f>
        <v>直采</v>
      </c>
    </row>
    <row r="204" s="4" customFormat="1" hidden="1" spans="1:9">
      <c r="A204" s="5">
        <v>21788439775</v>
      </c>
      <c r="B204" s="6">
        <v>44882</v>
      </c>
      <c r="C204" s="6">
        <v>44883</v>
      </c>
      <c r="D204" s="4">
        <v>540</v>
      </c>
      <c r="E204" s="4" t="str">
        <f>VLOOKUP(A204,HOP!A:L,12,0)</f>
        <v>540.00</v>
      </c>
      <c r="F204" s="4" t="str">
        <f>VLOOKUP(A204,HOP!A:C,3,0)</f>
        <v>2795339</v>
      </c>
      <c r="G204" s="4">
        <f t="shared" si="6"/>
        <v>0</v>
      </c>
      <c r="H204" s="4" t="str">
        <f t="shared" si="7"/>
        <v>，2795339</v>
      </c>
      <c r="I204" s="4" t="str">
        <f>VLOOKUP(A204,HOP!A:U,21,0)</f>
        <v>直采</v>
      </c>
    </row>
    <row r="205" s="4" customFormat="1" hidden="1" spans="1:9">
      <c r="A205" s="5">
        <v>21788555830</v>
      </c>
      <c r="B205" s="6">
        <v>44882</v>
      </c>
      <c r="C205" s="6">
        <v>44883</v>
      </c>
      <c r="D205" s="4">
        <v>201</v>
      </c>
      <c r="E205" s="4" t="str">
        <f>VLOOKUP(A205,HOP!A:L,12,0)</f>
        <v>201.00</v>
      </c>
      <c r="F205" s="4" t="str">
        <f>VLOOKUP(A205,HOP!A:C,3,0)</f>
        <v>2795396</v>
      </c>
      <c r="G205" s="4">
        <f t="shared" si="6"/>
        <v>0</v>
      </c>
      <c r="H205" s="4" t="str">
        <f t="shared" si="7"/>
        <v>，2795396</v>
      </c>
      <c r="I205" s="4" t="str">
        <f>VLOOKUP(A205,HOP!A:U,21,0)</f>
        <v>直采</v>
      </c>
    </row>
    <row r="206" s="4" customFormat="1" hidden="1" spans="1:9">
      <c r="A206" s="5">
        <v>21791022001</v>
      </c>
      <c r="B206" s="6">
        <v>44881</v>
      </c>
      <c r="C206" s="6">
        <v>44883</v>
      </c>
      <c r="D206" s="4">
        <v>1210</v>
      </c>
      <c r="E206" s="4" t="str">
        <f>VLOOKUP(A206,HOP!A:L,12,0)</f>
        <v>1210.00</v>
      </c>
      <c r="F206" s="4" t="str">
        <f>VLOOKUP(A206,HOP!A:C,3,0)</f>
        <v>2796577</v>
      </c>
      <c r="G206" s="4">
        <f t="shared" si="6"/>
        <v>0</v>
      </c>
      <c r="H206" s="4" t="str">
        <f t="shared" si="7"/>
        <v>，2796577</v>
      </c>
      <c r="I206" s="4" t="str">
        <f>VLOOKUP(A206,HOP!A:U,21,0)</f>
        <v>直采</v>
      </c>
    </row>
    <row r="207" s="4" customFormat="1" hidden="1" spans="1:9">
      <c r="A207" s="5">
        <v>21791934386</v>
      </c>
      <c r="B207" s="6">
        <v>44882</v>
      </c>
      <c r="C207" s="6">
        <v>44883</v>
      </c>
      <c r="D207" s="4">
        <v>0</v>
      </c>
      <c r="E207" s="4" t="str">
        <f>VLOOKUP(A207,HOP!A:L,12,0)</f>
        <v>0.00</v>
      </c>
      <c r="F207" s="4" t="str">
        <f>VLOOKUP(A207,HOP!A:C,3,0)</f>
        <v>2796872</v>
      </c>
      <c r="G207" s="4">
        <f t="shared" si="6"/>
        <v>0</v>
      </c>
      <c r="H207" s="4" t="str">
        <f t="shared" si="7"/>
        <v>，2796872</v>
      </c>
      <c r="I207" s="4" t="str">
        <f>VLOOKUP(A207,HOP!A:U,21,0)</f>
        <v>直采</v>
      </c>
    </row>
    <row r="208" s="4" customFormat="1" hidden="1" spans="1:9">
      <c r="A208" s="5">
        <v>21791978869</v>
      </c>
      <c r="B208" s="6">
        <v>44880</v>
      </c>
      <c r="C208" s="6">
        <v>44883</v>
      </c>
      <c r="D208" s="4">
        <v>1290</v>
      </c>
      <c r="E208" s="4" t="str">
        <f>VLOOKUP(A208,HOP!A:L,12,0)</f>
        <v>1290.00</v>
      </c>
      <c r="F208" s="4" t="str">
        <f>VLOOKUP(A208,HOP!A:C,3,0)</f>
        <v>2796889</v>
      </c>
      <c r="G208" s="4">
        <f t="shared" si="6"/>
        <v>0</v>
      </c>
      <c r="H208" s="4" t="str">
        <f t="shared" si="7"/>
        <v>，2796889</v>
      </c>
      <c r="I208" s="4" t="str">
        <f>VLOOKUP(A208,HOP!A:U,21,0)</f>
        <v>直采</v>
      </c>
    </row>
    <row r="209" s="4" customFormat="1" hidden="1" spans="1:9">
      <c r="A209" s="5">
        <v>21792197812</v>
      </c>
      <c r="B209" s="6">
        <v>44881</v>
      </c>
      <c r="C209" s="6">
        <v>44883</v>
      </c>
      <c r="D209" s="4">
        <v>404</v>
      </c>
      <c r="E209" s="4" t="str">
        <f>VLOOKUP(A209,HOP!A:L,12,0)</f>
        <v>404.00</v>
      </c>
      <c r="F209" s="4" t="str">
        <f>VLOOKUP(A209,HOP!A:C,3,0)</f>
        <v>2796952</v>
      </c>
      <c r="G209" s="4">
        <f t="shared" si="6"/>
        <v>0</v>
      </c>
      <c r="H209" s="4" t="str">
        <f t="shared" si="7"/>
        <v>，2796952</v>
      </c>
      <c r="I209" s="4" t="str">
        <f>VLOOKUP(A209,HOP!A:U,21,0)</f>
        <v>直采</v>
      </c>
    </row>
    <row r="210" s="4" customFormat="1" hidden="1" spans="1:9">
      <c r="A210" s="5">
        <v>21792447292</v>
      </c>
      <c r="B210" s="6">
        <v>44879</v>
      </c>
      <c r="C210" s="6">
        <v>44883</v>
      </c>
      <c r="D210" s="4">
        <v>920</v>
      </c>
      <c r="E210" s="4" t="str">
        <f>VLOOKUP(A210,HOP!A:L,12,0)</f>
        <v>920.00</v>
      </c>
      <c r="F210" s="4" t="str">
        <f>VLOOKUP(A210,HOP!A:C,3,0)</f>
        <v>2797053</v>
      </c>
      <c r="G210" s="4">
        <f t="shared" si="6"/>
        <v>0</v>
      </c>
      <c r="H210" s="4" t="str">
        <f t="shared" si="7"/>
        <v>，2797053</v>
      </c>
      <c r="I210" s="4" t="str">
        <f>VLOOKUP(A210,HOP!A:U,21,0)</f>
        <v>直采</v>
      </c>
    </row>
    <row r="211" s="4" customFormat="1" hidden="1" spans="1:9">
      <c r="A211" s="5">
        <v>21792632196</v>
      </c>
      <c r="B211" s="6">
        <v>44880</v>
      </c>
      <c r="C211" s="6">
        <v>44883</v>
      </c>
      <c r="D211" s="4">
        <v>1290</v>
      </c>
      <c r="E211" s="4" t="str">
        <f>VLOOKUP(A211,HOP!A:L,12,0)</f>
        <v>1290.00</v>
      </c>
      <c r="F211" s="4" t="str">
        <f>VLOOKUP(A211,HOP!A:C,3,0)</f>
        <v>2797110</v>
      </c>
      <c r="G211" s="4">
        <f t="shared" si="6"/>
        <v>0</v>
      </c>
      <c r="H211" s="4" t="str">
        <f t="shared" si="7"/>
        <v>，2797110</v>
      </c>
      <c r="I211" s="4" t="str">
        <f>VLOOKUP(A211,HOP!A:U,21,0)</f>
        <v>直采</v>
      </c>
    </row>
    <row r="212" s="4" customFormat="1" hidden="1" spans="1:9">
      <c r="A212" s="5">
        <v>21793681242</v>
      </c>
      <c r="B212" s="6">
        <v>44881</v>
      </c>
      <c r="C212" s="6">
        <v>44883</v>
      </c>
      <c r="D212" s="4">
        <v>5082</v>
      </c>
      <c r="E212" s="4" t="str">
        <f>VLOOKUP(A212,HOP!A:L,12,0)</f>
        <v>5082.00</v>
      </c>
      <c r="F212" s="4" t="str">
        <f>VLOOKUP(A212,HOP!A:C,3,0)</f>
        <v>2797477</v>
      </c>
      <c r="G212" s="4">
        <f t="shared" si="6"/>
        <v>0</v>
      </c>
      <c r="H212" s="4" t="str">
        <f t="shared" si="7"/>
        <v>，2797477</v>
      </c>
      <c r="I212" s="4" t="str">
        <f>VLOOKUP(A212,HOP!A:U,21,0)</f>
        <v>直采</v>
      </c>
    </row>
    <row r="213" s="4" customFormat="1" hidden="1" spans="1:9">
      <c r="A213" s="5">
        <v>21795451771</v>
      </c>
      <c r="B213" s="6">
        <v>44882</v>
      </c>
      <c r="C213" s="6">
        <v>44883</v>
      </c>
      <c r="D213" s="4">
        <v>305</v>
      </c>
      <c r="E213" s="4" t="str">
        <f>VLOOKUP(A213,HOP!A:L,12,0)</f>
        <v>305.00</v>
      </c>
      <c r="F213" s="4" t="str">
        <f>VLOOKUP(A213,HOP!A:C,3,0)</f>
        <v>2798059</v>
      </c>
      <c r="G213" s="4">
        <f t="shared" si="6"/>
        <v>0</v>
      </c>
      <c r="H213" s="4" t="str">
        <f t="shared" si="7"/>
        <v>，2798059</v>
      </c>
      <c r="I213" s="4" t="str">
        <f>VLOOKUP(A213,HOP!A:U,21,0)</f>
        <v>直采</v>
      </c>
    </row>
    <row r="214" s="4" customFormat="1" hidden="1" spans="1:9">
      <c r="A214" s="5">
        <v>21795929820</v>
      </c>
      <c r="B214" s="6">
        <v>44880</v>
      </c>
      <c r="C214" s="6">
        <v>44883</v>
      </c>
      <c r="D214" s="4">
        <v>1701</v>
      </c>
      <c r="E214" s="4" t="str">
        <f>VLOOKUP(A214,HOP!A:L,12,0)</f>
        <v>1701.00</v>
      </c>
      <c r="F214" s="4" t="str">
        <f>VLOOKUP(A214,HOP!A:C,3,0)</f>
        <v>2798256</v>
      </c>
      <c r="G214" s="4">
        <f t="shared" si="6"/>
        <v>0</v>
      </c>
      <c r="H214" s="4" t="str">
        <f t="shared" si="7"/>
        <v>，2798256</v>
      </c>
      <c r="I214" s="4" t="str">
        <f>VLOOKUP(A214,HOP!A:U,21,0)</f>
        <v>直采</v>
      </c>
    </row>
    <row r="215" s="4" customFormat="1" hidden="1" spans="1:9">
      <c r="A215" s="5">
        <v>21796089988</v>
      </c>
      <c r="B215" s="6">
        <v>44880</v>
      </c>
      <c r="C215" s="6">
        <v>44883</v>
      </c>
      <c r="D215" s="4">
        <v>1701</v>
      </c>
      <c r="E215" s="4" t="str">
        <f>VLOOKUP(A215,HOP!A:L,12,0)</f>
        <v>1701.00</v>
      </c>
      <c r="F215" s="4" t="str">
        <f>VLOOKUP(A215,HOP!A:C,3,0)</f>
        <v>2798324</v>
      </c>
      <c r="G215" s="4">
        <f t="shared" si="6"/>
        <v>0</v>
      </c>
      <c r="H215" s="4" t="str">
        <f t="shared" si="7"/>
        <v>，2798324</v>
      </c>
      <c r="I215" s="4" t="str">
        <f>VLOOKUP(A215,HOP!A:U,21,0)</f>
        <v>直采</v>
      </c>
    </row>
    <row r="216" s="4" customFormat="1" hidden="1" spans="1:9">
      <c r="A216" s="5">
        <v>21796877509</v>
      </c>
      <c r="B216" s="6">
        <v>44881</v>
      </c>
      <c r="C216" s="6">
        <v>44883</v>
      </c>
      <c r="D216" s="4">
        <v>978</v>
      </c>
      <c r="E216" s="4" t="str">
        <f>VLOOKUP(A216,HOP!A:L,12,0)</f>
        <v>978.00</v>
      </c>
      <c r="F216" s="4" t="str">
        <f>VLOOKUP(A216,HOP!A:C,3,0)</f>
        <v>2798735</v>
      </c>
      <c r="G216" s="4">
        <f t="shared" si="6"/>
        <v>0</v>
      </c>
      <c r="H216" s="4" t="str">
        <f t="shared" si="7"/>
        <v>，2798735</v>
      </c>
      <c r="I216" s="4" t="str">
        <f>VLOOKUP(A216,HOP!A:U,21,0)</f>
        <v>直采</v>
      </c>
    </row>
    <row r="217" s="4" customFormat="1" hidden="1" spans="1:9">
      <c r="A217" s="5">
        <v>21796977544</v>
      </c>
      <c r="B217" s="6">
        <v>44882</v>
      </c>
      <c r="C217" s="6">
        <v>44883</v>
      </c>
      <c r="D217" s="4">
        <v>493</v>
      </c>
      <c r="E217" s="4" t="str">
        <f>VLOOKUP(A217,HOP!A:L,12,0)</f>
        <v>493.00</v>
      </c>
      <c r="F217" s="4" t="str">
        <f>VLOOKUP(A217,HOP!A:C,3,0)</f>
        <v>2798798</v>
      </c>
      <c r="G217" s="4">
        <f t="shared" si="6"/>
        <v>0</v>
      </c>
      <c r="H217" s="4" t="str">
        <f t="shared" si="7"/>
        <v>，2798798</v>
      </c>
      <c r="I217" s="4" t="str">
        <f>VLOOKUP(A217,HOP!A:U,21,0)</f>
        <v>直采</v>
      </c>
    </row>
    <row r="218" s="4" customFormat="1" hidden="1" spans="1:9">
      <c r="A218" s="5">
        <v>21797130679</v>
      </c>
      <c r="B218" s="6">
        <v>44881</v>
      </c>
      <c r="C218" s="6">
        <v>44883</v>
      </c>
      <c r="D218" s="4">
        <v>978</v>
      </c>
      <c r="E218" s="4" t="str">
        <f>VLOOKUP(A218,HOP!A:L,12,0)</f>
        <v>978.00</v>
      </c>
      <c r="F218" s="4" t="str">
        <f>VLOOKUP(A218,HOP!A:C,3,0)</f>
        <v>2798905</v>
      </c>
      <c r="G218" s="4">
        <f t="shared" si="6"/>
        <v>0</v>
      </c>
      <c r="H218" s="4" t="str">
        <f t="shared" si="7"/>
        <v>，2798905</v>
      </c>
      <c r="I218" s="4" t="str">
        <f>VLOOKUP(A218,HOP!A:U,21,0)</f>
        <v>直采</v>
      </c>
    </row>
    <row r="219" s="4" customFormat="1" hidden="1" spans="1:9">
      <c r="A219" s="5">
        <v>21797267254</v>
      </c>
      <c r="B219" s="6">
        <v>44882</v>
      </c>
      <c r="C219" s="6">
        <v>44883</v>
      </c>
      <c r="D219" s="4">
        <v>344</v>
      </c>
      <c r="E219" s="4" t="str">
        <f>VLOOKUP(A219,HOP!A:L,12,0)</f>
        <v>344.00</v>
      </c>
      <c r="F219" s="4" t="str">
        <f>VLOOKUP(A219,HOP!A:C,3,0)</f>
        <v>2799002</v>
      </c>
      <c r="G219" s="4">
        <f t="shared" si="6"/>
        <v>0</v>
      </c>
      <c r="H219" s="4" t="str">
        <f t="shared" si="7"/>
        <v>，2799002</v>
      </c>
      <c r="I219" s="4" t="str">
        <f>VLOOKUP(A219,HOP!A:U,21,0)</f>
        <v>直采</v>
      </c>
    </row>
    <row r="220" s="4" customFormat="1" hidden="1" spans="1:9">
      <c r="A220" s="5">
        <v>21796428941</v>
      </c>
      <c r="B220" s="6">
        <v>44881</v>
      </c>
      <c r="C220" s="6">
        <v>44883</v>
      </c>
      <c r="D220" s="4">
        <v>6048</v>
      </c>
      <c r="E220" s="4" t="str">
        <f>VLOOKUP(A220,HOP!A:L,12,0)</f>
        <v>6048.00</v>
      </c>
      <c r="F220" s="4" t="str">
        <f>VLOOKUP(A220,HOP!A:C,3,0)</f>
        <v>2798469</v>
      </c>
      <c r="G220" s="4">
        <f t="shared" si="6"/>
        <v>0</v>
      </c>
      <c r="H220" s="4" t="str">
        <f t="shared" si="7"/>
        <v>，2798469</v>
      </c>
      <c r="I220" s="4" t="str">
        <f>VLOOKUP(A220,HOP!A:U,21,0)</f>
        <v>直采</v>
      </c>
    </row>
    <row r="221" s="4" customFormat="1" hidden="1" spans="1:9">
      <c r="A221" s="5">
        <v>21796534442</v>
      </c>
      <c r="B221" s="6">
        <v>44881</v>
      </c>
      <c r="C221" s="6">
        <v>44883</v>
      </c>
      <c r="D221" s="4">
        <v>2274</v>
      </c>
      <c r="E221" s="4" t="str">
        <f>VLOOKUP(A221,HOP!A:L,12,0)</f>
        <v>2274.00</v>
      </c>
      <c r="F221" s="4" t="str">
        <f>VLOOKUP(A221,HOP!A:C,3,0)</f>
        <v>2798532</v>
      </c>
      <c r="G221" s="4">
        <f t="shared" si="6"/>
        <v>0</v>
      </c>
      <c r="H221" s="4" t="str">
        <f t="shared" si="7"/>
        <v>，2798532</v>
      </c>
      <c r="I221" s="4" t="str">
        <f>VLOOKUP(A221,HOP!A:U,21,0)</f>
        <v>直采</v>
      </c>
    </row>
    <row r="222" s="4" customFormat="1" hidden="1" spans="1:9">
      <c r="A222" s="5">
        <v>21797901565</v>
      </c>
      <c r="B222" s="6">
        <v>44881</v>
      </c>
      <c r="C222" s="6">
        <v>44883</v>
      </c>
      <c r="D222" s="4">
        <v>1210</v>
      </c>
      <c r="E222" s="4" t="str">
        <f>VLOOKUP(A222,HOP!A:L,12,0)</f>
        <v>1210.00</v>
      </c>
      <c r="F222" s="4" t="str">
        <f>VLOOKUP(A222,HOP!A:C,3,0)</f>
        <v>2799361</v>
      </c>
      <c r="G222" s="4">
        <f t="shared" si="6"/>
        <v>0</v>
      </c>
      <c r="H222" s="4" t="str">
        <f t="shared" si="7"/>
        <v>，2799361</v>
      </c>
      <c r="I222" s="4" t="str">
        <f>VLOOKUP(A222,HOP!A:U,21,0)</f>
        <v>直采</v>
      </c>
    </row>
    <row r="223" s="4" customFormat="1" hidden="1" spans="1:9">
      <c r="A223" s="5">
        <v>21800262036</v>
      </c>
      <c r="B223" s="6">
        <v>44881</v>
      </c>
      <c r="C223" s="6">
        <v>44883</v>
      </c>
      <c r="D223" s="4">
        <v>10684</v>
      </c>
      <c r="E223" s="4" t="str">
        <f>VLOOKUP(A223,HOP!A:L,12,0)</f>
        <v>10684.00</v>
      </c>
      <c r="F223" s="4" t="str">
        <f>VLOOKUP(A223,HOP!A:C,3,0)</f>
        <v>2799838</v>
      </c>
      <c r="G223" s="4">
        <f t="shared" si="6"/>
        <v>0</v>
      </c>
      <c r="H223" s="4" t="str">
        <f t="shared" si="7"/>
        <v>，2799838</v>
      </c>
      <c r="I223" s="4" t="str">
        <f>VLOOKUP(A223,HOP!A:U,21,0)</f>
        <v>直采</v>
      </c>
    </row>
    <row r="224" s="4" customFormat="1" hidden="1" spans="1:9">
      <c r="A224" s="5">
        <v>21801255280</v>
      </c>
      <c r="B224" s="6">
        <v>44881</v>
      </c>
      <c r="C224" s="6">
        <v>44883</v>
      </c>
      <c r="D224" s="4">
        <v>460</v>
      </c>
      <c r="E224" s="4" t="str">
        <f>VLOOKUP(A224,HOP!A:L,12,0)</f>
        <v>460.00</v>
      </c>
      <c r="F224" s="4" t="str">
        <f>VLOOKUP(A224,HOP!A:C,3,0)</f>
        <v>2800102</v>
      </c>
      <c r="G224" s="4">
        <f t="shared" si="6"/>
        <v>0</v>
      </c>
      <c r="H224" s="4" t="str">
        <f t="shared" si="7"/>
        <v>，2800102</v>
      </c>
      <c r="I224" s="4" t="str">
        <f>VLOOKUP(A224,HOP!A:U,21,0)</f>
        <v>直采</v>
      </c>
    </row>
    <row r="225" s="4" customFormat="1" hidden="1" spans="1:9">
      <c r="A225" s="5">
        <v>21801836359</v>
      </c>
      <c r="B225" s="6">
        <v>44881</v>
      </c>
      <c r="C225" s="6">
        <v>44883</v>
      </c>
      <c r="D225" s="4">
        <v>1210</v>
      </c>
      <c r="E225" s="4" t="str">
        <f>VLOOKUP(A225,HOP!A:L,12,0)</f>
        <v>1210.00</v>
      </c>
      <c r="F225" s="4" t="str">
        <f>VLOOKUP(A225,HOP!A:C,3,0)</f>
        <v>2800319</v>
      </c>
      <c r="G225" s="4">
        <f t="shared" si="6"/>
        <v>0</v>
      </c>
      <c r="H225" s="4" t="str">
        <f t="shared" si="7"/>
        <v>，2800319</v>
      </c>
      <c r="I225" s="4" t="str">
        <f>VLOOKUP(A225,HOP!A:U,21,0)</f>
        <v>直采</v>
      </c>
    </row>
    <row r="226" s="4" customFormat="1" hidden="1" spans="1:9">
      <c r="A226" s="5">
        <v>21803174992</v>
      </c>
      <c r="B226" s="6">
        <v>44881</v>
      </c>
      <c r="C226" s="6">
        <v>44883</v>
      </c>
      <c r="D226" s="4">
        <v>688</v>
      </c>
      <c r="E226" s="4" t="str">
        <f>VLOOKUP(A226,HOP!A:L,12,0)</f>
        <v>688.00</v>
      </c>
      <c r="F226" s="4" t="str">
        <f>VLOOKUP(A226,HOP!A:C,3,0)</f>
        <v>2800797</v>
      </c>
      <c r="G226" s="4">
        <f t="shared" si="6"/>
        <v>0</v>
      </c>
      <c r="H226" s="4" t="str">
        <f t="shared" si="7"/>
        <v>，2800797</v>
      </c>
      <c r="I226" s="4" t="str">
        <f>VLOOKUP(A226,HOP!A:U,21,0)</f>
        <v>直采</v>
      </c>
    </row>
    <row r="227" s="4" customFormat="1" hidden="1" spans="1:9">
      <c r="A227" s="5">
        <v>21804109418</v>
      </c>
      <c r="B227" s="6">
        <v>44881</v>
      </c>
      <c r="C227" s="6">
        <v>44883</v>
      </c>
      <c r="D227" s="4">
        <v>876</v>
      </c>
      <c r="E227" s="4" t="str">
        <f>VLOOKUP(A227,HOP!A:L,12,0)</f>
        <v>876.00</v>
      </c>
      <c r="F227" s="4" t="str">
        <f>VLOOKUP(A227,HOP!A:C,3,0)</f>
        <v>2801137</v>
      </c>
      <c r="G227" s="4">
        <f t="shared" si="6"/>
        <v>0</v>
      </c>
      <c r="H227" s="4" t="str">
        <f t="shared" si="7"/>
        <v>，2801137</v>
      </c>
      <c r="I227" s="4" t="str">
        <f>VLOOKUP(A227,HOP!A:U,21,0)</f>
        <v>直采</v>
      </c>
    </row>
    <row r="228" s="4" customFormat="1" hidden="1" spans="1:9">
      <c r="A228" s="5">
        <v>21805342147</v>
      </c>
      <c r="B228" s="6">
        <v>44882</v>
      </c>
      <c r="C228" s="6">
        <v>44883</v>
      </c>
      <c r="D228" s="4">
        <v>773</v>
      </c>
      <c r="E228" s="4" t="str">
        <f>VLOOKUP(A228,HOP!A:L,12,0)</f>
        <v>773.00</v>
      </c>
      <c r="F228" s="4" t="str">
        <f>VLOOKUP(A228,HOP!A:C,3,0)</f>
        <v>2801672</v>
      </c>
      <c r="G228" s="4">
        <f t="shared" si="6"/>
        <v>0</v>
      </c>
      <c r="H228" s="4" t="str">
        <f t="shared" si="7"/>
        <v>，2801672</v>
      </c>
      <c r="I228" s="4" t="str">
        <f>VLOOKUP(A228,HOP!A:U,21,0)</f>
        <v>直采</v>
      </c>
    </row>
    <row r="229" s="4" customFormat="1" hidden="1" spans="1:9">
      <c r="A229" s="5">
        <v>21807849792</v>
      </c>
      <c r="B229" s="6">
        <v>44882</v>
      </c>
      <c r="C229" s="6">
        <v>44883</v>
      </c>
      <c r="D229" s="4">
        <v>230</v>
      </c>
      <c r="E229" s="4" t="str">
        <f>VLOOKUP(A229,HOP!A:L,12,0)</f>
        <v>230.00</v>
      </c>
      <c r="F229" s="4" t="str">
        <f>VLOOKUP(A229,HOP!A:C,3,0)</f>
        <v>2802189</v>
      </c>
      <c r="G229" s="4">
        <f t="shared" si="6"/>
        <v>0</v>
      </c>
      <c r="H229" s="4" t="str">
        <f t="shared" si="7"/>
        <v>，2802189</v>
      </c>
      <c r="I229" s="4" t="str">
        <f>VLOOKUP(A229,HOP!A:U,21,0)</f>
        <v>直采</v>
      </c>
    </row>
    <row r="230" s="4" customFormat="1" hidden="1" spans="1:9">
      <c r="A230" s="5">
        <v>21808727691</v>
      </c>
      <c r="B230" s="6">
        <v>44882</v>
      </c>
      <c r="C230" s="6">
        <v>44883</v>
      </c>
      <c r="D230" s="4">
        <v>970</v>
      </c>
      <c r="E230" s="4" t="str">
        <f>VLOOKUP(A230,HOP!A:L,12,0)</f>
        <v>970.00</v>
      </c>
      <c r="F230" s="4" t="str">
        <f>VLOOKUP(A230,HOP!A:C,3,0)</f>
        <v>2802523</v>
      </c>
      <c r="G230" s="4">
        <f t="shared" si="6"/>
        <v>0</v>
      </c>
      <c r="H230" s="4" t="str">
        <f t="shared" si="7"/>
        <v>，2802523</v>
      </c>
      <c r="I230" s="4" t="str">
        <f>VLOOKUP(A230,HOP!A:U,21,0)</f>
        <v>直采</v>
      </c>
    </row>
    <row r="231" s="4" customFormat="1" hidden="1" spans="1:9">
      <c r="A231" s="5">
        <v>21810232597</v>
      </c>
      <c r="B231" s="6">
        <v>44882</v>
      </c>
      <c r="C231" s="6">
        <v>44883</v>
      </c>
      <c r="D231" s="4">
        <v>164</v>
      </c>
      <c r="E231" s="4" t="str">
        <f>VLOOKUP(A231,HOP!A:L,12,0)</f>
        <v>164.00</v>
      </c>
      <c r="F231" s="4" t="str">
        <f>VLOOKUP(A231,HOP!A:C,3,0)</f>
        <v>2802996</v>
      </c>
      <c r="G231" s="4">
        <f t="shared" si="6"/>
        <v>0</v>
      </c>
      <c r="H231" s="4" t="str">
        <f t="shared" si="7"/>
        <v>，2802996</v>
      </c>
      <c r="I231" s="4" t="str">
        <f>VLOOKUP(A231,HOP!A:U,21,0)</f>
        <v>直采</v>
      </c>
    </row>
    <row r="232" s="4" customFormat="1" hidden="1" spans="1:9">
      <c r="A232" s="5">
        <v>999221810460850</v>
      </c>
      <c r="B232" s="6">
        <v>44882</v>
      </c>
      <c r="C232" s="6">
        <v>44883</v>
      </c>
      <c r="D232" s="4">
        <v>2166.69</v>
      </c>
      <c r="E232" s="4" t="str">
        <f>VLOOKUP(A232,HOP!A:L,12,0)</f>
        <v>2166.69</v>
      </c>
      <c r="F232" s="4" t="str">
        <f>VLOOKUP(A232,HOP!A:C,3,0)</f>
        <v>2803098</v>
      </c>
      <c r="G232" s="4">
        <f t="shared" si="6"/>
        <v>0</v>
      </c>
      <c r="H232" s="4" t="str">
        <f t="shared" si="7"/>
        <v>，2803098</v>
      </c>
      <c r="I232" s="4" t="str">
        <f>VLOOKUP(A232,HOP!A:U,21,0)</f>
        <v>直连</v>
      </c>
    </row>
    <row r="233" s="4" customFormat="1" hidden="1" spans="1:9">
      <c r="A233" s="5">
        <v>21810462988</v>
      </c>
      <c r="B233" s="6">
        <v>44882</v>
      </c>
      <c r="C233" s="6">
        <v>44883</v>
      </c>
      <c r="D233" s="4">
        <v>202</v>
      </c>
      <c r="E233" s="4" t="str">
        <f>VLOOKUP(A233,HOP!A:L,12,0)</f>
        <v>202.00</v>
      </c>
      <c r="F233" s="4" t="str">
        <f>VLOOKUP(A233,HOP!A:C,3,0)</f>
        <v>2803100</v>
      </c>
      <c r="G233" s="4">
        <f t="shared" si="6"/>
        <v>0</v>
      </c>
      <c r="H233" s="4" t="str">
        <f t="shared" si="7"/>
        <v>，2803100</v>
      </c>
      <c r="I233" s="4" t="str">
        <f>VLOOKUP(A233,HOP!A:U,21,0)</f>
        <v>直采</v>
      </c>
    </row>
    <row r="234" s="4" customFormat="1" hidden="1" spans="1:9">
      <c r="A234" s="5">
        <v>21810572378</v>
      </c>
      <c r="B234" s="6">
        <v>44882</v>
      </c>
      <c r="C234" s="6">
        <v>44883</v>
      </c>
      <c r="D234" s="4">
        <v>202</v>
      </c>
      <c r="E234" s="4" t="str">
        <f>VLOOKUP(A234,HOP!A:L,12,0)</f>
        <v>202.00</v>
      </c>
      <c r="F234" s="4" t="str">
        <f>VLOOKUP(A234,HOP!A:C,3,0)</f>
        <v>2803141</v>
      </c>
      <c r="G234" s="4">
        <f t="shared" si="6"/>
        <v>0</v>
      </c>
      <c r="H234" s="4" t="str">
        <f t="shared" si="7"/>
        <v>，2803141</v>
      </c>
      <c r="I234" s="4" t="str">
        <f>VLOOKUP(A234,HOP!A:U,21,0)</f>
        <v>直采</v>
      </c>
    </row>
    <row r="235" s="4" customFormat="1" hidden="1" spans="1:9">
      <c r="A235" s="5">
        <v>21810738534</v>
      </c>
      <c r="B235" s="6">
        <v>44882</v>
      </c>
      <c r="C235" s="6">
        <v>44883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21811155036</v>
      </c>
      <c r="B236" s="6">
        <v>44882</v>
      </c>
      <c r="C236" s="6">
        <v>44883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21811230501</v>
      </c>
      <c r="B237" s="6">
        <v>44882</v>
      </c>
      <c r="C237" s="6">
        <v>44883</v>
      </c>
      <c r="D237" s="4">
        <v>441</v>
      </c>
      <c r="E237" s="4" t="str">
        <f>VLOOKUP(A237,HOP!A:L,12,0)</f>
        <v>441.00</v>
      </c>
      <c r="F237" s="4" t="str">
        <f>VLOOKUP(A237,HOP!A:C,3,0)</f>
        <v>2803363</v>
      </c>
      <c r="G237" s="4">
        <f t="shared" si="6"/>
        <v>0</v>
      </c>
      <c r="H237" s="4" t="str">
        <f t="shared" si="7"/>
        <v>，2803363</v>
      </c>
      <c r="I237" s="4" t="str">
        <f>VLOOKUP(A237,HOP!A:U,21,0)</f>
        <v>直采</v>
      </c>
    </row>
    <row r="238" s="4" customFormat="1" hidden="1" spans="1:9">
      <c r="A238" s="5">
        <v>21811410255</v>
      </c>
      <c r="B238" s="6">
        <v>44882</v>
      </c>
      <c r="C238" s="6">
        <v>44883</v>
      </c>
      <c r="D238" s="4">
        <v>666</v>
      </c>
      <c r="E238" s="4" t="str">
        <f>VLOOKUP(A238,HOP!A:L,12,0)</f>
        <v>666.00</v>
      </c>
      <c r="F238" s="4" t="str">
        <f>VLOOKUP(A238,HOP!A:C,3,0)</f>
        <v>2803463</v>
      </c>
      <c r="G238" s="4">
        <f t="shared" si="6"/>
        <v>0</v>
      </c>
      <c r="H238" s="4" t="str">
        <f t="shared" si="7"/>
        <v>，2803463</v>
      </c>
      <c r="I238" s="4" t="str">
        <f>VLOOKUP(A238,HOP!A:U,21,0)</f>
        <v>直采</v>
      </c>
    </row>
    <row r="239" s="4" customFormat="1" hidden="1" spans="1:9">
      <c r="A239" s="5">
        <v>21811472511</v>
      </c>
      <c r="B239" s="6">
        <v>44882</v>
      </c>
      <c r="C239" s="6">
        <v>44883</v>
      </c>
      <c r="D239" s="4">
        <v>625</v>
      </c>
      <c r="E239" s="4" t="str">
        <f>VLOOKUP(A239,HOP!A:L,12,0)</f>
        <v>625.00</v>
      </c>
      <c r="F239" s="4" t="str">
        <f>VLOOKUP(A239,HOP!A:C,3,0)</f>
        <v>2803521</v>
      </c>
      <c r="G239" s="4">
        <f t="shared" si="6"/>
        <v>0</v>
      </c>
      <c r="H239" s="4" t="str">
        <f t="shared" si="7"/>
        <v>，2803521</v>
      </c>
      <c r="I239" s="4" t="str">
        <f>VLOOKUP(A239,HOP!A:U,21,0)</f>
        <v>直采</v>
      </c>
    </row>
    <row r="240" s="4" customFormat="1" hidden="1" spans="1:9">
      <c r="A240" s="5">
        <v>21811537718</v>
      </c>
      <c r="B240" s="6">
        <v>44882</v>
      </c>
      <c r="C240" s="6">
        <v>44883</v>
      </c>
      <c r="D240" s="4">
        <v>407</v>
      </c>
      <c r="E240" s="4" t="str">
        <f>VLOOKUP(A240,HOP!A:L,12,0)</f>
        <v>407.00</v>
      </c>
      <c r="F240" s="4" t="str">
        <f>VLOOKUP(A240,HOP!A:C,3,0)</f>
        <v>2803550</v>
      </c>
      <c r="G240" s="4">
        <f t="shared" si="6"/>
        <v>0</v>
      </c>
      <c r="H240" s="4" t="str">
        <f t="shared" si="7"/>
        <v>，2803550</v>
      </c>
      <c r="I240" s="4" t="str">
        <f>VLOOKUP(A240,HOP!A:U,21,0)</f>
        <v>直采</v>
      </c>
    </row>
    <row r="241" s="4" customFormat="1" hidden="1" spans="1:9">
      <c r="A241" s="5">
        <v>21811736019</v>
      </c>
      <c r="B241" s="6">
        <v>44882</v>
      </c>
      <c r="C241" s="6">
        <v>44883</v>
      </c>
      <c r="D241" s="4">
        <v>567</v>
      </c>
      <c r="E241" s="4" t="str">
        <f>VLOOKUP(A241,HOP!A:L,12,0)</f>
        <v>567.00</v>
      </c>
      <c r="F241" s="4" t="str">
        <f>VLOOKUP(A241,HOP!A:C,3,0)</f>
        <v>2803606</v>
      </c>
      <c r="G241" s="4">
        <f t="shared" si="6"/>
        <v>0</v>
      </c>
      <c r="H241" s="4" t="str">
        <f t="shared" si="7"/>
        <v>，2803606</v>
      </c>
      <c r="I241" s="4" t="str">
        <f>VLOOKUP(A241,HOP!A:U,21,0)</f>
        <v>直采</v>
      </c>
    </row>
    <row r="242" s="4" customFormat="1" hidden="1" spans="1:9">
      <c r="A242" s="5">
        <v>21812285787</v>
      </c>
      <c r="B242" s="6">
        <v>44882</v>
      </c>
      <c r="C242" s="6">
        <v>44883</v>
      </c>
      <c r="D242" s="4">
        <v>371</v>
      </c>
      <c r="E242" s="4" t="str">
        <f>VLOOKUP(A242,HOP!A:L,12,0)</f>
        <v>371.00</v>
      </c>
      <c r="F242" s="4" t="str">
        <f>VLOOKUP(A242,HOP!A:C,3,0)</f>
        <v>2803761</v>
      </c>
      <c r="G242" s="4">
        <f t="shared" si="6"/>
        <v>0</v>
      </c>
      <c r="H242" s="4" t="str">
        <f t="shared" si="7"/>
        <v>，2803761</v>
      </c>
      <c r="I242" s="4" t="str">
        <f>VLOOKUP(A242,HOP!A:U,21,0)</f>
        <v>直采</v>
      </c>
    </row>
    <row r="243" s="4" customFormat="1" hidden="1" spans="1:9">
      <c r="A243" s="5">
        <v>21812420453</v>
      </c>
      <c r="B243" s="6">
        <v>44882</v>
      </c>
      <c r="C243" s="6">
        <v>44883</v>
      </c>
      <c r="D243" s="4">
        <v>164</v>
      </c>
      <c r="E243" s="4" t="str">
        <f>VLOOKUP(A243,HOP!A:L,12,0)</f>
        <v>164.00</v>
      </c>
      <c r="F243" s="4" t="str">
        <f>VLOOKUP(A243,HOP!A:C,3,0)</f>
        <v>2803817</v>
      </c>
      <c r="G243" s="4">
        <f t="shared" si="6"/>
        <v>0</v>
      </c>
      <c r="H243" s="4" t="str">
        <f t="shared" si="7"/>
        <v>，2803817</v>
      </c>
      <c r="I243" s="4" t="str">
        <f>VLOOKUP(A243,HOP!A:U,21,0)</f>
        <v>直采</v>
      </c>
    </row>
    <row r="244" s="4" customFormat="1" hidden="1" spans="1:9">
      <c r="A244" s="5">
        <v>21812602411</v>
      </c>
      <c r="B244" s="6">
        <v>44882</v>
      </c>
      <c r="C244" s="6">
        <v>44883</v>
      </c>
      <c r="D244" s="4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s="4" customFormat="1" hidden="1" spans="1:9">
      <c r="A245" s="5">
        <v>21815870296</v>
      </c>
      <c r="B245" s="6">
        <v>44882</v>
      </c>
      <c r="C245" s="6">
        <v>44883</v>
      </c>
      <c r="D245" s="4">
        <v>220</v>
      </c>
      <c r="E245" s="4" t="str">
        <f>VLOOKUP(A245,HOP!A:L,12,0)</f>
        <v>220.00</v>
      </c>
      <c r="F245" s="4" t="str">
        <f>VLOOKUP(A245,HOP!A:C,3,0)</f>
        <v>2804591</v>
      </c>
      <c r="G245" s="4">
        <f t="shared" si="6"/>
        <v>0</v>
      </c>
      <c r="H245" s="4" t="str">
        <f t="shared" si="7"/>
        <v>，2804591</v>
      </c>
      <c r="I245" s="4" t="str">
        <f>VLOOKUP(A245,HOP!A:U,21,0)</f>
        <v>直采</v>
      </c>
    </row>
    <row r="247" spans="4:4">
      <c r="D247" s="4">
        <f>SUM(D2:D246)</f>
        <v>478417.17</v>
      </c>
    </row>
    <row r="252" spans="1:5">
      <c r="A252" s="4" t="s">
        <v>1251</v>
      </c>
      <c r="D252" s="4">
        <v>457903.49</v>
      </c>
      <c r="E252" s="4">
        <v>499944.92</v>
      </c>
    </row>
    <row r="253" spans="1:5">
      <c r="A253" s="4" t="s">
        <v>1252</v>
      </c>
      <c r="D253" s="4">
        <v>20513.68</v>
      </c>
      <c r="E253" s="4">
        <v>22397.1</v>
      </c>
    </row>
    <row r="254" spans="1:5">
      <c r="A254" s="4" t="s">
        <v>1253</v>
      </c>
      <c r="D254" s="4">
        <f>SUBTOTAL(9,D252:D253)</f>
        <v>478417.17</v>
      </c>
      <c r="E254" s="4">
        <f>SUBTOTAL(9,E252:E253)</f>
        <v>522342.02</v>
      </c>
    </row>
    <row r="255" spans="1:1">
      <c r="A255" s="4" t="s">
        <v>1254</v>
      </c>
    </row>
  </sheetData>
  <autoFilter ref="A1:S245">
    <filterColumn colId="3">
      <filters>
        <filter val="8741.4"/>
        <filter val="4120.8"/>
        <filter val="600"/>
        <filter val="800"/>
        <filter val="1000"/>
        <filter val="1200"/>
        <filter val="2400"/>
        <filter val="4200"/>
        <filter val="4500"/>
        <filter val="5400"/>
        <filter val="5700"/>
        <filter val="10500"/>
        <filter val="62600"/>
        <filter val="201"/>
        <filter val="1701"/>
        <filter val="202"/>
        <filter val="404"/>
        <filter val="604"/>
        <filter val="904"/>
        <filter val="2504"/>
        <filter val="305"/>
        <filter val="1205"/>
        <filter val="407"/>
        <filter val="7908"/>
        <filter val="609"/>
        <filter val="1209"/>
        <filter val="610"/>
        <filter val="1210"/>
        <filter val="1510"/>
        <filter val="3510"/>
        <filter val="3810"/>
        <filter val="2512"/>
        <filter val="5012"/>
        <filter val="613"/>
        <filter val="316"/>
        <filter val="1816"/>
        <filter val="4716"/>
        <filter val="5416"/>
        <filter val="517"/>
        <filter val="220"/>
        <filter val="320"/>
        <filter val="820"/>
        <filter val="920"/>
        <filter val="2420"/>
        <filter val="2520"/>
        <filter val="622"/>
        <filter val="224"/>
        <filter val="1802.34"/>
        <filter val="525"/>
        <filter val="625"/>
        <filter val="326"/>
        <filter val="426"/>
        <filter val="427"/>
        <filter val="428"/>
        <filter val="1528"/>
        <filter val="230"/>
        <filter val="1130"/>
        <filter val="1930"/>
        <filter val="4930"/>
        <filter val="531"/>
        <filter val="1532"/>
        <filter val="433"/>
        <filter val="633"/>
        <filter val="733"/>
        <filter val="1234"/>
        <filter val="3234"/>
        <filter val="11535"/>
        <filter val="236"/>
        <filter val="838"/>
        <filter val="4639"/>
        <filter val="240"/>
        <filter val="540"/>
        <filter val="2540"/>
        <filter val="3040"/>
        <filter val="3140"/>
        <filter val="441"/>
        <filter val="242"/>
        <filter val="2403.12"/>
        <filter val="543"/>
        <filter val="344"/>
        <filter val="1146"/>
        <filter val="4246"/>
        <filter val="648"/>
        <filter val="6048"/>
        <filter val="2049"/>
        <filter val="150"/>
        <filter val="550"/>
        <filter val="750"/>
        <filter val="1250"/>
        <filter val="2250"/>
        <filter val="652"/>
        <filter val="1053"/>
        <filter val="1953"/>
        <filter val="854"/>
        <filter val="1054"/>
        <filter val="4154"/>
        <filter val="2055"/>
        <filter val="456"/>
        <filter val="856"/>
        <filter val="3256"/>
        <filter val="558"/>
        <filter val="4158"/>
        <filter val="884.59"/>
        <filter val="460"/>
        <filter val="1160"/>
        <filter val="1260"/>
        <filter val="1960"/>
        <filter val="2460"/>
        <filter val="2860"/>
        <filter val="10160"/>
        <filter val="461"/>
        <filter val="162"/>
        <filter val="363"/>
        <filter val="164"/>
        <filter val="664"/>
        <filter val="1664"/>
        <filter val="165"/>
        <filter val="2565"/>
        <filter val="2865"/>
        <filter val="666"/>
        <filter val="2866"/>
        <filter val="4766"/>
        <filter val="567"/>
        <filter val="2267"/>
        <filter val="2168"/>
        <filter val="2568"/>
        <filter val="370"/>
        <filter val="670"/>
        <filter val="870"/>
        <filter val="970"/>
        <filter val="3170"/>
        <filter val="371"/>
        <filter val="8.71"/>
        <filter val="1272"/>
        <filter val="773"/>
        <filter val="1174"/>
        <filter val="2274"/>
        <filter val="394.74"/>
        <filter val="-675"/>
        <filter val="876"/>
        <filter val="2776"/>
        <filter val="20276"/>
        <filter val="978"/>
        <filter val="600.78"/>
        <filter val="2166.69"/>
        <filter val="680"/>
        <filter val="1380"/>
        <filter val="1580"/>
        <filter val="1680"/>
        <filter val="4380"/>
        <filter val="5080"/>
        <filter val="5680"/>
        <filter val="582"/>
        <filter val="1282"/>
        <filter val="5082"/>
        <filter val="983"/>
        <filter val="484"/>
        <filter val="584"/>
        <filter val="10684"/>
        <filter val="185"/>
        <filter val="486"/>
        <filter val="686"/>
        <filter val="1086"/>
        <filter val="1587"/>
        <filter val="688"/>
        <filter val="1088"/>
        <filter val="2088"/>
        <filter val="5988"/>
        <filter val="290"/>
        <filter val="1290"/>
        <filter val="1390"/>
        <filter val="2790"/>
        <filter val="12290"/>
        <filter val="292"/>
        <filter val="493"/>
        <filter val="1694"/>
        <filter val="395"/>
        <filter val="895"/>
        <filter val="995"/>
        <filter val="1095"/>
        <filter val="696"/>
        <filter val="5696"/>
        <filter val="398"/>
        <filter val="1898"/>
        <filter val="3598"/>
        <filter val="4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5"/>
  <sheetViews>
    <sheetView topLeftCell="C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6" width="8.72727272727273" style="1"/>
    <col min="7" max="7" width="13.5454545454545" style="1" customWidth="1"/>
    <col min="8" max="16383" width="8.72727272727273" style="1"/>
  </cols>
  <sheetData>
    <row r="1" s="1" customFormat="1" spans="1:22">
      <c r="A1" s="2" t="s">
        <v>1255</v>
      </c>
      <c r="B1" s="2" t="s">
        <v>1256</v>
      </c>
      <c r="C1" s="2" t="s">
        <v>1257</v>
      </c>
      <c r="D1" s="2" t="s">
        <v>1258</v>
      </c>
      <c r="E1" s="2" t="s">
        <v>13</v>
      </c>
      <c r="F1" s="2" t="s">
        <v>5</v>
      </c>
      <c r="G1" s="2" t="s">
        <v>6</v>
      </c>
      <c r="H1" s="2" t="s">
        <v>1259</v>
      </c>
      <c r="I1" s="2" t="s">
        <v>1260</v>
      </c>
      <c r="J1" s="2" t="s">
        <v>1261</v>
      </c>
      <c r="K1" s="2" t="s">
        <v>1262</v>
      </c>
      <c r="L1" s="2" t="s">
        <v>1263</v>
      </c>
      <c r="M1" s="2" t="s">
        <v>1264</v>
      </c>
      <c r="N1" s="2" t="s">
        <v>1265</v>
      </c>
      <c r="O1" s="2" t="s">
        <v>1266</v>
      </c>
      <c r="P1" s="2" t="s">
        <v>1267</v>
      </c>
      <c r="Q1" s="2" t="s">
        <v>1268</v>
      </c>
      <c r="R1" s="2" t="s">
        <v>1269</v>
      </c>
      <c r="S1" s="2" t="s">
        <v>1270</v>
      </c>
      <c r="T1" s="2" t="s">
        <v>1271</v>
      </c>
      <c r="U1" s="2" t="s">
        <v>1272</v>
      </c>
      <c r="V1" s="2" t="s">
        <v>1273</v>
      </c>
    </row>
    <row r="2" s="1" customFormat="1" spans="1:22">
      <c r="A2" s="3">
        <v>21815870296</v>
      </c>
      <c r="B2" s="1" t="s">
        <v>1274</v>
      </c>
      <c r="C2" s="1" t="s">
        <v>1275</v>
      </c>
      <c r="D2" s="1" t="s">
        <v>1276</v>
      </c>
      <c r="E2" s="1" t="s">
        <v>1277</v>
      </c>
      <c r="F2" s="1" t="s">
        <v>1274</v>
      </c>
      <c r="G2" s="1" t="s">
        <v>1278</v>
      </c>
      <c r="H2" s="1" t="s">
        <v>1279</v>
      </c>
      <c r="I2" s="1" t="s">
        <v>1280</v>
      </c>
      <c r="J2" s="1" t="s">
        <v>1281</v>
      </c>
      <c r="K2" s="1" t="s">
        <v>1280</v>
      </c>
      <c r="L2" s="1" t="s">
        <v>1280</v>
      </c>
      <c r="M2" s="1" t="s">
        <v>1282</v>
      </c>
      <c r="N2" s="1" t="s">
        <v>1282</v>
      </c>
      <c r="O2" s="1" t="s">
        <v>1283</v>
      </c>
      <c r="P2" s="1" t="s">
        <v>1284</v>
      </c>
      <c r="Q2" s="1" t="s">
        <v>1285</v>
      </c>
      <c r="R2" s="1" t="s">
        <v>1286</v>
      </c>
      <c r="S2" s="1" t="s">
        <v>1287</v>
      </c>
      <c r="T2" s="1" t="s">
        <v>1288</v>
      </c>
      <c r="U2" s="1" t="s">
        <v>1289</v>
      </c>
      <c r="V2" s="1" t="s">
        <v>1290</v>
      </c>
    </row>
    <row r="3" s="1" customFormat="1" spans="1:22">
      <c r="A3" s="3">
        <v>21812420453</v>
      </c>
      <c r="B3" s="1" t="s">
        <v>1274</v>
      </c>
      <c r="C3" s="1" t="s">
        <v>1291</v>
      </c>
      <c r="D3" s="1" t="s">
        <v>1292</v>
      </c>
      <c r="E3" s="1" t="s">
        <v>1293</v>
      </c>
      <c r="F3" s="1" t="s">
        <v>1274</v>
      </c>
      <c r="G3" s="1" t="s">
        <v>1278</v>
      </c>
      <c r="H3" s="1" t="s">
        <v>1279</v>
      </c>
      <c r="I3" s="1" t="s">
        <v>1294</v>
      </c>
      <c r="J3" s="1" t="s">
        <v>1281</v>
      </c>
      <c r="K3" s="1" t="s">
        <v>1294</v>
      </c>
      <c r="L3" s="1" t="s">
        <v>1294</v>
      </c>
      <c r="M3" s="1" t="s">
        <v>1282</v>
      </c>
      <c r="N3" s="1" t="s">
        <v>1282</v>
      </c>
      <c r="O3" s="1" t="s">
        <v>1283</v>
      </c>
      <c r="P3" s="1" t="s">
        <v>1284</v>
      </c>
      <c r="Q3" s="1" t="s">
        <v>1285</v>
      </c>
      <c r="R3" s="1" t="s">
        <v>1295</v>
      </c>
      <c r="S3" s="1" t="s">
        <v>1287</v>
      </c>
      <c r="T3" s="1" t="s">
        <v>1288</v>
      </c>
      <c r="U3" s="1" t="s">
        <v>1289</v>
      </c>
      <c r="V3" s="1" t="s">
        <v>1290</v>
      </c>
    </row>
    <row r="4" s="1" customFormat="1" spans="1:22">
      <c r="A4" s="3">
        <v>21812285787</v>
      </c>
      <c r="B4" s="1" t="s">
        <v>1274</v>
      </c>
      <c r="C4" s="1" t="s">
        <v>1296</v>
      </c>
      <c r="D4" s="1" t="s">
        <v>1297</v>
      </c>
      <c r="E4" s="1" t="s">
        <v>1298</v>
      </c>
      <c r="F4" s="1" t="s">
        <v>1274</v>
      </c>
      <c r="G4" s="1" t="s">
        <v>1278</v>
      </c>
      <c r="H4" s="1" t="s">
        <v>1279</v>
      </c>
      <c r="I4" s="1" t="s">
        <v>1299</v>
      </c>
      <c r="J4" s="1" t="s">
        <v>1281</v>
      </c>
      <c r="K4" s="1" t="s">
        <v>1299</v>
      </c>
      <c r="L4" s="1" t="s">
        <v>1299</v>
      </c>
      <c r="M4" s="1" t="s">
        <v>1282</v>
      </c>
      <c r="N4" s="1" t="s">
        <v>1282</v>
      </c>
      <c r="O4" s="1" t="s">
        <v>1283</v>
      </c>
      <c r="P4" s="1" t="s">
        <v>1284</v>
      </c>
      <c r="Q4" s="1" t="s">
        <v>1285</v>
      </c>
      <c r="R4" s="1" t="s">
        <v>1300</v>
      </c>
      <c r="S4" s="1" t="s">
        <v>1287</v>
      </c>
      <c r="T4" s="1" t="s">
        <v>1288</v>
      </c>
      <c r="U4" s="1" t="s">
        <v>1289</v>
      </c>
      <c r="V4" s="1" t="s">
        <v>1301</v>
      </c>
    </row>
    <row r="5" s="1" customFormat="1" spans="1:22">
      <c r="A5" s="3">
        <v>21811736019</v>
      </c>
      <c r="B5" s="1" t="s">
        <v>1274</v>
      </c>
      <c r="C5" s="1" t="s">
        <v>1302</v>
      </c>
      <c r="D5" s="1" t="s">
        <v>1303</v>
      </c>
      <c r="E5" s="1" t="s">
        <v>1304</v>
      </c>
      <c r="F5" s="1" t="s">
        <v>1274</v>
      </c>
      <c r="G5" s="1" t="s">
        <v>1278</v>
      </c>
      <c r="H5" s="1" t="s">
        <v>1279</v>
      </c>
      <c r="I5" s="1" t="s">
        <v>1305</v>
      </c>
      <c r="J5" s="1" t="s">
        <v>1281</v>
      </c>
      <c r="K5" s="1" t="s">
        <v>1305</v>
      </c>
      <c r="L5" s="1" t="s">
        <v>1305</v>
      </c>
      <c r="M5" s="1" t="s">
        <v>1282</v>
      </c>
      <c r="N5" s="1" t="s">
        <v>1282</v>
      </c>
      <c r="O5" s="1" t="s">
        <v>1283</v>
      </c>
      <c r="P5" s="1" t="s">
        <v>1284</v>
      </c>
      <c r="Q5" s="1" t="s">
        <v>1285</v>
      </c>
      <c r="R5" s="1" t="s">
        <v>1306</v>
      </c>
      <c r="S5" s="1" t="s">
        <v>1287</v>
      </c>
      <c r="T5" s="1" t="s">
        <v>1288</v>
      </c>
      <c r="U5" s="1" t="s">
        <v>1289</v>
      </c>
      <c r="V5" s="1" t="s">
        <v>1290</v>
      </c>
    </row>
    <row r="6" s="1" customFormat="1" spans="1:22">
      <c r="A6" s="3">
        <v>21811537718</v>
      </c>
      <c r="B6" s="1" t="s">
        <v>1274</v>
      </c>
      <c r="C6" s="1" t="s">
        <v>1307</v>
      </c>
      <c r="D6" s="1" t="s">
        <v>1308</v>
      </c>
      <c r="E6" s="1" t="s">
        <v>1309</v>
      </c>
      <c r="F6" s="1" t="s">
        <v>1274</v>
      </c>
      <c r="G6" s="1" t="s">
        <v>1278</v>
      </c>
      <c r="H6" s="1" t="s">
        <v>1279</v>
      </c>
      <c r="I6" s="1" t="s">
        <v>1310</v>
      </c>
      <c r="J6" s="1" t="s">
        <v>1281</v>
      </c>
      <c r="K6" s="1" t="s">
        <v>1310</v>
      </c>
      <c r="L6" s="1" t="s">
        <v>1310</v>
      </c>
      <c r="M6" s="1" t="s">
        <v>1282</v>
      </c>
      <c r="N6" s="1" t="s">
        <v>1282</v>
      </c>
      <c r="O6" s="1" t="s">
        <v>1283</v>
      </c>
      <c r="P6" s="1" t="s">
        <v>1284</v>
      </c>
      <c r="Q6" s="1" t="s">
        <v>1285</v>
      </c>
      <c r="R6" s="1" t="s">
        <v>1311</v>
      </c>
      <c r="S6" s="1" t="s">
        <v>1287</v>
      </c>
      <c r="T6" s="1" t="s">
        <v>1288</v>
      </c>
      <c r="U6" s="1" t="s">
        <v>1289</v>
      </c>
      <c r="V6" s="1" t="s">
        <v>1301</v>
      </c>
    </row>
    <row r="7" s="1" customFormat="1" spans="1:22">
      <c r="A7" s="3">
        <v>21811472511</v>
      </c>
      <c r="B7" s="1" t="s">
        <v>1274</v>
      </c>
      <c r="C7" s="1" t="s">
        <v>1312</v>
      </c>
      <c r="D7" s="1" t="s">
        <v>1313</v>
      </c>
      <c r="E7" s="1" t="s">
        <v>1314</v>
      </c>
      <c r="F7" s="1" t="s">
        <v>1274</v>
      </c>
      <c r="G7" s="1" t="s">
        <v>1278</v>
      </c>
      <c r="H7" s="1" t="s">
        <v>1279</v>
      </c>
      <c r="I7" s="1" t="s">
        <v>1315</v>
      </c>
      <c r="J7" s="1" t="s">
        <v>1281</v>
      </c>
      <c r="K7" s="1" t="s">
        <v>1315</v>
      </c>
      <c r="L7" s="1" t="s">
        <v>1315</v>
      </c>
      <c r="M7" s="1" t="s">
        <v>1282</v>
      </c>
      <c r="N7" s="1" t="s">
        <v>1282</v>
      </c>
      <c r="O7" s="1" t="s">
        <v>1283</v>
      </c>
      <c r="P7" s="1" t="s">
        <v>1284</v>
      </c>
      <c r="Q7" s="1" t="s">
        <v>1285</v>
      </c>
      <c r="R7" s="1" t="s">
        <v>1316</v>
      </c>
      <c r="S7" s="1" t="s">
        <v>1287</v>
      </c>
      <c r="T7" s="1" t="s">
        <v>1288</v>
      </c>
      <c r="U7" s="1" t="s">
        <v>1289</v>
      </c>
      <c r="V7" s="1" t="s">
        <v>1317</v>
      </c>
    </row>
    <row r="8" s="1" customFormat="1" spans="1:22">
      <c r="A8" s="3">
        <v>21811410255</v>
      </c>
      <c r="B8" s="1" t="s">
        <v>1274</v>
      </c>
      <c r="C8" s="1" t="s">
        <v>1318</v>
      </c>
      <c r="D8" s="1" t="s">
        <v>1319</v>
      </c>
      <c r="E8" s="1" t="s">
        <v>1320</v>
      </c>
      <c r="F8" s="1" t="s">
        <v>1274</v>
      </c>
      <c r="G8" s="1" t="s">
        <v>1278</v>
      </c>
      <c r="H8" s="1" t="s">
        <v>1279</v>
      </c>
      <c r="I8" s="1" t="s">
        <v>1321</v>
      </c>
      <c r="J8" s="1" t="s">
        <v>1281</v>
      </c>
      <c r="K8" s="1" t="s">
        <v>1321</v>
      </c>
      <c r="L8" s="1" t="s">
        <v>1321</v>
      </c>
      <c r="M8" s="1" t="s">
        <v>1282</v>
      </c>
      <c r="N8" s="1" t="s">
        <v>1282</v>
      </c>
      <c r="O8" s="1" t="s">
        <v>1283</v>
      </c>
      <c r="P8" s="1" t="s">
        <v>1284</v>
      </c>
      <c r="Q8" s="1" t="s">
        <v>1285</v>
      </c>
      <c r="R8" s="1" t="s">
        <v>1322</v>
      </c>
      <c r="S8" s="1" t="s">
        <v>1287</v>
      </c>
      <c r="T8" s="1" t="s">
        <v>1288</v>
      </c>
      <c r="U8" s="1" t="s">
        <v>1289</v>
      </c>
      <c r="V8" s="1" t="s">
        <v>1317</v>
      </c>
    </row>
    <row r="9" s="1" customFormat="1" spans="1:22">
      <c r="A9" s="3">
        <v>21811230501</v>
      </c>
      <c r="B9" s="1" t="s">
        <v>1274</v>
      </c>
      <c r="C9" s="1" t="s">
        <v>1323</v>
      </c>
      <c r="D9" s="1" t="s">
        <v>1324</v>
      </c>
      <c r="E9" s="1" t="s">
        <v>1325</v>
      </c>
      <c r="F9" s="1" t="s">
        <v>1274</v>
      </c>
      <c r="G9" s="1" t="s">
        <v>1278</v>
      </c>
      <c r="H9" s="1" t="s">
        <v>1279</v>
      </c>
      <c r="I9" s="1" t="s">
        <v>1326</v>
      </c>
      <c r="J9" s="1" t="s">
        <v>1281</v>
      </c>
      <c r="K9" s="1" t="s">
        <v>1326</v>
      </c>
      <c r="L9" s="1" t="s">
        <v>1326</v>
      </c>
      <c r="M9" s="1" t="s">
        <v>1282</v>
      </c>
      <c r="N9" s="1" t="s">
        <v>1282</v>
      </c>
      <c r="O9" s="1" t="s">
        <v>1283</v>
      </c>
      <c r="P9" s="1" t="s">
        <v>1284</v>
      </c>
      <c r="Q9" s="1" t="s">
        <v>1285</v>
      </c>
      <c r="R9" s="1" t="s">
        <v>1327</v>
      </c>
      <c r="S9" s="1" t="s">
        <v>1287</v>
      </c>
      <c r="T9" s="1" t="s">
        <v>1288</v>
      </c>
      <c r="U9" s="1" t="s">
        <v>1289</v>
      </c>
      <c r="V9" s="1" t="s">
        <v>1290</v>
      </c>
    </row>
    <row r="10" s="1" customFormat="1" spans="1:22">
      <c r="A10" s="3">
        <v>21810572378</v>
      </c>
      <c r="B10" s="1" t="s">
        <v>1328</v>
      </c>
      <c r="C10" s="1" t="s">
        <v>1329</v>
      </c>
      <c r="D10" s="1" t="s">
        <v>1330</v>
      </c>
      <c r="E10" s="1" t="s">
        <v>1331</v>
      </c>
      <c r="F10" s="1" t="s">
        <v>1274</v>
      </c>
      <c r="G10" s="1" t="s">
        <v>1278</v>
      </c>
      <c r="H10" s="1" t="s">
        <v>1279</v>
      </c>
      <c r="I10" s="1" t="s">
        <v>1332</v>
      </c>
      <c r="J10" s="1" t="s">
        <v>1281</v>
      </c>
      <c r="K10" s="1" t="s">
        <v>1332</v>
      </c>
      <c r="L10" s="1" t="s">
        <v>1332</v>
      </c>
      <c r="M10" s="1" t="s">
        <v>1282</v>
      </c>
      <c r="N10" s="1" t="s">
        <v>1282</v>
      </c>
      <c r="O10" s="1" t="s">
        <v>1283</v>
      </c>
      <c r="P10" s="1" t="s">
        <v>1284</v>
      </c>
      <c r="Q10" s="1" t="s">
        <v>1285</v>
      </c>
      <c r="R10" s="1" t="s">
        <v>1333</v>
      </c>
      <c r="S10" s="1" t="s">
        <v>1287</v>
      </c>
      <c r="T10" s="1" t="s">
        <v>1288</v>
      </c>
      <c r="U10" s="1" t="s">
        <v>1289</v>
      </c>
      <c r="V10" s="1" t="s">
        <v>1290</v>
      </c>
    </row>
    <row r="11" s="1" customFormat="1" spans="1:22">
      <c r="A11" s="3">
        <v>21810462988</v>
      </c>
      <c r="B11" s="1" t="s">
        <v>1328</v>
      </c>
      <c r="C11" s="1" t="s">
        <v>1334</v>
      </c>
      <c r="D11" s="1" t="s">
        <v>1330</v>
      </c>
      <c r="E11" s="1" t="s">
        <v>1335</v>
      </c>
      <c r="F11" s="1" t="s">
        <v>1274</v>
      </c>
      <c r="G11" s="1" t="s">
        <v>1278</v>
      </c>
      <c r="H11" s="1" t="s">
        <v>1279</v>
      </c>
      <c r="I11" s="1" t="s">
        <v>1332</v>
      </c>
      <c r="J11" s="1" t="s">
        <v>1281</v>
      </c>
      <c r="K11" s="1" t="s">
        <v>1332</v>
      </c>
      <c r="L11" s="1" t="s">
        <v>1332</v>
      </c>
      <c r="M11" s="1" t="s">
        <v>1282</v>
      </c>
      <c r="N11" s="1" t="s">
        <v>1282</v>
      </c>
      <c r="O11" s="1" t="s">
        <v>1283</v>
      </c>
      <c r="P11" s="1" t="s">
        <v>1284</v>
      </c>
      <c r="Q11" s="1" t="s">
        <v>1285</v>
      </c>
      <c r="R11" s="1" t="s">
        <v>1336</v>
      </c>
      <c r="S11" s="1" t="s">
        <v>1287</v>
      </c>
      <c r="T11" s="1" t="s">
        <v>1288</v>
      </c>
      <c r="U11" s="1" t="s">
        <v>1289</v>
      </c>
      <c r="V11" s="1" t="s">
        <v>1290</v>
      </c>
    </row>
    <row r="12" s="1" customFormat="1" spans="1:22">
      <c r="A12" s="3">
        <v>999221810460850</v>
      </c>
      <c r="B12" s="1" t="s">
        <v>1328</v>
      </c>
      <c r="C12" s="1" t="s">
        <v>1337</v>
      </c>
      <c r="D12" s="1" t="s">
        <v>1338</v>
      </c>
      <c r="E12" s="1" t="s">
        <v>1339</v>
      </c>
      <c r="F12" s="1" t="s">
        <v>1274</v>
      </c>
      <c r="G12" s="1" t="s">
        <v>1278</v>
      </c>
      <c r="H12" s="1" t="s">
        <v>1279</v>
      </c>
      <c r="I12" s="1" t="s">
        <v>1340</v>
      </c>
      <c r="J12" s="1" t="s">
        <v>1281</v>
      </c>
      <c r="K12" s="1" t="s">
        <v>1340</v>
      </c>
      <c r="L12" s="1" t="s">
        <v>1340</v>
      </c>
      <c r="M12" s="1" t="s">
        <v>1282</v>
      </c>
      <c r="N12" s="1" t="s">
        <v>1282</v>
      </c>
      <c r="O12" s="1" t="s">
        <v>1283</v>
      </c>
      <c r="P12" s="1" t="s">
        <v>1284</v>
      </c>
      <c r="Q12" s="1" t="s">
        <v>1285</v>
      </c>
      <c r="R12" s="1" t="s">
        <v>1341</v>
      </c>
      <c r="S12" s="1" t="s">
        <v>1287</v>
      </c>
      <c r="T12" s="1" t="s">
        <v>1288</v>
      </c>
      <c r="U12" s="1" t="s">
        <v>1342</v>
      </c>
      <c r="V12" s="1" t="s">
        <v>1343</v>
      </c>
    </row>
    <row r="13" s="1" customFormat="1" spans="1:22">
      <c r="A13" s="3">
        <v>21810232597</v>
      </c>
      <c r="B13" s="1" t="s">
        <v>1328</v>
      </c>
      <c r="C13" s="1" t="s">
        <v>1344</v>
      </c>
      <c r="D13" s="1" t="s">
        <v>1292</v>
      </c>
      <c r="E13" s="1" t="s">
        <v>1345</v>
      </c>
      <c r="F13" s="1" t="s">
        <v>1274</v>
      </c>
      <c r="G13" s="1" t="s">
        <v>1278</v>
      </c>
      <c r="H13" s="1" t="s">
        <v>1279</v>
      </c>
      <c r="I13" s="1" t="s">
        <v>1294</v>
      </c>
      <c r="J13" s="1" t="s">
        <v>1281</v>
      </c>
      <c r="K13" s="1" t="s">
        <v>1294</v>
      </c>
      <c r="L13" s="1" t="s">
        <v>1294</v>
      </c>
      <c r="M13" s="1" t="s">
        <v>1282</v>
      </c>
      <c r="N13" s="1" t="s">
        <v>1282</v>
      </c>
      <c r="O13" s="1" t="s">
        <v>1283</v>
      </c>
      <c r="P13" s="1" t="s">
        <v>1284</v>
      </c>
      <c r="Q13" s="1" t="s">
        <v>1285</v>
      </c>
      <c r="R13" s="1" t="s">
        <v>1346</v>
      </c>
      <c r="S13" s="1" t="s">
        <v>1287</v>
      </c>
      <c r="T13" s="1" t="s">
        <v>1288</v>
      </c>
      <c r="U13" s="1" t="s">
        <v>1289</v>
      </c>
      <c r="V13" s="1" t="s">
        <v>1290</v>
      </c>
    </row>
    <row r="14" s="1" customFormat="1" spans="1:22">
      <c r="A14" s="3">
        <v>21808727691</v>
      </c>
      <c r="B14" s="1" t="s">
        <v>1328</v>
      </c>
      <c r="C14" s="1" t="s">
        <v>1347</v>
      </c>
      <c r="D14" s="1" t="s">
        <v>1348</v>
      </c>
      <c r="E14" s="1" t="s">
        <v>1349</v>
      </c>
      <c r="F14" s="1" t="s">
        <v>1274</v>
      </c>
      <c r="G14" s="1" t="s">
        <v>1278</v>
      </c>
      <c r="H14" s="1" t="s">
        <v>1279</v>
      </c>
      <c r="I14" s="1" t="s">
        <v>1350</v>
      </c>
      <c r="J14" s="1" t="s">
        <v>1281</v>
      </c>
      <c r="K14" s="1" t="s">
        <v>1350</v>
      </c>
      <c r="L14" s="1" t="s">
        <v>1350</v>
      </c>
      <c r="M14" s="1" t="s">
        <v>1282</v>
      </c>
      <c r="N14" s="1" t="s">
        <v>1282</v>
      </c>
      <c r="O14" s="1" t="s">
        <v>1283</v>
      </c>
      <c r="P14" s="1" t="s">
        <v>1284</v>
      </c>
      <c r="Q14" s="1" t="s">
        <v>1285</v>
      </c>
      <c r="R14" s="1" t="s">
        <v>1351</v>
      </c>
      <c r="S14" s="1" t="s">
        <v>1287</v>
      </c>
      <c r="T14" s="1" t="s">
        <v>1288</v>
      </c>
      <c r="U14" s="1" t="s">
        <v>1289</v>
      </c>
      <c r="V14" s="1" t="s">
        <v>1352</v>
      </c>
    </row>
    <row r="15" s="1" customFormat="1" spans="1:22">
      <c r="A15" s="3">
        <v>21807849792</v>
      </c>
      <c r="B15" s="1" t="s">
        <v>1328</v>
      </c>
      <c r="C15" s="1" t="s">
        <v>1353</v>
      </c>
      <c r="D15" s="1" t="s">
        <v>1354</v>
      </c>
      <c r="E15" s="1" t="s">
        <v>1355</v>
      </c>
      <c r="F15" s="1" t="s">
        <v>1274</v>
      </c>
      <c r="G15" s="1" t="s">
        <v>1278</v>
      </c>
      <c r="H15" s="1" t="s">
        <v>1279</v>
      </c>
      <c r="I15" s="1" t="s">
        <v>1356</v>
      </c>
      <c r="J15" s="1" t="s">
        <v>1281</v>
      </c>
      <c r="K15" s="1" t="s">
        <v>1356</v>
      </c>
      <c r="L15" s="1" t="s">
        <v>1356</v>
      </c>
      <c r="M15" s="1" t="s">
        <v>1282</v>
      </c>
      <c r="N15" s="1" t="s">
        <v>1282</v>
      </c>
      <c r="O15" s="1" t="s">
        <v>1283</v>
      </c>
      <c r="P15" s="1" t="s">
        <v>1284</v>
      </c>
      <c r="Q15" s="1" t="s">
        <v>1285</v>
      </c>
      <c r="R15" s="1" t="s">
        <v>1357</v>
      </c>
      <c r="S15" s="1" t="s">
        <v>1287</v>
      </c>
      <c r="T15" s="1" t="s">
        <v>1288</v>
      </c>
      <c r="U15" s="1" t="s">
        <v>1289</v>
      </c>
      <c r="V15" s="1" t="s">
        <v>1290</v>
      </c>
    </row>
    <row r="16" s="1" customFormat="1" spans="1:22">
      <c r="A16" s="3">
        <v>21807409653</v>
      </c>
      <c r="B16" s="1" t="s">
        <v>1328</v>
      </c>
      <c r="C16" s="1" t="s">
        <v>1358</v>
      </c>
      <c r="D16" s="1" t="s">
        <v>1359</v>
      </c>
      <c r="E16" s="1" t="s">
        <v>1360</v>
      </c>
      <c r="F16" s="1" t="s">
        <v>1328</v>
      </c>
      <c r="G16" s="1" t="s">
        <v>1274</v>
      </c>
      <c r="H16" s="1" t="s">
        <v>1279</v>
      </c>
      <c r="I16" s="1" t="s">
        <v>1361</v>
      </c>
      <c r="J16" s="1" t="s">
        <v>1281</v>
      </c>
      <c r="K16" s="1" t="s">
        <v>1361</v>
      </c>
      <c r="L16" s="1" t="s">
        <v>1361</v>
      </c>
      <c r="M16" s="1" t="s">
        <v>1282</v>
      </c>
      <c r="N16" s="1" t="s">
        <v>1282</v>
      </c>
      <c r="O16" s="1" t="s">
        <v>1283</v>
      </c>
      <c r="P16" s="1" t="s">
        <v>1284</v>
      </c>
      <c r="Q16" s="1" t="s">
        <v>1285</v>
      </c>
      <c r="R16" s="1" t="s">
        <v>1362</v>
      </c>
      <c r="S16" s="1" t="s">
        <v>1287</v>
      </c>
      <c r="T16" s="1" t="s">
        <v>1288</v>
      </c>
      <c r="U16" s="1" t="s">
        <v>1289</v>
      </c>
      <c r="V16" s="1" t="s">
        <v>1290</v>
      </c>
    </row>
    <row r="17" s="1" customFormat="1" spans="1:22">
      <c r="A17" s="3">
        <v>21805640245</v>
      </c>
      <c r="B17" s="1" t="s">
        <v>1328</v>
      </c>
      <c r="C17" s="1" t="s">
        <v>1363</v>
      </c>
      <c r="D17" s="1" t="s">
        <v>1348</v>
      </c>
      <c r="E17" s="1" t="s">
        <v>1364</v>
      </c>
      <c r="F17" s="1" t="s">
        <v>1328</v>
      </c>
      <c r="G17" s="1" t="s">
        <v>1274</v>
      </c>
      <c r="H17" s="1" t="s">
        <v>1279</v>
      </c>
      <c r="I17" s="1" t="s">
        <v>1350</v>
      </c>
      <c r="J17" s="1" t="s">
        <v>1281</v>
      </c>
      <c r="K17" s="1" t="s">
        <v>1350</v>
      </c>
      <c r="L17" s="1" t="s">
        <v>1350</v>
      </c>
      <c r="M17" s="1" t="s">
        <v>1282</v>
      </c>
      <c r="N17" s="1" t="s">
        <v>1282</v>
      </c>
      <c r="O17" s="1" t="s">
        <v>1283</v>
      </c>
      <c r="P17" s="1" t="s">
        <v>1284</v>
      </c>
      <c r="Q17" s="1" t="s">
        <v>1285</v>
      </c>
      <c r="R17" s="1" t="s">
        <v>1365</v>
      </c>
      <c r="S17" s="1" t="s">
        <v>1287</v>
      </c>
      <c r="T17" s="1" t="s">
        <v>1288</v>
      </c>
      <c r="U17" s="1" t="s">
        <v>1289</v>
      </c>
      <c r="V17" s="1" t="s">
        <v>1352</v>
      </c>
    </row>
    <row r="18" s="1" customFormat="1" spans="1:22">
      <c r="A18" s="3">
        <v>21805509115</v>
      </c>
      <c r="B18" s="1" t="s">
        <v>1328</v>
      </c>
      <c r="C18" s="1" t="s">
        <v>1366</v>
      </c>
      <c r="D18" s="1" t="s">
        <v>1348</v>
      </c>
      <c r="E18" s="1" t="s">
        <v>1367</v>
      </c>
      <c r="F18" s="1" t="s">
        <v>1328</v>
      </c>
      <c r="G18" s="1" t="s">
        <v>1274</v>
      </c>
      <c r="H18" s="1" t="s">
        <v>1279</v>
      </c>
      <c r="I18" s="1" t="s">
        <v>1350</v>
      </c>
      <c r="J18" s="1" t="s">
        <v>1281</v>
      </c>
      <c r="K18" s="1" t="s">
        <v>1350</v>
      </c>
      <c r="L18" s="1" t="s">
        <v>1350</v>
      </c>
      <c r="M18" s="1" t="s">
        <v>1282</v>
      </c>
      <c r="N18" s="1" t="s">
        <v>1282</v>
      </c>
      <c r="O18" s="1" t="s">
        <v>1283</v>
      </c>
      <c r="P18" s="1" t="s">
        <v>1284</v>
      </c>
      <c r="Q18" s="1" t="s">
        <v>1285</v>
      </c>
      <c r="R18" s="1" t="s">
        <v>1368</v>
      </c>
      <c r="S18" s="1" t="s">
        <v>1287</v>
      </c>
      <c r="T18" s="1" t="s">
        <v>1288</v>
      </c>
      <c r="U18" s="1" t="s">
        <v>1289</v>
      </c>
      <c r="V18" s="1" t="s">
        <v>1352</v>
      </c>
    </row>
    <row r="19" s="1" customFormat="1" spans="1:22">
      <c r="A19" s="3">
        <v>21805502784</v>
      </c>
      <c r="B19" s="1" t="s">
        <v>1328</v>
      </c>
      <c r="C19" s="1" t="s">
        <v>1369</v>
      </c>
      <c r="D19" s="1" t="s">
        <v>1370</v>
      </c>
      <c r="E19" s="1" t="s">
        <v>1371</v>
      </c>
      <c r="F19" s="1" t="s">
        <v>1328</v>
      </c>
      <c r="G19" s="1" t="s">
        <v>1274</v>
      </c>
      <c r="H19" s="1" t="s">
        <v>1279</v>
      </c>
      <c r="I19" s="1" t="s">
        <v>1372</v>
      </c>
      <c r="J19" s="1" t="s">
        <v>1281</v>
      </c>
      <c r="K19" s="1" t="s">
        <v>1372</v>
      </c>
      <c r="L19" s="1" t="s">
        <v>1372</v>
      </c>
      <c r="M19" s="1" t="s">
        <v>1282</v>
      </c>
      <c r="N19" s="1" t="s">
        <v>1282</v>
      </c>
      <c r="O19" s="1" t="s">
        <v>1283</v>
      </c>
      <c r="P19" s="1" t="s">
        <v>1284</v>
      </c>
      <c r="Q19" s="1" t="s">
        <v>1285</v>
      </c>
      <c r="R19" s="1" t="s">
        <v>1373</v>
      </c>
      <c r="S19" s="1" t="s">
        <v>1287</v>
      </c>
      <c r="T19" s="1" t="s">
        <v>1288</v>
      </c>
      <c r="U19" s="1" t="s">
        <v>1289</v>
      </c>
      <c r="V19" s="1" t="s">
        <v>1290</v>
      </c>
    </row>
    <row r="20" s="1" customFormat="1" spans="1:22">
      <c r="A20" s="3">
        <v>21805489345</v>
      </c>
      <c r="B20" s="1" t="s">
        <v>1328</v>
      </c>
      <c r="C20" s="1" t="s">
        <v>1374</v>
      </c>
      <c r="D20" s="1" t="s">
        <v>1375</v>
      </c>
      <c r="E20" s="1" t="s">
        <v>1376</v>
      </c>
      <c r="F20" s="1" t="s">
        <v>1328</v>
      </c>
      <c r="G20" s="1" t="s">
        <v>1274</v>
      </c>
      <c r="H20" s="1" t="s">
        <v>1279</v>
      </c>
      <c r="I20" s="1" t="s">
        <v>1377</v>
      </c>
      <c r="J20" s="1" t="s">
        <v>1281</v>
      </c>
      <c r="K20" s="1" t="s">
        <v>1377</v>
      </c>
      <c r="L20" s="1" t="s">
        <v>1377</v>
      </c>
      <c r="M20" s="1" t="s">
        <v>1282</v>
      </c>
      <c r="N20" s="1" t="s">
        <v>1282</v>
      </c>
      <c r="O20" s="1" t="s">
        <v>1283</v>
      </c>
      <c r="P20" s="1" t="s">
        <v>1284</v>
      </c>
      <c r="Q20" s="1" t="s">
        <v>1285</v>
      </c>
      <c r="R20" s="1" t="s">
        <v>1378</v>
      </c>
      <c r="S20" s="1" t="s">
        <v>1287</v>
      </c>
      <c r="T20" s="1" t="s">
        <v>1288</v>
      </c>
      <c r="U20" s="1" t="s">
        <v>1289</v>
      </c>
      <c r="V20" s="1" t="s">
        <v>1290</v>
      </c>
    </row>
    <row r="21" s="1" customFormat="1" spans="1:22">
      <c r="A21" s="3">
        <v>21805342147</v>
      </c>
      <c r="B21" s="1" t="s">
        <v>1328</v>
      </c>
      <c r="C21" s="1" t="s">
        <v>1379</v>
      </c>
      <c r="D21" s="1" t="s">
        <v>1380</v>
      </c>
      <c r="E21" s="1" t="s">
        <v>1381</v>
      </c>
      <c r="F21" s="1" t="s">
        <v>1274</v>
      </c>
      <c r="G21" s="1" t="s">
        <v>1278</v>
      </c>
      <c r="H21" s="1" t="s">
        <v>1279</v>
      </c>
      <c r="I21" s="1" t="s">
        <v>1382</v>
      </c>
      <c r="J21" s="1" t="s">
        <v>1281</v>
      </c>
      <c r="K21" s="1" t="s">
        <v>1382</v>
      </c>
      <c r="L21" s="1" t="s">
        <v>1382</v>
      </c>
      <c r="M21" s="1" t="s">
        <v>1282</v>
      </c>
      <c r="N21" s="1" t="s">
        <v>1282</v>
      </c>
      <c r="O21" s="1" t="s">
        <v>1283</v>
      </c>
      <c r="P21" s="1" t="s">
        <v>1284</v>
      </c>
      <c r="Q21" s="1" t="s">
        <v>1285</v>
      </c>
      <c r="R21" s="1" t="s">
        <v>1383</v>
      </c>
      <c r="S21" s="1" t="s">
        <v>1287</v>
      </c>
      <c r="T21" s="1" t="s">
        <v>1288</v>
      </c>
      <c r="U21" s="1" t="s">
        <v>1289</v>
      </c>
      <c r="V21" s="1" t="s">
        <v>1301</v>
      </c>
    </row>
    <row r="22" s="1" customFormat="1" spans="1:22">
      <c r="A22" s="3">
        <v>21804622636</v>
      </c>
      <c r="B22" s="1" t="s">
        <v>1328</v>
      </c>
      <c r="C22" s="1" t="s">
        <v>1384</v>
      </c>
      <c r="D22" s="1" t="s">
        <v>1385</v>
      </c>
      <c r="E22" s="1" t="s">
        <v>1386</v>
      </c>
      <c r="F22" s="1" t="s">
        <v>1328</v>
      </c>
      <c r="G22" s="1" t="s">
        <v>1274</v>
      </c>
      <c r="H22" s="1" t="s">
        <v>1279</v>
      </c>
      <c r="I22" s="1" t="s">
        <v>1387</v>
      </c>
      <c r="J22" s="1" t="s">
        <v>1281</v>
      </c>
      <c r="K22" s="1" t="s">
        <v>1387</v>
      </c>
      <c r="L22" s="1" t="s">
        <v>1387</v>
      </c>
      <c r="M22" s="1" t="s">
        <v>1282</v>
      </c>
      <c r="N22" s="1" t="s">
        <v>1282</v>
      </c>
      <c r="O22" s="1" t="s">
        <v>1283</v>
      </c>
      <c r="P22" s="1" t="s">
        <v>1284</v>
      </c>
      <c r="Q22" s="1" t="s">
        <v>1285</v>
      </c>
      <c r="R22" s="1" t="s">
        <v>1388</v>
      </c>
      <c r="S22" s="1" t="s">
        <v>1287</v>
      </c>
      <c r="T22" s="1" t="s">
        <v>1288</v>
      </c>
      <c r="U22" s="1" t="s">
        <v>1289</v>
      </c>
      <c r="V22" s="1" t="s">
        <v>1301</v>
      </c>
    </row>
    <row r="23" s="1" customFormat="1" spans="1:22">
      <c r="A23" s="3">
        <v>21804354778</v>
      </c>
      <c r="B23" s="1" t="s">
        <v>1328</v>
      </c>
      <c r="C23" s="1" t="s">
        <v>1389</v>
      </c>
      <c r="D23" s="1" t="s">
        <v>1385</v>
      </c>
      <c r="E23" s="1" t="s">
        <v>1390</v>
      </c>
      <c r="F23" s="1" t="s">
        <v>1328</v>
      </c>
      <c r="G23" s="1" t="s">
        <v>1274</v>
      </c>
      <c r="H23" s="1" t="s">
        <v>1279</v>
      </c>
      <c r="I23" s="1" t="s">
        <v>1387</v>
      </c>
      <c r="J23" s="1" t="s">
        <v>1281</v>
      </c>
      <c r="K23" s="1" t="s">
        <v>1387</v>
      </c>
      <c r="L23" s="1" t="s">
        <v>1387</v>
      </c>
      <c r="M23" s="1" t="s">
        <v>1282</v>
      </c>
      <c r="N23" s="1" t="s">
        <v>1282</v>
      </c>
      <c r="O23" s="1" t="s">
        <v>1283</v>
      </c>
      <c r="P23" s="1" t="s">
        <v>1284</v>
      </c>
      <c r="Q23" s="1" t="s">
        <v>1285</v>
      </c>
      <c r="R23" s="1" t="s">
        <v>1391</v>
      </c>
      <c r="S23" s="1" t="s">
        <v>1287</v>
      </c>
      <c r="T23" s="1" t="s">
        <v>1288</v>
      </c>
      <c r="U23" s="1" t="s">
        <v>1289</v>
      </c>
      <c r="V23" s="1" t="s">
        <v>1301</v>
      </c>
    </row>
    <row r="24" s="1" customFormat="1" spans="1:22">
      <c r="A24" s="3">
        <v>21804109418</v>
      </c>
      <c r="B24" s="1" t="s">
        <v>1328</v>
      </c>
      <c r="C24" s="1" t="s">
        <v>1392</v>
      </c>
      <c r="D24" s="1" t="s">
        <v>1393</v>
      </c>
      <c r="E24" s="1" t="s">
        <v>1394</v>
      </c>
      <c r="F24" s="1" t="s">
        <v>1328</v>
      </c>
      <c r="G24" s="1" t="s">
        <v>1278</v>
      </c>
      <c r="H24" s="1" t="s">
        <v>1279</v>
      </c>
      <c r="I24" s="1" t="s">
        <v>1395</v>
      </c>
      <c r="J24" s="1" t="s">
        <v>1281</v>
      </c>
      <c r="K24" s="1" t="s">
        <v>1395</v>
      </c>
      <c r="L24" s="1" t="s">
        <v>1395</v>
      </c>
      <c r="M24" s="1" t="s">
        <v>1282</v>
      </c>
      <c r="N24" s="1" t="s">
        <v>1282</v>
      </c>
      <c r="O24" s="1" t="s">
        <v>1283</v>
      </c>
      <c r="P24" s="1" t="s">
        <v>1284</v>
      </c>
      <c r="Q24" s="1" t="s">
        <v>1285</v>
      </c>
      <c r="R24" s="1" t="s">
        <v>1396</v>
      </c>
      <c r="S24" s="1" t="s">
        <v>1287</v>
      </c>
      <c r="T24" s="1" t="s">
        <v>1288</v>
      </c>
      <c r="U24" s="1" t="s">
        <v>1289</v>
      </c>
      <c r="V24" s="1" t="s">
        <v>1301</v>
      </c>
    </row>
    <row r="25" s="1" customFormat="1" spans="1:22">
      <c r="A25" s="3">
        <v>21804001658</v>
      </c>
      <c r="B25" s="1" t="s">
        <v>1328</v>
      </c>
      <c r="C25" s="1" t="s">
        <v>1397</v>
      </c>
      <c r="D25" s="1" t="s">
        <v>1292</v>
      </c>
      <c r="E25" s="1" t="s">
        <v>1398</v>
      </c>
      <c r="F25" s="1" t="s">
        <v>1328</v>
      </c>
      <c r="G25" s="1" t="s">
        <v>1274</v>
      </c>
      <c r="H25" s="1" t="s">
        <v>1279</v>
      </c>
      <c r="I25" s="1" t="s">
        <v>1294</v>
      </c>
      <c r="J25" s="1" t="s">
        <v>1281</v>
      </c>
      <c r="K25" s="1" t="s">
        <v>1294</v>
      </c>
      <c r="L25" s="1" t="s">
        <v>1294</v>
      </c>
      <c r="M25" s="1" t="s">
        <v>1282</v>
      </c>
      <c r="N25" s="1" t="s">
        <v>1282</v>
      </c>
      <c r="O25" s="1" t="s">
        <v>1283</v>
      </c>
      <c r="P25" s="1" t="s">
        <v>1284</v>
      </c>
      <c r="Q25" s="1" t="s">
        <v>1285</v>
      </c>
      <c r="R25" s="1" t="s">
        <v>1399</v>
      </c>
      <c r="S25" s="1" t="s">
        <v>1287</v>
      </c>
      <c r="T25" s="1" t="s">
        <v>1288</v>
      </c>
      <c r="U25" s="1" t="s">
        <v>1289</v>
      </c>
      <c r="V25" s="1" t="s">
        <v>1290</v>
      </c>
    </row>
    <row r="26" s="1" customFormat="1" spans="1:22">
      <c r="A26" s="3">
        <v>21803174992</v>
      </c>
      <c r="B26" s="1" t="s">
        <v>1400</v>
      </c>
      <c r="C26" s="1" t="s">
        <v>1401</v>
      </c>
      <c r="D26" s="1" t="s">
        <v>1380</v>
      </c>
      <c r="E26" s="1" t="s">
        <v>1402</v>
      </c>
      <c r="F26" s="1" t="s">
        <v>1328</v>
      </c>
      <c r="G26" s="1" t="s">
        <v>1278</v>
      </c>
      <c r="H26" s="1" t="s">
        <v>1279</v>
      </c>
      <c r="I26" s="1" t="s">
        <v>1403</v>
      </c>
      <c r="J26" s="1" t="s">
        <v>1281</v>
      </c>
      <c r="K26" s="1" t="s">
        <v>1403</v>
      </c>
      <c r="L26" s="1" t="s">
        <v>1403</v>
      </c>
      <c r="M26" s="1" t="s">
        <v>1282</v>
      </c>
      <c r="N26" s="1" t="s">
        <v>1282</v>
      </c>
      <c r="O26" s="1" t="s">
        <v>1283</v>
      </c>
      <c r="P26" s="1" t="s">
        <v>1284</v>
      </c>
      <c r="Q26" s="1" t="s">
        <v>1285</v>
      </c>
      <c r="R26" s="1" t="s">
        <v>1404</v>
      </c>
      <c r="S26" s="1" t="s">
        <v>1287</v>
      </c>
      <c r="T26" s="1" t="s">
        <v>1288</v>
      </c>
      <c r="U26" s="1" t="s">
        <v>1289</v>
      </c>
      <c r="V26" s="1" t="s">
        <v>1301</v>
      </c>
    </row>
    <row r="27" s="1" customFormat="1" spans="1:22">
      <c r="A27" s="3">
        <v>21802879240</v>
      </c>
      <c r="B27" s="1" t="s">
        <v>1400</v>
      </c>
      <c r="C27" s="1" t="s">
        <v>1405</v>
      </c>
      <c r="D27" s="1" t="s">
        <v>1406</v>
      </c>
      <c r="E27" s="1" t="s">
        <v>1407</v>
      </c>
      <c r="F27" s="1" t="s">
        <v>1328</v>
      </c>
      <c r="G27" s="1" t="s">
        <v>1274</v>
      </c>
      <c r="H27" s="1" t="s">
        <v>1279</v>
      </c>
      <c r="I27" s="1" t="s">
        <v>1408</v>
      </c>
      <c r="J27" s="1" t="s">
        <v>1281</v>
      </c>
      <c r="K27" s="1" t="s">
        <v>1408</v>
      </c>
      <c r="L27" s="1" t="s">
        <v>1408</v>
      </c>
      <c r="M27" s="1" t="s">
        <v>1282</v>
      </c>
      <c r="N27" s="1" t="s">
        <v>1282</v>
      </c>
      <c r="O27" s="1" t="s">
        <v>1283</v>
      </c>
      <c r="P27" s="1" t="s">
        <v>1284</v>
      </c>
      <c r="Q27" s="1" t="s">
        <v>1285</v>
      </c>
      <c r="R27" s="1" t="s">
        <v>1409</v>
      </c>
      <c r="S27" s="1" t="s">
        <v>1287</v>
      </c>
      <c r="T27" s="1" t="s">
        <v>1288</v>
      </c>
      <c r="U27" s="1" t="s">
        <v>1289</v>
      </c>
      <c r="V27" s="1" t="s">
        <v>1290</v>
      </c>
    </row>
    <row r="28" s="1" customFormat="1" spans="1:22">
      <c r="A28" s="3">
        <v>21802744520</v>
      </c>
      <c r="B28" s="1" t="s">
        <v>1400</v>
      </c>
      <c r="C28" s="1" t="s">
        <v>1410</v>
      </c>
      <c r="D28" s="1" t="s">
        <v>1380</v>
      </c>
      <c r="E28" s="1" t="s">
        <v>1411</v>
      </c>
      <c r="F28" s="1" t="s">
        <v>1328</v>
      </c>
      <c r="G28" s="1" t="s">
        <v>1274</v>
      </c>
      <c r="H28" s="1" t="s">
        <v>1279</v>
      </c>
      <c r="I28" s="1" t="s">
        <v>1412</v>
      </c>
      <c r="J28" s="1" t="s">
        <v>1281</v>
      </c>
      <c r="K28" s="1" t="s">
        <v>1412</v>
      </c>
      <c r="L28" s="1" t="s">
        <v>1412</v>
      </c>
      <c r="M28" s="1" t="s">
        <v>1282</v>
      </c>
      <c r="N28" s="1" t="s">
        <v>1282</v>
      </c>
      <c r="O28" s="1" t="s">
        <v>1283</v>
      </c>
      <c r="P28" s="1" t="s">
        <v>1284</v>
      </c>
      <c r="Q28" s="1" t="s">
        <v>1285</v>
      </c>
      <c r="R28" s="1" t="s">
        <v>1413</v>
      </c>
      <c r="S28" s="1" t="s">
        <v>1287</v>
      </c>
      <c r="T28" s="1" t="s">
        <v>1288</v>
      </c>
      <c r="U28" s="1" t="s">
        <v>1289</v>
      </c>
      <c r="V28" s="1" t="s">
        <v>1301</v>
      </c>
    </row>
    <row r="29" s="1" customFormat="1" spans="1:22">
      <c r="A29" s="3">
        <v>21801836359</v>
      </c>
      <c r="B29" s="1" t="s">
        <v>1400</v>
      </c>
      <c r="C29" s="1" t="s">
        <v>1414</v>
      </c>
      <c r="D29" s="1" t="s">
        <v>1313</v>
      </c>
      <c r="E29" s="1" t="s">
        <v>1415</v>
      </c>
      <c r="F29" s="1" t="s">
        <v>1328</v>
      </c>
      <c r="G29" s="1" t="s">
        <v>1278</v>
      </c>
      <c r="H29" s="1" t="s">
        <v>1279</v>
      </c>
      <c r="I29" s="1" t="s">
        <v>1416</v>
      </c>
      <c r="J29" s="1" t="s">
        <v>1281</v>
      </c>
      <c r="K29" s="1" t="s">
        <v>1416</v>
      </c>
      <c r="L29" s="1" t="s">
        <v>1416</v>
      </c>
      <c r="M29" s="1" t="s">
        <v>1282</v>
      </c>
      <c r="N29" s="1" t="s">
        <v>1282</v>
      </c>
      <c r="O29" s="1" t="s">
        <v>1283</v>
      </c>
      <c r="P29" s="1" t="s">
        <v>1284</v>
      </c>
      <c r="Q29" s="1" t="s">
        <v>1285</v>
      </c>
      <c r="R29" s="1" t="s">
        <v>1417</v>
      </c>
      <c r="S29" s="1" t="s">
        <v>1287</v>
      </c>
      <c r="T29" s="1" t="s">
        <v>1288</v>
      </c>
      <c r="U29" s="1" t="s">
        <v>1289</v>
      </c>
      <c r="V29" s="1" t="s">
        <v>1317</v>
      </c>
    </row>
    <row r="30" s="1" customFormat="1" spans="1:22">
      <c r="A30" s="3">
        <v>21801255280</v>
      </c>
      <c r="B30" s="1" t="s">
        <v>1400</v>
      </c>
      <c r="C30" s="1" t="s">
        <v>1418</v>
      </c>
      <c r="D30" s="1" t="s">
        <v>1419</v>
      </c>
      <c r="E30" s="1" t="s">
        <v>1420</v>
      </c>
      <c r="F30" s="1" t="s">
        <v>1328</v>
      </c>
      <c r="G30" s="1" t="s">
        <v>1278</v>
      </c>
      <c r="H30" s="1" t="s">
        <v>1279</v>
      </c>
      <c r="I30" s="1" t="s">
        <v>1421</v>
      </c>
      <c r="J30" s="1" t="s">
        <v>1281</v>
      </c>
      <c r="K30" s="1" t="s">
        <v>1421</v>
      </c>
      <c r="L30" s="1" t="s">
        <v>1421</v>
      </c>
      <c r="M30" s="1" t="s">
        <v>1282</v>
      </c>
      <c r="N30" s="1" t="s">
        <v>1282</v>
      </c>
      <c r="O30" s="1" t="s">
        <v>1283</v>
      </c>
      <c r="P30" s="1" t="s">
        <v>1284</v>
      </c>
      <c r="Q30" s="1" t="s">
        <v>1285</v>
      </c>
      <c r="R30" s="1" t="s">
        <v>1422</v>
      </c>
      <c r="S30" s="1" t="s">
        <v>1287</v>
      </c>
      <c r="T30" s="1" t="s">
        <v>1288</v>
      </c>
      <c r="U30" s="1" t="s">
        <v>1289</v>
      </c>
      <c r="V30" s="1" t="s">
        <v>1352</v>
      </c>
    </row>
    <row r="31" s="1" customFormat="1" spans="1:22">
      <c r="A31" s="3">
        <v>21800575510</v>
      </c>
      <c r="B31" s="1" t="s">
        <v>1400</v>
      </c>
      <c r="C31" s="1" t="s">
        <v>1423</v>
      </c>
      <c r="D31" s="1" t="s">
        <v>1313</v>
      </c>
      <c r="E31" s="1" t="s">
        <v>1424</v>
      </c>
      <c r="F31" s="1" t="s">
        <v>1400</v>
      </c>
      <c r="G31" s="1" t="s">
        <v>1328</v>
      </c>
      <c r="H31" s="1" t="s">
        <v>1279</v>
      </c>
      <c r="I31" s="1" t="s">
        <v>1425</v>
      </c>
      <c r="J31" s="1" t="s">
        <v>1281</v>
      </c>
      <c r="K31" s="1" t="s">
        <v>1425</v>
      </c>
      <c r="L31" s="1" t="s">
        <v>1425</v>
      </c>
      <c r="M31" s="1" t="s">
        <v>1282</v>
      </c>
      <c r="N31" s="1" t="s">
        <v>1282</v>
      </c>
      <c r="O31" s="1" t="s">
        <v>1283</v>
      </c>
      <c r="P31" s="1" t="s">
        <v>1284</v>
      </c>
      <c r="Q31" s="1" t="s">
        <v>1285</v>
      </c>
      <c r="R31" s="1" t="s">
        <v>1426</v>
      </c>
      <c r="S31" s="1" t="s">
        <v>1287</v>
      </c>
      <c r="T31" s="1" t="s">
        <v>1288</v>
      </c>
      <c r="U31" s="1" t="s">
        <v>1289</v>
      </c>
      <c r="V31" s="1" t="s">
        <v>1317</v>
      </c>
    </row>
    <row r="32" s="1" customFormat="1" spans="1:22">
      <c r="A32" s="3">
        <v>21800262036</v>
      </c>
      <c r="B32" s="1" t="s">
        <v>1400</v>
      </c>
      <c r="C32" s="1" t="s">
        <v>1427</v>
      </c>
      <c r="D32" s="1" t="s">
        <v>1428</v>
      </c>
      <c r="E32" s="1" t="s">
        <v>1429</v>
      </c>
      <c r="F32" s="1" t="s">
        <v>1328</v>
      </c>
      <c r="G32" s="1" t="s">
        <v>1278</v>
      </c>
      <c r="H32" s="1" t="s">
        <v>1279</v>
      </c>
      <c r="I32" s="1" t="s">
        <v>1430</v>
      </c>
      <c r="J32" s="1" t="s">
        <v>1281</v>
      </c>
      <c r="K32" s="1" t="s">
        <v>1430</v>
      </c>
      <c r="L32" s="1" t="s">
        <v>1430</v>
      </c>
      <c r="M32" s="1" t="s">
        <v>1282</v>
      </c>
      <c r="N32" s="1" t="s">
        <v>1282</v>
      </c>
      <c r="O32" s="1" t="s">
        <v>1283</v>
      </c>
      <c r="P32" s="1" t="s">
        <v>1284</v>
      </c>
      <c r="Q32" s="1" t="s">
        <v>1285</v>
      </c>
      <c r="R32" s="1" t="s">
        <v>1431</v>
      </c>
      <c r="S32" s="1" t="s">
        <v>1287</v>
      </c>
      <c r="T32" s="1" t="s">
        <v>1288</v>
      </c>
      <c r="U32" s="1" t="s">
        <v>1289</v>
      </c>
      <c r="V32" s="1" t="s">
        <v>1432</v>
      </c>
    </row>
    <row r="33" s="1" customFormat="1" spans="1:22">
      <c r="A33" s="3">
        <v>21797901565</v>
      </c>
      <c r="B33" s="1" t="s">
        <v>1400</v>
      </c>
      <c r="C33" s="1" t="s">
        <v>1433</v>
      </c>
      <c r="D33" s="1" t="s">
        <v>1313</v>
      </c>
      <c r="E33" s="1" t="s">
        <v>1434</v>
      </c>
      <c r="F33" s="1" t="s">
        <v>1328</v>
      </c>
      <c r="G33" s="1" t="s">
        <v>1278</v>
      </c>
      <c r="H33" s="1" t="s">
        <v>1279</v>
      </c>
      <c r="I33" s="1" t="s">
        <v>1416</v>
      </c>
      <c r="J33" s="1" t="s">
        <v>1281</v>
      </c>
      <c r="K33" s="1" t="s">
        <v>1416</v>
      </c>
      <c r="L33" s="1" t="s">
        <v>1416</v>
      </c>
      <c r="M33" s="1" t="s">
        <v>1282</v>
      </c>
      <c r="N33" s="1" t="s">
        <v>1282</v>
      </c>
      <c r="O33" s="1" t="s">
        <v>1283</v>
      </c>
      <c r="P33" s="1" t="s">
        <v>1284</v>
      </c>
      <c r="Q33" s="1" t="s">
        <v>1285</v>
      </c>
      <c r="R33" s="1" t="s">
        <v>1435</v>
      </c>
      <c r="S33" s="1" t="s">
        <v>1287</v>
      </c>
      <c r="T33" s="1" t="s">
        <v>1288</v>
      </c>
      <c r="U33" s="1" t="s">
        <v>1289</v>
      </c>
      <c r="V33" s="1" t="s">
        <v>1317</v>
      </c>
    </row>
    <row r="34" s="1" customFormat="1" spans="1:22">
      <c r="A34" s="3">
        <v>21797902241</v>
      </c>
      <c r="B34" s="1" t="s">
        <v>1400</v>
      </c>
      <c r="C34" s="1" t="s">
        <v>1436</v>
      </c>
      <c r="D34" s="1" t="s">
        <v>1437</v>
      </c>
      <c r="E34" s="1" t="s">
        <v>1438</v>
      </c>
      <c r="F34" s="1" t="s">
        <v>1400</v>
      </c>
      <c r="G34" s="1" t="s">
        <v>1274</v>
      </c>
      <c r="H34" s="1" t="s">
        <v>1279</v>
      </c>
      <c r="I34" s="1" t="s">
        <v>1439</v>
      </c>
      <c r="J34" s="1" t="s">
        <v>1281</v>
      </c>
      <c r="K34" s="1" t="s">
        <v>1439</v>
      </c>
      <c r="L34" s="1" t="s">
        <v>1439</v>
      </c>
      <c r="M34" s="1" t="s">
        <v>1282</v>
      </c>
      <c r="N34" s="1" t="s">
        <v>1282</v>
      </c>
      <c r="O34" s="1" t="s">
        <v>1283</v>
      </c>
      <c r="P34" s="1" t="s">
        <v>1284</v>
      </c>
      <c r="Q34" s="1" t="s">
        <v>1285</v>
      </c>
      <c r="R34" s="1" t="s">
        <v>1440</v>
      </c>
      <c r="S34" s="1" t="s">
        <v>1287</v>
      </c>
      <c r="T34" s="1" t="s">
        <v>1288</v>
      </c>
      <c r="U34" s="1" t="s">
        <v>1289</v>
      </c>
      <c r="V34" s="1" t="s">
        <v>1290</v>
      </c>
    </row>
    <row r="35" s="1" customFormat="1" spans="1:22">
      <c r="A35" s="3">
        <v>21797901917</v>
      </c>
      <c r="B35" s="1" t="s">
        <v>1400</v>
      </c>
      <c r="C35" s="1" t="s">
        <v>1441</v>
      </c>
      <c r="D35" s="1" t="s">
        <v>1406</v>
      </c>
      <c r="E35" s="1" t="s">
        <v>1442</v>
      </c>
      <c r="F35" s="1" t="s">
        <v>1400</v>
      </c>
      <c r="G35" s="1" t="s">
        <v>1328</v>
      </c>
      <c r="H35" s="1" t="s">
        <v>1279</v>
      </c>
      <c r="I35" s="1" t="s">
        <v>1443</v>
      </c>
      <c r="J35" s="1" t="s">
        <v>1281</v>
      </c>
      <c r="K35" s="1" t="s">
        <v>1443</v>
      </c>
      <c r="L35" s="1" t="s">
        <v>1443</v>
      </c>
      <c r="M35" s="1" t="s">
        <v>1282</v>
      </c>
      <c r="N35" s="1" t="s">
        <v>1282</v>
      </c>
      <c r="O35" s="1" t="s">
        <v>1283</v>
      </c>
      <c r="P35" s="1" t="s">
        <v>1284</v>
      </c>
      <c r="Q35" s="1" t="s">
        <v>1285</v>
      </c>
      <c r="R35" s="1" t="s">
        <v>1444</v>
      </c>
      <c r="S35" s="1" t="s">
        <v>1287</v>
      </c>
      <c r="T35" s="1" t="s">
        <v>1288</v>
      </c>
      <c r="U35" s="1" t="s">
        <v>1289</v>
      </c>
      <c r="V35" s="1" t="s">
        <v>1290</v>
      </c>
    </row>
    <row r="36" s="1" customFormat="1" spans="1:22">
      <c r="A36" s="3">
        <v>21797896952</v>
      </c>
      <c r="B36" s="1" t="s">
        <v>1400</v>
      </c>
      <c r="C36" s="1" t="s">
        <v>1445</v>
      </c>
      <c r="D36" s="1" t="s">
        <v>1292</v>
      </c>
      <c r="E36" s="1" t="s">
        <v>1293</v>
      </c>
      <c r="F36" s="1" t="s">
        <v>1400</v>
      </c>
      <c r="G36" s="1" t="s">
        <v>1274</v>
      </c>
      <c r="H36" s="1" t="s">
        <v>1279</v>
      </c>
      <c r="I36" s="1" t="s">
        <v>1446</v>
      </c>
      <c r="J36" s="1" t="s">
        <v>1281</v>
      </c>
      <c r="K36" s="1" t="s">
        <v>1446</v>
      </c>
      <c r="L36" s="1" t="s">
        <v>1446</v>
      </c>
      <c r="M36" s="1" t="s">
        <v>1282</v>
      </c>
      <c r="N36" s="1" t="s">
        <v>1282</v>
      </c>
      <c r="O36" s="1" t="s">
        <v>1283</v>
      </c>
      <c r="P36" s="1" t="s">
        <v>1284</v>
      </c>
      <c r="Q36" s="1" t="s">
        <v>1285</v>
      </c>
      <c r="R36" s="1" t="s">
        <v>1447</v>
      </c>
      <c r="S36" s="1" t="s">
        <v>1287</v>
      </c>
      <c r="T36" s="1" t="s">
        <v>1288</v>
      </c>
      <c r="U36" s="1" t="s">
        <v>1289</v>
      </c>
      <c r="V36" s="1" t="s">
        <v>1290</v>
      </c>
    </row>
    <row r="37" s="1" customFormat="1" spans="1:22">
      <c r="A37" s="3">
        <v>21797764977</v>
      </c>
      <c r="B37" s="1" t="s">
        <v>1400</v>
      </c>
      <c r="C37" s="1" t="s">
        <v>1448</v>
      </c>
      <c r="D37" s="1" t="s">
        <v>1313</v>
      </c>
      <c r="E37" s="1" t="s">
        <v>1449</v>
      </c>
      <c r="F37" s="1" t="s">
        <v>1328</v>
      </c>
      <c r="G37" s="1" t="s">
        <v>1274</v>
      </c>
      <c r="H37" s="1" t="s">
        <v>1279</v>
      </c>
      <c r="I37" s="1" t="s">
        <v>1416</v>
      </c>
      <c r="J37" s="1" t="s">
        <v>1281</v>
      </c>
      <c r="K37" s="1" t="s">
        <v>1416</v>
      </c>
      <c r="L37" s="1" t="s">
        <v>1416</v>
      </c>
      <c r="M37" s="1" t="s">
        <v>1282</v>
      </c>
      <c r="N37" s="1" t="s">
        <v>1282</v>
      </c>
      <c r="O37" s="1" t="s">
        <v>1283</v>
      </c>
      <c r="P37" s="1" t="s">
        <v>1284</v>
      </c>
      <c r="Q37" s="1" t="s">
        <v>1285</v>
      </c>
      <c r="R37" s="1" t="s">
        <v>1450</v>
      </c>
      <c r="S37" s="1" t="s">
        <v>1287</v>
      </c>
      <c r="T37" s="1" t="s">
        <v>1288</v>
      </c>
      <c r="U37" s="1" t="s">
        <v>1289</v>
      </c>
      <c r="V37" s="1" t="s">
        <v>1317</v>
      </c>
    </row>
    <row r="38" s="1" customFormat="1" spans="1:22">
      <c r="A38" s="3">
        <v>21797759849</v>
      </c>
      <c r="B38" s="1" t="s">
        <v>1400</v>
      </c>
      <c r="C38" s="1" t="s">
        <v>1451</v>
      </c>
      <c r="D38" s="1" t="s">
        <v>1406</v>
      </c>
      <c r="E38" s="1" t="s">
        <v>1452</v>
      </c>
      <c r="F38" s="1" t="s">
        <v>1400</v>
      </c>
      <c r="G38" s="1" t="s">
        <v>1328</v>
      </c>
      <c r="H38" s="1" t="s">
        <v>1279</v>
      </c>
      <c r="I38" s="1" t="s">
        <v>1453</v>
      </c>
      <c r="J38" s="1" t="s">
        <v>1281</v>
      </c>
      <c r="K38" s="1" t="s">
        <v>1453</v>
      </c>
      <c r="L38" s="1" t="s">
        <v>1453</v>
      </c>
      <c r="M38" s="1" t="s">
        <v>1282</v>
      </c>
      <c r="N38" s="1" t="s">
        <v>1282</v>
      </c>
      <c r="O38" s="1" t="s">
        <v>1283</v>
      </c>
      <c r="P38" s="1" t="s">
        <v>1284</v>
      </c>
      <c r="Q38" s="1" t="s">
        <v>1285</v>
      </c>
      <c r="R38" s="1" t="s">
        <v>1454</v>
      </c>
      <c r="S38" s="1" t="s">
        <v>1287</v>
      </c>
      <c r="T38" s="1" t="s">
        <v>1288</v>
      </c>
      <c r="U38" s="1" t="s">
        <v>1289</v>
      </c>
      <c r="V38" s="1" t="s">
        <v>1290</v>
      </c>
    </row>
    <row r="39" s="1" customFormat="1" spans="1:22">
      <c r="A39" s="3">
        <v>21797696199</v>
      </c>
      <c r="B39" s="1" t="s">
        <v>1400</v>
      </c>
      <c r="C39" s="1" t="s">
        <v>1455</v>
      </c>
      <c r="D39" s="1" t="s">
        <v>1456</v>
      </c>
      <c r="E39" s="1" t="s">
        <v>1457</v>
      </c>
      <c r="F39" s="1" t="s">
        <v>1400</v>
      </c>
      <c r="G39" s="1" t="s">
        <v>1328</v>
      </c>
      <c r="H39" s="1" t="s">
        <v>1279</v>
      </c>
      <c r="I39" s="1" t="s">
        <v>1458</v>
      </c>
      <c r="J39" s="1" t="s">
        <v>1281</v>
      </c>
      <c r="K39" s="1" t="s">
        <v>1458</v>
      </c>
      <c r="L39" s="1" t="s">
        <v>1458</v>
      </c>
      <c r="M39" s="1" t="s">
        <v>1282</v>
      </c>
      <c r="N39" s="1" t="s">
        <v>1282</v>
      </c>
      <c r="O39" s="1" t="s">
        <v>1283</v>
      </c>
      <c r="P39" s="1" t="s">
        <v>1284</v>
      </c>
      <c r="Q39" s="1" t="s">
        <v>1285</v>
      </c>
      <c r="R39" s="1" t="s">
        <v>1459</v>
      </c>
      <c r="S39" s="1" t="s">
        <v>1287</v>
      </c>
      <c r="T39" s="1" t="s">
        <v>1288</v>
      </c>
      <c r="U39" s="1" t="s">
        <v>1289</v>
      </c>
      <c r="V39" s="1" t="s">
        <v>1290</v>
      </c>
    </row>
    <row r="40" s="1" customFormat="1" spans="1:22">
      <c r="A40" s="3">
        <v>21797613697</v>
      </c>
      <c r="B40" s="1" t="s">
        <v>1400</v>
      </c>
      <c r="C40" s="1" t="s">
        <v>1460</v>
      </c>
      <c r="D40" s="1" t="s">
        <v>1461</v>
      </c>
      <c r="E40" s="1" t="s">
        <v>1462</v>
      </c>
      <c r="F40" s="1" t="s">
        <v>1400</v>
      </c>
      <c r="G40" s="1" t="s">
        <v>1328</v>
      </c>
      <c r="H40" s="1" t="s">
        <v>1279</v>
      </c>
      <c r="I40" s="1" t="s">
        <v>1463</v>
      </c>
      <c r="J40" s="1" t="s">
        <v>1281</v>
      </c>
      <c r="K40" s="1" t="s">
        <v>1463</v>
      </c>
      <c r="L40" s="1" t="s">
        <v>1463</v>
      </c>
      <c r="M40" s="1" t="s">
        <v>1282</v>
      </c>
      <c r="N40" s="1" t="s">
        <v>1282</v>
      </c>
      <c r="O40" s="1" t="s">
        <v>1283</v>
      </c>
      <c r="P40" s="1" t="s">
        <v>1284</v>
      </c>
      <c r="Q40" s="1" t="s">
        <v>1285</v>
      </c>
      <c r="R40" s="1" t="s">
        <v>1464</v>
      </c>
      <c r="S40" s="1" t="s">
        <v>1287</v>
      </c>
      <c r="T40" s="1" t="s">
        <v>1288</v>
      </c>
      <c r="U40" s="1" t="s">
        <v>1289</v>
      </c>
      <c r="V40" s="1" t="s">
        <v>1301</v>
      </c>
    </row>
    <row r="41" s="1" customFormat="1" spans="1:22">
      <c r="A41" s="3">
        <v>21797592754</v>
      </c>
      <c r="B41" s="1" t="s">
        <v>1400</v>
      </c>
      <c r="C41" s="1" t="s">
        <v>1465</v>
      </c>
      <c r="D41" s="1" t="s">
        <v>1466</v>
      </c>
      <c r="E41" s="1" t="s">
        <v>1467</v>
      </c>
      <c r="F41" s="1" t="s">
        <v>1400</v>
      </c>
      <c r="G41" s="1" t="s">
        <v>1274</v>
      </c>
      <c r="H41" s="1" t="s">
        <v>1279</v>
      </c>
      <c r="I41" s="1" t="s">
        <v>1468</v>
      </c>
      <c r="J41" s="1" t="s">
        <v>1281</v>
      </c>
      <c r="K41" s="1" t="s">
        <v>1468</v>
      </c>
      <c r="L41" s="1" t="s">
        <v>1468</v>
      </c>
      <c r="M41" s="1" t="s">
        <v>1282</v>
      </c>
      <c r="N41" s="1" t="s">
        <v>1282</v>
      </c>
      <c r="O41" s="1" t="s">
        <v>1283</v>
      </c>
      <c r="P41" s="1" t="s">
        <v>1284</v>
      </c>
      <c r="Q41" s="1" t="s">
        <v>1285</v>
      </c>
      <c r="R41" s="1" t="s">
        <v>1469</v>
      </c>
      <c r="S41" s="1" t="s">
        <v>1287</v>
      </c>
      <c r="T41" s="1" t="s">
        <v>1288</v>
      </c>
      <c r="U41" s="1" t="s">
        <v>1289</v>
      </c>
      <c r="V41" s="1" t="s">
        <v>1290</v>
      </c>
    </row>
    <row r="42" s="1" customFormat="1" spans="1:22">
      <c r="A42" s="3">
        <v>21797584775</v>
      </c>
      <c r="B42" s="1" t="s">
        <v>1400</v>
      </c>
      <c r="C42" s="1" t="s">
        <v>1470</v>
      </c>
      <c r="D42" s="1" t="s">
        <v>1471</v>
      </c>
      <c r="E42" s="1" t="s">
        <v>1472</v>
      </c>
      <c r="F42" s="1" t="s">
        <v>1400</v>
      </c>
      <c r="G42" s="1" t="s">
        <v>1328</v>
      </c>
      <c r="H42" s="1" t="s">
        <v>1279</v>
      </c>
      <c r="I42" s="1" t="s">
        <v>1473</v>
      </c>
      <c r="J42" s="1" t="s">
        <v>1281</v>
      </c>
      <c r="K42" s="1" t="s">
        <v>1473</v>
      </c>
      <c r="L42" s="1" t="s">
        <v>1473</v>
      </c>
      <c r="M42" s="1" t="s">
        <v>1282</v>
      </c>
      <c r="N42" s="1" t="s">
        <v>1282</v>
      </c>
      <c r="O42" s="1" t="s">
        <v>1283</v>
      </c>
      <c r="P42" s="1" t="s">
        <v>1284</v>
      </c>
      <c r="Q42" s="1" t="s">
        <v>1285</v>
      </c>
      <c r="R42" s="1" t="s">
        <v>1474</v>
      </c>
      <c r="S42" s="1" t="s">
        <v>1287</v>
      </c>
      <c r="T42" s="1" t="s">
        <v>1288</v>
      </c>
      <c r="U42" s="1" t="s">
        <v>1289</v>
      </c>
      <c r="V42" s="1" t="s">
        <v>1290</v>
      </c>
    </row>
    <row r="43" s="1" customFormat="1" spans="1:22">
      <c r="A43" s="3">
        <v>21797512058</v>
      </c>
      <c r="B43" s="1" t="s">
        <v>1400</v>
      </c>
      <c r="C43" s="1" t="s">
        <v>1475</v>
      </c>
      <c r="D43" s="1" t="s">
        <v>1313</v>
      </c>
      <c r="E43" s="1" t="s">
        <v>1476</v>
      </c>
      <c r="F43" s="1" t="s">
        <v>1400</v>
      </c>
      <c r="G43" s="1" t="s">
        <v>1328</v>
      </c>
      <c r="H43" s="1" t="s">
        <v>1279</v>
      </c>
      <c r="I43" s="1" t="s">
        <v>1477</v>
      </c>
      <c r="J43" s="1" t="s">
        <v>1281</v>
      </c>
      <c r="K43" s="1" t="s">
        <v>1477</v>
      </c>
      <c r="L43" s="1" t="s">
        <v>1477</v>
      </c>
      <c r="M43" s="1" t="s">
        <v>1282</v>
      </c>
      <c r="N43" s="1" t="s">
        <v>1282</v>
      </c>
      <c r="O43" s="1" t="s">
        <v>1283</v>
      </c>
      <c r="P43" s="1" t="s">
        <v>1284</v>
      </c>
      <c r="Q43" s="1" t="s">
        <v>1285</v>
      </c>
      <c r="R43" s="1" t="s">
        <v>1478</v>
      </c>
      <c r="S43" s="1" t="s">
        <v>1287</v>
      </c>
      <c r="T43" s="1" t="s">
        <v>1288</v>
      </c>
      <c r="U43" s="1" t="s">
        <v>1289</v>
      </c>
      <c r="V43" s="1" t="s">
        <v>1317</v>
      </c>
    </row>
    <row r="44" s="1" customFormat="1" spans="1:22">
      <c r="A44" s="3">
        <v>21797267254</v>
      </c>
      <c r="B44" s="1" t="s">
        <v>1400</v>
      </c>
      <c r="C44" s="1" t="s">
        <v>1479</v>
      </c>
      <c r="D44" s="1" t="s">
        <v>1380</v>
      </c>
      <c r="E44" s="1" t="s">
        <v>1480</v>
      </c>
      <c r="F44" s="1" t="s">
        <v>1274</v>
      </c>
      <c r="G44" s="1" t="s">
        <v>1278</v>
      </c>
      <c r="H44" s="1" t="s">
        <v>1279</v>
      </c>
      <c r="I44" s="1" t="s">
        <v>1412</v>
      </c>
      <c r="J44" s="1" t="s">
        <v>1281</v>
      </c>
      <c r="K44" s="1" t="s">
        <v>1412</v>
      </c>
      <c r="L44" s="1" t="s">
        <v>1412</v>
      </c>
      <c r="M44" s="1" t="s">
        <v>1282</v>
      </c>
      <c r="N44" s="1" t="s">
        <v>1282</v>
      </c>
      <c r="O44" s="1" t="s">
        <v>1283</v>
      </c>
      <c r="P44" s="1" t="s">
        <v>1284</v>
      </c>
      <c r="Q44" s="1" t="s">
        <v>1285</v>
      </c>
      <c r="R44" s="1" t="s">
        <v>1481</v>
      </c>
      <c r="S44" s="1" t="s">
        <v>1287</v>
      </c>
      <c r="T44" s="1" t="s">
        <v>1288</v>
      </c>
      <c r="U44" s="1" t="s">
        <v>1289</v>
      </c>
      <c r="V44" s="1" t="s">
        <v>1301</v>
      </c>
    </row>
    <row r="45" s="1" customFormat="1" spans="1:22">
      <c r="A45" s="3">
        <v>21797263853</v>
      </c>
      <c r="B45" s="1" t="s">
        <v>1400</v>
      </c>
      <c r="C45" s="1" t="s">
        <v>1482</v>
      </c>
      <c r="D45" s="1" t="s">
        <v>1483</v>
      </c>
      <c r="E45" s="1" t="s">
        <v>1484</v>
      </c>
      <c r="F45" s="1" t="s">
        <v>1400</v>
      </c>
      <c r="G45" s="1" t="s">
        <v>1328</v>
      </c>
      <c r="H45" s="1" t="s">
        <v>1279</v>
      </c>
      <c r="I45" s="1" t="s">
        <v>1356</v>
      </c>
      <c r="J45" s="1" t="s">
        <v>1281</v>
      </c>
      <c r="K45" s="1" t="s">
        <v>1356</v>
      </c>
      <c r="L45" s="1" t="s">
        <v>1356</v>
      </c>
      <c r="M45" s="1" t="s">
        <v>1282</v>
      </c>
      <c r="N45" s="1" t="s">
        <v>1282</v>
      </c>
      <c r="O45" s="1" t="s">
        <v>1283</v>
      </c>
      <c r="P45" s="1" t="s">
        <v>1284</v>
      </c>
      <c r="Q45" s="1" t="s">
        <v>1285</v>
      </c>
      <c r="R45" s="1" t="s">
        <v>1485</v>
      </c>
      <c r="S45" s="1" t="s">
        <v>1287</v>
      </c>
      <c r="T45" s="1" t="s">
        <v>1288</v>
      </c>
      <c r="U45" s="1" t="s">
        <v>1289</v>
      </c>
      <c r="V45" s="1" t="s">
        <v>1290</v>
      </c>
    </row>
    <row r="46" s="1" customFormat="1" spans="1:22">
      <c r="A46" s="3">
        <v>21797157547</v>
      </c>
      <c r="B46" s="1" t="s">
        <v>1400</v>
      </c>
      <c r="C46" s="1" t="s">
        <v>1486</v>
      </c>
      <c r="D46" s="1" t="s">
        <v>1313</v>
      </c>
      <c r="E46" s="1" t="s">
        <v>1314</v>
      </c>
      <c r="F46" s="1" t="s">
        <v>1400</v>
      </c>
      <c r="G46" s="1" t="s">
        <v>1274</v>
      </c>
      <c r="H46" s="1" t="s">
        <v>1279</v>
      </c>
      <c r="I46" s="1" t="s">
        <v>1487</v>
      </c>
      <c r="J46" s="1" t="s">
        <v>1281</v>
      </c>
      <c r="K46" s="1" t="s">
        <v>1487</v>
      </c>
      <c r="L46" s="1" t="s">
        <v>1487</v>
      </c>
      <c r="M46" s="1" t="s">
        <v>1282</v>
      </c>
      <c r="N46" s="1" t="s">
        <v>1282</v>
      </c>
      <c r="O46" s="1" t="s">
        <v>1283</v>
      </c>
      <c r="P46" s="1" t="s">
        <v>1284</v>
      </c>
      <c r="Q46" s="1" t="s">
        <v>1285</v>
      </c>
      <c r="R46" s="1" t="s">
        <v>1488</v>
      </c>
      <c r="S46" s="1" t="s">
        <v>1287</v>
      </c>
      <c r="T46" s="1" t="s">
        <v>1288</v>
      </c>
      <c r="U46" s="1" t="s">
        <v>1289</v>
      </c>
      <c r="V46" s="1" t="s">
        <v>1317</v>
      </c>
    </row>
    <row r="47" s="1" customFormat="1" spans="1:22">
      <c r="A47" s="3">
        <v>21797131966</v>
      </c>
      <c r="B47" s="1" t="s">
        <v>1400</v>
      </c>
      <c r="C47" s="1" t="s">
        <v>1489</v>
      </c>
      <c r="D47" s="1" t="s">
        <v>1313</v>
      </c>
      <c r="E47" s="1" t="s">
        <v>1490</v>
      </c>
      <c r="F47" s="1" t="s">
        <v>1400</v>
      </c>
      <c r="G47" s="1" t="s">
        <v>1328</v>
      </c>
      <c r="H47" s="1" t="s">
        <v>1279</v>
      </c>
      <c r="I47" s="1" t="s">
        <v>1491</v>
      </c>
      <c r="J47" s="1" t="s">
        <v>1281</v>
      </c>
      <c r="K47" s="1" t="s">
        <v>1491</v>
      </c>
      <c r="L47" s="1" t="s">
        <v>1491</v>
      </c>
      <c r="M47" s="1" t="s">
        <v>1282</v>
      </c>
      <c r="N47" s="1" t="s">
        <v>1282</v>
      </c>
      <c r="O47" s="1" t="s">
        <v>1283</v>
      </c>
      <c r="P47" s="1" t="s">
        <v>1284</v>
      </c>
      <c r="Q47" s="1" t="s">
        <v>1285</v>
      </c>
      <c r="R47" s="1" t="s">
        <v>1492</v>
      </c>
      <c r="S47" s="1" t="s">
        <v>1287</v>
      </c>
      <c r="T47" s="1" t="s">
        <v>1288</v>
      </c>
      <c r="U47" s="1" t="s">
        <v>1289</v>
      </c>
      <c r="V47" s="1" t="s">
        <v>1317</v>
      </c>
    </row>
    <row r="48" s="1" customFormat="1" spans="1:22">
      <c r="A48" s="3">
        <v>21797130679</v>
      </c>
      <c r="B48" s="1" t="s">
        <v>1400</v>
      </c>
      <c r="C48" s="1" t="s">
        <v>1493</v>
      </c>
      <c r="D48" s="1" t="s">
        <v>1319</v>
      </c>
      <c r="E48" s="1" t="s">
        <v>1494</v>
      </c>
      <c r="F48" s="1" t="s">
        <v>1328</v>
      </c>
      <c r="G48" s="1" t="s">
        <v>1278</v>
      </c>
      <c r="H48" s="1" t="s">
        <v>1279</v>
      </c>
      <c r="I48" s="1" t="s">
        <v>1495</v>
      </c>
      <c r="J48" s="1" t="s">
        <v>1281</v>
      </c>
      <c r="K48" s="1" t="s">
        <v>1495</v>
      </c>
      <c r="L48" s="1" t="s">
        <v>1495</v>
      </c>
      <c r="M48" s="1" t="s">
        <v>1282</v>
      </c>
      <c r="N48" s="1" t="s">
        <v>1282</v>
      </c>
      <c r="O48" s="1" t="s">
        <v>1283</v>
      </c>
      <c r="P48" s="1" t="s">
        <v>1284</v>
      </c>
      <c r="Q48" s="1" t="s">
        <v>1285</v>
      </c>
      <c r="R48" s="1" t="s">
        <v>1496</v>
      </c>
      <c r="S48" s="1" t="s">
        <v>1287</v>
      </c>
      <c r="T48" s="1" t="s">
        <v>1288</v>
      </c>
      <c r="U48" s="1" t="s">
        <v>1289</v>
      </c>
      <c r="V48" s="1" t="s">
        <v>1317</v>
      </c>
    </row>
    <row r="49" s="1" customFormat="1" spans="1:22">
      <c r="A49" s="3">
        <v>21797125543</v>
      </c>
      <c r="B49" s="1" t="s">
        <v>1400</v>
      </c>
      <c r="C49" s="1" t="s">
        <v>1497</v>
      </c>
      <c r="D49" s="1" t="s">
        <v>1313</v>
      </c>
      <c r="E49" s="1" t="s">
        <v>1498</v>
      </c>
      <c r="F49" s="1" t="s">
        <v>1400</v>
      </c>
      <c r="G49" s="1" t="s">
        <v>1328</v>
      </c>
      <c r="H49" s="1" t="s">
        <v>1279</v>
      </c>
      <c r="I49" s="1" t="s">
        <v>1425</v>
      </c>
      <c r="J49" s="1" t="s">
        <v>1281</v>
      </c>
      <c r="K49" s="1" t="s">
        <v>1425</v>
      </c>
      <c r="L49" s="1" t="s">
        <v>1425</v>
      </c>
      <c r="M49" s="1" t="s">
        <v>1282</v>
      </c>
      <c r="N49" s="1" t="s">
        <v>1282</v>
      </c>
      <c r="O49" s="1" t="s">
        <v>1283</v>
      </c>
      <c r="P49" s="1" t="s">
        <v>1284</v>
      </c>
      <c r="Q49" s="1" t="s">
        <v>1285</v>
      </c>
      <c r="R49" s="1" t="s">
        <v>1499</v>
      </c>
      <c r="S49" s="1" t="s">
        <v>1287</v>
      </c>
      <c r="T49" s="1" t="s">
        <v>1288</v>
      </c>
      <c r="U49" s="1" t="s">
        <v>1289</v>
      </c>
      <c r="V49" s="1" t="s">
        <v>1317</v>
      </c>
    </row>
    <row r="50" s="1" customFormat="1" spans="1:22">
      <c r="A50" s="3">
        <v>21797105600</v>
      </c>
      <c r="B50" s="1" t="s">
        <v>1400</v>
      </c>
      <c r="C50" s="1" t="s">
        <v>1500</v>
      </c>
      <c r="D50" s="1" t="s">
        <v>1501</v>
      </c>
      <c r="E50" s="1" t="s">
        <v>1502</v>
      </c>
      <c r="F50" s="1" t="s">
        <v>1328</v>
      </c>
      <c r="G50" s="1" t="s">
        <v>1274</v>
      </c>
      <c r="H50" s="1" t="s">
        <v>1279</v>
      </c>
      <c r="I50" s="1" t="s">
        <v>1503</v>
      </c>
      <c r="J50" s="1" t="s">
        <v>1281</v>
      </c>
      <c r="K50" s="1" t="s">
        <v>1503</v>
      </c>
      <c r="L50" s="1" t="s">
        <v>1503</v>
      </c>
      <c r="M50" s="1" t="s">
        <v>1282</v>
      </c>
      <c r="N50" s="1" t="s">
        <v>1282</v>
      </c>
      <c r="O50" s="1" t="s">
        <v>1283</v>
      </c>
      <c r="P50" s="1" t="s">
        <v>1284</v>
      </c>
      <c r="Q50" s="1" t="s">
        <v>1285</v>
      </c>
      <c r="R50" s="1" t="s">
        <v>1504</v>
      </c>
      <c r="S50" s="1" t="s">
        <v>1287</v>
      </c>
      <c r="T50" s="1" t="s">
        <v>1288</v>
      </c>
      <c r="U50" s="1" t="s">
        <v>1342</v>
      </c>
      <c r="V50" s="1" t="s">
        <v>1505</v>
      </c>
    </row>
    <row r="51" s="1" customFormat="1" spans="1:22">
      <c r="A51" s="3">
        <v>21797101585</v>
      </c>
      <c r="B51" s="1" t="s">
        <v>1400</v>
      </c>
      <c r="C51" s="1" t="s">
        <v>1506</v>
      </c>
      <c r="D51" s="1" t="s">
        <v>1348</v>
      </c>
      <c r="E51" s="1" t="s">
        <v>1507</v>
      </c>
      <c r="F51" s="1" t="s">
        <v>1400</v>
      </c>
      <c r="G51" s="1" t="s">
        <v>1274</v>
      </c>
      <c r="H51" s="1" t="s">
        <v>1279</v>
      </c>
      <c r="I51" s="1" t="s">
        <v>1508</v>
      </c>
      <c r="J51" s="1" t="s">
        <v>1281</v>
      </c>
      <c r="K51" s="1" t="s">
        <v>1508</v>
      </c>
      <c r="L51" s="1" t="s">
        <v>1508</v>
      </c>
      <c r="M51" s="1" t="s">
        <v>1282</v>
      </c>
      <c r="N51" s="1" t="s">
        <v>1282</v>
      </c>
      <c r="O51" s="1" t="s">
        <v>1283</v>
      </c>
      <c r="P51" s="1" t="s">
        <v>1284</v>
      </c>
      <c r="Q51" s="1" t="s">
        <v>1285</v>
      </c>
      <c r="R51" s="1" t="s">
        <v>1509</v>
      </c>
      <c r="S51" s="1" t="s">
        <v>1287</v>
      </c>
      <c r="T51" s="1" t="s">
        <v>1288</v>
      </c>
      <c r="U51" s="1" t="s">
        <v>1289</v>
      </c>
      <c r="V51" s="1" t="s">
        <v>1352</v>
      </c>
    </row>
    <row r="52" s="1" customFormat="1" spans="1:22">
      <c r="A52" s="3">
        <v>21797075668</v>
      </c>
      <c r="B52" s="1" t="s">
        <v>1400</v>
      </c>
      <c r="C52" s="1" t="s">
        <v>1510</v>
      </c>
      <c r="D52" s="1" t="s">
        <v>1393</v>
      </c>
      <c r="E52" s="1" t="s">
        <v>1511</v>
      </c>
      <c r="F52" s="1" t="s">
        <v>1400</v>
      </c>
      <c r="G52" s="1" t="s">
        <v>1328</v>
      </c>
      <c r="H52" s="1" t="s">
        <v>1279</v>
      </c>
      <c r="I52" s="1" t="s">
        <v>1512</v>
      </c>
      <c r="J52" s="1" t="s">
        <v>1281</v>
      </c>
      <c r="K52" s="1" t="s">
        <v>1512</v>
      </c>
      <c r="L52" s="1" t="s">
        <v>1512</v>
      </c>
      <c r="M52" s="1" t="s">
        <v>1282</v>
      </c>
      <c r="N52" s="1" t="s">
        <v>1282</v>
      </c>
      <c r="O52" s="1" t="s">
        <v>1283</v>
      </c>
      <c r="P52" s="1" t="s">
        <v>1284</v>
      </c>
      <c r="Q52" s="1" t="s">
        <v>1285</v>
      </c>
      <c r="R52" s="1" t="s">
        <v>1513</v>
      </c>
      <c r="S52" s="1" t="s">
        <v>1287</v>
      </c>
      <c r="T52" s="1" t="s">
        <v>1288</v>
      </c>
      <c r="U52" s="1" t="s">
        <v>1289</v>
      </c>
      <c r="V52" s="1" t="s">
        <v>1301</v>
      </c>
    </row>
    <row r="53" s="1" customFormat="1" spans="1:22">
      <c r="A53" s="3">
        <v>21796977544</v>
      </c>
      <c r="B53" s="1" t="s">
        <v>1400</v>
      </c>
      <c r="C53" s="1" t="s">
        <v>1514</v>
      </c>
      <c r="D53" s="1" t="s">
        <v>1515</v>
      </c>
      <c r="E53" s="1" t="s">
        <v>1516</v>
      </c>
      <c r="F53" s="1" t="s">
        <v>1274</v>
      </c>
      <c r="G53" s="1" t="s">
        <v>1278</v>
      </c>
      <c r="H53" s="1" t="s">
        <v>1279</v>
      </c>
      <c r="I53" s="1" t="s">
        <v>1517</v>
      </c>
      <c r="J53" s="1" t="s">
        <v>1281</v>
      </c>
      <c r="K53" s="1" t="s">
        <v>1517</v>
      </c>
      <c r="L53" s="1" t="s">
        <v>1517</v>
      </c>
      <c r="M53" s="1" t="s">
        <v>1282</v>
      </c>
      <c r="N53" s="1" t="s">
        <v>1282</v>
      </c>
      <c r="O53" s="1" t="s">
        <v>1283</v>
      </c>
      <c r="P53" s="1" t="s">
        <v>1284</v>
      </c>
      <c r="Q53" s="1" t="s">
        <v>1285</v>
      </c>
      <c r="R53" s="1" t="s">
        <v>1518</v>
      </c>
      <c r="S53" s="1" t="s">
        <v>1287</v>
      </c>
      <c r="T53" s="1" t="s">
        <v>1288</v>
      </c>
      <c r="U53" s="1" t="s">
        <v>1289</v>
      </c>
      <c r="V53" s="1" t="s">
        <v>1290</v>
      </c>
    </row>
    <row r="54" s="1" customFormat="1" spans="1:22">
      <c r="A54" s="3">
        <v>21796877509</v>
      </c>
      <c r="B54" s="1" t="s">
        <v>1400</v>
      </c>
      <c r="C54" s="1" t="s">
        <v>1519</v>
      </c>
      <c r="D54" s="1" t="s">
        <v>1319</v>
      </c>
      <c r="E54" s="1" t="s">
        <v>1520</v>
      </c>
      <c r="F54" s="1" t="s">
        <v>1328</v>
      </c>
      <c r="G54" s="1" t="s">
        <v>1278</v>
      </c>
      <c r="H54" s="1" t="s">
        <v>1279</v>
      </c>
      <c r="I54" s="1" t="s">
        <v>1495</v>
      </c>
      <c r="J54" s="1" t="s">
        <v>1281</v>
      </c>
      <c r="K54" s="1" t="s">
        <v>1495</v>
      </c>
      <c r="L54" s="1" t="s">
        <v>1495</v>
      </c>
      <c r="M54" s="1" t="s">
        <v>1282</v>
      </c>
      <c r="N54" s="1" t="s">
        <v>1282</v>
      </c>
      <c r="O54" s="1" t="s">
        <v>1283</v>
      </c>
      <c r="P54" s="1" t="s">
        <v>1284</v>
      </c>
      <c r="Q54" s="1" t="s">
        <v>1285</v>
      </c>
      <c r="R54" s="1" t="s">
        <v>1521</v>
      </c>
      <c r="S54" s="1" t="s">
        <v>1287</v>
      </c>
      <c r="T54" s="1" t="s">
        <v>1288</v>
      </c>
      <c r="U54" s="1" t="s">
        <v>1289</v>
      </c>
      <c r="V54" s="1" t="s">
        <v>1317</v>
      </c>
    </row>
    <row r="55" s="1" customFormat="1" spans="1:22">
      <c r="A55" s="3">
        <v>21796731836</v>
      </c>
      <c r="B55" s="1" t="s">
        <v>1522</v>
      </c>
      <c r="C55" s="1" t="s">
        <v>1523</v>
      </c>
      <c r="D55" s="1" t="s">
        <v>1524</v>
      </c>
      <c r="E55" s="1" t="s">
        <v>1525</v>
      </c>
      <c r="F55" s="1" t="s">
        <v>1400</v>
      </c>
      <c r="G55" s="1" t="s">
        <v>1328</v>
      </c>
      <c r="H55" s="1" t="s">
        <v>1279</v>
      </c>
      <c r="I55" s="1" t="s">
        <v>1526</v>
      </c>
      <c r="J55" s="1" t="s">
        <v>1281</v>
      </c>
      <c r="K55" s="1" t="s">
        <v>1526</v>
      </c>
      <c r="L55" s="1" t="s">
        <v>1526</v>
      </c>
      <c r="M55" s="1" t="s">
        <v>1282</v>
      </c>
      <c r="N55" s="1" t="s">
        <v>1282</v>
      </c>
      <c r="O55" s="1" t="s">
        <v>1283</v>
      </c>
      <c r="P55" s="1" t="s">
        <v>1284</v>
      </c>
      <c r="Q55" s="1" t="s">
        <v>1285</v>
      </c>
      <c r="R55" s="1" t="s">
        <v>1527</v>
      </c>
      <c r="S55" s="1" t="s">
        <v>1287</v>
      </c>
      <c r="T55" s="1" t="s">
        <v>1288</v>
      </c>
      <c r="U55" s="1" t="s">
        <v>1289</v>
      </c>
      <c r="V55" s="1" t="s">
        <v>1290</v>
      </c>
    </row>
    <row r="56" s="1" customFormat="1" spans="1:22">
      <c r="A56" s="3">
        <v>21796561925</v>
      </c>
      <c r="B56" s="1" t="s">
        <v>1522</v>
      </c>
      <c r="C56" s="1" t="s">
        <v>1528</v>
      </c>
      <c r="D56" s="1" t="s">
        <v>1313</v>
      </c>
      <c r="E56" s="1" t="s">
        <v>1529</v>
      </c>
      <c r="F56" s="1" t="s">
        <v>1400</v>
      </c>
      <c r="G56" s="1" t="s">
        <v>1328</v>
      </c>
      <c r="H56" s="1" t="s">
        <v>1279</v>
      </c>
      <c r="I56" s="1" t="s">
        <v>1477</v>
      </c>
      <c r="J56" s="1" t="s">
        <v>1281</v>
      </c>
      <c r="K56" s="1" t="s">
        <v>1477</v>
      </c>
      <c r="L56" s="1" t="s">
        <v>1477</v>
      </c>
      <c r="M56" s="1" t="s">
        <v>1282</v>
      </c>
      <c r="N56" s="1" t="s">
        <v>1282</v>
      </c>
      <c r="O56" s="1" t="s">
        <v>1283</v>
      </c>
      <c r="P56" s="1" t="s">
        <v>1284</v>
      </c>
      <c r="Q56" s="1" t="s">
        <v>1285</v>
      </c>
      <c r="R56" s="1" t="s">
        <v>1530</v>
      </c>
      <c r="S56" s="1" t="s">
        <v>1287</v>
      </c>
      <c r="T56" s="1" t="s">
        <v>1288</v>
      </c>
      <c r="U56" s="1" t="s">
        <v>1289</v>
      </c>
      <c r="V56" s="1" t="s">
        <v>1317</v>
      </c>
    </row>
    <row r="57" s="1" customFormat="1" spans="1:22">
      <c r="A57" s="3">
        <v>21796549188</v>
      </c>
      <c r="B57" s="1" t="s">
        <v>1522</v>
      </c>
      <c r="C57" s="1" t="s">
        <v>1531</v>
      </c>
      <c r="D57" s="1" t="s">
        <v>1532</v>
      </c>
      <c r="E57" s="1" t="s">
        <v>1533</v>
      </c>
      <c r="F57" s="1" t="s">
        <v>1400</v>
      </c>
      <c r="G57" s="1" t="s">
        <v>1274</v>
      </c>
      <c r="H57" s="1" t="s">
        <v>1279</v>
      </c>
      <c r="I57" s="1" t="s">
        <v>1534</v>
      </c>
      <c r="J57" s="1" t="s">
        <v>1281</v>
      </c>
      <c r="K57" s="1" t="s">
        <v>1534</v>
      </c>
      <c r="L57" s="1" t="s">
        <v>1534</v>
      </c>
      <c r="M57" s="1" t="s">
        <v>1282</v>
      </c>
      <c r="N57" s="1" t="s">
        <v>1282</v>
      </c>
      <c r="O57" s="1" t="s">
        <v>1283</v>
      </c>
      <c r="P57" s="1" t="s">
        <v>1284</v>
      </c>
      <c r="Q57" s="1" t="s">
        <v>1285</v>
      </c>
      <c r="R57" s="1" t="s">
        <v>1535</v>
      </c>
      <c r="S57" s="1" t="s">
        <v>1287</v>
      </c>
      <c r="T57" s="1" t="s">
        <v>1288</v>
      </c>
      <c r="U57" s="1" t="s">
        <v>1289</v>
      </c>
      <c r="V57" s="1" t="s">
        <v>1301</v>
      </c>
    </row>
    <row r="58" s="1" customFormat="1" spans="1:22">
      <c r="A58" s="3">
        <v>21796551334</v>
      </c>
      <c r="B58" s="1" t="s">
        <v>1522</v>
      </c>
      <c r="C58" s="1" t="s">
        <v>1536</v>
      </c>
      <c r="D58" s="1" t="s">
        <v>1537</v>
      </c>
      <c r="E58" s="1" t="s">
        <v>1538</v>
      </c>
      <c r="F58" s="1" t="s">
        <v>1328</v>
      </c>
      <c r="G58" s="1" t="s">
        <v>1274</v>
      </c>
      <c r="H58" s="1" t="s">
        <v>1279</v>
      </c>
      <c r="I58" s="1" t="s">
        <v>1539</v>
      </c>
      <c r="J58" s="1" t="s">
        <v>1281</v>
      </c>
      <c r="K58" s="1" t="s">
        <v>1539</v>
      </c>
      <c r="L58" s="1" t="s">
        <v>1539</v>
      </c>
      <c r="M58" s="1" t="s">
        <v>1282</v>
      </c>
      <c r="N58" s="1" t="s">
        <v>1282</v>
      </c>
      <c r="O58" s="1" t="s">
        <v>1283</v>
      </c>
      <c r="P58" s="1" t="s">
        <v>1284</v>
      </c>
      <c r="Q58" s="1" t="s">
        <v>1285</v>
      </c>
      <c r="R58" s="1" t="s">
        <v>1540</v>
      </c>
      <c r="S58" s="1" t="s">
        <v>1287</v>
      </c>
      <c r="T58" s="1" t="s">
        <v>1288</v>
      </c>
      <c r="U58" s="1" t="s">
        <v>1289</v>
      </c>
      <c r="V58" s="1" t="s">
        <v>1290</v>
      </c>
    </row>
    <row r="59" s="1" customFormat="1" spans="1:22">
      <c r="A59" s="3">
        <v>21796534442</v>
      </c>
      <c r="B59" s="1" t="s">
        <v>1522</v>
      </c>
      <c r="C59" s="1" t="s">
        <v>1541</v>
      </c>
      <c r="D59" s="1" t="s">
        <v>1542</v>
      </c>
      <c r="E59" s="1" t="s">
        <v>1543</v>
      </c>
      <c r="F59" s="1" t="s">
        <v>1328</v>
      </c>
      <c r="G59" s="1" t="s">
        <v>1278</v>
      </c>
      <c r="H59" s="1" t="s">
        <v>1279</v>
      </c>
      <c r="I59" s="1" t="s">
        <v>1544</v>
      </c>
      <c r="J59" s="1" t="s">
        <v>1281</v>
      </c>
      <c r="K59" s="1" t="s">
        <v>1544</v>
      </c>
      <c r="L59" s="1" t="s">
        <v>1544</v>
      </c>
      <c r="M59" s="1" t="s">
        <v>1282</v>
      </c>
      <c r="N59" s="1" t="s">
        <v>1282</v>
      </c>
      <c r="O59" s="1" t="s">
        <v>1283</v>
      </c>
      <c r="P59" s="1" t="s">
        <v>1284</v>
      </c>
      <c r="Q59" s="1" t="s">
        <v>1285</v>
      </c>
      <c r="R59" s="1" t="s">
        <v>1545</v>
      </c>
      <c r="S59" s="1" t="s">
        <v>1287</v>
      </c>
      <c r="T59" s="1" t="s">
        <v>1288</v>
      </c>
      <c r="U59" s="1" t="s">
        <v>1289</v>
      </c>
      <c r="V59" s="1" t="s">
        <v>1317</v>
      </c>
    </row>
    <row r="60" s="1" customFormat="1" spans="1:22">
      <c r="A60" s="3">
        <v>21796428941</v>
      </c>
      <c r="B60" s="1" t="s">
        <v>1522</v>
      </c>
      <c r="C60" s="1" t="s">
        <v>1546</v>
      </c>
      <c r="D60" s="1" t="s">
        <v>1547</v>
      </c>
      <c r="E60" s="1" t="s">
        <v>1548</v>
      </c>
      <c r="F60" s="1" t="s">
        <v>1328</v>
      </c>
      <c r="G60" s="1" t="s">
        <v>1278</v>
      </c>
      <c r="H60" s="1" t="s">
        <v>1279</v>
      </c>
      <c r="I60" s="1" t="s">
        <v>1549</v>
      </c>
      <c r="J60" s="1" t="s">
        <v>1281</v>
      </c>
      <c r="K60" s="1" t="s">
        <v>1549</v>
      </c>
      <c r="L60" s="1" t="s">
        <v>1549</v>
      </c>
      <c r="M60" s="1" t="s">
        <v>1282</v>
      </c>
      <c r="N60" s="1" t="s">
        <v>1282</v>
      </c>
      <c r="O60" s="1" t="s">
        <v>1283</v>
      </c>
      <c r="P60" s="1" t="s">
        <v>1284</v>
      </c>
      <c r="Q60" s="1" t="s">
        <v>1285</v>
      </c>
      <c r="R60" s="1" t="s">
        <v>1550</v>
      </c>
      <c r="S60" s="1" t="s">
        <v>1287</v>
      </c>
      <c r="T60" s="1" t="s">
        <v>1288</v>
      </c>
      <c r="U60" s="1" t="s">
        <v>1289</v>
      </c>
      <c r="V60" s="1" t="s">
        <v>1290</v>
      </c>
    </row>
    <row r="61" s="1" customFormat="1" spans="1:22">
      <c r="A61" s="3">
        <v>21796175161</v>
      </c>
      <c r="B61" s="1" t="s">
        <v>1522</v>
      </c>
      <c r="C61" s="1" t="s">
        <v>1551</v>
      </c>
      <c r="D61" s="1" t="s">
        <v>1552</v>
      </c>
      <c r="E61" s="1" t="s">
        <v>1553</v>
      </c>
      <c r="F61" s="1" t="s">
        <v>1400</v>
      </c>
      <c r="G61" s="1" t="s">
        <v>1274</v>
      </c>
      <c r="H61" s="1" t="s">
        <v>1279</v>
      </c>
      <c r="I61" s="1" t="s">
        <v>1554</v>
      </c>
      <c r="J61" s="1" t="s">
        <v>1281</v>
      </c>
      <c r="K61" s="1" t="s">
        <v>1554</v>
      </c>
      <c r="L61" s="1" t="s">
        <v>1554</v>
      </c>
      <c r="M61" s="1" t="s">
        <v>1282</v>
      </c>
      <c r="N61" s="1" t="s">
        <v>1282</v>
      </c>
      <c r="O61" s="1" t="s">
        <v>1283</v>
      </c>
      <c r="P61" s="1" t="s">
        <v>1284</v>
      </c>
      <c r="Q61" s="1" t="s">
        <v>1285</v>
      </c>
      <c r="R61" s="1" t="s">
        <v>1555</v>
      </c>
      <c r="S61" s="1" t="s">
        <v>1287</v>
      </c>
      <c r="T61" s="1" t="s">
        <v>1288</v>
      </c>
      <c r="U61" s="1" t="s">
        <v>1289</v>
      </c>
      <c r="V61" s="1" t="s">
        <v>1301</v>
      </c>
    </row>
    <row r="62" s="1" customFormat="1" spans="1:22">
      <c r="A62" s="3">
        <v>21796089988</v>
      </c>
      <c r="B62" s="1" t="s">
        <v>1522</v>
      </c>
      <c r="C62" s="1" t="s">
        <v>1556</v>
      </c>
      <c r="D62" s="1" t="s">
        <v>1303</v>
      </c>
      <c r="E62" s="1" t="s">
        <v>1557</v>
      </c>
      <c r="F62" s="1" t="s">
        <v>1400</v>
      </c>
      <c r="G62" s="1" t="s">
        <v>1278</v>
      </c>
      <c r="H62" s="1" t="s">
        <v>1279</v>
      </c>
      <c r="I62" s="1" t="s">
        <v>1558</v>
      </c>
      <c r="J62" s="1" t="s">
        <v>1281</v>
      </c>
      <c r="K62" s="1" t="s">
        <v>1558</v>
      </c>
      <c r="L62" s="1" t="s">
        <v>1558</v>
      </c>
      <c r="M62" s="1" t="s">
        <v>1282</v>
      </c>
      <c r="N62" s="1" t="s">
        <v>1282</v>
      </c>
      <c r="O62" s="1" t="s">
        <v>1283</v>
      </c>
      <c r="P62" s="1" t="s">
        <v>1284</v>
      </c>
      <c r="Q62" s="1" t="s">
        <v>1285</v>
      </c>
      <c r="R62" s="1" t="s">
        <v>1559</v>
      </c>
      <c r="S62" s="1" t="s">
        <v>1287</v>
      </c>
      <c r="T62" s="1" t="s">
        <v>1288</v>
      </c>
      <c r="U62" s="1" t="s">
        <v>1289</v>
      </c>
      <c r="V62" s="1" t="s">
        <v>1290</v>
      </c>
    </row>
    <row r="63" s="1" customFormat="1" spans="1:22">
      <c r="A63" s="3">
        <v>21796069866</v>
      </c>
      <c r="B63" s="1" t="s">
        <v>1522</v>
      </c>
      <c r="C63" s="1" t="s">
        <v>1560</v>
      </c>
      <c r="D63" s="1" t="s">
        <v>1428</v>
      </c>
      <c r="E63" s="1" t="s">
        <v>1561</v>
      </c>
      <c r="F63" s="1" t="s">
        <v>1400</v>
      </c>
      <c r="G63" s="1" t="s">
        <v>1274</v>
      </c>
      <c r="H63" s="1" t="s">
        <v>1279</v>
      </c>
      <c r="I63" s="1" t="s">
        <v>1562</v>
      </c>
      <c r="J63" s="1" t="s">
        <v>1281</v>
      </c>
      <c r="K63" s="1" t="s">
        <v>1562</v>
      </c>
      <c r="L63" s="1" t="s">
        <v>1562</v>
      </c>
      <c r="M63" s="1" t="s">
        <v>1282</v>
      </c>
      <c r="N63" s="1" t="s">
        <v>1282</v>
      </c>
      <c r="O63" s="1" t="s">
        <v>1283</v>
      </c>
      <c r="P63" s="1" t="s">
        <v>1284</v>
      </c>
      <c r="Q63" s="1" t="s">
        <v>1285</v>
      </c>
      <c r="R63" s="1" t="s">
        <v>1563</v>
      </c>
      <c r="S63" s="1" t="s">
        <v>1287</v>
      </c>
      <c r="T63" s="1" t="s">
        <v>1288</v>
      </c>
      <c r="U63" s="1" t="s">
        <v>1289</v>
      </c>
      <c r="V63" s="1" t="s">
        <v>1432</v>
      </c>
    </row>
    <row r="64" s="1" customFormat="1" spans="1:22">
      <c r="A64" s="3">
        <v>21795929820</v>
      </c>
      <c r="B64" s="1" t="s">
        <v>1522</v>
      </c>
      <c r="C64" s="1" t="s">
        <v>1564</v>
      </c>
      <c r="D64" s="1" t="s">
        <v>1303</v>
      </c>
      <c r="E64" s="1" t="s">
        <v>1565</v>
      </c>
      <c r="F64" s="1" t="s">
        <v>1400</v>
      </c>
      <c r="G64" s="1" t="s">
        <v>1278</v>
      </c>
      <c r="H64" s="1" t="s">
        <v>1279</v>
      </c>
      <c r="I64" s="1" t="s">
        <v>1558</v>
      </c>
      <c r="J64" s="1" t="s">
        <v>1281</v>
      </c>
      <c r="K64" s="1" t="s">
        <v>1558</v>
      </c>
      <c r="L64" s="1" t="s">
        <v>1558</v>
      </c>
      <c r="M64" s="1" t="s">
        <v>1282</v>
      </c>
      <c r="N64" s="1" t="s">
        <v>1282</v>
      </c>
      <c r="O64" s="1" t="s">
        <v>1283</v>
      </c>
      <c r="P64" s="1" t="s">
        <v>1284</v>
      </c>
      <c r="Q64" s="1" t="s">
        <v>1285</v>
      </c>
      <c r="R64" s="1" t="s">
        <v>1566</v>
      </c>
      <c r="S64" s="1" t="s">
        <v>1287</v>
      </c>
      <c r="T64" s="1" t="s">
        <v>1288</v>
      </c>
      <c r="U64" s="1" t="s">
        <v>1289</v>
      </c>
      <c r="V64" s="1" t="s">
        <v>1290</v>
      </c>
    </row>
    <row r="65" s="1" customFormat="1" spans="1:22">
      <c r="A65" s="3">
        <v>21795451771</v>
      </c>
      <c r="B65" s="1" t="s">
        <v>1522</v>
      </c>
      <c r="C65" s="1" t="s">
        <v>1567</v>
      </c>
      <c r="D65" s="1" t="s">
        <v>1568</v>
      </c>
      <c r="E65" s="1" t="s">
        <v>1569</v>
      </c>
      <c r="F65" s="1" t="s">
        <v>1274</v>
      </c>
      <c r="G65" s="1" t="s">
        <v>1278</v>
      </c>
      <c r="H65" s="1" t="s">
        <v>1279</v>
      </c>
      <c r="I65" s="1" t="s">
        <v>1570</v>
      </c>
      <c r="J65" s="1" t="s">
        <v>1281</v>
      </c>
      <c r="K65" s="1" t="s">
        <v>1570</v>
      </c>
      <c r="L65" s="1" t="s">
        <v>1570</v>
      </c>
      <c r="M65" s="1" t="s">
        <v>1282</v>
      </c>
      <c r="N65" s="1" t="s">
        <v>1282</v>
      </c>
      <c r="O65" s="1" t="s">
        <v>1283</v>
      </c>
      <c r="P65" s="1" t="s">
        <v>1284</v>
      </c>
      <c r="Q65" s="1" t="s">
        <v>1285</v>
      </c>
      <c r="R65" s="1" t="s">
        <v>1571</v>
      </c>
      <c r="S65" s="1" t="s">
        <v>1287</v>
      </c>
      <c r="T65" s="1" t="s">
        <v>1288</v>
      </c>
      <c r="U65" s="1" t="s">
        <v>1289</v>
      </c>
      <c r="V65" s="1" t="s">
        <v>1301</v>
      </c>
    </row>
    <row r="66" s="1" customFormat="1" spans="1:22">
      <c r="A66" s="3">
        <v>21793681242</v>
      </c>
      <c r="B66" s="1" t="s">
        <v>1522</v>
      </c>
      <c r="C66" s="1" t="s">
        <v>1572</v>
      </c>
      <c r="D66" s="1" t="s">
        <v>1573</v>
      </c>
      <c r="E66" s="1" t="s">
        <v>1574</v>
      </c>
      <c r="F66" s="1" t="s">
        <v>1328</v>
      </c>
      <c r="G66" s="1" t="s">
        <v>1278</v>
      </c>
      <c r="H66" s="1" t="s">
        <v>1279</v>
      </c>
      <c r="I66" s="1" t="s">
        <v>1575</v>
      </c>
      <c r="J66" s="1" t="s">
        <v>1281</v>
      </c>
      <c r="K66" s="1" t="s">
        <v>1575</v>
      </c>
      <c r="L66" s="1" t="s">
        <v>1575</v>
      </c>
      <c r="M66" s="1" t="s">
        <v>1282</v>
      </c>
      <c r="N66" s="1" t="s">
        <v>1282</v>
      </c>
      <c r="O66" s="1" t="s">
        <v>1283</v>
      </c>
      <c r="P66" s="1" t="s">
        <v>1284</v>
      </c>
      <c r="Q66" s="1" t="s">
        <v>1285</v>
      </c>
      <c r="R66" s="1" t="s">
        <v>1576</v>
      </c>
      <c r="S66" s="1" t="s">
        <v>1287</v>
      </c>
      <c r="T66" s="1" t="s">
        <v>1288</v>
      </c>
      <c r="U66" s="1" t="s">
        <v>1289</v>
      </c>
      <c r="V66" s="1" t="s">
        <v>1290</v>
      </c>
    </row>
    <row r="67" s="1" customFormat="1" spans="1:22">
      <c r="A67" s="3">
        <v>21793413173</v>
      </c>
      <c r="B67" s="1" t="s">
        <v>1522</v>
      </c>
      <c r="C67" s="1" t="s">
        <v>1577</v>
      </c>
      <c r="D67" s="1" t="s">
        <v>1578</v>
      </c>
      <c r="E67" s="1" t="s">
        <v>1579</v>
      </c>
      <c r="F67" s="1" t="s">
        <v>1400</v>
      </c>
      <c r="G67" s="1" t="s">
        <v>1274</v>
      </c>
      <c r="H67" s="1" t="s">
        <v>1279</v>
      </c>
      <c r="I67" s="1" t="s">
        <v>1580</v>
      </c>
      <c r="J67" s="1" t="s">
        <v>1281</v>
      </c>
      <c r="K67" s="1" t="s">
        <v>1580</v>
      </c>
      <c r="L67" s="1" t="s">
        <v>1580</v>
      </c>
      <c r="M67" s="1" t="s">
        <v>1282</v>
      </c>
      <c r="N67" s="1" t="s">
        <v>1282</v>
      </c>
      <c r="O67" s="1" t="s">
        <v>1283</v>
      </c>
      <c r="P67" s="1" t="s">
        <v>1284</v>
      </c>
      <c r="Q67" s="1" t="s">
        <v>1285</v>
      </c>
      <c r="R67" s="1" t="s">
        <v>1581</v>
      </c>
      <c r="S67" s="1" t="s">
        <v>1287</v>
      </c>
      <c r="T67" s="1" t="s">
        <v>1288</v>
      </c>
      <c r="U67" s="1" t="s">
        <v>1289</v>
      </c>
      <c r="V67" s="1" t="s">
        <v>1301</v>
      </c>
    </row>
    <row r="68" s="1" customFormat="1" spans="1:22">
      <c r="A68" s="3">
        <v>21793278151</v>
      </c>
      <c r="B68" s="1" t="s">
        <v>1522</v>
      </c>
      <c r="C68" s="1" t="s">
        <v>1582</v>
      </c>
      <c r="D68" s="1" t="s">
        <v>1380</v>
      </c>
      <c r="E68" s="1" t="s">
        <v>1583</v>
      </c>
      <c r="F68" s="1" t="s">
        <v>1522</v>
      </c>
      <c r="G68" s="1" t="s">
        <v>1274</v>
      </c>
      <c r="H68" s="1" t="s">
        <v>1279</v>
      </c>
      <c r="I68" s="1" t="s">
        <v>1584</v>
      </c>
      <c r="J68" s="1" t="s">
        <v>1281</v>
      </c>
      <c r="K68" s="1" t="s">
        <v>1584</v>
      </c>
      <c r="L68" s="1" t="s">
        <v>1584</v>
      </c>
      <c r="M68" s="1" t="s">
        <v>1282</v>
      </c>
      <c r="N68" s="1" t="s">
        <v>1282</v>
      </c>
      <c r="O68" s="1" t="s">
        <v>1283</v>
      </c>
      <c r="P68" s="1" t="s">
        <v>1284</v>
      </c>
      <c r="Q68" s="1" t="s">
        <v>1285</v>
      </c>
      <c r="R68" s="1" t="s">
        <v>1585</v>
      </c>
      <c r="S68" s="1" t="s">
        <v>1287</v>
      </c>
      <c r="T68" s="1" t="s">
        <v>1288</v>
      </c>
      <c r="U68" s="1" t="s">
        <v>1289</v>
      </c>
      <c r="V68" s="1" t="s">
        <v>1301</v>
      </c>
    </row>
    <row r="69" s="1" customFormat="1" spans="1:22">
      <c r="A69" s="3">
        <v>21792985767</v>
      </c>
      <c r="B69" s="1" t="s">
        <v>1522</v>
      </c>
      <c r="C69" s="1" t="s">
        <v>1586</v>
      </c>
      <c r="D69" s="1" t="s">
        <v>1587</v>
      </c>
      <c r="E69" s="1" t="s">
        <v>1588</v>
      </c>
      <c r="F69" s="1" t="s">
        <v>1522</v>
      </c>
      <c r="G69" s="1" t="s">
        <v>1328</v>
      </c>
      <c r="H69" s="1" t="s">
        <v>1279</v>
      </c>
      <c r="I69" s="1" t="s">
        <v>1589</v>
      </c>
      <c r="J69" s="1" t="s">
        <v>1281</v>
      </c>
      <c r="K69" s="1" t="s">
        <v>1589</v>
      </c>
      <c r="L69" s="1" t="s">
        <v>1589</v>
      </c>
      <c r="M69" s="1" t="s">
        <v>1282</v>
      </c>
      <c r="N69" s="1" t="s">
        <v>1282</v>
      </c>
      <c r="O69" s="1" t="s">
        <v>1283</v>
      </c>
      <c r="P69" s="1" t="s">
        <v>1284</v>
      </c>
      <c r="Q69" s="1" t="s">
        <v>1285</v>
      </c>
      <c r="R69" s="1" t="s">
        <v>1590</v>
      </c>
      <c r="S69" s="1" t="s">
        <v>1287</v>
      </c>
      <c r="T69" s="1" t="s">
        <v>1288</v>
      </c>
      <c r="U69" s="1" t="s">
        <v>1289</v>
      </c>
      <c r="V69" s="1" t="s">
        <v>1290</v>
      </c>
    </row>
    <row r="70" s="1" customFormat="1" spans="1:22">
      <c r="A70" s="3">
        <v>21792988781</v>
      </c>
      <c r="B70" s="1" t="s">
        <v>1522</v>
      </c>
      <c r="C70" s="1" t="s">
        <v>1591</v>
      </c>
      <c r="D70" s="1" t="s">
        <v>1313</v>
      </c>
      <c r="E70" s="1" t="s">
        <v>1592</v>
      </c>
      <c r="F70" s="1" t="s">
        <v>1400</v>
      </c>
      <c r="G70" s="1" t="s">
        <v>1328</v>
      </c>
      <c r="H70" s="1" t="s">
        <v>1279</v>
      </c>
      <c r="I70" s="1" t="s">
        <v>1425</v>
      </c>
      <c r="J70" s="1" t="s">
        <v>1281</v>
      </c>
      <c r="K70" s="1" t="s">
        <v>1425</v>
      </c>
      <c r="L70" s="1" t="s">
        <v>1425</v>
      </c>
      <c r="M70" s="1" t="s">
        <v>1282</v>
      </c>
      <c r="N70" s="1" t="s">
        <v>1282</v>
      </c>
      <c r="O70" s="1" t="s">
        <v>1283</v>
      </c>
      <c r="P70" s="1" t="s">
        <v>1284</v>
      </c>
      <c r="Q70" s="1" t="s">
        <v>1285</v>
      </c>
      <c r="R70" s="1" t="s">
        <v>1593</v>
      </c>
      <c r="S70" s="1" t="s">
        <v>1287</v>
      </c>
      <c r="T70" s="1" t="s">
        <v>1288</v>
      </c>
      <c r="U70" s="1" t="s">
        <v>1289</v>
      </c>
      <c r="V70" s="1" t="s">
        <v>1317</v>
      </c>
    </row>
    <row r="71" s="1" customFormat="1" spans="1:22">
      <c r="A71" s="3">
        <v>21792632196</v>
      </c>
      <c r="B71" s="1" t="s">
        <v>1522</v>
      </c>
      <c r="C71" s="1" t="s">
        <v>1594</v>
      </c>
      <c r="D71" s="1" t="s">
        <v>1466</v>
      </c>
      <c r="E71" s="1" t="s">
        <v>1595</v>
      </c>
      <c r="F71" s="1" t="s">
        <v>1400</v>
      </c>
      <c r="G71" s="1" t="s">
        <v>1278</v>
      </c>
      <c r="H71" s="1" t="s">
        <v>1279</v>
      </c>
      <c r="I71" s="1" t="s">
        <v>1596</v>
      </c>
      <c r="J71" s="1" t="s">
        <v>1281</v>
      </c>
      <c r="K71" s="1" t="s">
        <v>1596</v>
      </c>
      <c r="L71" s="1" t="s">
        <v>1596</v>
      </c>
      <c r="M71" s="1" t="s">
        <v>1282</v>
      </c>
      <c r="N71" s="1" t="s">
        <v>1282</v>
      </c>
      <c r="O71" s="1" t="s">
        <v>1283</v>
      </c>
      <c r="P71" s="1" t="s">
        <v>1284</v>
      </c>
      <c r="Q71" s="1" t="s">
        <v>1285</v>
      </c>
      <c r="R71" s="1" t="s">
        <v>1597</v>
      </c>
      <c r="S71" s="1" t="s">
        <v>1287</v>
      </c>
      <c r="T71" s="1" t="s">
        <v>1288</v>
      </c>
      <c r="U71" s="1" t="s">
        <v>1289</v>
      </c>
      <c r="V71" s="1" t="s">
        <v>1290</v>
      </c>
    </row>
    <row r="72" s="1" customFormat="1" spans="1:22">
      <c r="A72" s="3">
        <v>21792549957</v>
      </c>
      <c r="B72" s="1" t="s">
        <v>1522</v>
      </c>
      <c r="C72" s="1" t="s">
        <v>1598</v>
      </c>
      <c r="D72" s="1" t="s">
        <v>1406</v>
      </c>
      <c r="E72" s="1" t="s">
        <v>1599</v>
      </c>
      <c r="F72" s="1" t="s">
        <v>1522</v>
      </c>
      <c r="G72" s="1" t="s">
        <v>1274</v>
      </c>
      <c r="H72" s="1" t="s">
        <v>1279</v>
      </c>
      <c r="I72" s="1" t="s">
        <v>1600</v>
      </c>
      <c r="J72" s="1" t="s">
        <v>1281</v>
      </c>
      <c r="K72" s="1" t="s">
        <v>1600</v>
      </c>
      <c r="L72" s="1" t="s">
        <v>1600</v>
      </c>
      <c r="M72" s="1" t="s">
        <v>1282</v>
      </c>
      <c r="N72" s="1" t="s">
        <v>1282</v>
      </c>
      <c r="O72" s="1" t="s">
        <v>1283</v>
      </c>
      <c r="P72" s="1" t="s">
        <v>1284</v>
      </c>
      <c r="Q72" s="1" t="s">
        <v>1285</v>
      </c>
      <c r="R72" s="1" t="s">
        <v>1601</v>
      </c>
      <c r="S72" s="1" t="s">
        <v>1287</v>
      </c>
      <c r="T72" s="1" t="s">
        <v>1288</v>
      </c>
      <c r="U72" s="1" t="s">
        <v>1289</v>
      </c>
      <c r="V72" s="1" t="s">
        <v>1290</v>
      </c>
    </row>
    <row r="73" s="1" customFormat="1" spans="1:22">
      <c r="A73" s="3">
        <v>21792447292</v>
      </c>
      <c r="B73" s="1" t="s">
        <v>1522</v>
      </c>
      <c r="C73" s="1" t="s">
        <v>1602</v>
      </c>
      <c r="D73" s="1" t="s">
        <v>1483</v>
      </c>
      <c r="E73" s="1" t="s">
        <v>1603</v>
      </c>
      <c r="F73" s="1" t="s">
        <v>1522</v>
      </c>
      <c r="G73" s="1" t="s">
        <v>1278</v>
      </c>
      <c r="H73" s="1" t="s">
        <v>1279</v>
      </c>
      <c r="I73" s="1" t="s">
        <v>1604</v>
      </c>
      <c r="J73" s="1" t="s">
        <v>1281</v>
      </c>
      <c r="K73" s="1" t="s">
        <v>1604</v>
      </c>
      <c r="L73" s="1" t="s">
        <v>1604</v>
      </c>
      <c r="M73" s="1" t="s">
        <v>1282</v>
      </c>
      <c r="N73" s="1" t="s">
        <v>1282</v>
      </c>
      <c r="O73" s="1" t="s">
        <v>1283</v>
      </c>
      <c r="P73" s="1" t="s">
        <v>1284</v>
      </c>
      <c r="Q73" s="1" t="s">
        <v>1285</v>
      </c>
      <c r="R73" s="1" t="s">
        <v>1605</v>
      </c>
      <c r="S73" s="1" t="s">
        <v>1287</v>
      </c>
      <c r="T73" s="1" t="s">
        <v>1288</v>
      </c>
      <c r="U73" s="1" t="s">
        <v>1289</v>
      </c>
      <c r="V73" s="1" t="s">
        <v>1290</v>
      </c>
    </row>
    <row r="74" s="1" customFormat="1" spans="1:22">
      <c r="A74" s="3">
        <v>21792233571</v>
      </c>
      <c r="B74" s="1" t="s">
        <v>1522</v>
      </c>
      <c r="C74" s="1" t="s">
        <v>1606</v>
      </c>
      <c r="D74" s="1" t="s">
        <v>1303</v>
      </c>
      <c r="E74" s="1" t="s">
        <v>1304</v>
      </c>
      <c r="F74" s="1" t="s">
        <v>1522</v>
      </c>
      <c r="G74" s="1" t="s">
        <v>1274</v>
      </c>
      <c r="H74" s="1" t="s">
        <v>1279</v>
      </c>
      <c r="I74" s="1" t="s">
        <v>1558</v>
      </c>
      <c r="J74" s="1" t="s">
        <v>1281</v>
      </c>
      <c r="K74" s="1" t="s">
        <v>1558</v>
      </c>
      <c r="L74" s="1" t="s">
        <v>1558</v>
      </c>
      <c r="M74" s="1" t="s">
        <v>1282</v>
      </c>
      <c r="N74" s="1" t="s">
        <v>1282</v>
      </c>
      <c r="O74" s="1" t="s">
        <v>1283</v>
      </c>
      <c r="P74" s="1" t="s">
        <v>1284</v>
      </c>
      <c r="Q74" s="1" t="s">
        <v>1285</v>
      </c>
      <c r="R74" s="1" t="s">
        <v>1607</v>
      </c>
      <c r="S74" s="1" t="s">
        <v>1287</v>
      </c>
      <c r="T74" s="1" t="s">
        <v>1288</v>
      </c>
      <c r="U74" s="1" t="s">
        <v>1289</v>
      </c>
      <c r="V74" s="1" t="s">
        <v>1290</v>
      </c>
    </row>
    <row r="75" s="1" customFormat="1" spans="1:22">
      <c r="A75" s="3">
        <v>21792197812</v>
      </c>
      <c r="B75" s="1" t="s">
        <v>1522</v>
      </c>
      <c r="C75" s="1" t="s">
        <v>1608</v>
      </c>
      <c r="D75" s="1" t="s">
        <v>1609</v>
      </c>
      <c r="E75" s="1" t="s">
        <v>1610</v>
      </c>
      <c r="F75" s="1" t="s">
        <v>1328</v>
      </c>
      <c r="G75" s="1" t="s">
        <v>1278</v>
      </c>
      <c r="H75" s="1" t="s">
        <v>1279</v>
      </c>
      <c r="I75" s="1" t="s">
        <v>1611</v>
      </c>
      <c r="J75" s="1" t="s">
        <v>1281</v>
      </c>
      <c r="K75" s="1" t="s">
        <v>1611</v>
      </c>
      <c r="L75" s="1" t="s">
        <v>1611</v>
      </c>
      <c r="M75" s="1" t="s">
        <v>1282</v>
      </c>
      <c r="N75" s="1" t="s">
        <v>1282</v>
      </c>
      <c r="O75" s="1" t="s">
        <v>1283</v>
      </c>
      <c r="P75" s="1" t="s">
        <v>1284</v>
      </c>
      <c r="Q75" s="1" t="s">
        <v>1285</v>
      </c>
      <c r="R75" s="1" t="s">
        <v>1612</v>
      </c>
      <c r="S75" s="1" t="s">
        <v>1287</v>
      </c>
      <c r="T75" s="1" t="s">
        <v>1288</v>
      </c>
      <c r="U75" s="1" t="s">
        <v>1289</v>
      </c>
      <c r="V75" s="1" t="s">
        <v>1290</v>
      </c>
    </row>
    <row r="76" s="1" customFormat="1" spans="1:22">
      <c r="A76" s="3">
        <v>21792165869</v>
      </c>
      <c r="B76" s="1" t="s">
        <v>1522</v>
      </c>
      <c r="C76" s="1" t="s">
        <v>1613</v>
      </c>
      <c r="D76" s="1" t="s">
        <v>1614</v>
      </c>
      <c r="E76" s="1" t="s">
        <v>1615</v>
      </c>
      <c r="F76" s="1" t="s">
        <v>1522</v>
      </c>
      <c r="G76" s="1" t="s">
        <v>1274</v>
      </c>
      <c r="H76" s="1" t="s">
        <v>1279</v>
      </c>
      <c r="I76" s="1" t="s">
        <v>1616</v>
      </c>
      <c r="J76" s="1" t="s">
        <v>1281</v>
      </c>
      <c r="K76" s="1" t="s">
        <v>1616</v>
      </c>
      <c r="L76" s="1" t="s">
        <v>1616</v>
      </c>
      <c r="M76" s="1" t="s">
        <v>1282</v>
      </c>
      <c r="N76" s="1" t="s">
        <v>1282</v>
      </c>
      <c r="O76" s="1" t="s">
        <v>1283</v>
      </c>
      <c r="P76" s="1" t="s">
        <v>1284</v>
      </c>
      <c r="Q76" s="1" t="s">
        <v>1285</v>
      </c>
      <c r="R76" s="1" t="s">
        <v>1617</v>
      </c>
      <c r="S76" s="1" t="s">
        <v>1287</v>
      </c>
      <c r="T76" s="1" t="s">
        <v>1288</v>
      </c>
      <c r="U76" s="1" t="s">
        <v>1289</v>
      </c>
      <c r="V76" s="1" t="s">
        <v>1290</v>
      </c>
    </row>
    <row r="77" s="1" customFormat="1" spans="1:22">
      <c r="A77" s="3">
        <v>21791978869</v>
      </c>
      <c r="B77" s="1" t="s">
        <v>1522</v>
      </c>
      <c r="C77" s="1" t="s">
        <v>1618</v>
      </c>
      <c r="D77" s="1" t="s">
        <v>1466</v>
      </c>
      <c r="E77" s="1" t="s">
        <v>1619</v>
      </c>
      <c r="F77" s="1" t="s">
        <v>1400</v>
      </c>
      <c r="G77" s="1" t="s">
        <v>1278</v>
      </c>
      <c r="H77" s="1" t="s">
        <v>1279</v>
      </c>
      <c r="I77" s="1" t="s">
        <v>1596</v>
      </c>
      <c r="J77" s="1" t="s">
        <v>1281</v>
      </c>
      <c r="K77" s="1" t="s">
        <v>1596</v>
      </c>
      <c r="L77" s="1" t="s">
        <v>1596</v>
      </c>
      <c r="M77" s="1" t="s">
        <v>1282</v>
      </c>
      <c r="N77" s="1" t="s">
        <v>1282</v>
      </c>
      <c r="O77" s="1" t="s">
        <v>1283</v>
      </c>
      <c r="P77" s="1" t="s">
        <v>1284</v>
      </c>
      <c r="Q77" s="1" t="s">
        <v>1285</v>
      </c>
      <c r="R77" s="1" t="s">
        <v>1620</v>
      </c>
      <c r="S77" s="1" t="s">
        <v>1287</v>
      </c>
      <c r="T77" s="1" t="s">
        <v>1288</v>
      </c>
      <c r="U77" s="1" t="s">
        <v>1289</v>
      </c>
      <c r="V77" s="1" t="s">
        <v>1290</v>
      </c>
    </row>
    <row r="78" s="1" customFormat="1" spans="1:22">
      <c r="A78" s="3">
        <v>21791934386</v>
      </c>
      <c r="B78" s="1" t="s">
        <v>1522</v>
      </c>
      <c r="C78" s="1" t="s">
        <v>1621</v>
      </c>
      <c r="D78" s="1" t="s">
        <v>1622</v>
      </c>
      <c r="E78" s="1" t="s">
        <v>1623</v>
      </c>
      <c r="F78" s="1" t="s">
        <v>1274</v>
      </c>
      <c r="G78" s="1" t="s">
        <v>1278</v>
      </c>
      <c r="H78" s="1" t="s">
        <v>1279</v>
      </c>
      <c r="I78" s="1" t="s">
        <v>1624</v>
      </c>
      <c r="J78" s="1" t="s">
        <v>1281</v>
      </c>
      <c r="K78" s="1" t="s">
        <v>1624</v>
      </c>
      <c r="L78" s="1" t="s">
        <v>1283</v>
      </c>
      <c r="M78" s="1" t="s">
        <v>1625</v>
      </c>
      <c r="N78" s="1" t="s">
        <v>1625</v>
      </c>
      <c r="O78" s="1" t="s">
        <v>1283</v>
      </c>
      <c r="P78" s="1" t="s">
        <v>1284</v>
      </c>
      <c r="Q78" s="1" t="s">
        <v>1285</v>
      </c>
      <c r="R78" s="1" t="s">
        <v>1626</v>
      </c>
      <c r="S78" s="1" t="s">
        <v>1287</v>
      </c>
      <c r="T78" s="1" t="s">
        <v>1288</v>
      </c>
      <c r="U78" s="1" t="s">
        <v>1289</v>
      </c>
      <c r="V78" s="1" t="s">
        <v>1627</v>
      </c>
    </row>
    <row r="79" s="1" customFormat="1" spans="1:22">
      <c r="A79" s="3">
        <v>21791113465</v>
      </c>
      <c r="B79" s="1" t="s">
        <v>1522</v>
      </c>
      <c r="C79" s="1" t="s">
        <v>1628</v>
      </c>
      <c r="D79" s="1" t="s">
        <v>1629</v>
      </c>
      <c r="E79" s="1" t="s">
        <v>1630</v>
      </c>
      <c r="F79" s="1" t="s">
        <v>1522</v>
      </c>
      <c r="G79" s="1" t="s">
        <v>1328</v>
      </c>
      <c r="H79" s="1" t="s">
        <v>1279</v>
      </c>
      <c r="I79" s="1" t="s">
        <v>1631</v>
      </c>
      <c r="J79" s="1" t="s">
        <v>1281</v>
      </c>
      <c r="K79" s="1" t="s">
        <v>1631</v>
      </c>
      <c r="L79" s="1" t="s">
        <v>1631</v>
      </c>
      <c r="M79" s="1" t="s">
        <v>1282</v>
      </c>
      <c r="N79" s="1" t="s">
        <v>1282</v>
      </c>
      <c r="O79" s="1" t="s">
        <v>1283</v>
      </c>
      <c r="P79" s="1" t="s">
        <v>1284</v>
      </c>
      <c r="Q79" s="1" t="s">
        <v>1285</v>
      </c>
      <c r="R79" s="1" t="s">
        <v>1632</v>
      </c>
      <c r="S79" s="1" t="s">
        <v>1287</v>
      </c>
      <c r="T79" s="1" t="s">
        <v>1288</v>
      </c>
      <c r="U79" s="1" t="s">
        <v>1342</v>
      </c>
      <c r="V79" s="1" t="s">
        <v>1505</v>
      </c>
    </row>
    <row r="80" s="1" customFormat="1" spans="1:22">
      <c r="A80" s="3">
        <v>21791022001</v>
      </c>
      <c r="B80" s="1" t="s">
        <v>1522</v>
      </c>
      <c r="C80" s="1" t="s">
        <v>1633</v>
      </c>
      <c r="D80" s="1" t="s">
        <v>1634</v>
      </c>
      <c r="E80" s="1" t="s">
        <v>1635</v>
      </c>
      <c r="F80" s="1" t="s">
        <v>1328</v>
      </c>
      <c r="G80" s="1" t="s">
        <v>1278</v>
      </c>
      <c r="H80" s="1" t="s">
        <v>1279</v>
      </c>
      <c r="I80" s="1" t="s">
        <v>1416</v>
      </c>
      <c r="J80" s="1" t="s">
        <v>1281</v>
      </c>
      <c r="K80" s="1" t="s">
        <v>1416</v>
      </c>
      <c r="L80" s="1" t="s">
        <v>1416</v>
      </c>
      <c r="M80" s="1" t="s">
        <v>1282</v>
      </c>
      <c r="N80" s="1" t="s">
        <v>1282</v>
      </c>
      <c r="O80" s="1" t="s">
        <v>1283</v>
      </c>
      <c r="P80" s="1" t="s">
        <v>1284</v>
      </c>
      <c r="Q80" s="1" t="s">
        <v>1285</v>
      </c>
      <c r="R80" s="1" t="s">
        <v>1636</v>
      </c>
      <c r="S80" s="1" t="s">
        <v>1287</v>
      </c>
      <c r="T80" s="1" t="s">
        <v>1288</v>
      </c>
      <c r="U80" s="1" t="s">
        <v>1289</v>
      </c>
      <c r="V80" s="1" t="s">
        <v>1637</v>
      </c>
    </row>
    <row r="81" s="1" customFormat="1" spans="1:22">
      <c r="A81" s="3">
        <v>21790179827</v>
      </c>
      <c r="B81" s="1" t="s">
        <v>1522</v>
      </c>
      <c r="C81" s="1" t="s">
        <v>1638</v>
      </c>
      <c r="D81" s="1" t="s">
        <v>1483</v>
      </c>
      <c r="E81" s="1" t="s">
        <v>1639</v>
      </c>
      <c r="F81" s="1" t="s">
        <v>1400</v>
      </c>
      <c r="G81" s="1" t="s">
        <v>1274</v>
      </c>
      <c r="H81" s="1" t="s">
        <v>1279</v>
      </c>
      <c r="I81" s="1" t="s">
        <v>1640</v>
      </c>
      <c r="J81" s="1" t="s">
        <v>1281</v>
      </c>
      <c r="K81" s="1" t="s">
        <v>1640</v>
      </c>
      <c r="L81" s="1" t="s">
        <v>1640</v>
      </c>
      <c r="M81" s="1" t="s">
        <v>1282</v>
      </c>
      <c r="N81" s="1" t="s">
        <v>1282</v>
      </c>
      <c r="O81" s="1" t="s">
        <v>1283</v>
      </c>
      <c r="P81" s="1" t="s">
        <v>1284</v>
      </c>
      <c r="Q81" s="1" t="s">
        <v>1285</v>
      </c>
      <c r="R81" s="1" t="s">
        <v>1641</v>
      </c>
      <c r="S81" s="1" t="s">
        <v>1287</v>
      </c>
      <c r="T81" s="1" t="s">
        <v>1288</v>
      </c>
      <c r="U81" s="1" t="s">
        <v>1289</v>
      </c>
      <c r="V81" s="1" t="s">
        <v>1290</v>
      </c>
    </row>
    <row r="82" s="1" customFormat="1" spans="1:22">
      <c r="A82" s="3">
        <v>21790257609</v>
      </c>
      <c r="B82" s="1" t="s">
        <v>1522</v>
      </c>
      <c r="C82" s="1" t="s">
        <v>1642</v>
      </c>
      <c r="D82" s="1" t="s">
        <v>1643</v>
      </c>
      <c r="E82" s="1" t="s">
        <v>1644</v>
      </c>
      <c r="F82" s="1" t="s">
        <v>1522</v>
      </c>
      <c r="G82" s="1" t="s">
        <v>1328</v>
      </c>
      <c r="H82" s="1" t="s">
        <v>1279</v>
      </c>
      <c r="I82" s="1" t="s">
        <v>1645</v>
      </c>
      <c r="J82" s="1" t="s">
        <v>1281</v>
      </c>
      <c r="K82" s="1" t="s">
        <v>1645</v>
      </c>
      <c r="L82" s="1" t="s">
        <v>1645</v>
      </c>
      <c r="M82" s="1" t="s">
        <v>1282</v>
      </c>
      <c r="N82" s="1" t="s">
        <v>1282</v>
      </c>
      <c r="O82" s="1" t="s">
        <v>1283</v>
      </c>
      <c r="P82" s="1" t="s">
        <v>1284</v>
      </c>
      <c r="Q82" s="1" t="s">
        <v>1285</v>
      </c>
      <c r="R82" s="1" t="s">
        <v>1646</v>
      </c>
      <c r="S82" s="1" t="s">
        <v>1287</v>
      </c>
      <c r="T82" s="1" t="s">
        <v>1288</v>
      </c>
      <c r="U82" s="1" t="s">
        <v>1289</v>
      </c>
      <c r="V82" s="1" t="s">
        <v>1647</v>
      </c>
    </row>
    <row r="83" s="1" customFormat="1" spans="1:22">
      <c r="A83" s="3">
        <v>21790156602</v>
      </c>
      <c r="B83" s="1" t="s">
        <v>1522</v>
      </c>
      <c r="C83" s="1" t="s">
        <v>1648</v>
      </c>
      <c r="D83" s="1" t="s">
        <v>1319</v>
      </c>
      <c r="E83" s="1" t="s">
        <v>1649</v>
      </c>
      <c r="F83" s="1" t="s">
        <v>1328</v>
      </c>
      <c r="G83" s="1" t="s">
        <v>1274</v>
      </c>
      <c r="H83" s="1" t="s">
        <v>1279</v>
      </c>
      <c r="I83" s="1" t="s">
        <v>1650</v>
      </c>
      <c r="J83" s="1" t="s">
        <v>1281</v>
      </c>
      <c r="K83" s="1" t="s">
        <v>1650</v>
      </c>
      <c r="L83" s="1" t="s">
        <v>1650</v>
      </c>
      <c r="M83" s="1" t="s">
        <v>1282</v>
      </c>
      <c r="N83" s="1" t="s">
        <v>1282</v>
      </c>
      <c r="O83" s="1" t="s">
        <v>1283</v>
      </c>
      <c r="P83" s="1" t="s">
        <v>1284</v>
      </c>
      <c r="Q83" s="1" t="s">
        <v>1285</v>
      </c>
      <c r="R83" s="1" t="s">
        <v>1651</v>
      </c>
      <c r="S83" s="1" t="s">
        <v>1287</v>
      </c>
      <c r="T83" s="1" t="s">
        <v>1288</v>
      </c>
      <c r="U83" s="1" t="s">
        <v>1289</v>
      </c>
      <c r="V83" s="1" t="s">
        <v>1317</v>
      </c>
    </row>
    <row r="84" s="1" customFormat="1" spans="1:22">
      <c r="A84" s="3">
        <v>21790017828</v>
      </c>
      <c r="B84" s="1" t="s">
        <v>1652</v>
      </c>
      <c r="C84" s="1" t="s">
        <v>1653</v>
      </c>
      <c r="D84" s="1" t="s">
        <v>1654</v>
      </c>
      <c r="E84" s="1" t="s">
        <v>1655</v>
      </c>
      <c r="F84" s="1" t="s">
        <v>1522</v>
      </c>
      <c r="G84" s="1" t="s">
        <v>1328</v>
      </c>
      <c r="H84" s="1" t="s">
        <v>1279</v>
      </c>
      <c r="I84" s="1" t="s">
        <v>1656</v>
      </c>
      <c r="J84" s="1" t="s">
        <v>1281</v>
      </c>
      <c r="K84" s="1" t="s">
        <v>1656</v>
      </c>
      <c r="L84" s="1" t="s">
        <v>1656</v>
      </c>
      <c r="M84" s="1" t="s">
        <v>1282</v>
      </c>
      <c r="N84" s="1" t="s">
        <v>1282</v>
      </c>
      <c r="O84" s="1" t="s">
        <v>1283</v>
      </c>
      <c r="P84" s="1" t="s">
        <v>1284</v>
      </c>
      <c r="Q84" s="1" t="s">
        <v>1285</v>
      </c>
      <c r="R84" s="1" t="s">
        <v>1657</v>
      </c>
      <c r="S84" s="1" t="s">
        <v>1287</v>
      </c>
      <c r="T84" s="1" t="s">
        <v>1288</v>
      </c>
      <c r="U84" s="1" t="s">
        <v>1289</v>
      </c>
      <c r="V84" s="1" t="s">
        <v>1301</v>
      </c>
    </row>
    <row r="85" s="1" customFormat="1" spans="1:22">
      <c r="A85" s="3">
        <v>21789734927</v>
      </c>
      <c r="B85" s="1" t="s">
        <v>1652</v>
      </c>
      <c r="C85" s="1" t="s">
        <v>1658</v>
      </c>
      <c r="D85" s="1" t="s">
        <v>1461</v>
      </c>
      <c r="E85" s="1" t="s">
        <v>1659</v>
      </c>
      <c r="F85" s="1" t="s">
        <v>1522</v>
      </c>
      <c r="G85" s="1" t="s">
        <v>1328</v>
      </c>
      <c r="H85" s="1" t="s">
        <v>1279</v>
      </c>
      <c r="I85" s="1" t="s">
        <v>1660</v>
      </c>
      <c r="J85" s="1" t="s">
        <v>1281</v>
      </c>
      <c r="K85" s="1" t="s">
        <v>1660</v>
      </c>
      <c r="L85" s="1" t="s">
        <v>1660</v>
      </c>
      <c r="M85" s="1" t="s">
        <v>1282</v>
      </c>
      <c r="N85" s="1" t="s">
        <v>1282</v>
      </c>
      <c r="O85" s="1" t="s">
        <v>1283</v>
      </c>
      <c r="P85" s="1" t="s">
        <v>1284</v>
      </c>
      <c r="Q85" s="1" t="s">
        <v>1285</v>
      </c>
      <c r="R85" s="1" t="s">
        <v>1661</v>
      </c>
      <c r="S85" s="1" t="s">
        <v>1287</v>
      </c>
      <c r="T85" s="1" t="s">
        <v>1288</v>
      </c>
      <c r="U85" s="1" t="s">
        <v>1289</v>
      </c>
      <c r="V85" s="1" t="s">
        <v>1301</v>
      </c>
    </row>
    <row r="86" s="1" customFormat="1" spans="1:22">
      <c r="A86" s="3">
        <v>21789434386</v>
      </c>
      <c r="B86" s="1" t="s">
        <v>1652</v>
      </c>
      <c r="C86" s="1" t="s">
        <v>1662</v>
      </c>
      <c r="D86" s="1" t="s">
        <v>1663</v>
      </c>
      <c r="E86" s="1" t="s">
        <v>1664</v>
      </c>
      <c r="F86" s="1" t="s">
        <v>1522</v>
      </c>
      <c r="G86" s="1" t="s">
        <v>1328</v>
      </c>
      <c r="H86" s="1" t="s">
        <v>1279</v>
      </c>
      <c r="I86" s="1" t="s">
        <v>1665</v>
      </c>
      <c r="J86" s="1" t="s">
        <v>1281</v>
      </c>
      <c r="K86" s="1" t="s">
        <v>1665</v>
      </c>
      <c r="L86" s="1" t="s">
        <v>1665</v>
      </c>
      <c r="M86" s="1" t="s">
        <v>1282</v>
      </c>
      <c r="N86" s="1" t="s">
        <v>1282</v>
      </c>
      <c r="O86" s="1" t="s">
        <v>1283</v>
      </c>
      <c r="P86" s="1" t="s">
        <v>1284</v>
      </c>
      <c r="Q86" s="1" t="s">
        <v>1285</v>
      </c>
      <c r="R86" s="1" t="s">
        <v>1666</v>
      </c>
      <c r="S86" s="1" t="s">
        <v>1287</v>
      </c>
      <c r="T86" s="1" t="s">
        <v>1288</v>
      </c>
      <c r="U86" s="1" t="s">
        <v>1289</v>
      </c>
      <c r="V86" s="1" t="s">
        <v>1290</v>
      </c>
    </row>
    <row r="87" s="1" customFormat="1" spans="1:22">
      <c r="A87" s="3">
        <v>21789428389</v>
      </c>
      <c r="B87" s="1" t="s">
        <v>1652</v>
      </c>
      <c r="C87" s="1" t="s">
        <v>1667</v>
      </c>
      <c r="D87" s="1" t="s">
        <v>1663</v>
      </c>
      <c r="E87" s="1" t="s">
        <v>1664</v>
      </c>
      <c r="F87" s="1" t="s">
        <v>1522</v>
      </c>
      <c r="G87" s="1" t="s">
        <v>1328</v>
      </c>
      <c r="H87" s="1" t="s">
        <v>1279</v>
      </c>
      <c r="I87" s="1" t="s">
        <v>1665</v>
      </c>
      <c r="J87" s="1" t="s">
        <v>1281</v>
      </c>
      <c r="K87" s="1" t="s">
        <v>1665</v>
      </c>
      <c r="L87" s="1" t="s">
        <v>1665</v>
      </c>
      <c r="M87" s="1" t="s">
        <v>1282</v>
      </c>
      <c r="N87" s="1" t="s">
        <v>1282</v>
      </c>
      <c r="O87" s="1" t="s">
        <v>1283</v>
      </c>
      <c r="P87" s="1" t="s">
        <v>1284</v>
      </c>
      <c r="Q87" s="1" t="s">
        <v>1285</v>
      </c>
      <c r="R87" s="1" t="s">
        <v>1668</v>
      </c>
      <c r="S87" s="1" t="s">
        <v>1287</v>
      </c>
      <c r="T87" s="1" t="s">
        <v>1288</v>
      </c>
      <c r="U87" s="1" t="s">
        <v>1289</v>
      </c>
      <c r="V87" s="1" t="s">
        <v>1290</v>
      </c>
    </row>
    <row r="88" s="1" customFormat="1" spans="1:22">
      <c r="A88" s="3">
        <v>21789357150</v>
      </c>
      <c r="B88" s="1" t="s">
        <v>1652</v>
      </c>
      <c r="C88" s="1" t="s">
        <v>1669</v>
      </c>
      <c r="D88" s="1" t="s">
        <v>1670</v>
      </c>
      <c r="E88" s="1" t="s">
        <v>1671</v>
      </c>
      <c r="F88" s="1" t="s">
        <v>1522</v>
      </c>
      <c r="G88" s="1" t="s">
        <v>1328</v>
      </c>
      <c r="H88" s="1" t="s">
        <v>1279</v>
      </c>
      <c r="I88" s="1" t="s">
        <v>1672</v>
      </c>
      <c r="J88" s="1" t="s">
        <v>1281</v>
      </c>
      <c r="K88" s="1" t="s">
        <v>1672</v>
      </c>
      <c r="L88" s="1" t="s">
        <v>1672</v>
      </c>
      <c r="M88" s="1" t="s">
        <v>1282</v>
      </c>
      <c r="N88" s="1" t="s">
        <v>1282</v>
      </c>
      <c r="O88" s="1" t="s">
        <v>1283</v>
      </c>
      <c r="P88" s="1" t="s">
        <v>1284</v>
      </c>
      <c r="Q88" s="1" t="s">
        <v>1285</v>
      </c>
      <c r="R88" s="1" t="s">
        <v>1673</v>
      </c>
      <c r="S88" s="1" t="s">
        <v>1287</v>
      </c>
      <c r="T88" s="1" t="s">
        <v>1288</v>
      </c>
      <c r="U88" s="1" t="s">
        <v>1289</v>
      </c>
      <c r="V88" s="1" t="s">
        <v>1301</v>
      </c>
    </row>
    <row r="89" s="1" customFormat="1" spans="1:22">
      <c r="A89" s="3">
        <v>21789248288</v>
      </c>
      <c r="B89" s="1" t="s">
        <v>1652</v>
      </c>
      <c r="C89" s="1" t="s">
        <v>1674</v>
      </c>
      <c r="D89" s="1" t="s">
        <v>1313</v>
      </c>
      <c r="E89" s="1" t="s">
        <v>1675</v>
      </c>
      <c r="F89" s="1" t="s">
        <v>1400</v>
      </c>
      <c r="G89" s="1" t="s">
        <v>1328</v>
      </c>
      <c r="H89" s="1" t="s">
        <v>1279</v>
      </c>
      <c r="I89" s="1" t="s">
        <v>1676</v>
      </c>
      <c r="J89" s="1" t="s">
        <v>1281</v>
      </c>
      <c r="K89" s="1" t="s">
        <v>1676</v>
      </c>
      <c r="L89" s="1" t="s">
        <v>1676</v>
      </c>
      <c r="M89" s="1" t="s">
        <v>1282</v>
      </c>
      <c r="N89" s="1" t="s">
        <v>1282</v>
      </c>
      <c r="O89" s="1" t="s">
        <v>1283</v>
      </c>
      <c r="P89" s="1" t="s">
        <v>1284</v>
      </c>
      <c r="Q89" s="1" t="s">
        <v>1285</v>
      </c>
      <c r="R89" s="1" t="s">
        <v>1677</v>
      </c>
      <c r="S89" s="1" t="s">
        <v>1287</v>
      </c>
      <c r="T89" s="1" t="s">
        <v>1288</v>
      </c>
      <c r="U89" s="1" t="s">
        <v>1289</v>
      </c>
      <c r="V89" s="1" t="s">
        <v>1317</v>
      </c>
    </row>
    <row r="90" s="1" customFormat="1" spans="1:22">
      <c r="A90" s="3">
        <v>21788555830</v>
      </c>
      <c r="B90" s="1" t="s">
        <v>1652</v>
      </c>
      <c r="C90" s="1" t="s">
        <v>1678</v>
      </c>
      <c r="D90" s="1" t="s">
        <v>1679</v>
      </c>
      <c r="E90" s="1" t="s">
        <v>1680</v>
      </c>
      <c r="F90" s="1" t="s">
        <v>1274</v>
      </c>
      <c r="G90" s="1" t="s">
        <v>1278</v>
      </c>
      <c r="H90" s="1" t="s">
        <v>1279</v>
      </c>
      <c r="I90" s="1" t="s">
        <v>1681</v>
      </c>
      <c r="J90" s="1" t="s">
        <v>1281</v>
      </c>
      <c r="K90" s="1" t="s">
        <v>1681</v>
      </c>
      <c r="L90" s="1" t="s">
        <v>1681</v>
      </c>
      <c r="M90" s="1" t="s">
        <v>1282</v>
      </c>
      <c r="N90" s="1" t="s">
        <v>1282</v>
      </c>
      <c r="O90" s="1" t="s">
        <v>1283</v>
      </c>
      <c r="P90" s="1" t="s">
        <v>1284</v>
      </c>
      <c r="Q90" s="1" t="s">
        <v>1285</v>
      </c>
      <c r="R90" s="1" t="s">
        <v>1682</v>
      </c>
      <c r="S90" s="1" t="s">
        <v>1287</v>
      </c>
      <c r="T90" s="1" t="s">
        <v>1288</v>
      </c>
      <c r="U90" s="1" t="s">
        <v>1289</v>
      </c>
      <c r="V90" s="1" t="s">
        <v>1290</v>
      </c>
    </row>
    <row r="91" s="1" customFormat="1" spans="1:22">
      <c r="A91" s="3">
        <v>21788439775</v>
      </c>
      <c r="B91" s="1" t="s">
        <v>1652</v>
      </c>
      <c r="C91" s="1" t="s">
        <v>1683</v>
      </c>
      <c r="D91" s="1" t="s">
        <v>1684</v>
      </c>
      <c r="E91" s="1" t="s">
        <v>1685</v>
      </c>
      <c r="F91" s="1" t="s">
        <v>1274</v>
      </c>
      <c r="G91" s="1" t="s">
        <v>1278</v>
      </c>
      <c r="H91" s="1" t="s">
        <v>1279</v>
      </c>
      <c r="I91" s="1" t="s">
        <v>1686</v>
      </c>
      <c r="J91" s="1" t="s">
        <v>1281</v>
      </c>
      <c r="K91" s="1" t="s">
        <v>1686</v>
      </c>
      <c r="L91" s="1" t="s">
        <v>1686</v>
      </c>
      <c r="M91" s="1" t="s">
        <v>1282</v>
      </c>
      <c r="N91" s="1" t="s">
        <v>1282</v>
      </c>
      <c r="O91" s="1" t="s">
        <v>1283</v>
      </c>
      <c r="P91" s="1" t="s">
        <v>1284</v>
      </c>
      <c r="Q91" s="1" t="s">
        <v>1285</v>
      </c>
      <c r="R91" s="1" t="s">
        <v>1687</v>
      </c>
      <c r="S91" s="1" t="s">
        <v>1287</v>
      </c>
      <c r="T91" s="1" t="s">
        <v>1288</v>
      </c>
      <c r="U91" s="1" t="s">
        <v>1289</v>
      </c>
      <c r="V91" s="1" t="s">
        <v>1637</v>
      </c>
    </row>
    <row r="92" s="1" customFormat="1" spans="1:22">
      <c r="A92" s="3">
        <v>21788286686</v>
      </c>
      <c r="B92" s="1" t="s">
        <v>1652</v>
      </c>
      <c r="C92" s="1" t="s">
        <v>1688</v>
      </c>
      <c r="D92" s="1" t="s">
        <v>1483</v>
      </c>
      <c r="E92" s="1" t="s">
        <v>1689</v>
      </c>
      <c r="F92" s="1" t="s">
        <v>1400</v>
      </c>
      <c r="G92" s="1" t="s">
        <v>1328</v>
      </c>
      <c r="H92" s="1" t="s">
        <v>1279</v>
      </c>
      <c r="I92" s="1" t="s">
        <v>1690</v>
      </c>
      <c r="J92" s="1" t="s">
        <v>1281</v>
      </c>
      <c r="K92" s="1" t="s">
        <v>1690</v>
      </c>
      <c r="L92" s="1" t="s">
        <v>1690</v>
      </c>
      <c r="M92" s="1" t="s">
        <v>1282</v>
      </c>
      <c r="N92" s="1" t="s">
        <v>1282</v>
      </c>
      <c r="O92" s="1" t="s">
        <v>1283</v>
      </c>
      <c r="P92" s="1" t="s">
        <v>1284</v>
      </c>
      <c r="Q92" s="1" t="s">
        <v>1285</v>
      </c>
      <c r="R92" s="1" t="s">
        <v>1691</v>
      </c>
      <c r="S92" s="1" t="s">
        <v>1287</v>
      </c>
      <c r="T92" s="1" t="s">
        <v>1288</v>
      </c>
      <c r="U92" s="1" t="s">
        <v>1289</v>
      </c>
      <c r="V92" s="1" t="s">
        <v>1290</v>
      </c>
    </row>
    <row r="93" s="1" customFormat="1" spans="1:22">
      <c r="A93" s="3">
        <v>21788123425</v>
      </c>
      <c r="B93" s="1" t="s">
        <v>1652</v>
      </c>
      <c r="C93" s="1" t="s">
        <v>1692</v>
      </c>
      <c r="D93" s="1" t="s">
        <v>1380</v>
      </c>
      <c r="E93" s="1" t="s">
        <v>1693</v>
      </c>
      <c r="F93" s="1" t="s">
        <v>1522</v>
      </c>
      <c r="G93" s="1" t="s">
        <v>1278</v>
      </c>
      <c r="H93" s="1" t="s">
        <v>1279</v>
      </c>
      <c r="I93" s="1" t="s">
        <v>1694</v>
      </c>
      <c r="J93" s="1" t="s">
        <v>1281</v>
      </c>
      <c r="K93" s="1" t="s">
        <v>1694</v>
      </c>
      <c r="L93" s="1" t="s">
        <v>1694</v>
      </c>
      <c r="M93" s="1" t="s">
        <v>1282</v>
      </c>
      <c r="N93" s="1" t="s">
        <v>1282</v>
      </c>
      <c r="O93" s="1" t="s">
        <v>1283</v>
      </c>
      <c r="P93" s="1" t="s">
        <v>1284</v>
      </c>
      <c r="Q93" s="1" t="s">
        <v>1285</v>
      </c>
      <c r="R93" s="1" t="s">
        <v>1695</v>
      </c>
      <c r="S93" s="1" t="s">
        <v>1287</v>
      </c>
      <c r="T93" s="1" t="s">
        <v>1288</v>
      </c>
      <c r="U93" s="1" t="s">
        <v>1289</v>
      </c>
      <c r="V93" s="1" t="s">
        <v>1301</v>
      </c>
    </row>
    <row r="94" s="1" customFormat="1" spans="1:22">
      <c r="A94" s="3">
        <v>21786097563</v>
      </c>
      <c r="B94" s="1" t="s">
        <v>1652</v>
      </c>
      <c r="C94" s="1" t="s">
        <v>1696</v>
      </c>
      <c r="D94" s="1" t="s">
        <v>1697</v>
      </c>
      <c r="E94" s="1" t="s">
        <v>1698</v>
      </c>
      <c r="F94" s="1" t="s">
        <v>1400</v>
      </c>
      <c r="G94" s="1" t="s">
        <v>1278</v>
      </c>
      <c r="H94" s="1" t="s">
        <v>1279</v>
      </c>
      <c r="I94" s="1" t="s">
        <v>1699</v>
      </c>
      <c r="J94" s="1" t="s">
        <v>1281</v>
      </c>
      <c r="K94" s="1" t="s">
        <v>1699</v>
      </c>
      <c r="L94" s="1" t="s">
        <v>1699</v>
      </c>
      <c r="M94" s="1" t="s">
        <v>1282</v>
      </c>
      <c r="N94" s="1" t="s">
        <v>1282</v>
      </c>
      <c r="O94" s="1" t="s">
        <v>1283</v>
      </c>
      <c r="P94" s="1" t="s">
        <v>1284</v>
      </c>
      <c r="Q94" s="1" t="s">
        <v>1285</v>
      </c>
      <c r="R94" s="1" t="s">
        <v>1700</v>
      </c>
      <c r="S94" s="1" t="s">
        <v>1287</v>
      </c>
      <c r="T94" s="1" t="s">
        <v>1288</v>
      </c>
      <c r="U94" s="1" t="s">
        <v>1289</v>
      </c>
      <c r="V94" s="1" t="s">
        <v>1290</v>
      </c>
    </row>
    <row r="95" s="1" customFormat="1" spans="1:22">
      <c r="A95" s="3">
        <v>21786008905</v>
      </c>
      <c r="B95" s="1" t="s">
        <v>1652</v>
      </c>
      <c r="C95" s="1" t="s">
        <v>1701</v>
      </c>
      <c r="D95" s="1" t="s">
        <v>1702</v>
      </c>
      <c r="E95" s="1" t="s">
        <v>1703</v>
      </c>
      <c r="F95" s="1" t="s">
        <v>1522</v>
      </c>
      <c r="G95" s="1" t="s">
        <v>1278</v>
      </c>
      <c r="H95" s="1" t="s">
        <v>1279</v>
      </c>
      <c r="I95" s="1" t="s">
        <v>1704</v>
      </c>
      <c r="J95" s="1" t="s">
        <v>1281</v>
      </c>
      <c r="K95" s="1" t="s">
        <v>1704</v>
      </c>
      <c r="L95" s="1" t="s">
        <v>1704</v>
      </c>
      <c r="M95" s="1" t="s">
        <v>1282</v>
      </c>
      <c r="N95" s="1" t="s">
        <v>1282</v>
      </c>
      <c r="O95" s="1" t="s">
        <v>1283</v>
      </c>
      <c r="P95" s="1" t="s">
        <v>1284</v>
      </c>
      <c r="Q95" s="1" t="s">
        <v>1285</v>
      </c>
      <c r="R95" s="1" t="s">
        <v>1705</v>
      </c>
      <c r="S95" s="1" t="s">
        <v>1287</v>
      </c>
      <c r="T95" s="1" t="s">
        <v>1288</v>
      </c>
      <c r="U95" s="1" t="s">
        <v>1289</v>
      </c>
      <c r="V95" s="1" t="s">
        <v>1301</v>
      </c>
    </row>
    <row r="96" s="1" customFormat="1" spans="1:22">
      <c r="A96" s="3">
        <v>21785510443</v>
      </c>
      <c r="B96" s="1" t="s">
        <v>1706</v>
      </c>
      <c r="C96" s="1" t="s">
        <v>1707</v>
      </c>
      <c r="D96" s="1" t="s">
        <v>1708</v>
      </c>
      <c r="E96" s="1" t="s">
        <v>1709</v>
      </c>
      <c r="F96" s="1" t="s">
        <v>1400</v>
      </c>
      <c r="G96" s="1" t="s">
        <v>1328</v>
      </c>
      <c r="H96" s="1" t="s">
        <v>1279</v>
      </c>
      <c r="I96" s="1" t="s">
        <v>1710</v>
      </c>
      <c r="J96" s="1" t="s">
        <v>1281</v>
      </c>
      <c r="K96" s="1" t="s">
        <v>1710</v>
      </c>
      <c r="L96" s="1" t="s">
        <v>1710</v>
      </c>
      <c r="M96" s="1" t="s">
        <v>1282</v>
      </c>
      <c r="N96" s="1" t="s">
        <v>1282</v>
      </c>
      <c r="O96" s="1" t="s">
        <v>1283</v>
      </c>
      <c r="P96" s="1" t="s">
        <v>1284</v>
      </c>
      <c r="Q96" s="1" t="s">
        <v>1285</v>
      </c>
      <c r="R96" s="1" t="s">
        <v>1711</v>
      </c>
      <c r="S96" s="1" t="s">
        <v>1287</v>
      </c>
      <c r="T96" s="1" t="s">
        <v>1288</v>
      </c>
      <c r="U96" s="1" t="s">
        <v>1289</v>
      </c>
      <c r="V96" s="1" t="s">
        <v>1317</v>
      </c>
    </row>
    <row r="97" s="1" customFormat="1" spans="1:22">
      <c r="A97" s="3">
        <v>21782840187</v>
      </c>
      <c r="B97" s="1" t="s">
        <v>1706</v>
      </c>
      <c r="C97" s="1" t="s">
        <v>1712</v>
      </c>
      <c r="D97" s="1" t="s">
        <v>1483</v>
      </c>
      <c r="E97" s="1" t="s">
        <v>1713</v>
      </c>
      <c r="F97" s="1" t="s">
        <v>1522</v>
      </c>
      <c r="G97" s="1" t="s">
        <v>1328</v>
      </c>
      <c r="H97" s="1" t="s">
        <v>1279</v>
      </c>
      <c r="I97" s="1" t="s">
        <v>1686</v>
      </c>
      <c r="J97" s="1" t="s">
        <v>1281</v>
      </c>
      <c r="K97" s="1" t="s">
        <v>1686</v>
      </c>
      <c r="L97" s="1" t="s">
        <v>1686</v>
      </c>
      <c r="M97" s="1" t="s">
        <v>1282</v>
      </c>
      <c r="N97" s="1" t="s">
        <v>1282</v>
      </c>
      <c r="O97" s="1" t="s">
        <v>1283</v>
      </c>
      <c r="P97" s="1" t="s">
        <v>1284</v>
      </c>
      <c r="Q97" s="1" t="s">
        <v>1285</v>
      </c>
      <c r="R97" s="1" t="s">
        <v>1714</v>
      </c>
      <c r="S97" s="1" t="s">
        <v>1287</v>
      </c>
      <c r="T97" s="1" t="s">
        <v>1288</v>
      </c>
      <c r="U97" s="1" t="s">
        <v>1289</v>
      </c>
      <c r="V97" s="1" t="s">
        <v>1290</v>
      </c>
    </row>
    <row r="98" s="1" customFormat="1" spans="1:22">
      <c r="A98" s="3">
        <v>21782869085</v>
      </c>
      <c r="B98" s="1" t="s">
        <v>1706</v>
      </c>
      <c r="C98" s="1" t="s">
        <v>1715</v>
      </c>
      <c r="D98" s="1" t="s">
        <v>1716</v>
      </c>
      <c r="E98" s="1" t="s">
        <v>1717</v>
      </c>
      <c r="F98" s="1" t="s">
        <v>1274</v>
      </c>
      <c r="G98" s="1" t="s">
        <v>1278</v>
      </c>
      <c r="H98" s="1" t="s">
        <v>1279</v>
      </c>
      <c r="I98" s="1" t="s">
        <v>1718</v>
      </c>
      <c r="J98" s="1" t="s">
        <v>1281</v>
      </c>
      <c r="K98" s="1" t="s">
        <v>1718</v>
      </c>
      <c r="L98" s="1" t="s">
        <v>1718</v>
      </c>
      <c r="M98" s="1" t="s">
        <v>1282</v>
      </c>
      <c r="N98" s="1" t="s">
        <v>1282</v>
      </c>
      <c r="O98" s="1" t="s">
        <v>1283</v>
      </c>
      <c r="P98" s="1" t="s">
        <v>1284</v>
      </c>
      <c r="Q98" s="1" t="s">
        <v>1285</v>
      </c>
      <c r="R98" s="1" t="s">
        <v>1719</v>
      </c>
      <c r="S98" s="1" t="s">
        <v>1287</v>
      </c>
      <c r="T98" s="1" t="s">
        <v>1288</v>
      </c>
      <c r="U98" s="1" t="s">
        <v>1289</v>
      </c>
      <c r="V98" s="1" t="s">
        <v>1290</v>
      </c>
    </row>
    <row r="99" s="1" customFormat="1" spans="1:22">
      <c r="A99" s="3">
        <v>21730073881</v>
      </c>
      <c r="B99" s="1" t="s">
        <v>1720</v>
      </c>
      <c r="C99" s="1" t="s">
        <v>1721</v>
      </c>
      <c r="D99" s="1" t="s">
        <v>1722</v>
      </c>
      <c r="E99" s="1" t="s">
        <v>1723</v>
      </c>
      <c r="F99" s="1" t="s">
        <v>1400</v>
      </c>
      <c r="G99" s="1" t="s">
        <v>1274</v>
      </c>
      <c r="H99" s="1" t="s">
        <v>1279</v>
      </c>
      <c r="I99" s="1" t="s">
        <v>1724</v>
      </c>
      <c r="J99" s="1" t="s">
        <v>1281</v>
      </c>
      <c r="K99" s="1" t="s">
        <v>1724</v>
      </c>
      <c r="L99" s="1" t="s">
        <v>1724</v>
      </c>
      <c r="M99" s="1" t="s">
        <v>1282</v>
      </c>
      <c r="N99" s="1" t="s">
        <v>1282</v>
      </c>
      <c r="O99" s="1" t="s">
        <v>1283</v>
      </c>
      <c r="P99" s="1" t="s">
        <v>1284</v>
      </c>
      <c r="Q99" s="1" t="s">
        <v>1285</v>
      </c>
      <c r="R99" s="1" t="s">
        <v>1725</v>
      </c>
      <c r="S99" s="1" t="s">
        <v>1287</v>
      </c>
      <c r="T99" s="1" t="s">
        <v>1288</v>
      </c>
      <c r="U99" s="1" t="s">
        <v>1289</v>
      </c>
      <c r="V99" s="1" t="s">
        <v>1290</v>
      </c>
    </row>
    <row r="100" s="1" customFormat="1" spans="1:22">
      <c r="A100" s="3">
        <v>21087409763</v>
      </c>
      <c r="B100" s="1" t="s">
        <v>1726</v>
      </c>
      <c r="C100" s="1" t="s">
        <v>1727</v>
      </c>
      <c r="D100" s="1" t="s">
        <v>1722</v>
      </c>
      <c r="E100" s="1" t="s">
        <v>1728</v>
      </c>
      <c r="F100" s="1" t="s">
        <v>1328</v>
      </c>
      <c r="G100" s="1" t="s">
        <v>1274</v>
      </c>
      <c r="H100" s="1" t="s">
        <v>1279</v>
      </c>
      <c r="I100" s="1" t="s">
        <v>1729</v>
      </c>
      <c r="J100" s="1" t="s">
        <v>1281</v>
      </c>
      <c r="K100" s="1" t="s">
        <v>1729</v>
      </c>
      <c r="L100" s="1" t="s">
        <v>1729</v>
      </c>
      <c r="M100" s="1" t="s">
        <v>1282</v>
      </c>
      <c r="N100" s="1" t="s">
        <v>1282</v>
      </c>
      <c r="O100" s="1" t="s">
        <v>1283</v>
      </c>
      <c r="P100" s="1" t="s">
        <v>1284</v>
      </c>
      <c r="Q100" s="1" t="s">
        <v>1285</v>
      </c>
      <c r="R100" s="1" t="s">
        <v>1730</v>
      </c>
      <c r="S100" s="1" t="s">
        <v>1287</v>
      </c>
      <c r="T100" s="1" t="s">
        <v>1288</v>
      </c>
      <c r="U100" s="1" t="s">
        <v>1289</v>
      </c>
      <c r="V100" s="1" t="s">
        <v>1290</v>
      </c>
    </row>
    <row r="101" s="1" customFormat="1" spans="1:22">
      <c r="A101" s="3">
        <v>21781406811</v>
      </c>
      <c r="B101" s="1" t="s">
        <v>1706</v>
      </c>
      <c r="C101" s="1" t="s">
        <v>1731</v>
      </c>
      <c r="D101" s="1" t="s">
        <v>1732</v>
      </c>
      <c r="E101" s="1" t="s">
        <v>1733</v>
      </c>
      <c r="F101" s="1" t="s">
        <v>1706</v>
      </c>
      <c r="G101" s="1" t="s">
        <v>1274</v>
      </c>
      <c r="H101" s="1" t="s">
        <v>1279</v>
      </c>
      <c r="I101" s="1" t="s">
        <v>1734</v>
      </c>
      <c r="J101" s="1" t="s">
        <v>1281</v>
      </c>
      <c r="K101" s="1" t="s">
        <v>1734</v>
      </c>
      <c r="L101" s="1" t="s">
        <v>1734</v>
      </c>
      <c r="M101" s="1" t="s">
        <v>1282</v>
      </c>
      <c r="N101" s="1" t="s">
        <v>1282</v>
      </c>
      <c r="O101" s="1" t="s">
        <v>1283</v>
      </c>
      <c r="P101" s="1" t="s">
        <v>1284</v>
      </c>
      <c r="Q101" s="1" t="s">
        <v>1285</v>
      </c>
      <c r="R101" s="1" t="s">
        <v>1735</v>
      </c>
      <c r="S101" s="1" t="s">
        <v>1287</v>
      </c>
      <c r="T101" s="1" t="s">
        <v>1288</v>
      </c>
      <c r="U101" s="1" t="s">
        <v>1289</v>
      </c>
      <c r="V101" s="1" t="s">
        <v>1290</v>
      </c>
    </row>
    <row r="102" s="1" customFormat="1" spans="1:22">
      <c r="A102" s="3">
        <v>18920979475</v>
      </c>
      <c r="B102" s="1" t="s">
        <v>1736</v>
      </c>
      <c r="C102" s="1" t="s">
        <v>1737</v>
      </c>
      <c r="D102" s="1" t="s">
        <v>1738</v>
      </c>
      <c r="E102" s="1" t="s">
        <v>1739</v>
      </c>
      <c r="F102" s="1" t="s">
        <v>1522</v>
      </c>
      <c r="G102" s="1" t="s">
        <v>1328</v>
      </c>
      <c r="H102" s="1" t="s">
        <v>1279</v>
      </c>
      <c r="I102" s="1" t="s">
        <v>1740</v>
      </c>
      <c r="J102" s="1" t="s">
        <v>1281</v>
      </c>
      <c r="K102" s="1" t="s">
        <v>1740</v>
      </c>
      <c r="L102" s="1" t="s">
        <v>1740</v>
      </c>
      <c r="M102" s="1" t="s">
        <v>1282</v>
      </c>
      <c r="N102" s="1" t="s">
        <v>1282</v>
      </c>
      <c r="O102" s="1" t="s">
        <v>1283</v>
      </c>
      <c r="P102" s="1" t="s">
        <v>1284</v>
      </c>
      <c r="Q102" s="1" t="s">
        <v>1285</v>
      </c>
      <c r="R102" s="1" t="s">
        <v>1741</v>
      </c>
      <c r="S102" s="1" t="s">
        <v>1287</v>
      </c>
      <c r="T102" s="1" t="s">
        <v>1288</v>
      </c>
      <c r="U102" s="1" t="s">
        <v>1289</v>
      </c>
      <c r="V102" s="1" t="s">
        <v>1290</v>
      </c>
    </row>
    <row r="103" s="1" customFormat="1" spans="1:22">
      <c r="A103" s="3">
        <v>21780997223</v>
      </c>
      <c r="B103" s="1" t="s">
        <v>1706</v>
      </c>
      <c r="C103" s="1" t="s">
        <v>1742</v>
      </c>
      <c r="D103" s="1" t="s">
        <v>1573</v>
      </c>
      <c r="E103" s="1" t="s">
        <v>1743</v>
      </c>
      <c r="F103" s="1" t="s">
        <v>1400</v>
      </c>
      <c r="G103" s="1" t="s">
        <v>1274</v>
      </c>
      <c r="H103" s="1" t="s">
        <v>1279</v>
      </c>
      <c r="I103" s="1" t="s">
        <v>1744</v>
      </c>
      <c r="J103" s="1" t="s">
        <v>1281</v>
      </c>
      <c r="K103" s="1" t="s">
        <v>1744</v>
      </c>
      <c r="L103" s="1" t="s">
        <v>1744</v>
      </c>
      <c r="M103" s="1" t="s">
        <v>1282</v>
      </c>
      <c r="N103" s="1" t="s">
        <v>1282</v>
      </c>
      <c r="O103" s="1" t="s">
        <v>1283</v>
      </c>
      <c r="P103" s="1" t="s">
        <v>1284</v>
      </c>
      <c r="Q103" s="1" t="s">
        <v>1285</v>
      </c>
      <c r="R103" s="1" t="s">
        <v>1745</v>
      </c>
      <c r="S103" s="1" t="s">
        <v>1287</v>
      </c>
      <c r="T103" s="1" t="s">
        <v>1288</v>
      </c>
      <c r="U103" s="1" t="s">
        <v>1289</v>
      </c>
      <c r="V103" s="1" t="s">
        <v>1290</v>
      </c>
    </row>
    <row r="104" s="1" customFormat="1" spans="1:22">
      <c r="A104" s="3">
        <v>21693696033</v>
      </c>
      <c r="B104" s="1" t="s">
        <v>1746</v>
      </c>
      <c r="C104" s="1" t="s">
        <v>1747</v>
      </c>
      <c r="D104" s="1" t="s">
        <v>1573</v>
      </c>
      <c r="E104" s="1" t="s">
        <v>1748</v>
      </c>
      <c r="F104" s="1" t="s">
        <v>1328</v>
      </c>
      <c r="G104" s="1" t="s">
        <v>1274</v>
      </c>
      <c r="H104" s="1" t="s">
        <v>1279</v>
      </c>
      <c r="I104" s="1" t="s">
        <v>1749</v>
      </c>
      <c r="J104" s="1" t="s">
        <v>1281</v>
      </c>
      <c r="K104" s="1" t="s">
        <v>1749</v>
      </c>
      <c r="L104" s="1" t="s">
        <v>1749</v>
      </c>
      <c r="M104" s="1" t="s">
        <v>1282</v>
      </c>
      <c r="N104" s="1" t="s">
        <v>1282</v>
      </c>
      <c r="O104" s="1" t="s">
        <v>1283</v>
      </c>
      <c r="P104" s="1" t="s">
        <v>1284</v>
      </c>
      <c r="Q104" s="1" t="s">
        <v>1285</v>
      </c>
      <c r="R104" s="1" t="s">
        <v>1750</v>
      </c>
      <c r="S104" s="1" t="s">
        <v>1287</v>
      </c>
      <c r="T104" s="1" t="s">
        <v>1288</v>
      </c>
      <c r="U104" s="1" t="s">
        <v>1289</v>
      </c>
      <c r="V104" s="1" t="s">
        <v>1290</v>
      </c>
    </row>
    <row r="105" s="1" customFormat="1" spans="1:22">
      <c r="A105" s="3">
        <v>21764461150</v>
      </c>
      <c r="B105" s="1" t="s">
        <v>1751</v>
      </c>
      <c r="C105" s="1" t="s">
        <v>1752</v>
      </c>
      <c r="D105" s="1" t="s">
        <v>1753</v>
      </c>
      <c r="E105" s="1" t="s">
        <v>1754</v>
      </c>
      <c r="F105" s="1" t="s">
        <v>1274</v>
      </c>
      <c r="G105" s="1" t="s">
        <v>1278</v>
      </c>
      <c r="H105" s="1" t="s">
        <v>1279</v>
      </c>
      <c r="I105" s="1" t="s">
        <v>1755</v>
      </c>
      <c r="J105" s="1" t="s">
        <v>1281</v>
      </c>
      <c r="K105" s="1" t="s">
        <v>1755</v>
      </c>
      <c r="L105" s="1" t="s">
        <v>1755</v>
      </c>
      <c r="M105" s="1" t="s">
        <v>1282</v>
      </c>
      <c r="N105" s="1" t="s">
        <v>1282</v>
      </c>
      <c r="O105" s="1" t="s">
        <v>1283</v>
      </c>
      <c r="P105" s="1" t="s">
        <v>1284</v>
      </c>
      <c r="Q105" s="1" t="s">
        <v>1285</v>
      </c>
      <c r="R105" s="1" t="s">
        <v>1756</v>
      </c>
      <c r="S105" s="1" t="s">
        <v>1287</v>
      </c>
      <c r="T105" s="1" t="s">
        <v>1288</v>
      </c>
      <c r="U105" s="1" t="s">
        <v>1289</v>
      </c>
      <c r="V105" s="1" t="s">
        <v>1290</v>
      </c>
    </row>
    <row r="106" s="1" customFormat="1" spans="1:22">
      <c r="A106" s="3">
        <v>21633410010</v>
      </c>
      <c r="B106" s="1" t="s">
        <v>1757</v>
      </c>
      <c r="C106" s="1" t="s">
        <v>1758</v>
      </c>
      <c r="D106" s="1" t="s">
        <v>1759</v>
      </c>
      <c r="E106" s="1" t="s">
        <v>1760</v>
      </c>
      <c r="F106" s="1" t="s">
        <v>1522</v>
      </c>
      <c r="G106" s="1" t="s">
        <v>1274</v>
      </c>
      <c r="H106" s="1" t="s">
        <v>1279</v>
      </c>
      <c r="I106" s="1" t="s">
        <v>1761</v>
      </c>
      <c r="J106" s="1" t="s">
        <v>1281</v>
      </c>
      <c r="K106" s="1" t="s">
        <v>1761</v>
      </c>
      <c r="L106" s="1" t="s">
        <v>1761</v>
      </c>
      <c r="M106" s="1" t="s">
        <v>1282</v>
      </c>
      <c r="N106" s="1" t="s">
        <v>1282</v>
      </c>
      <c r="O106" s="1" t="s">
        <v>1283</v>
      </c>
      <c r="P106" s="1" t="s">
        <v>1284</v>
      </c>
      <c r="Q106" s="1" t="s">
        <v>1285</v>
      </c>
      <c r="R106" s="1" t="s">
        <v>1762</v>
      </c>
      <c r="S106" s="1" t="s">
        <v>1287</v>
      </c>
      <c r="T106" s="1" t="s">
        <v>1288</v>
      </c>
      <c r="U106" s="1" t="s">
        <v>1289</v>
      </c>
      <c r="V106" s="1" t="s">
        <v>1290</v>
      </c>
    </row>
    <row r="107" s="1" customFormat="1" spans="1:22">
      <c r="A107" s="3">
        <v>21774397257</v>
      </c>
      <c r="B107" s="1" t="s">
        <v>1763</v>
      </c>
      <c r="C107" s="1" t="s">
        <v>1764</v>
      </c>
      <c r="D107" s="1" t="s">
        <v>1765</v>
      </c>
      <c r="E107" s="1" t="s">
        <v>1766</v>
      </c>
      <c r="F107" s="1" t="s">
        <v>1400</v>
      </c>
      <c r="G107" s="1" t="s">
        <v>1328</v>
      </c>
      <c r="H107" s="1" t="s">
        <v>1279</v>
      </c>
      <c r="I107" s="1" t="s">
        <v>1767</v>
      </c>
      <c r="J107" s="1" t="s">
        <v>1281</v>
      </c>
      <c r="K107" s="1" t="s">
        <v>1767</v>
      </c>
      <c r="L107" s="1" t="s">
        <v>1767</v>
      </c>
      <c r="M107" s="1" t="s">
        <v>1282</v>
      </c>
      <c r="N107" s="1" t="s">
        <v>1282</v>
      </c>
      <c r="O107" s="1" t="s">
        <v>1283</v>
      </c>
      <c r="P107" s="1" t="s">
        <v>1284</v>
      </c>
      <c r="Q107" s="1" t="s">
        <v>1285</v>
      </c>
      <c r="R107" s="1" t="s">
        <v>1768</v>
      </c>
      <c r="S107" s="1" t="s">
        <v>1287</v>
      </c>
      <c r="T107" s="1" t="s">
        <v>1288</v>
      </c>
      <c r="U107" s="1" t="s">
        <v>1289</v>
      </c>
      <c r="V107" s="1" t="s">
        <v>1290</v>
      </c>
    </row>
    <row r="108" s="1" customFormat="1" spans="1:22">
      <c r="A108" s="3">
        <v>21477680203</v>
      </c>
      <c r="B108" s="1" t="s">
        <v>1769</v>
      </c>
      <c r="C108" s="1" t="s">
        <v>1770</v>
      </c>
      <c r="D108" s="1" t="s">
        <v>1765</v>
      </c>
      <c r="E108" s="1" t="s">
        <v>1771</v>
      </c>
      <c r="F108" s="1" t="s">
        <v>1763</v>
      </c>
      <c r="G108" s="1" t="s">
        <v>1274</v>
      </c>
      <c r="H108" s="1" t="s">
        <v>1279</v>
      </c>
      <c r="I108" s="1" t="s">
        <v>1772</v>
      </c>
      <c r="J108" s="1" t="s">
        <v>1281</v>
      </c>
      <c r="K108" s="1" t="s">
        <v>1772</v>
      </c>
      <c r="L108" s="1" t="s">
        <v>1772</v>
      </c>
      <c r="M108" s="1" t="s">
        <v>1282</v>
      </c>
      <c r="N108" s="1" t="s">
        <v>1282</v>
      </c>
      <c r="O108" s="1" t="s">
        <v>1283</v>
      </c>
      <c r="P108" s="1" t="s">
        <v>1284</v>
      </c>
      <c r="Q108" s="1" t="s">
        <v>1285</v>
      </c>
      <c r="R108" s="1" t="s">
        <v>1773</v>
      </c>
      <c r="S108" s="1" t="s">
        <v>1287</v>
      </c>
      <c r="T108" s="1" t="s">
        <v>1288</v>
      </c>
      <c r="U108" s="1" t="s">
        <v>1289</v>
      </c>
      <c r="V108" s="1" t="s">
        <v>1290</v>
      </c>
    </row>
    <row r="109" s="1" customFormat="1" spans="1:22">
      <c r="A109" s="3">
        <v>21485344807</v>
      </c>
      <c r="B109" s="1" t="s">
        <v>1774</v>
      </c>
      <c r="C109" s="1" t="s">
        <v>1775</v>
      </c>
      <c r="D109" s="1" t="s">
        <v>1776</v>
      </c>
      <c r="E109" s="1" t="s">
        <v>1777</v>
      </c>
      <c r="F109" s="1" t="s">
        <v>1328</v>
      </c>
      <c r="G109" s="1" t="s">
        <v>1278</v>
      </c>
      <c r="H109" s="1" t="s">
        <v>1279</v>
      </c>
      <c r="I109" s="1" t="s">
        <v>1778</v>
      </c>
      <c r="J109" s="1" t="s">
        <v>1281</v>
      </c>
      <c r="K109" s="1" t="s">
        <v>1778</v>
      </c>
      <c r="L109" s="1" t="s">
        <v>1778</v>
      </c>
      <c r="M109" s="1" t="s">
        <v>1282</v>
      </c>
      <c r="N109" s="1" t="s">
        <v>1282</v>
      </c>
      <c r="O109" s="1" t="s">
        <v>1283</v>
      </c>
      <c r="P109" s="1" t="s">
        <v>1284</v>
      </c>
      <c r="Q109" s="1" t="s">
        <v>1285</v>
      </c>
      <c r="R109" s="1" t="s">
        <v>1779</v>
      </c>
      <c r="S109" s="1" t="s">
        <v>1287</v>
      </c>
      <c r="T109" s="1" t="s">
        <v>1288</v>
      </c>
      <c r="U109" s="1" t="s">
        <v>1289</v>
      </c>
      <c r="V109" s="1" t="s">
        <v>1290</v>
      </c>
    </row>
    <row r="110" s="1" customFormat="1" spans="1:22">
      <c r="A110" s="3">
        <v>21323699040</v>
      </c>
      <c r="B110" s="1" t="s">
        <v>1780</v>
      </c>
      <c r="C110" s="1" t="s">
        <v>1781</v>
      </c>
      <c r="D110" s="1" t="s">
        <v>1782</v>
      </c>
      <c r="E110" s="1" t="s">
        <v>1783</v>
      </c>
      <c r="F110" s="1" t="s">
        <v>1522</v>
      </c>
      <c r="G110" s="1" t="s">
        <v>1274</v>
      </c>
      <c r="H110" s="1" t="s">
        <v>1279</v>
      </c>
      <c r="I110" s="1" t="s">
        <v>1784</v>
      </c>
      <c r="J110" s="1" t="s">
        <v>1281</v>
      </c>
      <c r="K110" s="1" t="s">
        <v>1784</v>
      </c>
      <c r="L110" s="1" t="s">
        <v>1784</v>
      </c>
      <c r="M110" s="1" t="s">
        <v>1282</v>
      </c>
      <c r="N110" s="1" t="s">
        <v>1282</v>
      </c>
      <c r="O110" s="1" t="s">
        <v>1283</v>
      </c>
      <c r="P110" s="1" t="s">
        <v>1284</v>
      </c>
      <c r="Q110" s="1" t="s">
        <v>1285</v>
      </c>
      <c r="R110" s="1" t="s">
        <v>1785</v>
      </c>
      <c r="S110" s="1" t="s">
        <v>1287</v>
      </c>
      <c r="T110" s="1" t="s">
        <v>1288</v>
      </c>
      <c r="U110" s="1" t="s">
        <v>1289</v>
      </c>
      <c r="V110" s="1" t="s">
        <v>1290</v>
      </c>
    </row>
    <row r="111" s="1" customFormat="1" spans="1:22">
      <c r="A111" s="3">
        <v>21778996822</v>
      </c>
      <c r="B111" s="1" t="s">
        <v>1763</v>
      </c>
      <c r="C111" s="1" t="s">
        <v>1786</v>
      </c>
      <c r="D111" s="1" t="s">
        <v>1782</v>
      </c>
      <c r="E111" s="1" t="s">
        <v>1787</v>
      </c>
      <c r="F111" s="1" t="s">
        <v>1400</v>
      </c>
      <c r="G111" s="1" t="s">
        <v>1328</v>
      </c>
      <c r="H111" s="1" t="s">
        <v>1279</v>
      </c>
      <c r="I111" s="1" t="s">
        <v>1788</v>
      </c>
      <c r="J111" s="1" t="s">
        <v>1281</v>
      </c>
      <c r="K111" s="1" t="s">
        <v>1788</v>
      </c>
      <c r="L111" s="1" t="s">
        <v>1788</v>
      </c>
      <c r="M111" s="1" t="s">
        <v>1282</v>
      </c>
      <c r="N111" s="1" t="s">
        <v>1282</v>
      </c>
      <c r="O111" s="1" t="s">
        <v>1283</v>
      </c>
      <c r="P111" s="1" t="s">
        <v>1284</v>
      </c>
      <c r="Q111" s="1" t="s">
        <v>1285</v>
      </c>
      <c r="R111" s="1" t="s">
        <v>1789</v>
      </c>
      <c r="S111" s="1" t="s">
        <v>1287</v>
      </c>
      <c r="T111" s="1" t="s">
        <v>1288</v>
      </c>
      <c r="U111" s="1" t="s">
        <v>1289</v>
      </c>
      <c r="V111" s="1" t="s">
        <v>1290</v>
      </c>
    </row>
    <row r="112" s="1" customFormat="1" spans="1:22">
      <c r="A112" s="3">
        <v>21772030512</v>
      </c>
      <c r="B112" s="1" t="s">
        <v>1763</v>
      </c>
      <c r="C112" s="1" t="s">
        <v>1790</v>
      </c>
      <c r="D112" s="1" t="s">
        <v>1782</v>
      </c>
      <c r="E112" s="1" t="s">
        <v>1791</v>
      </c>
      <c r="F112" s="1" t="s">
        <v>1328</v>
      </c>
      <c r="G112" s="1" t="s">
        <v>1274</v>
      </c>
      <c r="H112" s="1" t="s">
        <v>1279</v>
      </c>
      <c r="I112" s="1" t="s">
        <v>1792</v>
      </c>
      <c r="J112" s="1" t="s">
        <v>1281</v>
      </c>
      <c r="K112" s="1" t="s">
        <v>1792</v>
      </c>
      <c r="L112" s="1" t="s">
        <v>1793</v>
      </c>
      <c r="M112" s="1" t="s">
        <v>1794</v>
      </c>
      <c r="N112" s="1" t="s">
        <v>1794</v>
      </c>
      <c r="O112" s="1" t="s">
        <v>1283</v>
      </c>
      <c r="P112" s="1" t="s">
        <v>1284</v>
      </c>
      <c r="Q112" s="1" t="s">
        <v>1285</v>
      </c>
      <c r="R112" s="1" t="s">
        <v>1795</v>
      </c>
      <c r="S112" s="1" t="s">
        <v>1287</v>
      </c>
      <c r="T112" s="1" t="s">
        <v>1288</v>
      </c>
      <c r="U112" s="1" t="s">
        <v>1289</v>
      </c>
      <c r="V112" s="1" t="s">
        <v>1290</v>
      </c>
    </row>
    <row r="113" s="1" customFormat="1" spans="1:22">
      <c r="A113" s="3">
        <v>21772026361</v>
      </c>
      <c r="B113" s="1" t="s">
        <v>1763</v>
      </c>
      <c r="C113" s="1" t="s">
        <v>1796</v>
      </c>
      <c r="D113" s="1" t="s">
        <v>1782</v>
      </c>
      <c r="E113" s="1" t="s">
        <v>1797</v>
      </c>
      <c r="F113" s="1" t="s">
        <v>1328</v>
      </c>
      <c r="G113" s="1" t="s">
        <v>1274</v>
      </c>
      <c r="H113" s="1" t="s">
        <v>1279</v>
      </c>
      <c r="I113" s="1" t="s">
        <v>1792</v>
      </c>
      <c r="J113" s="1" t="s">
        <v>1281</v>
      </c>
      <c r="K113" s="1" t="s">
        <v>1792</v>
      </c>
      <c r="L113" s="1" t="s">
        <v>1792</v>
      </c>
      <c r="M113" s="1" t="s">
        <v>1282</v>
      </c>
      <c r="N113" s="1" t="s">
        <v>1282</v>
      </c>
      <c r="O113" s="1" t="s">
        <v>1283</v>
      </c>
      <c r="P113" s="1" t="s">
        <v>1284</v>
      </c>
      <c r="Q113" s="1" t="s">
        <v>1285</v>
      </c>
      <c r="R113" s="1" t="s">
        <v>1798</v>
      </c>
      <c r="S113" s="1" t="s">
        <v>1287</v>
      </c>
      <c r="T113" s="1" t="s">
        <v>1288</v>
      </c>
      <c r="U113" s="1" t="s">
        <v>1289</v>
      </c>
      <c r="V113" s="1" t="s">
        <v>1290</v>
      </c>
    </row>
    <row r="114" s="1" customFormat="1" spans="1:22">
      <c r="A114" s="3">
        <v>21772017990</v>
      </c>
      <c r="B114" s="1" t="s">
        <v>1763</v>
      </c>
      <c r="C114" s="1" t="s">
        <v>1799</v>
      </c>
      <c r="D114" s="1" t="s">
        <v>1782</v>
      </c>
      <c r="E114" s="1" t="s">
        <v>1800</v>
      </c>
      <c r="F114" s="1" t="s">
        <v>1328</v>
      </c>
      <c r="G114" s="1" t="s">
        <v>1274</v>
      </c>
      <c r="H114" s="1" t="s">
        <v>1279</v>
      </c>
      <c r="I114" s="1" t="s">
        <v>1792</v>
      </c>
      <c r="J114" s="1" t="s">
        <v>1281</v>
      </c>
      <c r="K114" s="1" t="s">
        <v>1792</v>
      </c>
      <c r="L114" s="1" t="s">
        <v>1792</v>
      </c>
      <c r="M114" s="1" t="s">
        <v>1282</v>
      </c>
      <c r="N114" s="1" t="s">
        <v>1282</v>
      </c>
      <c r="O114" s="1" t="s">
        <v>1283</v>
      </c>
      <c r="P114" s="1" t="s">
        <v>1284</v>
      </c>
      <c r="Q114" s="1" t="s">
        <v>1285</v>
      </c>
      <c r="R114" s="1" t="s">
        <v>1801</v>
      </c>
      <c r="S114" s="1" t="s">
        <v>1287</v>
      </c>
      <c r="T114" s="1" t="s">
        <v>1288</v>
      </c>
      <c r="U114" s="1" t="s">
        <v>1289</v>
      </c>
      <c r="V114" s="1" t="s">
        <v>1290</v>
      </c>
    </row>
    <row r="115" s="1" customFormat="1" spans="1:22">
      <c r="A115" s="3">
        <v>21687024882</v>
      </c>
      <c r="B115" s="1" t="s">
        <v>1802</v>
      </c>
      <c r="C115" s="1" t="s">
        <v>1803</v>
      </c>
      <c r="D115" s="1" t="s">
        <v>1782</v>
      </c>
      <c r="E115" s="1" t="s">
        <v>1804</v>
      </c>
      <c r="F115" s="1" t="s">
        <v>1274</v>
      </c>
      <c r="G115" s="1" t="s">
        <v>1278</v>
      </c>
      <c r="H115" s="1" t="s">
        <v>1279</v>
      </c>
      <c r="I115" s="1" t="s">
        <v>1792</v>
      </c>
      <c r="J115" s="1" t="s">
        <v>1281</v>
      </c>
      <c r="K115" s="1" t="s">
        <v>1792</v>
      </c>
      <c r="L115" s="1" t="s">
        <v>1792</v>
      </c>
      <c r="M115" s="1" t="s">
        <v>1282</v>
      </c>
      <c r="N115" s="1" t="s">
        <v>1282</v>
      </c>
      <c r="O115" s="1" t="s">
        <v>1283</v>
      </c>
      <c r="P115" s="1" t="s">
        <v>1284</v>
      </c>
      <c r="Q115" s="1" t="s">
        <v>1285</v>
      </c>
      <c r="R115" s="1" t="s">
        <v>1805</v>
      </c>
      <c r="S115" s="1" t="s">
        <v>1287</v>
      </c>
      <c r="T115" s="1" t="s">
        <v>1288</v>
      </c>
      <c r="U115" s="1" t="s">
        <v>1289</v>
      </c>
      <c r="V115" s="1" t="s">
        <v>1290</v>
      </c>
    </row>
    <row r="116" s="1" customFormat="1" spans="1:22">
      <c r="A116" s="3">
        <v>21740910181</v>
      </c>
      <c r="B116" s="1" t="s">
        <v>1806</v>
      </c>
      <c r="C116" s="1" t="s">
        <v>1807</v>
      </c>
      <c r="D116" s="1" t="s">
        <v>1782</v>
      </c>
      <c r="E116" s="1" t="s">
        <v>1808</v>
      </c>
      <c r="F116" s="1" t="s">
        <v>1274</v>
      </c>
      <c r="G116" s="1" t="s">
        <v>1278</v>
      </c>
      <c r="H116" s="1" t="s">
        <v>1279</v>
      </c>
      <c r="I116" s="1" t="s">
        <v>1792</v>
      </c>
      <c r="J116" s="1" t="s">
        <v>1281</v>
      </c>
      <c r="K116" s="1" t="s">
        <v>1792</v>
      </c>
      <c r="L116" s="1" t="s">
        <v>1792</v>
      </c>
      <c r="M116" s="1" t="s">
        <v>1282</v>
      </c>
      <c r="N116" s="1" t="s">
        <v>1282</v>
      </c>
      <c r="O116" s="1" t="s">
        <v>1283</v>
      </c>
      <c r="P116" s="1" t="s">
        <v>1284</v>
      </c>
      <c r="Q116" s="1" t="s">
        <v>1285</v>
      </c>
      <c r="R116" s="1" t="s">
        <v>1809</v>
      </c>
      <c r="S116" s="1" t="s">
        <v>1287</v>
      </c>
      <c r="T116" s="1" t="s">
        <v>1288</v>
      </c>
      <c r="U116" s="1" t="s">
        <v>1289</v>
      </c>
      <c r="V116" s="1" t="s">
        <v>1290</v>
      </c>
    </row>
    <row r="117" s="1" customFormat="1" spans="1:22">
      <c r="A117" s="3">
        <v>21479447961</v>
      </c>
      <c r="B117" s="1" t="s">
        <v>1769</v>
      </c>
      <c r="C117" s="1" t="s">
        <v>1810</v>
      </c>
      <c r="D117" s="1" t="s">
        <v>1811</v>
      </c>
      <c r="E117" s="1" t="s">
        <v>1812</v>
      </c>
      <c r="F117" s="1" t="s">
        <v>1706</v>
      </c>
      <c r="G117" s="1" t="s">
        <v>1274</v>
      </c>
      <c r="H117" s="1" t="s">
        <v>1279</v>
      </c>
      <c r="I117" s="1" t="s">
        <v>1813</v>
      </c>
      <c r="J117" s="1" t="s">
        <v>1281</v>
      </c>
      <c r="K117" s="1" t="s">
        <v>1813</v>
      </c>
      <c r="L117" s="1" t="s">
        <v>1813</v>
      </c>
      <c r="M117" s="1" t="s">
        <v>1282</v>
      </c>
      <c r="N117" s="1" t="s">
        <v>1282</v>
      </c>
      <c r="O117" s="1" t="s">
        <v>1283</v>
      </c>
      <c r="P117" s="1" t="s">
        <v>1284</v>
      </c>
      <c r="Q117" s="1" t="s">
        <v>1285</v>
      </c>
      <c r="R117" s="1" t="s">
        <v>1814</v>
      </c>
      <c r="S117" s="1" t="s">
        <v>1287</v>
      </c>
      <c r="T117" s="1" t="s">
        <v>1288</v>
      </c>
      <c r="U117" s="1" t="s">
        <v>1289</v>
      </c>
      <c r="V117" s="1" t="s">
        <v>1290</v>
      </c>
    </row>
    <row r="118" s="1" customFormat="1" spans="1:22">
      <c r="A118" s="3">
        <v>21728636882</v>
      </c>
      <c r="B118" s="1" t="s">
        <v>1720</v>
      </c>
      <c r="C118" s="1" t="s">
        <v>1815</v>
      </c>
      <c r="D118" s="1" t="s">
        <v>1385</v>
      </c>
      <c r="E118" s="1" t="s">
        <v>1816</v>
      </c>
      <c r="F118" s="1" t="s">
        <v>1522</v>
      </c>
      <c r="G118" s="1" t="s">
        <v>1328</v>
      </c>
      <c r="H118" s="1" t="s">
        <v>1279</v>
      </c>
      <c r="I118" s="1" t="s">
        <v>1817</v>
      </c>
      <c r="J118" s="1" t="s">
        <v>1281</v>
      </c>
      <c r="K118" s="1" t="s">
        <v>1817</v>
      </c>
      <c r="L118" s="1" t="s">
        <v>1817</v>
      </c>
      <c r="M118" s="1" t="s">
        <v>1282</v>
      </c>
      <c r="N118" s="1" t="s">
        <v>1282</v>
      </c>
      <c r="O118" s="1" t="s">
        <v>1283</v>
      </c>
      <c r="P118" s="1" t="s">
        <v>1284</v>
      </c>
      <c r="Q118" s="1" t="s">
        <v>1285</v>
      </c>
      <c r="R118" s="1" t="s">
        <v>1818</v>
      </c>
      <c r="S118" s="1" t="s">
        <v>1287</v>
      </c>
      <c r="T118" s="1" t="s">
        <v>1288</v>
      </c>
      <c r="U118" s="1" t="s">
        <v>1289</v>
      </c>
      <c r="V118" s="1" t="s">
        <v>1301</v>
      </c>
    </row>
    <row r="119" s="1" customFormat="1" spans="1:22">
      <c r="A119" s="3">
        <v>21772989986</v>
      </c>
      <c r="B119" s="1" t="s">
        <v>1763</v>
      </c>
      <c r="C119" s="1" t="s">
        <v>1819</v>
      </c>
      <c r="D119" s="1" t="s">
        <v>1820</v>
      </c>
      <c r="E119" s="1" t="s">
        <v>1821</v>
      </c>
      <c r="F119" s="1" t="s">
        <v>1652</v>
      </c>
      <c r="G119" s="1" t="s">
        <v>1328</v>
      </c>
      <c r="H119" s="1" t="s">
        <v>1279</v>
      </c>
      <c r="I119" s="1" t="s">
        <v>1822</v>
      </c>
      <c r="J119" s="1" t="s">
        <v>1281</v>
      </c>
      <c r="K119" s="1" t="s">
        <v>1822</v>
      </c>
      <c r="L119" s="1" t="s">
        <v>1822</v>
      </c>
      <c r="M119" s="1" t="s">
        <v>1282</v>
      </c>
      <c r="N119" s="1" t="s">
        <v>1282</v>
      </c>
      <c r="O119" s="1" t="s">
        <v>1283</v>
      </c>
      <c r="P119" s="1" t="s">
        <v>1284</v>
      </c>
      <c r="Q119" s="1" t="s">
        <v>1285</v>
      </c>
      <c r="R119" s="1" t="s">
        <v>1823</v>
      </c>
      <c r="S119" s="1" t="s">
        <v>1287</v>
      </c>
      <c r="T119" s="1" t="s">
        <v>1288</v>
      </c>
      <c r="U119" s="1" t="s">
        <v>1289</v>
      </c>
      <c r="V119" s="1" t="s">
        <v>1824</v>
      </c>
    </row>
    <row r="120" s="1" customFormat="1" spans="1:22">
      <c r="A120" s="3">
        <v>21765961991</v>
      </c>
      <c r="B120" s="1" t="s">
        <v>1751</v>
      </c>
      <c r="C120" s="1" t="s">
        <v>1825</v>
      </c>
      <c r="D120" s="1" t="s">
        <v>1826</v>
      </c>
      <c r="E120" s="1" t="s">
        <v>1827</v>
      </c>
      <c r="F120" s="1" t="s">
        <v>1706</v>
      </c>
      <c r="G120" s="1" t="s">
        <v>1328</v>
      </c>
      <c r="H120" s="1" t="s">
        <v>1279</v>
      </c>
      <c r="I120" s="1" t="s">
        <v>1828</v>
      </c>
      <c r="J120" s="1" t="s">
        <v>1281</v>
      </c>
      <c r="K120" s="1" t="s">
        <v>1828</v>
      </c>
      <c r="L120" s="1" t="s">
        <v>1828</v>
      </c>
      <c r="M120" s="1" t="s">
        <v>1282</v>
      </c>
      <c r="N120" s="1" t="s">
        <v>1282</v>
      </c>
      <c r="O120" s="1" t="s">
        <v>1283</v>
      </c>
      <c r="P120" s="1" t="s">
        <v>1284</v>
      </c>
      <c r="Q120" s="1" t="s">
        <v>1285</v>
      </c>
      <c r="R120" s="1" t="s">
        <v>1829</v>
      </c>
      <c r="S120" s="1" t="s">
        <v>1287</v>
      </c>
      <c r="T120" s="1" t="s">
        <v>1288</v>
      </c>
      <c r="U120" s="1" t="s">
        <v>1289</v>
      </c>
      <c r="V120" s="1" t="s">
        <v>1290</v>
      </c>
    </row>
    <row r="121" s="1" customFormat="1" spans="1:22">
      <c r="A121" s="3">
        <v>21612314131</v>
      </c>
      <c r="B121" s="1" t="s">
        <v>1830</v>
      </c>
      <c r="C121" s="1" t="s">
        <v>1831</v>
      </c>
      <c r="D121" s="1" t="s">
        <v>1826</v>
      </c>
      <c r="E121" s="1" t="s">
        <v>1832</v>
      </c>
      <c r="F121" s="1" t="s">
        <v>1522</v>
      </c>
      <c r="G121" s="1" t="s">
        <v>1328</v>
      </c>
      <c r="H121" s="1" t="s">
        <v>1279</v>
      </c>
      <c r="I121" s="1" t="s">
        <v>1833</v>
      </c>
      <c r="J121" s="1" t="s">
        <v>1281</v>
      </c>
      <c r="K121" s="1" t="s">
        <v>1833</v>
      </c>
      <c r="L121" s="1" t="s">
        <v>1833</v>
      </c>
      <c r="M121" s="1" t="s">
        <v>1282</v>
      </c>
      <c r="N121" s="1" t="s">
        <v>1282</v>
      </c>
      <c r="O121" s="1" t="s">
        <v>1283</v>
      </c>
      <c r="P121" s="1" t="s">
        <v>1284</v>
      </c>
      <c r="Q121" s="1" t="s">
        <v>1285</v>
      </c>
      <c r="R121" s="1" t="s">
        <v>1834</v>
      </c>
      <c r="S121" s="1" t="s">
        <v>1287</v>
      </c>
      <c r="T121" s="1" t="s">
        <v>1288</v>
      </c>
      <c r="U121" s="1" t="s">
        <v>1289</v>
      </c>
      <c r="V121" s="1" t="s">
        <v>1290</v>
      </c>
    </row>
    <row r="122" s="1" customFormat="1" spans="1:22">
      <c r="A122" s="3">
        <v>21612111581</v>
      </c>
      <c r="B122" s="1" t="s">
        <v>1830</v>
      </c>
      <c r="C122" s="1" t="s">
        <v>1835</v>
      </c>
      <c r="D122" s="1" t="s">
        <v>1826</v>
      </c>
      <c r="E122" s="1" t="s">
        <v>1836</v>
      </c>
      <c r="F122" s="1" t="s">
        <v>1522</v>
      </c>
      <c r="G122" s="1" t="s">
        <v>1328</v>
      </c>
      <c r="H122" s="1" t="s">
        <v>1279</v>
      </c>
      <c r="I122" s="1" t="s">
        <v>1833</v>
      </c>
      <c r="J122" s="1" t="s">
        <v>1281</v>
      </c>
      <c r="K122" s="1" t="s">
        <v>1833</v>
      </c>
      <c r="L122" s="1" t="s">
        <v>1833</v>
      </c>
      <c r="M122" s="1" t="s">
        <v>1282</v>
      </c>
      <c r="N122" s="1" t="s">
        <v>1282</v>
      </c>
      <c r="O122" s="1" t="s">
        <v>1283</v>
      </c>
      <c r="P122" s="1" t="s">
        <v>1284</v>
      </c>
      <c r="Q122" s="1" t="s">
        <v>1285</v>
      </c>
      <c r="R122" s="1" t="s">
        <v>1837</v>
      </c>
      <c r="S122" s="1" t="s">
        <v>1287</v>
      </c>
      <c r="T122" s="1" t="s">
        <v>1288</v>
      </c>
      <c r="U122" s="1" t="s">
        <v>1289</v>
      </c>
      <c r="V122" s="1" t="s">
        <v>1290</v>
      </c>
    </row>
    <row r="123" s="1" customFormat="1" spans="1:22">
      <c r="A123" s="3">
        <v>21702517547</v>
      </c>
      <c r="B123" s="1" t="s">
        <v>1838</v>
      </c>
      <c r="C123" s="1" t="s">
        <v>1839</v>
      </c>
      <c r="D123" s="1" t="s">
        <v>1826</v>
      </c>
      <c r="E123" s="1" t="s">
        <v>1840</v>
      </c>
      <c r="F123" s="1" t="s">
        <v>1400</v>
      </c>
      <c r="G123" s="1" t="s">
        <v>1274</v>
      </c>
      <c r="H123" s="1" t="s">
        <v>1279</v>
      </c>
      <c r="I123" s="1" t="s">
        <v>1841</v>
      </c>
      <c r="J123" s="1" t="s">
        <v>1281</v>
      </c>
      <c r="K123" s="1" t="s">
        <v>1841</v>
      </c>
      <c r="L123" s="1" t="s">
        <v>1841</v>
      </c>
      <c r="M123" s="1" t="s">
        <v>1282</v>
      </c>
      <c r="N123" s="1" t="s">
        <v>1282</v>
      </c>
      <c r="O123" s="1" t="s">
        <v>1283</v>
      </c>
      <c r="P123" s="1" t="s">
        <v>1284</v>
      </c>
      <c r="Q123" s="1" t="s">
        <v>1285</v>
      </c>
      <c r="R123" s="1" t="s">
        <v>1842</v>
      </c>
      <c r="S123" s="1" t="s">
        <v>1287</v>
      </c>
      <c r="T123" s="1" t="s">
        <v>1288</v>
      </c>
      <c r="U123" s="1" t="s">
        <v>1289</v>
      </c>
      <c r="V123" s="1" t="s">
        <v>1290</v>
      </c>
    </row>
    <row r="124" s="1" customFormat="1" spans="1:22">
      <c r="A124" s="3">
        <v>21562226100</v>
      </c>
      <c r="B124" s="1" t="s">
        <v>1843</v>
      </c>
      <c r="C124" s="1" t="s">
        <v>1844</v>
      </c>
      <c r="D124" s="1" t="s">
        <v>1826</v>
      </c>
      <c r="E124" s="1" t="s">
        <v>1845</v>
      </c>
      <c r="F124" s="1" t="s">
        <v>1652</v>
      </c>
      <c r="G124" s="1" t="s">
        <v>1328</v>
      </c>
      <c r="H124" s="1" t="s">
        <v>1279</v>
      </c>
      <c r="I124" s="1" t="s">
        <v>1846</v>
      </c>
      <c r="J124" s="1" t="s">
        <v>1281</v>
      </c>
      <c r="K124" s="1" t="s">
        <v>1846</v>
      </c>
      <c r="L124" s="1" t="s">
        <v>1846</v>
      </c>
      <c r="M124" s="1" t="s">
        <v>1282</v>
      </c>
      <c r="N124" s="1" t="s">
        <v>1282</v>
      </c>
      <c r="O124" s="1" t="s">
        <v>1283</v>
      </c>
      <c r="P124" s="1" t="s">
        <v>1284</v>
      </c>
      <c r="Q124" s="1" t="s">
        <v>1285</v>
      </c>
      <c r="R124" s="1" t="s">
        <v>1847</v>
      </c>
      <c r="S124" s="1" t="s">
        <v>1287</v>
      </c>
      <c r="T124" s="1" t="s">
        <v>1288</v>
      </c>
      <c r="U124" s="1" t="s">
        <v>1289</v>
      </c>
      <c r="V124" s="1" t="s">
        <v>1290</v>
      </c>
    </row>
    <row r="125" s="1" customFormat="1" spans="1:22">
      <c r="A125" s="3">
        <v>21630114679</v>
      </c>
      <c r="B125" s="1" t="s">
        <v>1757</v>
      </c>
      <c r="C125" s="1" t="s">
        <v>1848</v>
      </c>
      <c r="D125" s="1" t="s">
        <v>1826</v>
      </c>
      <c r="E125" s="1" t="s">
        <v>1849</v>
      </c>
      <c r="F125" s="1" t="s">
        <v>1522</v>
      </c>
      <c r="G125" s="1" t="s">
        <v>1274</v>
      </c>
      <c r="H125" s="1" t="s">
        <v>1279</v>
      </c>
      <c r="I125" s="1" t="s">
        <v>1850</v>
      </c>
      <c r="J125" s="1" t="s">
        <v>1281</v>
      </c>
      <c r="K125" s="1" t="s">
        <v>1850</v>
      </c>
      <c r="L125" s="1" t="s">
        <v>1850</v>
      </c>
      <c r="M125" s="1" t="s">
        <v>1282</v>
      </c>
      <c r="N125" s="1" t="s">
        <v>1282</v>
      </c>
      <c r="O125" s="1" t="s">
        <v>1283</v>
      </c>
      <c r="P125" s="1" t="s">
        <v>1284</v>
      </c>
      <c r="Q125" s="1" t="s">
        <v>1285</v>
      </c>
      <c r="R125" s="1" t="s">
        <v>1851</v>
      </c>
      <c r="S125" s="1" t="s">
        <v>1287</v>
      </c>
      <c r="T125" s="1" t="s">
        <v>1288</v>
      </c>
      <c r="U125" s="1" t="s">
        <v>1289</v>
      </c>
      <c r="V125" s="1" t="s">
        <v>1290</v>
      </c>
    </row>
    <row r="126" s="1" customFormat="1" spans="1:22">
      <c r="A126" s="3">
        <v>18920971842</v>
      </c>
      <c r="B126" s="1" t="s">
        <v>1736</v>
      </c>
      <c r="C126" s="1" t="s">
        <v>1852</v>
      </c>
      <c r="D126" s="1" t="s">
        <v>1853</v>
      </c>
      <c r="E126" s="1" t="s">
        <v>1854</v>
      </c>
      <c r="F126" s="1" t="s">
        <v>1328</v>
      </c>
      <c r="G126" s="1" t="s">
        <v>1278</v>
      </c>
      <c r="H126" s="1" t="s">
        <v>1279</v>
      </c>
      <c r="I126" s="1" t="s">
        <v>1855</v>
      </c>
      <c r="J126" s="1" t="s">
        <v>1281</v>
      </c>
      <c r="K126" s="1" t="s">
        <v>1855</v>
      </c>
      <c r="L126" s="1" t="s">
        <v>1855</v>
      </c>
      <c r="M126" s="1" t="s">
        <v>1282</v>
      </c>
      <c r="N126" s="1" t="s">
        <v>1282</v>
      </c>
      <c r="O126" s="1" t="s">
        <v>1283</v>
      </c>
      <c r="P126" s="1" t="s">
        <v>1284</v>
      </c>
      <c r="Q126" s="1" t="s">
        <v>1285</v>
      </c>
      <c r="R126" s="1" t="s">
        <v>1856</v>
      </c>
      <c r="S126" s="1" t="s">
        <v>1287</v>
      </c>
      <c r="T126" s="1" t="s">
        <v>1288</v>
      </c>
      <c r="U126" s="1" t="s">
        <v>1289</v>
      </c>
      <c r="V126" s="1" t="s">
        <v>1317</v>
      </c>
    </row>
    <row r="127" s="1" customFormat="1" spans="1:22">
      <c r="A127" s="3">
        <v>21262692611</v>
      </c>
      <c r="B127" s="1" t="s">
        <v>1857</v>
      </c>
      <c r="C127" s="1" t="s">
        <v>1858</v>
      </c>
      <c r="D127" s="1" t="s">
        <v>1859</v>
      </c>
      <c r="E127" s="1" t="s">
        <v>1860</v>
      </c>
      <c r="F127" s="1" t="s">
        <v>1400</v>
      </c>
      <c r="G127" s="1" t="s">
        <v>1278</v>
      </c>
      <c r="H127" s="1" t="s">
        <v>1279</v>
      </c>
      <c r="I127" s="1" t="s">
        <v>1861</v>
      </c>
      <c r="J127" s="1" t="s">
        <v>1281</v>
      </c>
      <c r="K127" s="1" t="s">
        <v>1861</v>
      </c>
      <c r="L127" s="1" t="s">
        <v>1861</v>
      </c>
      <c r="M127" s="1" t="s">
        <v>1282</v>
      </c>
      <c r="N127" s="1" t="s">
        <v>1282</v>
      </c>
      <c r="O127" s="1" t="s">
        <v>1283</v>
      </c>
      <c r="P127" s="1" t="s">
        <v>1284</v>
      </c>
      <c r="Q127" s="1" t="s">
        <v>1285</v>
      </c>
      <c r="R127" s="1" t="s">
        <v>1862</v>
      </c>
      <c r="S127" s="1" t="s">
        <v>1287</v>
      </c>
      <c r="T127" s="1" t="s">
        <v>1288</v>
      </c>
      <c r="U127" s="1" t="s">
        <v>1289</v>
      </c>
      <c r="V127" s="1" t="s">
        <v>1317</v>
      </c>
    </row>
    <row r="128" s="1" customFormat="1" spans="1:22">
      <c r="A128" s="3">
        <v>21717396694</v>
      </c>
      <c r="B128" s="1" t="s">
        <v>1863</v>
      </c>
      <c r="C128" s="1" t="s">
        <v>1864</v>
      </c>
      <c r="D128" s="1" t="s">
        <v>1865</v>
      </c>
      <c r="E128" s="1" t="s">
        <v>1866</v>
      </c>
      <c r="F128" s="1" t="s">
        <v>1522</v>
      </c>
      <c r="G128" s="1" t="s">
        <v>1274</v>
      </c>
      <c r="H128" s="1" t="s">
        <v>1279</v>
      </c>
      <c r="I128" s="1" t="s">
        <v>1867</v>
      </c>
      <c r="J128" s="1" t="s">
        <v>1281</v>
      </c>
      <c r="K128" s="1" t="s">
        <v>1867</v>
      </c>
      <c r="L128" s="1" t="s">
        <v>1867</v>
      </c>
      <c r="M128" s="1" t="s">
        <v>1282</v>
      </c>
      <c r="N128" s="1" t="s">
        <v>1282</v>
      </c>
      <c r="O128" s="1" t="s">
        <v>1283</v>
      </c>
      <c r="P128" s="1" t="s">
        <v>1284</v>
      </c>
      <c r="Q128" s="1" t="s">
        <v>1285</v>
      </c>
      <c r="R128" s="1" t="s">
        <v>1868</v>
      </c>
      <c r="S128" s="1" t="s">
        <v>1287</v>
      </c>
      <c r="T128" s="1" t="s">
        <v>1288</v>
      </c>
      <c r="U128" s="1" t="s">
        <v>1289</v>
      </c>
      <c r="V128" s="1" t="s">
        <v>1290</v>
      </c>
    </row>
    <row r="129" s="1" customFormat="1" spans="1:22">
      <c r="A129" s="3">
        <v>21472954068</v>
      </c>
      <c r="B129" s="1" t="s">
        <v>1869</v>
      </c>
      <c r="C129" s="1" t="s">
        <v>1870</v>
      </c>
      <c r="D129" s="1" t="s">
        <v>1871</v>
      </c>
      <c r="E129" s="1" t="s">
        <v>1872</v>
      </c>
      <c r="F129" s="1" t="s">
        <v>1652</v>
      </c>
      <c r="G129" s="1" t="s">
        <v>1328</v>
      </c>
      <c r="H129" s="1" t="s">
        <v>1279</v>
      </c>
      <c r="I129" s="1" t="s">
        <v>1873</v>
      </c>
      <c r="J129" s="1" t="s">
        <v>1281</v>
      </c>
      <c r="K129" s="1" t="s">
        <v>1873</v>
      </c>
      <c r="L129" s="1" t="s">
        <v>1873</v>
      </c>
      <c r="M129" s="1" t="s">
        <v>1282</v>
      </c>
      <c r="N129" s="1" t="s">
        <v>1282</v>
      </c>
      <c r="O129" s="1" t="s">
        <v>1283</v>
      </c>
      <c r="P129" s="1" t="s">
        <v>1284</v>
      </c>
      <c r="Q129" s="1" t="s">
        <v>1285</v>
      </c>
      <c r="R129" s="1" t="s">
        <v>1874</v>
      </c>
      <c r="S129" s="1" t="s">
        <v>1287</v>
      </c>
      <c r="T129" s="1" t="s">
        <v>1288</v>
      </c>
      <c r="U129" s="1" t="s">
        <v>1289</v>
      </c>
      <c r="V129" s="1" t="s">
        <v>1290</v>
      </c>
    </row>
    <row r="130" s="1" customFormat="1" spans="1:22">
      <c r="A130" s="3">
        <v>21703679904</v>
      </c>
      <c r="B130" s="1" t="s">
        <v>1838</v>
      </c>
      <c r="C130" s="1" t="s">
        <v>1875</v>
      </c>
      <c r="D130" s="1" t="s">
        <v>1876</v>
      </c>
      <c r="E130" s="1" t="s">
        <v>1877</v>
      </c>
      <c r="F130" s="1" t="s">
        <v>1400</v>
      </c>
      <c r="G130" s="1" t="s">
        <v>1274</v>
      </c>
      <c r="H130" s="1" t="s">
        <v>1279</v>
      </c>
      <c r="I130" s="1" t="s">
        <v>1878</v>
      </c>
      <c r="J130" s="1" t="s">
        <v>1281</v>
      </c>
      <c r="K130" s="1" t="s">
        <v>1878</v>
      </c>
      <c r="L130" s="1" t="s">
        <v>1878</v>
      </c>
      <c r="M130" s="1" t="s">
        <v>1282</v>
      </c>
      <c r="N130" s="1" t="s">
        <v>1282</v>
      </c>
      <c r="O130" s="1" t="s">
        <v>1283</v>
      </c>
      <c r="P130" s="1" t="s">
        <v>1284</v>
      </c>
      <c r="Q130" s="1" t="s">
        <v>1285</v>
      </c>
      <c r="R130" s="1" t="s">
        <v>1879</v>
      </c>
      <c r="S130" s="1" t="s">
        <v>1287</v>
      </c>
      <c r="T130" s="1" t="s">
        <v>1288</v>
      </c>
      <c r="U130" s="1" t="s">
        <v>1289</v>
      </c>
      <c r="V130" s="1" t="s">
        <v>1317</v>
      </c>
    </row>
    <row r="131" s="1" customFormat="1" spans="1:22">
      <c r="A131" s="3">
        <v>21762998511</v>
      </c>
      <c r="B131" s="1" t="s">
        <v>1751</v>
      </c>
      <c r="C131" s="1" t="s">
        <v>1880</v>
      </c>
      <c r="D131" s="1" t="s">
        <v>1881</v>
      </c>
      <c r="E131" s="1" t="s">
        <v>1882</v>
      </c>
      <c r="F131" s="1" t="s">
        <v>1400</v>
      </c>
      <c r="G131" s="1" t="s">
        <v>1274</v>
      </c>
      <c r="H131" s="1" t="s">
        <v>1279</v>
      </c>
      <c r="I131" s="1" t="s">
        <v>1883</v>
      </c>
      <c r="J131" s="1" t="s">
        <v>1281</v>
      </c>
      <c r="K131" s="1" t="s">
        <v>1883</v>
      </c>
      <c r="L131" s="1" t="s">
        <v>1883</v>
      </c>
      <c r="M131" s="1" t="s">
        <v>1282</v>
      </c>
      <c r="N131" s="1" t="s">
        <v>1282</v>
      </c>
      <c r="O131" s="1" t="s">
        <v>1283</v>
      </c>
      <c r="P131" s="1" t="s">
        <v>1284</v>
      </c>
      <c r="Q131" s="1" t="s">
        <v>1285</v>
      </c>
      <c r="R131" s="1" t="s">
        <v>1884</v>
      </c>
      <c r="S131" s="1" t="s">
        <v>1287</v>
      </c>
      <c r="T131" s="1" t="s">
        <v>1288</v>
      </c>
      <c r="U131" s="1" t="s">
        <v>1289</v>
      </c>
      <c r="V131" s="1" t="s">
        <v>1290</v>
      </c>
    </row>
    <row r="132" s="1" customFormat="1" spans="1:22">
      <c r="A132" s="3">
        <v>21751908351</v>
      </c>
      <c r="B132" s="1" t="s">
        <v>1885</v>
      </c>
      <c r="C132" s="1" t="s">
        <v>1886</v>
      </c>
      <c r="D132" s="1" t="s">
        <v>1887</v>
      </c>
      <c r="E132" s="1" t="s">
        <v>1888</v>
      </c>
      <c r="F132" s="1" t="s">
        <v>1652</v>
      </c>
      <c r="G132" s="1" t="s">
        <v>1328</v>
      </c>
      <c r="H132" s="1" t="s">
        <v>1279</v>
      </c>
      <c r="I132" s="1" t="s">
        <v>1889</v>
      </c>
      <c r="J132" s="1" t="s">
        <v>1281</v>
      </c>
      <c r="K132" s="1" t="s">
        <v>1889</v>
      </c>
      <c r="L132" s="1" t="s">
        <v>1889</v>
      </c>
      <c r="M132" s="1" t="s">
        <v>1282</v>
      </c>
      <c r="N132" s="1" t="s">
        <v>1282</v>
      </c>
      <c r="O132" s="1" t="s">
        <v>1283</v>
      </c>
      <c r="P132" s="1" t="s">
        <v>1284</v>
      </c>
      <c r="Q132" s="1" t="s">
        <v>1285</v>
      </c>
      <c r="R132" s="1" t="s">
        <v>1890</v>
      </c>
      <c r="S132" s="1" t="s">
        <v>1287</v>
      </c>
      <c r="T132" s="1" t="s">
        <v>1288</v>
      </c>
      <c r="U132" s="1" t="s">
        <v>1342</v>
      </c>
      <c r="V132" s="1" t="s">
        <v>1317</v>
      </c>
    </row>
    <row r="133" s="1" customFormat="1" spans="1:22">
      <c r="A133" s="3">
        <v>21750607287</v>
      </c>
      <c r="B133" s="1" t="s">
        <v>1891</v>
      </c>
      <c r="C133" s="1" t="s">
        <v>1892</v>
      </c>
      <c r="D133" s="1" t="s">
        <v>1887</v>
      </c>
      <c r="E133" s="1" t="s">
        <v>1893</v>
      </c>
      <c r="F133" s="1" t="s">
        <v>1652</v>
      </c>
      <c r="G133" s="1" t="s">
        <v>1274</v>
      </c>
      <c r="H133" s="1" t="s">
        <v>1279</v>
      </c>
      <c r="I133" s="1" t="s">
        <v>1894</v>
      </c>
      <c r="J133" s="1" t="s">
        <v>1281</v>
      </c>
      <c r="K133" s="1" t="s">
        <v>1894</v>
      </c>
      <c r="L133" s="1" t="s">
        <v>1894</v>
      </c>
      <c r="M133" s="1" t="s">
        <v>1282</v>
      </c>
      <c r="N133" s="1" t="s">
        <v>1282</v>
      </c>
      <c r="O133" s="1" t="s">
        <v>1283</v>
      </c>
      <c r="P133" s="1" t="s">
        <v>1284</v>
      </c>
      <c r="Q133" s="1" t="s">
        <v>1285</v>
      </c>
      <c r="R133" s="1" t="s">
        <v>1895</v>
      </c>
      <c r="S133" s="1" t="s">
        <v>1287</v>
      </c>
      <c r="T133" s="1" t="s">
        <v>1288</v>
      </c>
      <c r="U133" s="1" t="s">
        <v>1342</v>
      </c>
      <c r="V133" s="1" t="s">
        <v>1317</v>
      </c>
    </row>
    <row r="134" s="1" customFormat="1" spans="1:22">
      <c r="A134" s="3">
        <v>21750081611</v>
      </c>
      <c r="B134" s="1" t="s">
        <v>1891</v>
      </c>
      <c r="C134" s="1" t="s">
        <v>1896</v>
      </c>
      <c r="D134" s="1" t="s">
        <v>1887</v>
      </c>
      <c r="E134" s="1" t="s">
        <v>1897</v>
      </c>
      <c r="F134" s="1" t="s">
        <v>1328</v>
      </c>
      <c r="G134" s="1" t="s">
        <v>1274</v>
      </c>
      <c r="H134" s="1" t="s">
        <v>1279</v>
      </c>
      <c r="I134" s="1" t="s">
        <v>1898</v>
      </c>
      <c r="J134" s="1" t="s">
        <v>1281</v>
      </c>
      <c r="K134" s="1" t="s">
        <v>1898</v>
      </c>
      <c r="L134" s="1" t="s">
        <v>1898</v>
      </c>
      <c r="M134" s="1" t="s">
        <v>1282</v>
      </c>
      <c r="N134" s="1" t="s">
        <v>1282</v>
      </c>
      <c r="O134" s="1" t="s">
        <v>1283</v>
      </c>
      <c r="P134" s="1" t="s">
        <v>1284</v>
      </c>
      <c r="Q134" s="1" t="s">
        <v>1285</v>
      </c>
      <c r="R134" s="1" t="s">
        <v>1899</v>
      </c>
      <c r="S134" s="1" t="s">
        <v>1287</v>
      </c>
      <c r="T134" s="1" t="s">
        <v>1288</v>
      </c>
      <c r="U134" s="1" t="s">
        <v>1289</v>
      </c>
      <c r="V134" s="1" t="s">
        <v>1317</v>
      </c>
    </row>
    <row r="135" s="1" customFormat="1" spans="1:22">
      <c r="A135" s="3">
        <v>21703348955</v>
      </c>
      <c r="B135" s="1" t="s">
        <v>1838</v>
      </c>
      <c r="C135" s="1" t="s">
        <v>1900</v>
      </c>
      <c r="D135" s="1" t="s">
        <v>1901</v>
      </c>
      <c r="E135" s="1" t="s">
        <v>1902</v>
      </c>
      <c r="F135" s="1" t="s">
        <v>1400</v>
      </c>
      <c r="G135" s="1" t="s">
        <v>1274</v>
      </c>
      <c r="H135" s="1" t="s">
        <v>1279</v>
      </c>
      <c r="I135" s="1" t="s">
        <v>1903</v>
      </c>
      <c r="J135" s="1" t="s">
        <v>1281</v>
      </c>
      <c r="K135" s="1" t="s">
        <v>1903</v>
      </c>
      <c r="L135" s="1" t="s">
        <v>1903</v>
      </c>
      <c r="M135" s="1" t="s">
        <v>1282</v>
      </c>
      <c r="N135" s="1" t="s">
        <v>1282</v>
      </c>
      <c r="O135" s="1" t="s">
        <v>1283</v>
      </c>
      <c r="P135" s="1" t="s">
        <v>1284</v>
      </c>
      <c r="Q135" s="1" t="s">
        <v>1285</v>
      </c>
      <c r="R135" s="1" t="s">
        <v>1904</v>
      </c>
      <c r="S135" s="1" t="s">
        <v>1287</v>
      </c>
      <c r="T135" s="1" t="s">
        <v>1288</v>
      </c>
      <c r="U135" s="1" t="s">
        <v>1289</v>
      </c>
      <c r="V135" s="1" t="s">
        <v>1290</v>
      </c>
    </row>
    <row r="136" s="1" customFormat="1" spans="1:22">
      <c r="A136" s="3">
        <v>21608246136</v>
      </c>
      <c r="B136" s="1" t="s">
        <v>1905</v>
      </c>
      <c r="C136" s="1" t="s">
        <v>1906</v>
      </c>
      <c r="D136" s="1" t="s">
        <v>1901</v>
      </c>
      <c r="E136" s="1" t="s">
        <v>1907</v>
      </c>
      <c r="F136" s="1" t="s">
        <v>1400</v>
      </c>
      <c r="G136" s="1" t="s">
        <v>1274</v>
      </c>
      <c r="H136" s="1" t="s">
        <v>1279</v>
      </c>
      <c r="I136" s="1" t="s">
        <v>1908</v>
      </c>
      <c r="J136" s="1" t="s">
        <v>1281</v>
      </c>
      <c r="K136" s="1" t="s">
        <v>1908</v>
      </c>
      <c r="L136" s="1" t="s">
        <v>1908</v>
      </c>
      <c r="M136" s="1" t="s">
        <v>1282</v>
      </c>
      <c r="N136" s="1" t="s">
        <v>1282</v>
      </c>
      <c r="O136" s="1" t="s">
        <v>1283</v>
      </c>
      <c r="P136" s="1" t="s">
        <v>1284</v>
      </c>
      <c r="Q136" s="1" t="s">
        <v>1285</v>
      </c>
      <c r="R136" s="1" t="s">
        <v>1909</v>
      </c>
      <c r="S136" s="1" t="s">
        <v>1287</v>
      </c>
      <c r="T136" s="1" t="s">
        <v>1288</v>
      </c>
      <c r="U136" s="1" t="s">
        <v>1289</v>
      </c>
      <c r="V136" s="1" t="s">
        <v>1290</v>
      </c>
    </row>
    <row r="137" s="1" customFormat="1" spans="1:22">
      <c r="A137" s="3">
        <v>21722497246</v>
      </c>
      <c r="B137" s="1" t="s">
        <v>1863</v>
      </c>
      <c r="C137" s="1" t="s">
        <v>1910</v>
      </c>
      <c r="D137" s="1" t="s">
        <v>1901</v>
      </c>
      <c r="E137" s="1" t="s">
        <v>1911</v>
      </c>
      <c r="F137" s="1" t="s">
        <v>1274</v>
      </c>
      <c r="G137" s="1" t="s">
        <v>1278</v>
      </c>
      <c r="H137" s="1" t="s">
        <v>1279</v>
      </c>
      <c r="I137" s="1" t="s">
        <v>1912</v>
      </c>
      <c r="J137" s="1" t="s">
        <v>1281</v>
      </c>
      <c r="K137" s="1" t="s">
        <v>1912</v>
      </c>
      <c r="L137" s="1" t="s">
        <v>1912</v>
      </c>
      <c r="M137" s="1" t="s">
        <v>1282</v>
      </c>
      <c r="N137" s="1" t="s">
        <v>1282</v>
      </c>
      <c r="O137" s="1" t="s">
        <v>1283</v>
      </c>
      <c r="P137" s="1" t="s">
        <v>1284</v>
      </c>
      <c r="Q137" s="1" t="s">
        <v>1285</v>
      </c>
      <c r="R137" s="1" t="s">
        <v>1913</v>
      </c>
      <c r="S137" s="1" t="s">
        <v>1287</v>
      </c>
      <c r="T137" s="1" t="s">
        <v>1288</v>
      </c>
      <c r="U137" s="1" t="s">
        <v>1289</v>
      </c>
      <c r="V137" s="1" t="s">
        <v>1290</v>
      </c>
    </row>
    <row r="138" s="1" customFormat="1" spans="1:22">
      <c r="A138" s="3">
        <v>21581287142</v>
      </c>
      <c r="B138" s="1" t="s">
        <v>1914</v>
      </c>
      <c r="C138" s="1" t="s">
        <v>1915</v>
      </c>
      <c r="D138" s="1" t="s">
        <v>1901</v>
      </c>
      <c r="E138" s="1" t="s">
        <v>1916</v>
      </c>
      <c r="F138" s="1" t="s">
        <v>1328</v>
      </c>
      <c r="G138" s="1" t="s">
        <v>1274</v>
      </c>
      <c r="H138" s="1" t="s">
        <v>1279</v>
      </c>
      <c r="I138" s="1" t="s">
        <v>1917</v>
      </c>
      <c r="J138" s="1" t="s">
        <v>1281</v>
      </c>
      <c r="K138" s="1" t="s">
        <v>1917</v>
      </c>
      <c r="L138" s="1" t="s">
        <v>1917</v>
      </c>
      <c r="M138" s="1" t="s">
        <v>1282</v>
      </c>
      <c r="N138" s="1" t="s">
        <v>1282</v>
      </c>
      <c r="O138" s="1" t="s">
        <v>1283</v>
      </c>
      <c r="P138" s="1" t="s">
        <v>1284</v>
      </c>
      <c r="Q138" s="1" t="s">
        <v>1285</v>
      </c>
      <c r="R138" s="1" t="s">
        <v>1918</v>
      </c>
      <c r="S138" s="1" t="s">
        <v>1287</v>
      </c>
      <c r="T138" s="1" t="s">
        <v>1288</v>
      </c>
      <c r="U138" s="1" t="s">
        <v>1289</v>
      </c>
      <c r="V138" s="1" t="s">
        <v>1290</v>
      </c>
    </row>
    <row r="139" s="1" customFormat="1" spans="1:22">
      <c r="A139" s="3">
        <v>21097293336</v>
      </c>
      <c r="B139" s="1" t="s">
        <v>1919</v>
      </c>
      <c r="C139" s="1" t="s">
        <v>1920</v>
      </c>
      <c r="D139" s="1" t="s">
        <v>1466</v>
      </c>
      <c r="E139" s="1" t="s">
        <v>1921</v>
      </c>
      <c r="F139" s="1" t="s">
        <v>1652</v>
      </c>
      <c r="G139" s="1" t="s">
        <v>1328</v>
      </c>
      <c r="H139" s="1" t="s">
        <v>1279</v>
      </c>
      <c r="I139" s="1" t="s">
        <v>1922</v>
      </c>
      <c r="J139" s="1" t="s">
        <v>1281</v>
      </c>
      <c r="K139" s="1" t="s">
        <v>1922</v>
      </c>
      <c r="L139" s="1" t="s">
        <v>1922</v>
      </c>
      <c r="M139" s="1" t="s">
        <v>1282</v>
      </c>
      <c r="N139" s="1" t="s">
        <v>1282</v>
      </c>
      <c r="O139" s="1" t="s">
        <v>1283</v>
      </c>
      <c r="P139" s="1" t="s">
        <v>1284</v>
      </c>
      <c r="Q139" s="1" t="s">
        <v>1285</v>
      </c>
      <c r="R139" s="1" t="s">
        <v>1923</v>
      </c>
      <c r="S139" s="1" t="s">
        <v>1287</v>
      </c>
      <c r="T139" s="1" t="s">
        <v>1288</v>
      </c>
      <c r="U139" s="1" t="s">
        <v>1289</v>
      </c>
      <c r="V139" s="1" t="s">
        <v>1290</v>
      </c>
    </row>
    <row r="140" s="1" customFormat="1" spans="1:22">
      <c r="A140" s="3">
        <v>18918310295</v>
      </c>
      <c r="B140" s="1" t="s">
        <v>1924</v>
      </c>
      <c r="C140" s="1" t="s">
        <v>1925</v>
      </c>
      <c r="D140" s="1" t="s">
        <v>1926</v>
      </c>
      <c r="E140" s="1" t="s">
        <v>1927</v>
      </c>
      <c r="F140" s="1" t="s">
        <v>1706</v>
      </c>
      <c r="G140" s="1" t="s">
        <v>1274</v>
      </c>
      <c r="H140" s="1" t="s">
        <v>1279</v>
      </c>
      <c r="I140" s="1" t="s">
        <v>1928</v>
      </c>
      <c r="J140" s="1" t="s">
        <v>1281</v>
      </c>
      <c r="K140" s="1" t="s">
        <v>1928</v>
      </c>
      <c r="L140" s="1" t="s">
        <v>1928</v>
      </c>
      <c r="M140" s="1" t="s">
        <v>1282</v>
      </c>
      <c r="N140" s="1" t="s">
        <v>1282</v>
      </c>
      <c r="O140" s="1" t="s">
        <v>1283</v>
      </c>
      <c r="P140" s="1" t="s">
        <v>1284</v>
      </c>
      <c r="Q140" s="1" t="s">
        <v>1285</v>
      </c>
      <c r="R140" s="1" t="s">
        <v>1929</v>
      </c>
      <c r="S140" s="1" t="s">
        <v>1287</v>
      </c>
      <c r="T140" s="1" t="s">
        <v>1288</v>
      </c>
      <c r="U140" s="1" t="s">
        <v>1289</v>
      </c>
      <c r="V140" s="1" t="s">
        <v>1290</v>
      </c>
    </row>
    <row r="141" s="1" customFormat="1" spans="1:22">
      <c r="A141" s="3">
        <v>18745351254</v>
      </c>
      <c r="B141" s="1" t="s">
        <v>1930</v>
      </c>
      <c r="C141" s="1" t="s">
        <v>1931</v>
      </c>
      <c r="D141" s="1" t="s">
        <v>1932</v>
      </c>
      <c r="E141" s="1" t="s">
        <v>1933</v>
      </c>
      <c r="F141" s="1" t="s">
        <v>1652</v>
      </c>
      <c r="G141" s="1" t="s">
        <v>1274</v>
      </c>
      <c r="H141" s="1" t="s">
        <v>1279</v>
      </c>
      <c r="I141" s="1" t="s">
        <v>1934</v>
      </c>
      <c r="J141" s="1" t="s">
        <v>1281</v>
      </c>
      <c r="K141" s="1" t="s">
        <v>1934</v>
      </c>
      <c r="L141" s="1" t="s">
        <v>1934</v>
      </c>
      <c r="M141" s="1" t="s">
        <v>1282</v>
      </c>
      <c r="N141" s="1" t="s">
        <v>1282</v>
      </c>
      <c r="O141" s="1" t="s">
        <v>1283</v>
      </c>
      <c r="P141" s="1" t="s">
        <v>1284</v>
      </c>
      <c r="Q141" s="1" t="s">
        <v>1285</v>
      </c>
      <c r="R141" s="1" t="s">
        <v>1935</v>
      </c>
      <c r="S141" s="1" t="s">
        <v>1287</v>
      </c>
      <c r="T141" s="1" t="s">
        <v>1288</v>
      </c>
      <c r="U141" s="1" t="s">
        <v>1289</v>
      </c>
      <c r="V141" s="1" t="s">
        <v>1290</v>
      </c>
    </row>
    <row r="142" s="1" customFormat="1" spans="1:22">
      <c r="A142" s="3">
        <v>21718426092</v>
      </c>
      <c r="B142" s="1" t="s">
        <v>1863</v>
      </c>
      <c r="C142" s="1" t="s">
        <v>1936</v>
      </c>
      <c r="D142" s="1" t="s">
        <v>1932</v>
      </c>
      <c r="E142" s="1" t="s">
        <v>1937</v>
      </c>
      <c r="F142" s="1" t="s">
        <v>1274</v>
      </c>
      <c r="G142" s="1" t="s">
        <v>1278</v>
      </c>
      <c r="H142" s="1" t="s">
        <v>1279</v>
      </c>
      <c r="I142" s="1" t="s">
        <v>1938</v>
      </c>
      <c r="J142" s="1" t="s">
        <v>1281</v>
      </c>
      <c r="K142" s="1" t="s">
        <v>1938</v>
      </c>
      <c r="L142" s="1" t="s">
        <v>1938</v>
      </c>
      <c r="M142" s="1" t="s">
        <v>1282</v>
      </c>
      <c r="N142" s="1" t="s">
        <v>1282</v>
      </c>
      <c r="O142" s="1" t="s">
        <v>1283</v>
      </c>
      <c r="P142" s="1" t="s">
        <v>1284</v>
      </c>
      <c r="Q142" s="1" t="s">
        <v>1285</v>
      </c>
      <c r="R142" s="1" t="s">
        <v>1939</v>
      </c>
      <c r="S142" s="1" t="s">
        <v>1287</v>
      </c>
      <c r="T142" s="1" t="s">
        <v>1288</v>
      </c>
      <c r="U142" s="1" t="s">
        <v>1289</v>
      </c>
      <c r="V142" s="1" t="s">
        <v>1290</v>
      </c>
    </row>
    <row r="143" s="1" customFormat="1" spans="1:22">
      <c r="A143" s="3">
        <v>21740700607</v>
      </c>
      <c r="B143" s="1" t="s">
        <v>1806</v>
      </c>
      <c r="C143" s="1" t="s">
        <v>1940</v>
      </c>
      <c r="D143" s="1" t="s">
        <v>1941</v>
      </c>
      <c r="E143" s="1" t="s">
        <v>1942</v>
      </c>
      <c r="F143" s="1" t="s">
        <v>1522</v>
      </c>
      <c r="G143" s="1" t="s">
        <v>1328</v>
      </c>
      <c r="H143" s="1" t="s">
        <v>1279</v>
      </c>
      <c r="I143" s="1" t="s">
        <v>1943</v>
      </c>
      <c r="J143" s="1" t="s">
        <v>1281</v>
      </c>
      <c r="K143" s="1" t="s">
        <v>1943</v>
      </c>
      <c r="L143" s="1" t="s">
        <v>1943</v>
      </c>
      <c r="M143" s="1" t="s">
        <v>1282</v>
      </c>
      <c r="N143" s="1" t="s">
        <v>1282</v>
      </c>
      <c r="O143" s="1" t="s">
        <v>1283</v>
      </c>
      <c r="P143" s="1" t="s">
        <v>1284</v>
      </c>
      <c r="Q143" s="1" t="s">
        <v>1285</v>
      </c>
      <c r="R143" s="1" t="s">
        <v>1944</v>
      </c>
      <c r="S143" s="1" t="s">
        <v>1287</v>
      </c>
      <c r="T143" s="1" t="s">
        <v>1288</v>
      </c>
      <c r="U143" s="1" t="s">
        <v>1289</v>
      </c>
      <c r="V143" s="1" t="s">
        <v>1290</v>
      </c>
    </row>
    <row r="144" s="1" customFormat="1" spans="1:22">
      <c r="A144" s="3">
        <v>18809568156</v>
      </c>
      <c r="B144" s="1" t="s">
        <v>1945</v>
      </c>
      <c r="C144" s="1" t="s">
        <v>1946</v>
      </c>
      <c r="D144" s="1" t="s">
        <v>1941</v>
      </c>
      <c r="E144" s="1" t="s">
        <v>1947</v>
      </c>
      <c r="F144" s="1" t="s">
        <v>1522</v>
      </c>
      <c r="G144" s="1" t="s">
        <v>1328</v>
      </c>
      <c r="H144" s="1" t="s">
        <v>1279</v>
      </c>
      <c r="I144" s="1" t="s">
        <v>1948</v>
      </c>
      <c r="J144" s="1" t="s">
        <v>1281</v>
      </c>
      <c r="K144" s="1" t="s">
        <v>1948</v>
      </c>
      <c r="L144" s="1" t="s">
        <v>1948</v>
      </c>
      <c r="M144" s="1" t="s">
        <v>1282</v>
      </c>
      <c r="N144" s="1" t="s">
        <v>1282</v>
      </c>
      <c r="O144" s="1" t="s">
        <v>1283</v>
      </c>
      <c r="P144" s="1" t="s">
        <v>1284</v>
      </c>
      <c r="Q144" s="1" t="s">
        <v>1285</v>
      </c>
      <c r="R144" s="1" t="s">
        <v>1949</v>
      </c>
      <c r="S144" s="1" t="s">
        <v>1287</v>
      </c>
      <c r="T144" s="1" t="s">
        <v>1288</v>
      </c>
      <c r="U144" s="1" t="s">
        <v>1289</v>
      </c>
      <c r="V144" s="1" t="s">
        <v>1290</v>
      </c>
    </row>
    <row r="145" s="1" customFormat="1" spans="1:22">
      <c r="A145" s="3">
        <v>21764057475</v>
      </c>
      <c r="B145" s="1" t="s">
        <v>1751</v>
      </c>
      <c r="C145" s="1" t="s">
        <v>1950</v>
      </c>
      <c r="D145" s="1" t="s">
        <v>1951</v>
      </c>
      <c r="E145" s="1" t="s">
        <v>1952</v>
      </c>
      <c r="F145" s="1" t="s">
        <v>1400</v>
      </c>
      <c r="G145" s="1" t="s">
        <v>1278</v>
      </c>
      <c r="H145" s="1" t="s">
        <v>1279</v>
      </c>
      <c r="I145" s="1" t="s">
        <v>1953</v>
      </c>
      <c r="J145" s="1" t="s">
        <v>1281</v>
      </c>
      <c r="K145" s="1" t="s">
        <v>1953</v>
      </c>
      <c r="L145" s="1" t="s">
        <v>1953</v>
      </c>
      <c r="M145" s="1" t="s">
        <v>1282</v>
      </c>
      <c r="N145" s="1" t="s">
        <v>1282</v>
      </c>
      <c r="O145" s="1" t="s">
        <v>1283</v>
      </c>
      <c r="P145" s="1" t="s">
        <v>1284</v>
      </c>
      <c r="Q145" s="1" t="s">
        <v>1285</v>
      </c>
      <c r="R145" s="1" t="s">
        <v>1954</v>
      </c>
      <c r="S145" s="1" t="s">
        <v>1287</v>
      </c>
      <c r="T145" s="1" t="s">
        <v>1288</v>
      </c>
      <c r="U145" s="1" t="s">
        <v>1289</v>
      </c>
      <c r="V145" s="1" t="s">
        <v>1290</v>
      </c>
    </row>
    <row r="146" s="1" customFormat="1" spans="1:22">
      <c r="A146" s="3">
        <v>21765469492</v>
      </c>
      <c r="B146" s="1" t="s">
        <v>1751</v>
      </c>
      <c r="C146" s="1" t="s">
        <v>1955</v>
      </c>
      <c r="D146" s="1" t="s">
        <v>1634</v>
      </c>
      <c r="E146" s="1" t="s">
        <v>1956</v>
      </c>
      <c r="F146" s="1" t="s">
        <v>1274</v>
      </c>
      <c r="G146" s="1" t="s">
        <v>1278</v>
      </c>
      <c r="H146" s="1" t="s">
        <v>1279</v>
      </c>
      <c r="I146" s="1" t="s">
        <v>1957</v>
      </c>
      <c r="J146" s="1" t="s">
        <v>1281</v>
      </c>
      <c r="K146" s="1" t="s">
        <v>1957</v>
      </c>
      <c r="L146" s="1" t="s">
        <v>1957</v>
      </c>
      <c r="M146" s="1" t="s">
        <v>1282</v>
      </c>
      <c r="N146" s="1" t="s">
        <v>1282</v>
      </c>
      <c r="O146" s="1" t="s">
        <v>1283</v>
      </c>
      <c r="P146" s="1" t="s">
        <v>1284</v>
      </c>
      <c r="Q146" s="1" t="s">
        <v>1285</v>
      </c>
      <c r="R146" s="1" t="s">
        <v>1958</v>
      </c>
      <c r="S146" s="1" t="s">
        <v>1287</v>
      </c>
      <c r="T146" s="1" t="s">
        <v>1288</v>
      </c>
      <c r="U146" s="1" t="s">
        <v>1289</v>
      </c>
      <c r="V146" s="1" t="s">
        <v>1637</v>
      </c>
    </row>
    <row r="147" s="1" customFormat="1" spans="1:22">
      <c r="A147" s="3">
        <v>21731122875</v>
      </c>
      <c r="B147" s="1" t="s">
        <v>1720</v>
      </c>
      <c r="C147" s="1" t="s">
        <v>1959</v>
      </c>
      <c r="D147" s="1" t="s">
        <v>1634</v>
      </c>
      <c r="E147" s="1" t="s">
        <v>1960</v>
      </c>
      <c r="F147" s="1" t="s">
        <v>1328</v>
      </c>
      <c r="G147" s="1" t="s">
        <v>1274</v>
      </c>
      <c r="H147" s="1" t="s">
        <v>1279</v>
      </c>
      <c r="I147" s="1" t="s">
        <v>1961</v>
      </c>
      <c r="J147" s="1" t="s">
        <v>1281</v>
      </c>
      <c r="K147" s="1" t="s">
        <v>1961</v>
      </c>
      <c r="L147" s="1" t="s">
        <v>1961</v>
      </c>
      <c r="M147" s="1" t="s">
        <v>1282</v>
      </c>
      <c r="N147" s="1" t="s">
        <v>1282</v>
      </c>
      <c r="O147" s="1" t="s">
        <v>1283</v>
      </c>
      <c r="P147" s="1" t="s">
        <v>1284</v>
      </c>
      <c r="Q147" s="1" t="s">
        <v>1285</v>
      </c>
      <c r="R147" s="1" t="s">
        <v>1962</v>
      </c>
      <c r="S147" s="1" t="s">
        <v>1287</v>
      </c>
      <c r="T147" s="1" t="s">
        <v>1288</v>
      </c>
      <c r="U147" s="1" t="s">
        <v>1289</v>
      </c>
      <c r="V147" s="1" t="s">
        <v>1637</v>
      </c>
    </row>
    <row r="148" s="1" customFormat="1" spans="1:22">
      <c r="A148" s="3">
        <v>21747713454</v>
      </c>
      <c r="B148" s="1" t="s">
        <v>1891</v>
      </c>
      <c r="C148" s="1" t="s">
        <v>1963</v>
      </c>
      <c r="D148" s="1" t="s">
        <v>1634</v>
      </c>
      <c r="E148" s="1" t="s">
        <v>1964</v>
      </c>
      <c r="F148" s="1" t="s">
        <v>1751</v>
      </c>
      <c r="G148" s="1" t="s">
        <v>1274</v>
      </c>
      <c r="H148" s="1" t="s">
        <v>1279</v>
      </c>
      <c r="I148" s="1" t="s">
        <v>1965</v>
      </c>
      <c r="J148" s="1" t="s">
        <v>1281</v>
      </c>
      <c r="K148" s="1" t="s">
        <v>1965</v>
      </c>
      <c r="L148" s="1" t="s">
        <v>1965</v>
      </c>
      <c r="M148" s="1" t="s">
        <v>1282</v>
      </c>
      <c r="N148" s="1" t="s">
        <v>1282</v>
      </c>
      <c r="O148" s="1" t="s">
        <v>1283</v>
      </c>
      <c r="P148" s="1" t="s">
        <v>1284</v>
      </c>
      <c r="Q148" s="1" t="s">
        <v>1285</v>
      </c>
      <c r="R148" s="1" t="s">
        <v>1966</v>
      </c>
      <c r="S148" s="1" t="s">
        <v>1287</v>
      </c>
      <c r="T148" s="1" t="s">
        <v>1288</v>
      </c>
      <c r="U148" s="1" t="s">
        <v>1289</v>
      </c>
      <c r="V148" s="1" t="s">
        <v>1637</v>
      </c>
    </row>
    <row r="149" s="1" customFormat="1" spans="1:22">
      <c r="A149" s="3">
        <v>21742780740</v>
      </c>
      <c r="B149" s="1" t="s">
        <v>1891</v>
      </c>
      <c r="C149" s="1" t="s">
        <v>1967</v>
      </c>
      <c r="D149" s="1" t="s">
        <v>1634</v>
      </c>
      <c r="E149" s="1" t="s">
        <v>1968</v>
      </c>
      <c r="F149" s="1" t="s">
        <v>1328</v>
      </c>
      <c r="G149" s="1" t="s">
        <v>1274</v>
      </c>
      <c r="H149" s="1" t="s">
        <v>1279</v>
      </c>
      <c r="I149" s="1" t="s">
        <v>1969</v>
      </c>
      <c r="J149" s="1" t="s">
        <v>1281</v>
      </c>
      <c r="K149" s="1" t="s">
        <v>1969</v>
      </c>
      <c r="L149" s="1" t="s">
        <v>1969</v>
      </c>
      <c r="M149" s="1" t="s">
        <v>1282</v>
      </c>
      <c r="N149" s="1" t="s">
        <v>1282</v>
      </c>
      <c r="O149" s="1" t="s">
        <v>1283</v>
      </c>
      <c r="P149" s="1" t="s">
        <v>1284</v>
      </c>
      <c r="Q149" s="1" t="s">
        <v>1285</v>
      </c>
      <c r="R149" s="1" t="s">
        <v>1970</v>
      </c>
      <c r="S149" s="1" t="s">
        <v>1287</v>
      </c>
      <c r="T149" s="1" t="s">
        <v>1288</v>
      </c>
      <c r="U149" s="1" t="s">
        <v>1289</v>
      </c>
      <c r="V149" s="1" t="s">
        <v>1637</v>
      </c>
    </row>
    <row r="150" s="1" customFormat="1" spans="1:22">
      <c r="A150" s="3">
        <v>21712904948</v>
      </c>
      <c r="B150" s="1" t="s">
        <v>1971</v>
      </c>
      <c r="C150" s="1" t="s">
        <v>1972</v>
      </c>
      <c r="D150" s="1" t="s">
        <v>1973</v>
      </c>
      <c r="E150" s="1" t="s">
        <v>1974</v>
      </c>
      <c r="F150" s="1" t="s">
        <v>1522</v>
      </c>
      <c r="G150" s="1" t="s">
        <v>1278</v>
      </c>
      <c r="H150" s="1" t="s">
        <v>1279</v>
      </c>
      <c r="I150" s="1" t="s">
        <v>1975</v>
      </c>
      <c r="J150" s="1" t="s">
        <v>1281</v>
      </c>
      <c r="K150" s="1" t="s">
        <v>1975</v>
      </c>
      <c r="L150" s="1" t="s">
        <v>1975</v>
      </c>
      <c r="M150" s="1" t="s">
        <v>1282</v>
      </c>
      <c r="N150" s="1" t="s">
        <v>1282</v>
      </c>
      <c r="O150" s="1" t="s">
        <v>1283</v>
      </c>
      <c r="P150" s="1" t="s">
        <v>1284</v>
      </c>
      <c r="Q150" s="1" t="s">
        <v>1285</v>
      </c>
      <c r="R150" s="1" t="s">
        <v>1976</v>
      </c>
      <c r="S150" s="1" t="s">
        <v>1287</v>
      </c>
      <c r="T150" s="1" t="s">
        <v>1288</v>
      </c>
      <c r="U150" s="1" t="s">
        <v>1289</v>
      </c>
      <c r="V150" s="1" t="s">
        <v>1290</v>
      </c>
    </row>
    <row r="151" s="1" customFormat="1" spans="1:22">
      <c r="A151" s="3">
        <v>21483365855</v>
      </c>
      <c r="B151" s="1" t="s">
        <v>1769</v>
      </c>
      <c r="C151" s="1" t="s">
        <v>1977</v>
      </c>
      <c r="D151" s="1" t="s">
        <v>1973</v>
      </c>
      <c r="E151" s="1" t="s">
        <v>1978</v>
      </c>
      <c r="F151" s="1" t="s">
        <v>1751</v>
      </c>
      <c r="G151" s="1" t="s">
        <v>1328</v>
      </c>
      <c r="H151" s="1" t="s">
        <v>1279</v>
      </c>
      <c r="I151" s="1" t="s">
        <v>1979</v>
      </c>
      <c r="J151" s="1" t="s">
        <v>1281</v>
      </c>
      <c r="K151" s="1" t="s">
        <v>1979</v>
      </c>
      <c r="L151" s="1" t="s">
        <v>1979</v>
      </c>
      <c r="M151" s="1" t="s">
        <v>1282</v>
      </c>
      <c r="N151" s="1" t="s">
        <v>1282</v>
      </c>
      <c r="O151" s="1" t="s">
        <v>1283</v>
      </c>
      <c r="P151" s="1" t="s">
        <v>1284</v>
      </c>
      <c r="Q151" s="1" t="s">
        <v>1285</v>
      </c>
      <c r="R151" s="1" t="s">
        <v>1980</v>
      </c>
      <c r="S151" s="1" t="s">
        <v>1287</v>
      </c>
      <c r="T151" s="1" t="s">
        <v>1288</v>
      </c>
      <c r="U151" s="1" t="s">
        <v>1289</v>
      </c>
      <c r="V151" s="1" t="s">
        <v>1290</v>
      </c>
    </row>
    <row r="152" s="1" customFormat="1" spans="1:22">
      <c r="A152" s="3">
        <v>21424442319</v>
      </c>
      <c r="B152" s="1" t="s">
        <v>1981</v>
      </c>
      <c r="C152" s="1" t="s">
        <v>1982</v>
      </c>
      <c r="D152" s="1" t="s">
        <v>1983</v>
      </c>
      <c r="E152" s="1" t="s">
        <v>1984</v>
      </c>
      <c r="F152" s="1" t="s">
        <v>1400</v>
      </c>
      <c r="G152" s="1" t="s">
        <v>1274</v>
      </c>
      <c r="H152" s="1" t="s">
        <v>1279</v>
      </c>
      <c r="I152" s="1" t="s">
        <v>1985</v>
      </c>
      <c r="J152" s="1" t="s">
        <v>1281</v>
      </c>
      <c r="K152" s="1" t="s">
        <v>1985</v>
      </c>
      <c r="L152" s="1" t="s">
        <v>1985</v>
      </c>
      <c r="M152" s="1" t="s">
        <v>1282</v>
      </c>
      <c r="N152" s="1" t="s">
        <v>1282</v>
      </c>
      <c r="O152" s="1" t="s">
        <v>1283</v>
      </c>
      <c r="P152" s="1" t="s">
        <v>1284</v>
      </c>
      <c r="Q152" s="1" t="s">
        <v>1285</v>
      </c>
      <c r="R152" s="1" t="s">
        <v>1986</v>
      </c>
      <c r="S152" s="1" t="s">
        <v>1287</v>
      </c>
      <c r="T152" s="1" t="s">
        <v>1288</v>
      </c>
      <c r="U152" s="1" t="s">
        <v>1289</v>
      </c>
      <c r="V152" s="1" t="s">
        <v>1317</v>
      </c>
    </row>
    <row r="153" s="1" customFormat="1" spans="1:22">
      <c r="A153" s="3">
        <v>21729835169</v>
      </c>
      <c r="B153" s="1" t="s">
        <v>1720</v>
      </c>
      <c r="C153" s="1" t="s">
        <v>1987</v>
      </c>
      <c r="D153" s="1" t="s">
        <v>1988</v>
      </c>
      <c r="E153" s="1" t="s">
        <v>1989</v>
      </c>
      <c r="F153" s="1" t="s">
        <v>1400</v>
      </c>
      <c r="G153" s="1" t="s">
        <v>1278</v>
      </c>
      <c r="H153" s="1" t="s">
        <v>1279</v>
      </c>
      <c r="I153" s="1" t="s">
        <v>1990</v>
      </c>
      <c r="J153" s="1" t="s">
        <v>1281</v>
      </c>
      <c r="K153" s="1" t="s">
        <v>1990</v>
      </c>
      <c r="L153" s="1" t="s">
        <v>1990</v>
      </c>
      <c r="M153" s="1" t="s">
        <v>1282</v>
      </c>
      <c r="N153" s="1" t="s">
        <v>1282</v>
      </c>
      <c r="O153" s="1" t="s">
        <v>1283</v>
      </c>
      <c r="P153" s="1" t="s">
        <v>1284</v>
      </c>
      <c r="Q153" s="1" t="s">
        <v>1285</v>
      </c>
      <c r="R153" s="1" t="s">
        <v>1991</v>
      </c>
      <c r="S153" s="1" t="s">
        <v>1287</v>
      </c>
      <c r="T153" s="1" t="s">
        <v>1288</v>
      </c>
      <c r="U153" s="1" t="s">
        <v>1289</v>
      </c>
      <c r="V153" s="1" t="s">
        <v>1301</v>
      </c>
    </row>
    <row r="154" s="1" customFormat="1" spans="1:22">
      <c r="A154" s="3">
        <v>21780235695</v>
      </c>
      <c r="B154" s="1" t="s">
        <v>1706</v>
      </c>
      <c r="C154" s="1" t="s">
        <v>1992</v>
      </c>
      <c r="D154" s="1" t="s">
        <v>1993</v>
      </c>
      <c r="E154" s="1" t="s">
        <v>1994</v>
      </c>
      <c r="F154" s="1" t="s">
        <v>1328</v>
      </c>
      <c r="G154" s="1" t="s">
        <v>1274</v>
      </c>
      <c r="H154" s="1" t="s">
        <v>1279</v>
      </c>
      <c r="I154" s="1" t="s">
        <v>1995</v>
      </c>
      <c r="J154" s="1" t="s">
        <v>1281</v>
      </c>
      <c r="K154" s="1" t="s">
        <v>1995</v>
      </c>
      <c r="L154" s="1" t="s">
        <v>1995</v>
      </c>
      <c r="M154" s="1" t="s">
        <v>1282</v>
      </c>
      <c r="N154" s="1" t="s">
        <v>1282</v>
      </c>
      <c r="O154" s="1" t="s">
        <v>1283</v>
      </c>
      <c r="P154" s="1" t="s">
        <v>1284</v>
      </c>
      <c r="Q154" s="1" t="s">
        <v>1285</v>
      </c>
      <c r="R154" s="1" t="s">
        <v>1996</v>
      </c>
      <c r="S154" s="1" t="s">
        <v>1287</v>
      </c>
      <c r="T154" s="1" t="s">
        <v>1288</v>
      </c>
      <c r="U154" s="1" t="s">
        <v>1289</v>
      </c>
      <c r="V154" s="1" t="s">
        <v>1317</v>
      </c>
    </row>
    <row r="155" s="1" customFormat="1" spans="1:22">
      <c r="A155" s="3">
        <v>21728968767</v>
      </c>
      <c r="B155" s="1" t="s">
        <v>1720</v>
      </c>
      <c r="C155" s="1" t="s">
        <v>1997</v>
      </c>
      <c r="D155" s="1" t="s">
        <v>1998</v>
      </c>
      <c r="E155" s="1" t="s">
        <v>1999</v>
      </c>
      <c r="F155" s="1" t="s">
        <v>1706</v>
      </c>
      <c r="G155" s="1" t="s">
        <v>1274</v>
      </c>
      <c r="H155" s="1" t="s">
        <v>1279</v>
      </c>
      <c r="I155" s="1" t="s">
        <v>2000</v>
      </c>
      <c r="J155" s="1" t="s">
        <v>1281</v>
      </c>
      <c r="K155" s="1" t="s">
        <v>2000</v>
      </c>
      <c r="L155" s="1" t="s">
        <v>2000</v>
      </c>
      <c r="M155" s="1" t="s">
        <v>1282</v>
      </c>
      <c r="N155" s="1" t="s">
        <v>1282</v>
      </c>
      <c r="O155" s="1" t="s">
        <v>1283</v>
      </c>
      <c r="P155" s="1" t="s">
        <v>1284</v>
      </c>
      <c r="Q155" s="1" t="s">
        <v>1285</v>
      </c>
      <c r="R155" s="1" t="s">
        <v>2001</v>
      </c>
      <c r="S155" s="1" t="s">
        <v>1287</v>
      </c>
      <c r="T155" s="1" t="s">
        <v>1288</v>
      </c>
      <c r="U155" s="1" t="s">
        <v>1289</v>
      </c>
      <c r="V155" s="1" t="s">
        <v>1317</v>
      </c>
    </row>
    <row r="156" s="1" customFormat="1" spans="1:22">
      <c r="A156" s="3">
        <v>18925047230</v>
      </c>
      <c r="B156" s="1" t="s">
        <v>1736</v>
      </c>
      <c r="C156" s="1" t="s">
        <v>2002</v>
      </c>
      <c r="D156" s="1" t="s">
        <v>2003</v>
      </c>
      <c r="E156" s="1" t="s">
        <v>2004</v>
      </c>
      <c r="F156" s="1" t="s">
        <v>1400</v>
      </c>
      <c r="G156" s="1" t="s">
        <v>1278</v>
      </c>
      <c r="H156" s="1" t="s">
        <v>1279</v>
      </c>
      <c r="I156" s="1" t="s">
        <v>2005</v>
      </c>
      <c r="J156" s="1" t="s">
        <v>1281</v>
      </c>
      <c r="K156" s="1" t="s">
        <v>2005</v>
      </c>
      <c r="L156" s="1" t="s">
        <v>1283</v>
      </c>
      <c r="M156" s="1" t="s">
        <v>2006</v>
      </c>
      <c r="N156" s="1" t="s">
        <v>2006</v>
      </c>
      <c r="O156" s="1" t="s">
        <v>1283</v>
      </c>
      <c r="P156" s="1" t="s">
        <v>1284</v>
      </c>
      <c r="Q156" s="1" t="s">
        <v>1285</v>
      </c>
      <c r="R156" s="1" t="s">
        <v>2007</v>
      </c>
      <c r="S156" s="1" t="s">
        <v>1287</v>
      </c>
      <c r="T156" s="1" t="s">
        <v>1288</v>
      </c>
      <c r="U156" s="1" t="s">
        <v>1289</v>
      </c>
      <c r="V156" s="1" t="s">
        <v>1317</v>
      </c>
    </row>
    <row r="157" s="1" customFormat="1" spans="1:22">
      <c r="A157" s="3">
        <v>21632087274</v>
      </c>
      <c r="B157" s="1" t="s">
        <v>1757</v>
      </c>
      <c r="C157" s="1" t="s">
        <v>2008</v>
      </c>
      <c r="D157" s="1" t="s">
        <v>1461</v>
      </c>
      <c r="E157" s="1" t="s">
        <v>2009</v>
      </c>
      <c r="F157" s="1" t="s">
        <v>1522</v>
      </c>
      <c r="G157" s="1" t="s">
        <v>1328</v>
      </c>
      <c r="H157" s="1" t="s">
        <v>1279</v>
      </c>
      <c r="I157" s="1" t="s">
        <v>2010</v>
      </c>
      <c r="J157" s="1" t="s">
        <v>1281</v>
      </c>
      <c r="K157" s="1" t="s">
        <v>2010</v>
      </c>
      <c r="L157" s="1" t="s">
        <v>2010</v>
      </c>
      <c r="M157" s="1" t="s">
        <v>1282</v>
      </c>
      <c r="N157" s="1" t="s">
        <v>1282</v>
      </c>
      <c r="O157" s="1" t="s">
        <v>1283</v>
      </c>
      <c r="P157" s="1" t="s">
        <v>1284</v>
      </c>
      <c r="Q157" s="1" t="s">
        <v>1285</v>
      </c>
      <c r="R157" s="1" t="s">
        <v>2011</v>
      </c>
      <c r="S157" s="1" t="s">
        <v>1287</v>
      </c>
      <c r="T157" s="1" t="s">
        <v>1288</v>
      </c>
      <c r="U157" s="1" t="s">
        <v>1289</v>
      </c>
      <c r="V157" s="1" t="s">
        <v>1301</v>
      </c>
    </row>
    <row r="158" s="1" customFormat="1" spans="1:22">
      <c r="A158" s="3">
        <v>21764690411</v>
      </c>
      <c r="B158" s="1" t="s">
        <v>1751</v>
      </c>
      <c r="C158" s="1" t="s">
        <v>2012</v>
      </c>
      <c r="D158" s="1" t="s">
        <v>1578</v>
      </c>
      <c r="E158" s="1" t="s">
        <v>2013</v>
      </c>
      <c r="F158" s="1" t="s">
        <v>1522</v>
      </c>
      <c r="G158" s="1" t="s">
        <v>1328</v>
      </c>
      <c r="H158" s="1" t="s">
        <v>1279</v>
      </c>
      <c r="I158" s="1" t="s">
        <v>1580</v>
      </c>
      <c r="J158" s="1" t="s">
        <v>1281</v>
      </c>
      <c r="K158" s="1" t="s">
        <v>1580</v>
      </c>
      <c r="L158" s="1" t="s">
        <v>1580</v>
      </c>
      <c r="M158" s="1" t="s">
        <v>1282</v>
      </c>
      <c r="N158" s="1" t="s">
        <v>1282</v>
      </c>
      <c r="O158" s="1" t="s">
        <v>1283</v>
      </c>
      <c r="P158" s="1" t="s">
        <v>1284</v>
      </c>
      <c r="Q158" s="1" t="s">
        <v>1285</v>
      </c>
      <c r="R158" s="1" t="s">
        <v>2014</v>
      </c>
      <c r="S158" s="1" t="s">
        <v>1287</v>
      </c>
      <c r="T158" s="1" t="s">
        <v>1288</v>
      </c>
      <c r="U158" s="1" t="s">
        <v>1289</v>
      </c>
      <c r="V158" s="1" t="s">
        <v>1301</v>
      </c>
    </row>
    <row r="159" s="1" customFormat="1" spans="1:22">
      <c r="A159" s="3">
        <v>21605893847</v>
      </c>
      <c r="B159" s="1" t="s">
        <v>1905</v>
      </c>
      <c r="C159" s="1" t="s">
        <v>2015</v>
      </c>
      <c r="D159" s="1" t="s">
        <v>2016</v>
      </c>
      <c r="E159" s="1" t="s">
        <v>2017</v>
      </c>
      <c r="F159" s="1" t="s">
        <v>1652</v>
      </c>
      <c r="G159" s="1" t="s">
        <v>1278</v>
      </c>
      <c r="H159" s="1" t="s">
        <v>1279</v>
      </c>
      <c r="I159" s="1" t="s">
        <v>2018</v>
      </c>
      <c r="J159" s="1" t="s">
        <v>1281</v>
      </c>
      <c r="K159" s="1" t="s">
        <v>2018</v>
      </c>
      <c r="L159" s="1" t="s">
        <v>2018</v>
      </c>
      <c r="M159" s="1" t="s">
        <v>1282</v>
      </c>
      <c r="N159" s="1" t="s">
        <v>1282</v>
      </c>
      <c r="O159" s="1" t="s">
        <v>1283</v>
      </c>
      <c r="P159" s="1" t="s">
        <v>1284</v>
      </c>
      <c r="Q159" s="1" t="s">
        <v>1285</v>
      </c>
      <c r="R159" s="1" t="s">
        <v>2019</v>
      </c>
      <c r="S159" s="1" t="s">
        <v>1287</v>
      </c>
      <c r="T159" s="1" t="s">
        <v>1288</v>
      </c>
      <c r="U159" s="1" t="s">
        <v>1342</v>
      </c>
      <c r="V159" s="1" t="s">
        <v>1627</v>
      </c>
    </row>
    <row r="160" s="1" customFormat="1" spans="1:22">
      <c r="A160" s="3">
        <v>21506620147</v>
      </c>
      <c r="B160" s="1" t="s">
        <v>2020</v>
      </c>
      <c r="C160" s="1" t="s">
        <v>2021</v>
      </c>
      <c r="D160" s="1" t="s">
        <v>2022</v>
      </c>
      <c r="E160" s="1" t="s">
        <v>2023</v>
      </c>
      <c r="F160" s="1" t="s">
        <v>1522</v>
      </c>
      <c r="G160" s="1" t="s">
        <v>1328</v>
      </c>
      <c r="H160" s="1" t="s">
        <v>1279</v>
      </c>
      <c r="I160" s="1" t="s">
        <v>2024</v>
      </c>
      <c r="J160" s="1" t="s">
        <v>1281</v>
      </c>
      <c r="K160" s="1" t="s">
        <v>2024</v>
      </c>
      <c r="L160" s="1" t="s">
        <v>2024</v>
      </c>
      <c r="M160" s="1" t="s">
        <v>1282</v>
      </c>
      <c r="N160" s="1" t="s">
        <v>1282</v>
      </c>
      <c r="O160" s="1" t="s">
        <v>1283</v>
      </c>
      <c r="P160" s="1" t="s">
        <v>1284</v>
      </c>
      <c r="Q160" s="1" t="s">
        <v>1285</v>
      </c>
      <c r="R160" s="1" t="s">
        <v>2025</v>
      </c>
      <c r="S160" s="1" t="s">
        <v>1287</v>
      </c>
      <c r="T160" s="1" t="s">
        <v>1288</v>
      </c>
      <c r="U160" s="1" t="s">
        <v>1342</v>
      </c>
      <c r="V160" s="1" t="s">
        <v>1627</v>
      </c>
    </row>
    <row r="161" s="1" customFormat="1" spans="1:22">
      <c r="A161" s="3">
        <v>21708918755</v>
      </c>
      <c r="B161" s="1" t="s">
        <v>1971</v>
      </c>
      <c r="C161" s="1" t="s">
        <v>2026</v>
      </c>
      <c r="D161" s="1" t="s">
        <v>1622</v>
      </c>
      <c r="E161" s="1" t="s">
        <v>2027</v>
      </c>
      <c r="F161" s="1" t="s">
        <v>1522</v>
      </c>
      <c r="G161" s="1" t="s">
        <v>1278</v>
      </c>
      <c r="H161" s="1" t="s">
        <v>1279</v>
      </c>
      <c r="I161" s="1" t="s">
        <v>2028</v>
      </c>
      <c r="J161" s="1" t="s">
        <v>1281</v>
      </c>
      <c r="K161" s="1" t="s">
        <v>2028</v>
      </c>
      <c r="L161" s="1" t="s">
        <v>2028</v>
      </c>
      <c r="M161" s="1" t="s">
        <v>1282</v>
      </c>
      <c r="N161" s="1" t="s">
        <v>1282</v>
      </c>
      <c r="O161" s="1" t="s">
        <v>1283</v>
      </c>
      <c r="P161" s="1" t="s">
        <v>1284</v>
      </c>
      <c r="Q161" s="1" t="s">
        <v>1285</v>
      </c>
      <c r="R161" s="1" t="s">
        <v>2029</v>
      </c>
      <c r="S161" s="1" t="s">
        <v>1287</v>
      </c>
      <c r="T161" s="1" t="s">
        <v>1288</v>
      </c>
      <c r="U161" s="1" t="s">
        <v>1289</v>
      </c>
      <c r="V161" s="1" t="s">
        <v>1627</v>
      </c>
    </row>
    <row r="162" s="1" customFormat="1" spans="1:22">
      <c r="A162" s="3">
        <v>21779366455</v>
      </c>
      <c r="B162" s="1" t="s">
        <v>1706</v>
      </c>
      <c r="C162" s="1" t="s">
        <v>2030</v>
      </c>
      <c r="D162" s="1" t="s">
        <v>1622</v>
      </c>
      <c r="E162" s="1" t="s">
        <v>2031</v>
      </c>
      <c r="F162" s="1" t="s">
        <v>1274</v>
      </c>
      <c r="G162" s="1" t="s">
        <v>1278</v>
      </c>
      <c r="H162" s="1" t="s">
        <v>1279</v>
      </c>
      <c r="I162" s="1" t="s">
        <v>2032</v>
      </c>
      <c r="J162" s="1" t="s">
        <v>1281</v>
      </c>
      <c r="K162" s="1" t="s">
        <v>2032</v>
      </c>
      <c r="L162" s="1" t="s">
        <v>2032</v>
      </c>
      <c r="M162" s="1" t="s">
        <v>1282</v>
      </c>
      <c r="N162" s="1" t="s">
        <v>1282</v>
      </c>
      <c r="O162" s="1" t="s">
        <v>1283</v>
      </c>
      <c r="P162" s="1" t="s">
        <v>1284</v>
      </c>
      <c r="Q162" s="1" t="s">
        <v>1285</v>
      </c>
      <c r="R162" s="1" t="s">
        <v>2033</v>
      </c>
      <c r="S162" s="1" t="s">
        <v>1287</v>
      </c>
      <c r="T162" s="1" t="s">
        <v>1288</v>
      </c>
      <c r="U162" s="1" t="s">
        <v>1289</v>
      </c>
      <c r="V162" s="1" t="s">
        <v>1627</v>
      </c>
    </row>
    <row r="163" s="1" customFormat="1" spans="1:22">
      <c r="A163" s="3">
        <v>21780268766</v>
      </c>
      <c r="B163" s="1" t="s">
        <v>1706</v>
      </c>
      <c r="C163" s="1" t="s">
        <v>2034</v>
      </c>
      <c r="D163" s="1" t="s">
        <v>1622</v>
      </c>
      <c r="E163" s="1" t="s">
        <v>2035</v>
      </c>
      <c r="F163" s="1" t="s">
        <v>1274</v>
      </c>
      <c r="G163" s="1" t="s">
        <v>1278</v>
      </c>
      <c r="H163" s="1" t="s">
        <v>1279</v>
      </c>
      <c r="I163" s="1" t="s">
        <v>2032</v>
      </c>
      <c r="J163" s="1" t="s">
        <v>1281</v>
      </c>
      <c r="K163" s="1" t="s">
        <v>2032</v>
      </c>
      <c r="L163" s="1" t="s">
        <v>2032</v>
      </c>
      <c r="M163" s="1" t="s">
        <v>1282</v>
      </c>
      <c r="N163" s="1" t="s">
        <v>1282</v>
      </c>
      <c r="O163" s="1" t="s">
        <v>1283</v>
      </c>
      <c r="P163" s="1" t="s">
        <v>1284</v>
      </c>
      <c r="Q163" s="1" t="s">
        <v>1285</v>
      </c>
      <c r="R163" s="1" t="s">
        <v>2036</v>
      </c>
      <c r="S163" s="1" t="s">
        <v>1287</v>
      </c>
      <c r="T163" s="1" t="s">
        <v>1288</v>
      </c>
      <c r="U163" s="1" t="s">
        <v>1289</v>
      </c>
      <c r="V163" s="1" t="s">
        <v>1627</v>
      </c>
    </row>
    <row r="164" s="1" customFormat="1" spans="1:22">
      <c r="A164" s="3">
        <v>21779275652</v>
      </c>
      <c r="B164" s="1" t="s">
        <v>1706</v>
      </c>
      <c r="C164" s="1" t="s">
        <v>2037</v>
      </c>
      <c r="D164" s="1" t="s">
        <v>1380</v>
      </c>
      <c r="E164" s="1" t="s">
        <v>2038</v>
      </c>
      <c r="F164" s="1" t="s">
        <v>1522</v>
      </c>
      <c r="G164" s="1" t="s">
        <v>1328</v>
      </c>
      <c r="H164" s="1" t="s">
        <v>1279</v>
      </c>
      <c r="I164" s="1" t="s">
        <v>1403</v>
      </c>
      <c r="J164" s="1" t="s">
        <v>1281</v>
      </c>
      <c r="K164" s="1" t="s">
        <v>1403</v>
      </c>
      <c r="L164" s="1" t="s">
        <v>1403</v>
      </c>
      <c r="M164" s="1" t="s">
        <v>1282</v>
      </c>
      <c r="N164" s="1" t="s">
        <v>1282</v>
      </c>
      <c r="O164" s="1" t="s">
        <v>1283</v>
      </c>
      <c r="P164" s="1" t="s">
        <v>1284</v>
      </c>
      <c r="Q164" s="1" t="s">
        <v>1285</v>
      </c>
      <c r="R164" s="1" t="s">
        <v>2039</v>
      </c>
      <c r="S164" s="1" t="s">
        <v>1287</v>
      </c>
      <c r="T164" s="1" t="s">
        <v>1288</v>
      </c>
      <c r="U164" s="1" t="s">
        <v>1289</v>
      </c>
      <c r="V164" s="1" t="s">
        <v>1301</v>
      </c>
    </row>
    <row r="165" s="1" customFormat="1" spans="1:22">
      <c r="A165" s="3">
        <v>21778130477</v>
      </c>
      <c r="B165" s="1" t="s">
        <v>1763</v>
      </c>
      <c r="C165" s="1" t="s">
        <v>2040</v>
      </c>
      <c r="D165" s="1" t="s">
        <v>1380</v>
      </c>
      <c r="E165" s="1" t="s">
        <v>2041</v>
      </c>
      <c r="F165" s="1" t="s">
        <v>1706</v>
      </c>
      <c r="G165" s="1" t="s">
        <v>1274</v>
      </c>
      <c r="H165" s="1" t="s">
        <v>1279</v>
      </c>
      <c r="I165" s="1" t="s">
        <v>2042</v>
      </c>
      <c r="J165" s="1" t="s">
        <v>1281</v>
      </c>
      <c r="K165" s="1" t="s">
        <v>2042</v>
      </c>
      <c r="L165" s="1" t="s">
        <v>2042</v>
      </c>
      <c r="M165" s="1" t="s">
        <v>1282</v>
      </c>
      <c r="N165" s="1" t="s">
        <v>1282</v>
      </c>
      <c r="O165" s="1" t="s">
        <v>1283</v>
      </c>
      <c r="P165" s="1" t="s">
        <v>1284</v>
      </c>
      <c r="Q165" s="1" t="s">
        <v>1285</v>
      </c>
      <c r="R165" s="1" t="s">
        <v>2043</v>
      </c>
      <c r="S165" s="1" t="s">
        <v>1287</v>
      </c>
      <c r="T165" s="1" t="s">
        <v>1288</v>
      </c>
      <c r="U165" s="1" t="s">
        <v>1289</v>
      </c>
      <c r="V165" s="1" t="s">
        <v>1301</v>
      </c>
    </row>
    <row r="166" s="1" customFormat="1" spans="1:22">
      <c r="A166" s="3">
        <v>21781172124</v>
      </c>
      <c r="B166" s="1" t="s">
        <v>1706</v>
      </c>
      <c r="C166" s="1" t="s">
        <v>2044</v>
      </c>
      <c r="D166" s="1" t="s">
        <v>1380</v>
      </c>
      <c r="E166" s="1" t="s">
        <v>2045</v>
      </c>
      <c r="F166" s="1" t="s">
        <v>1400</v>
      </c>
      <c r="G166" s="1" t="s">
        <v>1278</v>
      </c>
      <c r="H166" s="1" t="s">
        <v>1279</v>
      </c>
      <c r="I166" s="1" t="s">
        <v>1584</v>
      </c>
      <c r="J166" s="1" t="s">
        <v>1281</v>
      </c>
      <c r="K166" s="1" t="s">
        <v>1584</v>
      </c>
      <c r="L166" s="1" t="s">
        <v>1584</v>
      </c>
      <c r="M166" s="1" t="s">
        <v>1282</v>
      </c>
      <c r="N166" s="1" t="s">
        <v>1282</v>
      </c>
      <c r="O166" s="1" t="s">
        <v>1283</v>
      </c>
      <c r="P166" s="1" t="s">
        <v>1284</v>
      </c>
      <c r="Q166" s="1" t="s">
        <v>1285</v>
      </c>
      <c r="R166" s="1" t="s">
        <v>2046</v>
      </c>
      <c r="S166" s="1" t="s">
        <v>1287</v>
      </c>
      <c r="T166" s="1" t="s">
        <v>1288</v>
      </c>
      <c r="U166" s="1" t="s">
        <v>1289</v>
      </c>
      <c r="V166" s="1" t="s">
        <v>1301</v>
      </c>
    </row>
    <row r="167" s="1" customFormat="1" spans="1:22">
      <c r="A167" s="3">
        <v>21747228517</v>
      </c>
      <c r="B167" s="1" t="s">
        <v>1891</v>
      </c>
      <c r="C167" s="1" t="s">
        <v>2047</v>
      </c>
      <c r="D167" s="1" t="s">
        <v>1380</v>
      </c>
      <c r="E167" s="1" t="s">
        <v>2048</v>
      </c>
      <c r="F167" s="1" t="s">
        <v>1274</v>
      </c>
      <c r="G167" s="1" t="s">
        <v>1278</v>
      </c>
      <c r="H167" s="1" t="s">
        <v>1279</v>
      </c>
      <c r="I167" s="1" t="s">
        <v>1382</v>
      </c>
      <c r="J167" s="1" t="s">
        <v>1281</v>
      </c>
      <c r="K167" s="1" t="s">
        <v>1382</v>
      </c>
      <c r="L167" s="1" t="s">
        <v>1382</v>
      </c>
      <c r="M167" s="1" t="s">
        <v>1282</v>
      </c>
      <c r="N167" s="1" t="s">
        <v>1282</v>
      </c>
      <c r="O167" s="1" t="s">
        <v>1283</v>
      </c>
      <c r="P167" s="1" t="s">
        <v>1284</v>
      </c>
      <c r="Q167" s="1" t="s">
        <v>1285</v>
      </c>
      <c r="R167" s="1" t="s">
        <v>2049</v>
      </c>
      <c r="S167" s="1" t="s">
        <v>1287</v>
      </c>
      <c r="T167" s="1" t="s">
        <v>1288</v>
      </c>
      <c r="U167" s="1" t="s">
        <v>1289</v>
      </c>
      <c r="V167" s="1" t="s">
        <v>1301</v>
      </c>
    </row>
    <row r="168" s="1" customFormat="1" spans="1:22">
      <c r="A168" s="3">
        <v>21693499307</v>
      </c>
      <c r="B168" s="1" t="s">
        <v>1746</v>
      </c>
      <c r="C168" s="1" t="s">
        <v>2050</v>
      </c>
      <c r="D168" s="1" t="s">
        <v>2051</v>
      </c>
      <c r="E168" s="1" t="s">
        <v>2052</v>
      </c>
      <c r="F168" s="1" t="s">
        <v>1400</v>
      </c>
      <c r="G168" s="1" t="s">
        <v>1278</v>
      </c>
      <c r="H168" s="1" t="s">
        <v>1279</v>
      </c>
      <c r="I168" s="1" t="s">
        <v>2053</v>
      </c>
      <c r="J168" s="1" t="s">
        <v>1281</v>
      </c>
      <c r="K168" s="1" t="s">
        <v>2053</v>
      </c>
      <c r="L168" s="1" t="s">
        <v>2053</v>
      </c>
      <c r="M168" s="1" t="s">
        <v>1282</v>
      </c>
      <c r="N168" s="1" t="s">
        <v>1282</v>
      </c>
      <c r="O168" s="1" t="s">
        <v>1283</v>
      </c>
      <c r="P168" s="1" t="s">
        <v>1284</v>
      </c>
      <c r="Q168" s="1" t="s">
        <v>1285</v>
      </c>
      <c r="R168" s="1" t="s">
        <v>2054</v>
      </c>
      <c r="S168" s="1" t="s">
        <v>1287</v>
      </c>
      <c r="T168" s="1" t="s">
        <v>1288</v>
      </c>
      <c r="U168" s="1" t="s">
        <v>1289</v>
      </c>
      <c r="V168" s="1" t="s">
        <v>1317</v>
      </c>
    </row>
    <row r="169" s="1" customFormat="1" spans="1:22">
      <c r="A169" s="3">
        <v>21377342534</v>
      </c>
      <c r="B169" s="1" t="s">
        <v>2055</v>
      </c>
      <c r="C169" s="1" t="s">
        <v>2056</v>
      </c>
      <c r="D169" s="1" t="s">
        <v>2057</v>
      </c>
      <c r="E169" s="1" t="s">
        <v>2058</v>
      </c>
      <c r="F169" s="1" t="s">
        <v>1522</v>
      </c>
      <c r="G169" s="1" t="s">
        <v>1328</v>
      </c>
      <c r="H169" s="1" t="s">
        <v>1279</v>
      </c>
      <c r="I169" s="1" t="s">
        <v>1395</v>
      </c>
      <c r="J169" s="1" t="s">
        <v>1281</v>
      </c>
      <c r="K169" s="1" t="s">
        <v>1395</v>
      </c>
      <c r="L169" s="1" t="s">
        <v>1395</v>
      </c>
      <c r="M169" s="1" t="s">
        <v>1282</v>
      </c>
      <c r="N169" s="1" t="s">
        <v>1282</v>
      </c>
      <c r="O169" s="1" t="s">
        <v>1283</v>
      </c>
      <c r="P169" s="1" t="s">
        <v>1284</v>
      </c>
      <c r="Q169" s="1" t="s">
        <v>1285</v>
      </c>
      <c r="R169" s="1" t="s">
        <v>2059</v>
      </c>
      <c r="S169" s="1" t="s">
        <v>1287</v>
      </c>
      <c r="T169" s="1" t="s">
        <v>1288</v>
      </c>
      <c r="U169" s="1" t="s">
        <v>1289</v>
      </c>
      <c r="V169" s="1" t="s">
        <v>1290</v>
      </c>
    </row>
    <row r="170" s="1" customFormat="1" spans="1:22">
      <c r="A170" s="3">
        <v>21767472805</v>
      </c>
      <c r="B170" s="1" t="s">
        <v>1751</v>
      </c>
      <c r="C170" s="1" t="s">
        <v>2060</v>
      </c>
      <c r="D170" s="1" t="s">
        <v>1292</v>
      </c>
      <c r="E170" s="1" t="s">
        <v>2061</v>
      </c>
      <c r="F170" s="1" t="s">
        <v>1763</v>
      </c>
      <c r="G170" s="1" t="s">
        <v>1328</v>
      </c>
      <c r="H170" s="1" t="s">
        <v>1279</v>
      </c>
      <c r="I170" s="1" t="s">
        <v>2062</v>
      </c>
      <c r="J170" s="1" t="s">
        <v>1281</v>
      </c>
      <c r="K170" s="1" t="s">
        <v>2062</v>
      </c>
      <c r="L170" s="1" t="s">
        <v>2062</v>
      </c>
      <c r="M170" s="1" t="s">
        <v>1282</v>
      </c>
      <c r="N170" s="1" t="s">
        <v>1282</v>
      </c>
      <c r="O170" s="1" t="s">
        <v>1283</v>
      </c>
      <c r="P170" s="1" t="s">
        <v>1284</v>
      </c>
      <c r="Q170" s="1" t="s">
        <v>1285</v>
      </c>
      <c r="R170" s="1" t="s">
        <v>2063</v>
      </c>
      <c r="S170" s="1" t="s">
        <v>1287</v>
      </c>
      <c r="T170" s="1" t="s">
        <v>1288</v>
      </c>
      <c r="U170" s="1" t="s">
        <v>1289</v>
      </c>
      <c r="V170" s="1" t="s">
        <v>1290</v>
      </c>
    </row>
    <row r="171" s="1" customFormat="1" spans="1:22">
      <c r="A171" s="3">
        <v>21636073489</v>
      </c>
      <c r="B171" s="1" t="s">
        <v>1757</v>
      </c>
      <c r="C171" s="1" t="s">
        <v>2064</v>
      </c>
      <c r="D171" s="1" t="s">
        <v>2065</v>
      </c>
      <c r="E171" s="1" t="s">
        <v>2066</v>
      </c>
      <c r="F171" s="1" t="s">
        <v>1522</v>
      </c>
      <c r="G171" s="1" t="s">
        <v>1328</v>
      </c>
      <c r="H171" s="1" t="s">
        <v>1279</v>
      </c>
      <c r="I171" s="1" t="s">
        <v>2067</v>
      </c>
      <c r="J171" s="1" t="s">
        <v>1281</v>
      </c>
      <c r="K171" s="1" t="s">
        <v>2067</v>
      </c>
      <c r="L171" s="1" t="s">
        <v>2067</v>
      </c>
      <c r="M171" s="1" t="s">
        <v>1282</v>
      </c>
      <c r="N171" s="1" t="s">
        <v>1282</v>
      </c>
      <c r="O171" s="1" t="s">
        <v>1283</v>
      </c>
      <c r="P171" s="1" t="s">
        <v>1284</v>
      </c>
      <c r="Q171" s="1" t="s">
        <v>1285</v>
      </c>
      <c r="R171" s="1" t="s">
        <v>2068</v>
      </c>
      <c r="S171" s="1" t="s">
        <v>1287</v>
      </c>
      <c r="T171" s="1" t="s">
        <v>1288</v>
      </c>
      <c r="U171" s="1" t="s">
        <v>1289</v>
      </c>
      <c r="V171" s="1" t="s">
        <v>1290</v>
      </c>
    </row>
    <row r="172" s="1" customFormat="1" spans="1:22">
      <c r="A172" s="3">
        <v>21747767325</v>
      </c>
      <c r="B172" s="1" t="s">
        <v>1891</v>
      </c>
      <c r="C172" s="1" t="s">
        <v>2069</v>
      </c>
      <c r="D172" s="1" t="s">
        <v>1348</v>
      </c>
      <c r="E172" s="1" t="s">
        <v>2070</v>
      </c>
      <c r="F172" s="1" t="s">
        <v>1400</v>
      </c>
      <c r="G172" s="1" t="s">
        <v>1274</v>
      </c>
      <c r="H172" s="1" t="s">
        <v>1279</v>
      </c>
      <c r="I172" s="1" t="s">
        <v>2071</v>
      </c>
      <c r="J172" s="1" t="s">
        <v>1281</v>
      </c>
      <c r="K172" s="1" t="s">
        <v>2071</v>
      </c>
      <c r="L172" s="1" t="s">
        <v>2071</v>
      </c>
      <c r="M172" s="1" t="s">
        <v>1282</v>
      </c>
      <c r="N172" s="1" t="s">
        <v>1282</v>
      </c>
      <c r="O172" s="1" t="s">
        <v>1283</v>
      </c>
      <c r="P172" s="1" t="s">
        <v>1284</v>
      </c>
      <c r="Q172" s="1" t="s">
        <v>1285</v>
      </c>
      <c r="R172" s="1" t="s">
        <v>2072</v>
      </c>
      <c r="S172" s="1" t="s">
        <v>1287</v>
      </c>
      <c r="T172" s="1" t="s">
        <v>1288</v>
      </c>
      <c r="U172" s="1" t="s">
        <v>1289</v>
      </c>
      <c r="V172" s="1" t="s">
        <v>1352</v>
      </c>
    </row>
    <row r="173" s="1" customFormat="1" spans="1:22">
      <c r="A173" s="3">
        <v>21360793696</v>
      </c>
      <c r="B173" s="1" t="s">
        <v>2073</v>
      </c>
      <c r="C173" s="1" t="s">
        <v>2074</v>
      </c>
      <c r="D173" s="1" t="s">
        <v>2075</v>
      </c>
      <c r="E173" s="1" t="s">
        <v>2076</v>
      </c>
      <c r="F173" s="1" t="s">
        <v>1328</v>
      </c>
      <c r="G173" s="1" t="s">
        <v>1274</v>
      </c>
      <c r="H173" s="1" t="s">
        <v>1279</v>
      </c>
      <c r="I173" s="1" t="s">
        <v>2077</v>
      </c>
      <c r="J173" s="1" t="s">
        <v>1281</v>
      </c>
      <c r="K173" s="1" t="s">
        <v>2077</v>
      </c>
      <c r="L173" s="1" t="s">
        <v>2077</v>
      </c>
      <c r="M173" s="1" t="s">
        <v>1282</v>
      </c>
      <c r="N173" s="1" t="s">
        <v>1282</v>
      </c>
      <c r="O173" s="1" t="s">
        <v>1283</v>
      </c>
      <c r="P173" s="1" t="s">
        <v>1284</v>
      </c>
      <c r="Q173" s="1" t="s">
        <v>1285</v>
      </c>
      <c r="R173" s="1" t="s">
        <v>2078</v>
      </c>
      <c r="S173" s="1" t="s">
        <v>1287</v>
      </c>
      <c r="T173" s="1" t="s">
        <v>1288</v>
      </c>
      <c r="U173" s="1" t="s">
        <v>1289</v>
      </c>
      <c r="V173" s="1" t="s">
        <v>1301</v>
      </c>
    </row>
    <row r="174" s="1" customFormat="1" spans="1:22">
      <c r="A174" s="3">
        <v>21624734941</v>
      </c>
      <c r="B174" s="1" t="s">
        <v>2079</v>
      </c>
      <c r="C174" s="1" t="s">
        <v>2080</v>
      </c>
      <c r="D174" s="1" t="s">
        <v>1483</v>
      </c>
      <c r="E174" s="1" t="s">
        <v>2081</v>
      </c>
      <c r="F174" s="1" t="s">
        <v>1400</v>
      </c>
      <c r="G174" s="1" t="s">
        <v>1328</v>
      </c>
      <c r="H174" s="1" t="s">
        <v>1279</v>
      </c>
      <c r="I174" s="1" t="s">
        <v>2082</v>
      </c>
      <c r="J174" s="1" t="s">
        <v>1281</v>
      </c>
      <c r="K174" s="1" t="s">
        <v>2082</v>
      </c>
      <c r="L174" s="1" t="s">
        <v>2082</v>
      </c>
      <c r="M174" s="1" t="s">
        <v>1282</v>
      </c>
      <c r="N174" s="1" t="s">
        <v>1282</v>
      </c>
      <c r="O174" s="1" t="s">
        <v>1283</v>
      </c>
      <c r="P174" s="1" t="s">
        <v>1284</v>
      </c>
      <c r="Q174" s="1" t="s">
        <v>1285</v>
      </c>
      <c r="R174" s="1" t="s">
        <v>2083</v>
      </c>
      <c r="S174" s="1" t="s">
        <v>1287</v>
      </c>
      <c r="T174" s="1" t="s">
        <v>1288</v>
      </c>
      <c r="U174" s="1" t="s">
        <v>1289</v>
      </c>
      <c r="V174" s="1" t="s">
        <v>1290</v>
      </c>
    </row>
    <row r="175" s="1" customFormat="1" spans="1:22">
      <c r="A175" s="3">
        <v>21778734285</v>
      </c>
      <c r="B175" s="1" t="s">
        <v>1763</v>
      </c>
      <c r="C175" s="1" t="s">
        <v>2084</v>
      </c>
      <c r="D175" s="1" t="s">
        <v>1483</v>
      </c>
      <c r="E175" s="1" t="s">
        <v>2085</v>
      </c>
      <c r="F175" s="1" t="s">
        <v>1400</v>
      </c>
      <c r="G175" s="1" t="s">
        <v>1278</v>
      </c>
      <c r="H175" s="1" t="s">
        <v>1279</v>
      </c>
      <c r="I175" s="1" t="s">
        <v>2086</v>
      </c>
      <c r="J175" s="1" t="s">
        <v>1281</v>
      </c>
      <c r="K175" s="1" t="s">
        <v>2086</v>
      </c>
      <c r="L175" s="1" t="s">
        <v>2086</v>
      </c>
      <c r="M175" s="1" t="s">
        <v>1282</v>
      </c>
      <c r="N175" s="1" t="s">
        <v>1282</v>
      </c>
      <c r="O175" s="1" t="s">
        <v>1283</v>
      </c>
      <c r="P175" s="1" t="s">
        <v>1284</v>
      </c>
      <c r="Q175" s="1" t="s">
        <v>1285</v>
      </c>
      <c r="R175" s="1" t="s">
        <v>2087</v>
      </c>
      <c r="S175" s="1" t="s">
        <v>1287</v>
      </c>
      <c r="T175" s="1" t="s">
        <v>1288</v>
      </c>
      <c r="U175" s="1" t="s">
        <v>1289</v>
      </c>
      <c r="V175" s="1" t="s">
        <v>1290</v>
      </c>
    </row>
    <row r="176" s="1" customFormat="1" spans="1:22">
      <c r="A176" s="3">
        <v>18957549241</v>
      </c>
      <c r="B176" s="1" t="s">
        <v>2088</v>
      </c>
      <c r="C176" s="1" t="s">
        <v>2089</v>
      </c>
      <c r="D176" s="1" t="s">
        <v>2090</v>
      </c>
      <c r="E176" s="1" t="s">
        <v>2091</v>
      </c>
      <c r="F176" s="1" t="s">
        <v>1522</v>
      </c>
      <c r="G176" s="1" t="s">
        <v>1274</v>
      </c>
      <c r="H176" s="1" t="s">
        <v>1279</v>
      </c>
      <c r="I176" s="1" t="s">
        <v>2092</v>
      </c>
      <c r="J176" s="1" t="s">
        <v>1281</v>
      </c>
      <c r="K176" s="1" t="s">
        <v>2092</v>
      </c>
      <c r="L176" s="1" t="s">
        <v>2092</v>
      </c>
      <c r="M176" s="1" t="s">
        <v>1282</v>
      </c>
      <c r="N176" s="1" t="s">
        <v>1282</v>
      </c>
      <c r="O176" s="1" t="s">
        <v>1283</v>
      </c>
      <c r="P176" s="1" t="s">
        <v>1284</v>
      </c>
      <c r="Q176" s="1" t="s">
        <v>1285</v>
      </c>
      <c r="R176" s="1" t="s">
        <v>2093</v>
      </c>
      <c r="S176" s="1" t="s">
        <v>1287</v>
      </c>
      <c r="T176" s="1" t="s">
        <v>1288</v>
      </c>
      <c r="U176" s="1" t="s">
        <v>1289</v>
      </c>
      <c r="V176" s="1" t="s">
        <v>1290</v>
      </c>
    </row>
    <row r="177" s="1" customFormat="1" spans="1:22">
      <c r="A177" s="3">
        <v>18625826614</v>
      </c>
      <c r="B177" s="1" t="s">
        <v>2094</v>
      </c>
      <c r="C177" s="1" t="s">
        <v>2095</v>
      </c>
      <c r="D177" s="1" t="s">
        <v>2090</v>
      </c>
      <c r="E177" s="1" t="s">
        <v>2096</v>
      </c>
      <c r="F177" s="1" t="s">
        <v>1652</v>
      </c>
      <c r="G177" s="1" t="s">
        <v>1278</v>
      </c>
      <c r="H177" s="1" t="s">
        <v>1279</v>
      </c>
      <c r="I177" s="1" t="s">
        <v>2097</v>
      </c>
      <c r="J177" s="1" t="s">
        <v>1281</v>
      </c>
      <c r="K177" s="1" t="s">
        <v>2097</v>
      </c>
      <c r="L177" s="1" t="s">
        <v>2097</v>
      </c>
      <c r="M177" s="1" t="s">
        <v>1282</v>
      </c>
      <c r="N177" s="1" t="s">
        <v>1282</v>
      </c>
      <c r="O177" s="1" t="s">
        <v>1283</v>
      </c>
      <c r="P177" s="1" t="s">
        <v>1284</v>
      </c>
      <c r="Q177" s="1" t="s">
        <v>1285</v>
      </c>
      <c r="R177" s="1" t="s">
        <v>2098</v>
      </c>
      <c r="S177" s="1" t="s">
        <v>1287</v>
      </c>
      <c r="T177" s="1" t="s">
        <v>1288</v>
      </c>
      <c r="U177" s="1" t="s">
        <v>1289</v>
      </c>
      <c r="V177" s="1" t="s">
        <v>1290</v>
      </c>
    </row>
    <row r="178" s="1" customFormat="1" spans="1:22">
      <c r="A178" s="3">
        <v>18624605135</v>
      </c>
      <c r="B178" s="1" t="s">
        <v>2094</v>
      </c>
      <c r="C178" s="1" t="s">
        <v>2099</v>
      </c>
      <c r="D178" s="1" t="s">
        <v>2090</v>
      </c>
      <c r="E178" s="1" t="s">
        <v>2100</v>
      </c>
      <c r="F178" s="1" t="s">
        <v>1652</v>
      </c>
      <c r="G178" s="1" t="s">
        <v>1278</v>
      </c>
      <c r="H178" s="1" t="s">
        <v>1279</v>
      </c>
      <c r="I178" s="1" t="s">
        <v>2097</v>
      </c>
      <c r="J178" s="1" t="s">
        <v>1281</v>
      </c>
      <c r="K178" s="1" t="s">
        <v>2097</v>
      </c>
      <c r="L178" s="1" t="s">
        <v>2097</v>
      </c>
      <c r="M178" s="1" t="s">
        <v>1282</v>
      </c>
      <c r="N178" s="1" t="s">
        <v>1282</v>
      </c>
      <c r="O178" s="1" t="s">
        <v>1283</v>
      </c>
      <c r="P178" s="1" t="s">
        <v>1284</v>
      </c>
      <c r="Q178" s="1" t="s">
        <v>1285</v>
      </c>
      <c r="R178" s="1" t="s">
        <v>2101</v>
      </c>
      <c r="S178" s="1" t="s">
        <v>1287</v>
      </c>
      <c r="T178" s="1" t="s">
        <v>1288</v>
      </c>
      <c r="U178" s="1" t="s">
        <v>1289</v>
      </c>
      <c r="V178" s="1" t="s">
        <v>1290</v>
      </c>
    </row>
    <row r="179" s="1" customFormat="1" spans="1:22">
      <c r="A179" s="3">
        <v>21765337577</v>
      </c>
      <c r="B179" s="1" t="s">
        <v>1751</v>
      </c>
      <c r="C179" s="1" t="s">
        <v>2102</v>
      </c>
      <c r="D179" s="1" t="s">
        <v>2103</v>
      </c>
      <c r="E179" s="1" t="s">
        <v>2104</v>
      </c>
      <c r="F179" s="1" t="s">
        <v>1652</v>
      </c>
      <c r="G179" s="1" t="s">
        <v>1328</v>
      </c>
      <c r="H179" s="1" t="s">
        <v>1279</v>
      </c>
      <c r="I179" s="1" t="s">
        <v>2105</v>
      </c>
      <c r="J179" s="1" t="s">
        <v>1281</v>
      </c>
      <c r="K179" s="1" t="s">
        <v>2105</v>
      </c>
      <c r="L179" s="1" t="s">
        <v>2105</v>
      </c>
      <c r="M179" s="1" t="s">
        <v>1282</v>
      </c>
      <c r="N179" s="1" t="s">
        <v>1282</v>
      </c>
      <c r="O179" s="1" t="s">
        <v>1283</v>
      </c>
      <c r="P179" s="1" t="s">
        <v>1284</v>
      </c>
      <c r="Q179" s="1" t="s">
        <v>1285</v>
      </c>
      <c r="R179" s="1" t="s">
        <v>2106</v>
      </c>
      <c r="S179" s="1" t="s">
        <v>1287</v>
      </c>
      <c r="T179" s="1" t="s">
        <v>1288</v>
      </c>
      <c r="U179" s="1" t="s">
        <v>1289</v>
      </c>
      <c r="V179" s="1" t="s">
        <v>1317</v>
      </c>
    </row>
    <row r="180" s="1" customFormat="1" spans="1:22">
      <c r="A180" s="3">
        <v>18199477584</v>
      </c>
      <c r="B180" s="1" t="s">
        <v>2107</v>
      </c>
      <c r="C180" s="1" t="s">
        <v>2108</v>
      </c>
      <c r="D180" s="1" t="s">
        <v>2109</v>
      </c>
      <c r="E180" s="1" t="s">
        <v>2110</v>
      </c>
      <c r="F180" s="1" t="s">
        <v>1400</v>
      </c>
      <c r="G180" s="1" t="s">
        <v>1278</v>
      </c>
      <c r="H180" s="1" t="s">
        <v>1279</v>
      </c>
      <c r="I180" s="1" t="s">
        <v>2111</v>
      </c>
      <c r="J180" s="1" t="s">
        <v>1281</v>
      </c>
      <c r="K180" s="1" t="s">
        <v>2111</v>
      </c>
      <c r="L180" s="1" t="s">
        <v>2111</v>
      </c>
      <c r="M180" s="1" t="s">
        <v>1282</v>
      </c>
      <c r="N180" s="1" t="s">
        <v>1282</v>
      </c>
      <c r="O180" s="1" t="s">
        <v>1283</v>
      </c>
      <c r="P180" s="1" t="s">
        <v>1284</v>
      </c>
      <c r="Q180" s="1" t="s">
        <v>1285</v>
      </c>
      <c r="R180" s="1" t="s">
        <v>2112</v>
      </c>
      <c r="S180" s="1" t="s">
        <v>1287</v>
      </c>
      <c r="T180" s="1" t="s">
        <v>1288</v>
      </c>
      <c r="U180" s="1" t="s">
        <v>1289</v>
      </c>
      <c r="V180" s="1" t="s">
        <v>1317</v>
      </c>
    </row>
    <row r="181" s="1" customFormat="1" spans="1:22">
      <c r="A181" s="3">
        <v>21590962404</v>
      </c>
      <c r="B181" s="1" t="s">
        <v>2113</v>
      </c>
      <c r="C181" s="1" t="s">
        <v>2114</v>
      </c>
      <c r="D181" s="1" t="s">
        <v>2109</v>
      </c>
      <c r="E181" s="1" t="s">
        <v>2115</v>
      </c>
      <c r="F181" s="1" t="s">
        <v>1400</v>
      </c>
      <c r="G181" s="1" t="s">
        <v>1278</v>
      </c>
      <c r="H181" s="1" t="s">
        <v>1279</v>
      </c>
      <c r="I181" s="1" t="s">
        <v>2116</v>
      </c>
      <c r="J181" s="1" t="s">
        <v>1281</v>
      </c>
      <c r="K181" s="1" t="s">
        <v>2116</v>
      </c>
      <c r="L181" s="1" t="s">
        <v>2116</v>
      </c>
      <c r="M181" s="1" t="s">
        <v>1282</v>
      </c>
      <c r="N181" s="1" t="s">
        <v>1282</v>
      </c>
      <c r="O181" s="1" t="s">
        <v>1283</v>
      </c>
      <c r="P181" s="1" t="s">
        <v>1284</v>
      </c>
      <c r="Q181" s="1" t="s">
        <v>1285</v>
      </c>
      <c r="R181" s="1" t="s">
        <v>2117</v>
      </c>
      <c r="S181" s="1" t="s">
        <v>1287</v>
      </c>
      <c r="T181" s="1" t="s">
        <v>1288</v>
      </c>
      <c r="U181" s="1" t="s">
        <v>1289</v>
      </c>
      <c r="V181" s="1" t="s">
        <v>1317</v>
      </c>
    </row>
    <row r="182" s="1" customFormat="1" spans="1:22">
      <c r="A182" s="3">
        <v>21501104830</v>
      </c>
      <c r="B182" s="1" t="s">
        <v>2020</v>
      </c>
      <c r="C182" s="1" t="s">
        <v>2118</v>
      </c>
      <c r="D182" s="1" t="s">
        <v>2119</v>
      </c>
      <c r="E182" s="1" t="s">
        <v>2120</v>
      </c>
      <c r="F182" s="1" t="s">
        <v>1522</v>
      </c>
      <c r="G182" s="1" t="s">
        <v>1278</v>
      </c>
      <c r="H182" s="1" t="s">
        <v>1279</v>
      </c>
      <c r="I182" s="1" t="s">
        <v>2121</v>
      </c>
      <c r="J182" s="1" t="s">
        <v>1281</v>
      </c>
      <c r="K182" s="1" t="s">
        <v>2121</v>
      </c>
      <c r="L182" s="1" t="s">
        <v>2121</v>
      </c>
      <c r="M182" s="1" t="s">
        <v>1282</v>
      </c>
      <c r="N182" s="1" t="s">
        <v>1282</v>
      </c>
      <c r="O182" s="1" t="s">
        <v>1283</v>
      </c>
      <c r="P182" s="1" t="s">
        <v>1284</v>
      </c>
      <c r="Q182" s="1" t="s">
        <v>1285</v>
      </c>
      <c r="R182" s="1" t="s">
        <v>2122</v>
      </c>
      <c r="S182" s="1" t="s">
        <v>1287</v>
      </c>
      <c r="T182" s="1" t="s">
        <v>1288</v>
      </c>
      <c r="U182" s="1" t="s">
        <v>1289</v>
      </c>
      <c r="V182" s="1" t="s">
        <v>1290</v>
      </c>
    </row>
    <row r="183" s="1" customFormat="1" spans="1:22">
      <c r="A183" s="3">
        <v>21712807929</v>
      </c>
      <c r="B183" s="1" t="s">
        <v>1971</v>
      </c>
      <c r="C183" s="1" t="s">
        <v>2123</v>
      </c>
      <c r="D183" s="1" t="s">
        <v>2124</v>
      </c>
      <c r="E183" s="1" t="s">
        <v>2125</v>
      </c>
      <c r="F183" s="1" t="s">
        <v>1328</v>
      </c>
      <c r="G183" s="1" t="s">
        <v>1274</v>
      </c>
      <c r="H183" s="1" t="s">
        <v>1279</v>
      </c>
      <c r="I183" s="1" t="s">
        <v>2126</v>
      </c>
      <c r="J183" s="1" t="s">
        <v>1281</v>
      </c>
      <c r="K183" s="1" t="s">
        <v>2126</v>
      </c>
      <c r="L183" s="1" t="s">
        <v>2126</v>
      </c>
      <c r="M183" s="1" t="s">
        <v>1282</v>
      </c>
      <c r="N183" s="1" t="s">
        <v>1282</v>
      </c>
      <c r="O183" s="1" t="s">
        <v>1283</v>
      </c>
      <c r="P183" s="1" t="s">
        <v>1284</v>
      </c>
      <c r="Q183" s="1" t="s">
        <v>1285</v>
      </c>
      <c r="R183" s="1" t="s">
        <v>2127</v>
      </c>
      <c r="S183" s="1" t="s">
        <v>1287</v>
      </c>
      <c r="T183" s="1" t="s">
        <v>1288</v>
      </c>
      <c r="U183" s="1" t="s">
        <v>1289</v>
      </c>
      <c r="V183" s="1" t="s">
        <v>1637</v>
      </c>
    </row>
    <row r="184" s="1" customFormat="1" spans="1:22">
      <c r="A184" s="3">
        <v>21470038382</v>
      </c>
      <c r="B184" s="1" t="s">
        <v>2128</v>
      </c>
      <c r="C184" s="1" t="s">
        <v>2129</v>
      </c>
      <c r="D184" s="1" t="s">
        <v>2130</v>
      </c>
      <c r="E184" s="1" t="s">
        <v>2131</v>
      </c>
      <c r="F184" s="1" t="s">
        <v>1763</v>
      </c>
      <c r="G184" s="1" t="s">
        <v>1278</v>
      </c>
      <c r="H184" s="1" t="s">
        <v>1279</v>
      </c>
      <c r="I184" s="1" t="s">
        <v>2132</v>
      </c>
      <c r="J184" s="1" t="s">
        <v>1281</v>
      </c>
      <c r="K184" s="1" t="s">
        <v>2132</v>
      </c>
      <c r="L184" s="1" t="s">
        <v>2132</v>
      </c>
      <c r="M184" s="1" t="s">
        <v>1282</v>
      </c>
      <c r="N184" s="1" t="s">
        <v>1282</v>
      </c>
      <c r="O184" s="1" t="s">
        <v>1283</v>
      </c>
      <c r="P184" s="1" t="s">
        <v>1284</v>
      </c>
      <c r="Q184" s="1" t="s">
        <v>1285</v>
      </c>
      <c r="R184" s="1" t="s">
        <v>2133</v>
      </c>
      <c r="S184" s="1" t="s">
        <v>1287</v>
      </c>
      <c r="T184" s="1" t="s">
        <v>1288</v>
      </c>
      <c r="U184" s="1" t="s">
        <v>1289</v>
      </c>
      <c r="V184" s="1" t="s">
        <v>1290</v>
      </c>
    </row>
    <row r="185" s="1" customFormat="1" spans="1:22">
      <c r="A185" s="3">
        <v>21435328561</v>
      </c>
      <c r="B185" s="1" t="s">
        <v>2134</v>
      </c>
      <c r="C185" s="1" t="s">
        <v>2135</v>
      </c>
      <c r="D185" s="1" t="s">
        <v>2130</v>
      </c>
      <c r="E185" s="1" t="s">
        <v>2136</v>
      </c>
      <c r="F185" s="1" t="s">
        <v>1763</v>
      </c>
      <c r="G185" s="1" t="s">
        <v>1328</v>
      </c>
      <c r="H185" s="1" t="s">
        <v>1279</v>
      </c>
      <c r="I185" s="1" t="s">
        <v>2137</v>
      </c>
      <c r="J185" s="1" t="s">
        <v>1281</v>
      </c>
      <c r="K185" s="1" t="s">
        <v>2137</v>
      </c>
      <c r="L185" s="1" t="s">
        <v>2137</v>
      </c>
      <c r="M185" s="1" t="s">
        <v>1282</v>
      </c>
      <c r="N185" s="1" t="s">
        <v>1282</v>
      </c>
      <c r="O185" s="1" t="s">
        <v>1283</v>
      </c>
      <c r="P185" s="1" t="s">
        <v>1284</v>
      </c>
      <c r="Q185" s="1" t="s">
        <v>1285</v>
      </c>
      <c r="R185" s="1" t="s">
        <v>2138</v>
      </c>
      <c r="S185" s="1" t="s">
        <v>1287</v>
      </c>
      <c r="T185" s="1" t="s">
        <v>1288</v>
      </c>
      <c r="U185" s="1" t="s">
        <v>1289</v>
      </c>
      <c r="V185" s="1" t="s">
        <v>1290</v>
      </c>
    </row>
    <row r="186" s="1" customFormat="1" spans="1:22">
      <c r="A186" s="3">
        <v>21500653444</v>
      </c>
      <c r="B186" s="1" t="s">
        <v>2139</v>
      </c>
      <c r="C186" s="1" t="s">
        <v>2140</v>
      </c>
      <c r="D186" s="1" t="s">
        <v>2141</v>
      </c>
      <c r="E186" s="1" t="s">
        <v>2142</v>
      </c>
      <c r="F186" s="1" t="s">
        <v>1274</v>
      </c>
      <c r="G186" s="1" t="s">
        <v>1278</v>
      </c>
      <c r="H186" s="1" t="s">
        <v>1279</v>
      </c>
      <c r="I186" s="1" t="s">
        <v>2143</v>
      </c>
      <c r="J186" s="1" t="s">
        <v>1281</v>
      </c>
      <c r="K186" s="1" t="s">
        <v>2143</v>
      </c>
      <c r="L186" s="1" t="s">
        <v>2143</v>
      </c>
      <c r="M186" s="1" t="s">
        <v>1282</v>
      </c>
      <c r="N186" s="1" t="s">
        <v>1282</v>
      </c>
      <c r="O186" s="1" t="s">
        <v>1283</v>
      </c>
      <c r="P186" s="1" t="s">
        <v>1284</v>
      </c>
      <c r="Q186" s="1" t="s">
        <v>1285</v>
      </c>
      <c r="R186" s="1" t="s">
        <v>2144</v>
      </c>
      <c r="S186" s="1" t="s">
        <v>1287</v>
      </c>
      <c r="T186" s="1" t="s">
        <v>1288</v>
      </c>
      <c r="U186" s="1" t="s">
        <v>1289</v>
      </c>
      <c r="V186" s="1" t="s">
        <v>1290</v>
      </c>
    </row>
    <row r="187" s="1" customFormat="1" spans="1:22">
      <c r="A187" s="3">
        <v>21688949526</v>
      </c>
      <c r="B187" s="1" t="s">
        <v>1746</v>
      </c>
      <c r="C187" s="1" t="s">
        <v>2145</v>
      </c>
      <c r="D187" s="1" t="s">
        <v>2146</v>
      </c>
      <c r="E187" s="1" t="s">
        <v>2147</v>
      </c>
      <c r="F187" s="1" t="s">
        <v>1400</v>
      </c>
      <c r="G187" s="1" t="s">
        <v>1328</v>
      </c>
      <c r="H187" s="1" t="s">
        <v>1279</v>
      </c>
      <c r="I187" s="1" t="s">
        <v>1421</v>
      </c>
      <c r="J187" s="1" t="s">
        <v>1281</v>
      </c>
      <c r="K187" s="1" t="s">
        <v>1421</v>
      </c>
      <c r="L187" s="1" t="s">
        <v>1421</v>
      </c>
      <c r="M187" s="1" t="s">
        <v>1282</v>
      </c>
      <c r="N187" s="1" t="s">
        <v>1282</v>
      </c>
      <c r="O187" s="1" t="s">
        <v>1283</v>
      </c>
      <c r="P187" s="1" t="s">
        <v>1284</v>
      </c>
      <c r="Q187" s="1" t="s">
        <v>1285</v>
      </c>
      <c r="R187" s="1" t="s">
        <v>2148</v>
      </c>
      <c r="S187" s="1" t="s">
        <v>1287</v>
      </c>
      <c r="T187" s="1" t="s">
        <v>1288</v>
      </c>
      <c r="U187" s="1" t="s">
        <v>1289</v>
      </c>
      <c r="V187" s="1" t="s">
        <v>1317</v>
      </c>
    </row>
    <row r="188" s="1" customFormat="1" spans="1:22">
      <c r="A188" s="3">
        <v>21781415307</v>
      </c>
      <c r="B188" s="1" t="s">
        <v>1706</v>
      </c>
      <c r="C188" s="1" t="s">
        <v>2149</v>
      </c>
      <c r="D188" s="1" t="s">
        <v>2150</v>
      </c>
      <c r="E188" s="1" t="s">
        <v>2151</v>
      </c>
      <c r="F188" s="1" t="s">
        <v>1400</v>
      </c>
      <c r="G188" s="1" t="s">
        <v>1274</v>
      </c>
      <c r="H188" s="1" t="s">
        <v>1279</v>
      </c>
      <c r="I188" s="1" t="s">
        <v>2152</v>
      </c>
      <c r="J188" s="1" t="s">
        <v>1281</v>
      </c>
      <c r="K188" s="1" t="s">
        <v>2152</v>
      </c>
      <c r="L188" s="1" t="s">
        <v>2152</v>
      </c>
      <c r="M188" s="1" t="s">
        <v>1282</v>
      </c>
      <c r="N188" s="1" t="s">
        <v>1282</v>
      </c>
      <c r="O188" s="1" t="s">
        <v>1283</v>
      </c>
      <c r="P188" s="1" t="s">
        <v>1284</v>
      </c>
      <c r="Q188" s="1" t="s">
        <v>1285</v>
      </c>
      <c r="R188" s="1" t="s">
        <v>2153</v>
      </c>
      <c r="S188" s="1" t="s">
        <v>1287</v>
      </c>
      <c r="T188" s="1" t="s">
        <v>1288</v>
      </c>
      <c r="U188" s="1" t="s">
        <v>1289</v>
      </c>
      <c r="V188" s="1" t="s">
        <v>1290</v>
      </c>
    </row>
    <row r="189" s="1" customFormat="1" spans="1:22">
      <c r="A189" s="3">
        <v>21781429336</v>
      </c>
      <c r="B189" s="1" t="s">
        <v>1706</v>
      </c>
      <c r="C189" s="1" t="s">
        <v>2154</v>
      </c>
      <c r="D189" s="1" t="s">
        <v>1679</v>
      </c>
      <c r="E189" s="1" t="s">
        <v>2155</v>
      </c>
      <c r="F189" s="1" t="s">
        <v>1274</v>
      </c>
      <c r="G189" s="1" t="s">
        <v>1278</v>
      </c>
      <c r="H189" s="1" t="s">
        <v>1279</v>
      </c>
      <c r="I189" s="1" t="s">
        <v>1681</v>
      </c>
      <c r="J189" s="1" t="s">
        <v>1281</v>
      </c>
      <c r="K189" s="1" t="s">
        <v>1681</v>
      </c>
      <c r="L189" s="1" t="s">
        <v>1681</v>
      </c>
      <c r="M189" s="1" t="s">
        <v>1282</v>
      </c>
      <c r="N189" s="1" t="s">
        <v>1282</v>
      </c>
      <c r="O189" s="1" t="s">
        <v>1283</v>
      </c>
      <c r="P189" s="1" t="s">
        <v>1284</v>
      </c>
      <c r="Q189" s="1" t="s">
        <v>1285</v>
      </c>
      <c r="R189" s="1" t="s">
        <v>2156</v>
      </c>
      <c r="S189" s="1" t="s">
        <v>1287</v>
      </c>
      <c r="T189" s="1" t="s">
        <v>1288</v>
      </c>
      <c r="U189" s="1" t="s">
        <v>1289</v>
      </c>
      <c r="V189" s="1" t="s">
        <v>1290</v>
      </c>
    </row>
    <row r="190" s="1" customFormat="1" spans="1:22">
      <c r="A190" s="3">
        <v>21497653194</v>
      </c>
      <c r="B190" s="1" t="s">
        <v>2139</v>
      </c>
      <c r="C190" s="1" t="s">
        <v>2157</v>
      </c>
      <c r="D190" s="1" t="s">
        <v>2158</v>
      </c>
      <c r="E190" s="1" t="s">
        <v>2159</v>
      </c>
      <c r="F190" s="1" t="s">
        <v>1652</v>
      </c>
      <c r="G190" s="1" t="s">
        <v>1274</v>
      </c>
      <c r="H190" s="1" t="s">
        <v>1279</v>
      </c>
      <c r="I190" s="1" t="s">
        <v>2132</v>
      </c>
      <c r="J190" s="1" t="s">
        <v>1281</v>
      </c>
      <c r="K190" s="1" t="s">
        <v>2132</v>
      </c>
      <c r="L190" s="1" t="s">
        <v>2132</v>
      </c>
      <c r="M190" s="1" t="s">
        <v>1282</v>
      </c>
      <c r="N190" s="1" t="s">
        <v>1282</v>
      </c>
      <c r="O190" s="1" t="s">
        <v>1283</v>
      </c>
      <c r="P190" s="1" t="s">
        <v>1284</v>
      </c>
      <c r="Q190" s="1" t="s">
        <v>1285</v>
      </c>
      <c r="R190" s="1" t="s">
        <v>2160</v>
      </c>
      <c r="S190" s="1" t="s">
        <v>1287</v>
      </c>
      <c r="T190" s="1" t="s">
        <v>1288</v>
      </c>
      <c r="U190" s="1" t="s">
        <v>1289</v>
      </c>
      <c r="V190" s="1" t="s">
        <v>1290</v>
      </c>
    </row>
    <row r="191" s="1" customFormat="1" spans="1:22">
      <c r="A191" s="3">
        <v>18699628801</v>
      </c>
      <c r="B191" s="1" t="s">
        <v>2161</v>
      </c>
      <c r="C191" s="1" t="s">
        <v>2162</v>
      </c>
      <c r="D191" s="1" t="s">
        <v>2163</v>
      </c>
      <c r="E191" s="1" t="s">
        <v>2164</v>
      </c>
      <c r="F191" s="1" t="s">
        <v>1328</v>
      </c>
      <c r="G191" s="1" t="s">
        <v>1278</v>
      </c>
      <c r="H191" s="1" t="s">
        <v>1279</v>
      </c>
      <c r="I191" s="1" t="s">
        <v>2165</v>
      </c>
      <c r="J191" s="1" t="s">
        <v>1281</v>
      </c>
      <c r="K191" s="1" t="s">
        <v>2165</v>
      </c>
      <c r="L191" s="1" t="s">
        <v>2165</v>
      </c>
      <c r="M191" s="1" t="s">
        <v>1282</v>
      </c>
      <c r="N191" s="1" t="s">
        <v>1282</v>
      </c>
      <c r="O191" s="1" t="s">
        <v>1283</v>
      </c>
      <c r="P191" s="1" t="s">
        <v>1284</v>
      </c>
      <c r="Q191" s="1" t="s">
        <v>1285</v>
      </c>
      <c r="R191" s="1" t="s">
        <v>2166</v>
      </c>
      <c r="S191" s="1" t="s">
        <v>1287</v>
      </c>
      <c r="T191" s="1" t="s">
        <v>1288</v>
      </c>
      <c r="U191" s="1" t="s">
        <v>1289</v>
      </c>
      <c r="V191" s="1" t="s">
        <v>1301</v>
      </c>
    </row>
    <row r="192" s="1" customFormat="1" spans="1:22">
      <c r="A192" s="3">
        <v>18936770090</v>
      </c>
      <c r="B192" s="1" t="s">
        <v>2167</v>
      </c>
      <c r="C192" s="1" t="s">
        <v>2168</v>
      </c>
      <c r="D192" s="1" t="s">
        <v>2163</v>
      </c>
      <c r="E192" s="1" t="s">
        <v>2169</v>
      </c>
      <c r="F192" s="1" t="s">
        <v>1328</v>
      </c>
      <c r="G192" s="1" t="s">
        <v>1274</v>
      </c>
      <c r="H192" s="1" t="s">
        <v>1279</v>
      </c>
      <c r="I192" s="1" t="s">
        <v>2170</v>
      </c>
      <c r="J192" s="1" t="s">
        <v>1281</v>
      </c>
      <c r="K192" s="1" t="s">
        <v>2170</v>
      </c>
      <c r="L192" s="1" t="s">
        <v>2170</v>
      </c>
      <c r="M192" s="1" t="s">
        <v>1282</v>
      </c>
      <c r="N192" s="1" t="s">
        <v>1282</v>
      </c>
      <c r="O192" s="1" t="s">
        <v>1283</v>
      </c>
      <c r="P192" s="1" t="s">
        <v>1284</v>
      </c>
      <c r="Q192" s="1" t="s">
        <v>1285</v>
      </c>
      <c r="R192" s="1" t="s">
        <v>2171</v>
      </c>
      <c r="S192" s="1" t="s">
        <v>1287</v>
      </c>
      <c r="T192" s="1" t="s">
        <v>1288</v>
      </c>
      <c r="U192" s="1" t="s">
        <v>1289</v>
      </c>
      <c r="V192" s="1" t="s">
        <v>1301</v>
      </c>
    </row>
    <row r="193" s="1" customFormat="1" spans="1:22">
      <c r="A193" s="3">
        <v>18919479607</v>
      </c>
      <c r="B193" s="1" t="s">
        <v>2172</v>
      </c>
      <c r="C193" s="1" t="s">
        <v>2173</v>
      </c>
      <c r="D193" s="1" t="s">
        <v>2163</v>
      </c>
      <c r="E193" s="1" t="s">
        <v>2174</v>
      </c>
      <c r="F193" s="1" t="s">
        <v>1328</v>
      </c>
      <c r="G193" s="1" t="s">
        <v>1274</v>
      </c>
      <c r="H193" s="1" t="s">
        <v>1279</v>
      </c>
      <c r="I193" s="1" t="s">
        <v>2175</v>
      </c>
      <c r="J193" s="1" t="s">
        <v>1281</v>
      </c>
      <c r="K193" s="1" t="s">
        <v>2175</v>
      </c>
      <c r="L193" s="1" t="s">
        <v>2175</v>
      </c>
      <c r="M193" s="1" t="s">
        <v>1282</v>
      </c>
      <c r="N193" s="1" t="s">
        <v>1282</v>
      </c>
      <c r="O193" s="1" t="s">
        <v>1283</v>
      </c>
      <c r="P193" s="1" t="s">
        <v>1284</v>
      </c>
      <c r="Q193" s="1" t="s">
        <v>1285</v>
      </c>
      <c r="R193" s="1" t="s">
        <v>2176</v>
      </c>
      <c r="S193" s="1" t="s">
        <v>1287</v>
      </c>
      <c r="T193" s="1" t="s">
        <v>1288</v>
      </c>
      <c r="U193" s="1" t="s">
        <v>1289</v>
      </c>
      <c r="V193" s="1" t="s">
        <v>1301</v>
      </c>
    </row>
    <row r="194" s="1" customFormat="1" spans="1:22">
      <c r="A194" s="3">
        <v>21484108269</v>
      </c>
      <c r="B194" s="1" t="s">
        <v>1769</v>
      </c>
      <c r="C194" s="1" t="s">
        <v>2177</v>
      </c>
      <c r="D194" s="1" t="s">
        <v>2178</v>
      </c>
      <c r="E194" s="1" t="s">
        <v>2179</v>
      </c>
      <c r="F194" s="1" t="s">
        <v>1522</v>
      </c>
      <c r="G194" s="1" t="s">
        <v>1328</v>
      </c>
      <c r="H194" s="1" t="s">
        <v>1279</v>
      </c>
      <c r="I194" s="1" t="s">
        <v>2180</v>
      </c>
      <c r="J194" s="1" t="s">
        <v>1281</v>
      </c>
      <c r="K194" s="1" t="s">
        <v>2180</v>
      </c>
      <c r="L194" s="1" t="s">
        <v>2180</v>
      </c>
      <c r="M194" s="1" t="s">
        <v>1282</v>
      </c>
      <c r="N194" s="1" t="s">
        <v>1282</v>
      </c>
      <c r="O194" s="1" t="s">
        <v>1283</v>
      </c>
      <c r="P194" s="1" t="s">
        <v>1284</v>
      </c>
      <c r="Q194" s="1" t="s">
        <v>1285</v>
      </c>
      <c r="R194" s="1" t="s">
        <v>2181</v>
      </c>
      <c r="S194" s="1" t="s">
        <v>1287</v>
      </c>
      <c r="T194" s="1" t="s">
        <v>1288</v>
      </c>
      <c r="U194" s="1" t="s">
        <v>1289</v>
      </c>
      <c r="V194" s="1" t="s">
        <v>1290</v>
      </c>
    </row>
    <row r="195" s="1" customFormat="1" spans="1:22">
      <c r="A195" s="3">
        <v>21508495188</v>
      </c>
      <c r="B195" s="1" t="s">
        <v>2182</v>
      </c>
      <c r="C195" s="1" t="s">
        <v>2183</v>
      </c>
      <c r="D195" s="1" t="s">
        <v>1684</v>
      </c>
      <c r="E195" s="1" t="s">
        <v>2184</v>
      </c>
      <c r="F195" s="1" t="s">
        <v>1400</v>
      </c>
      <c r="G195" s="1" t="s">
        <v>1278</v>
      </c>
      <c r="H195" s="1" t="s">
        <v>1279</v>
      </c>
      <c r="I195" s="1" t="s">
        <v>2185</v>
      </c>
      <c r="J195" s="1" t="s">
        <v>1281</v>
      </c>
      <c r="K195" s="1" t="s">
        <v>2185</v>
      </c>
      <c r="L195" s="1" t="s">
        <v>2185</v>
      </c>
      <c r="M195" s="1" t="s">
        <v>1282</v>
      </c>
      <c r="N195" s="1" t="s">
        <v>1282</v>
      </c>
      <c r="O195" s="1" t="s">
        <v>1283</v>
      </c>
      <c r="P195" s="1" t="s">
        <v>1284</v>
      </c>
      <c r="Q195" s="1" t="s">
        <v>1285</v>
      </c>
      <c r="R195" s="1" t="s">
        <v>2186</v>
      </c>
      <c r="S195" s="1" t="s">
        <v>1287</v>
      </c>
      <c r="T195" s="1" t="s">
        <v>1288</v>
      </c>
      <c r="U195" s="1" t="s">
        <v>1289</v>
      </c>
      <c r="V195" s="1" t="s">
        <v>1637</v>
      </c>
    </row>
    <row r="196" s="1" customFormat="1" spans="1:22">
      <c r="A196" s="3">
        <v>21778724810</v>
      </c>
      <c r="B196" s="1" t="s">
        <v>1763</v>
      </c>
      <c r="C196" s="1" t="s">
        <v>2187</v>
      </c>
      <c r="D196" s="1" t="s">
        <v>2188</v>
      </c>
      <c r="E196" s="1" t="s">
        <v>2189</v>
      </c>
      <c r="F196" s="1" t="s">
        <v>1652</v>
      </c>
      <c r="G196" s="1" t="s">
        <v>1328</v>
      </c>
      <c r="H196" s="1" t="s">
        <v>1279</v>
      </c>
      <c r="I196" s="1" t="s">
        <v>2190</v>
      </c>
      <c r="J196" s="1" t="s">
        <v>1281</v>
      </c>
      <c r="K196" s="1" t="s">
        <v>2190</v>
      </c>
      <c r="L196" s="1" t="s">
        <v>2190</v>
      </c>
      <c r="M196" s="1" t="s">
        <v>1282</v>
      </c>
      <c r="N196" s="1" t="s">
        <v>1282</v>
      </c>
      <c r="O196" s="1" t="s">
        <v>1283</v>
      </c>
      <c r="P196" s="1" t="s">
        <v>1284</v>
      </c>
      <c r="Q196" s="1" t="s">
        <v>1285</v>
      </c>
      <c r="R196" s="1" t="s">
        <v>2191</v>
      </c>
      <c r="S196" s="1" t="s">
        <v>1287</v>
      </c>
      <c r="T196" s="1" t="s">
        <v>1288</v>
      </c>
      <c r="U196" s="1" t="s">
        <v>1289</v>
      </c>
      <c r="V196" s="1" t="s">
        <v>1317</v>
      </c>
    </row>
    <row r="197" s="1" customFormat="1" spans="1:22">
      <c r="A197" s="3">
        <v>21728616937</v>
      </c>
      <c r="B197" s="1" t="s">
        <v>1720</v>
      </c>
      <c r="C197" s="1" t="s">
        <v>2192</v>
      </c>
      <c r="D197" s="1" t="s">
        <v>1587</v>
      </c>
      <c r="E197" s="1" t="s">
        <v>2193</v>
      </c>
      <c r="F197" s="1" t="s">
        <v>1720</v>
      </c>
      <c r="G197" s="1" t="s">
        <v>1328</v>
      </c>
      <c r="H197" s="1" t="s">
        <v>1279</v>
      </c>
      <c r="I197" s="1" t="s">
        <v>2194</v>
      </c>
      <c r="J197" s="1" t="s">
        <v>1281</v>
      </c>
      <c r="K197" s="1" t="s">
        <v>2194</v>
      </c>
      <c r="L197" s="1" t="s">
        <v>2194</v>
      </c>
      <c r="M197" s="1" t="s">
        <v>1282</v>
      </c>
      <c r="N197" s="1" t="s">
        <v>1282</v>
      </c>
      <c r="O197" s="1" t="s">
        <v>1283</v>
      </c>
      <c r="P197" s="1" t="s">
        <v>1284</v>
      </c>
      <c r="Q197" s="1" t="s">
        <v>1285</v>
      </c>
      <c r="R197" s="1" t="s">
        <v>2195</v>
      </c>
      <c r="S197" s="1" t="s">
        <v>1287</v>
      </c>
      <c r="T197" s="1" t="s">
        <v>1288</v>
      </c>
      <c r="U197" s="1" t="s">
        <v>1289</v>
      </c>
      <c r="V197" s="1" t="s">
        <v>1290</v>
      </c>
    </row>
    <row r="198" s="1" customFormat="1" spans="1:22">
      <c r="A198" s="3">
        <v>21366805798</v>
      </c>
      <c r="B198" s="1" t="s">
        <v>2196</v>
      </c>
      <c r="C198" s="1" t="s">
        <v>2197</v>
      </c>
      <c r="D198" s="1" t="s">
        <v>1587</v>
      </c>
      <c r="E198" s="1" t="s">
        <v>2198</v>
      </c>
      <c r="F198" s="1" t="s">
        <v>1274</v>
      </c>
      <c r="G198" s="1" t="s">
        <v>1278</v>
      </c>
      <c r="H198" s="1" t="s">
        <v>1279</v>
      </c>
      <c r="I198" s="1" t="s">
        <v>2199</v>
      </c>
      <c r="J198" s="1" t="s">
        <v>1281</v>
      </c>
      <c r="K198" s="1" t="s">
        <v>2199</v>
      </c>
      <c r="L198" s="1" t="s">
        <v>2199</v>
      </c>
      <c r="M198" s="1" t="s">
        <v>1282</v>
      </c>
      <c r="N198" s="1" t="s">
        <v>1282</v>
      </c>
      <c r="O198" s="1" t="s">
        <v>1283</v>
      </c>
      <c r="P198" s="1" t="s">
        <v>1284</v>
      </c>
      <c r="Q198" s="1" t="s">
        <v>1285</v>
      </c>
      <c r="R198" s="1" t="s">
        <v>2200</v>
      </c>
      <c r="S198" s="1" t="s">
        <v>1287</v>
      </c>
      <c r="T198" s="1" t="s">
        <v>1288</v>
      </c>
      <c r="U198" s="1" t="s">
        <v>1289</v>
      </c>
      <c r="V198" s="1" t="s">
        <v>1290</v>
      </c>
    </row>
    <row r="199" s="1" customFormat="1" spans="1:22">
      <c r="A199" s="3">
        <v>21494145086</v>
      </c>
      <c r="B199" s="1" t="s">
        <v>2139</v>
      </c>
      <c r="C199" s="1" t="s">
        <v>2201</v>
      </c>
      <c r="D199" s="1" t="s">
        <v>2202</v>
      </c>
      <c r="E199" s="1" t="s">
        <v>2203</v>
      </c>
      <c r="F199" s="1" t="s">
        <v>1652</v>
      </c>
      <c r="G199" s="1" t="s">
        <v>1274</v>
      </c>
      <c r="H199" s="1" t="s">
        <v>1279</v>
      </c>
      <c r="I199" s="1" t="s">
        <v>2204</v>
      </c>
      <c r="J199" s="1" t="s">
        <v>1281</v>
      </c>
      <c r="K199" s="1" t="s">
        <v>2204</v>
      </c>
      <c r="L199" s="1" t="s">
        <v>2204</v>
      </c>
      <c r="M199" s="1" t="s">
        <v>1282</v>
      </c>
      <c r="N199" s="1" t="s">
        <v>1282</v>
      </c>
      <c r="O199" s="1" t="s">
        <v>1283</v>
      </c>
      <c r="P199" s="1" t="s">
        <v>1284</v>
      </c>
      <c r="Q199" s="1" t="s">
        <v>1285</v>
      </c>
      <c r="R199" s="1" t="s">
        <v>2205</v>
      </c>
      <c r="S199" s="1" t="s">
        <v>1287</v>
      </c>
      <c r="T199" s="1" t="s">
        <v>1288</v>
      </c>
      <c r="U199" s="1" t="s">
        <v>1289</v>
      </c>
      <c r="V199" s="1" t="s">
        <v>1290</v>
      </c>
    </row>
    <row r="200" s="1" customFormat="1" spans="1:22">
      <c r="A200" s="3">
        <v>21480812945</v>
      </c>
      <c r="B200" s="1" t="s">
        <v>1769</v>
      </c>
      <c r="C200" s="1" t="s">
        <v>2206</v>
      </c>
      <c r="D200" s="1" t="s">
        <v>2207</v>
      </c>
      <c r="E200" s="1" t="s">
        <v>2208</v>
      </c>
      <c r="F200" s="1" t="s">
        <v>1720</v>
      </c>
      <c r="G200" s="1" t="s">
        <v>1328</v>
      </c>
      <c r="H200" s="1" t="s">
        <v>1279</v>
      </c>
      <c r="I200" s="1" t="s">
        <v>2209</v>
      </c>
      <c r="J200" s="1" t="s">
        <v>1281</v>
      </c>
      <c r="K200" s="1" t="s">
        <v>2209</v>
      </c>
      <c r="L200" s="1" t="s">
        <v>2209</v>
      </c>
      <c r="M200" s="1" t="s">
        <v>1282</v>
      </c>
      <c r="N200" s="1" t="s">
        <v>1282</v>
      </c>
      <c r="O200" s="1" t="s">
        <v>1283</v>
      </c>
      <c r="P200" s="1" t="s">
        <v>1284</v>
      </c>
      <c r="Q200" s="1" t="s">
        <v>1285</v>
      </c>
      <c r="R200" s="1" t="s">
        <v>2210</v>
      </c>
      <c r="S200" s="1" t="s">
        <v>1287</v>
      </c>
      <c r="T200" s="1" t="s">
        <v>1288</v>
      </c>
      <c r="U200" s="1" t="s">
        <v>1289</v>
      </c>
      <c r="V200" s="1" t="s">
        <v>1627</v>
      </c>
    </row>
    <row r="201" s="1" customFormat="1" spans="1:22">
      <c r="A201" s="3">
        <v>21362647681</v>
      </c>
      <c r="B201" s="1" t="s">
        <v>2196</v>
      </c>
      <c r="C201" s="1" t="s">
        <v>2211</v>
      </c>
      <c r="D201" s="1" t="s">
        <v>2212</v>
      </c>
      <c r="E201" s="1" t="s">
        <v>2213</v>
      </c>
      <c r="F201" s="1" t="s">
        <v>1522</v>
      </c>
      <c r="G201" s="1" t="s">
        <v>1278</v>
      </c>
      <c r="H201" s="1" t="s">
        <v>1279</v>
      </c>
      <c r="I201" s="1" t="s">
        <v>2214</v>
      </c>
      <c r="J201" s="1" t="s">
        <v>1281</v>
      </c>
      <c r="K201" s="1" t="s">
        <v>2214</v>
      </c>
      <c r="L201" s="1" t="s">
        <v>2214</v>
      </c>
      <c r="M201" s="1" t="s">
        <v>1282</v>
      </c>
      <c r="N201" s="1" t="s">
        <v>1282</v>
      </c>
      <c r="O201" s="1" t="s">
        <v>1283</v>
      </c>
      <c r="P201" s="1" t="s">
        <v>1284</v>
      </c>
      <c r="Q201" s="1" t="s">
        <v>1285</v>
      </c>
      <c r="R201" s="1" t="s">
        <v>2215</v>
      </c>
      <c r="S201" s="1" t="s">
        <v>1287</v>
      </c>
      <c r="T201" s="1" t="s">
        <v>1288</v>
      </c>
      <c r="U201" s="1" t="s">
        <v>1289</v>
      </c>
      <c r="V201" s="1" t="s">
        <v>1290</v>
      </c>
    </row>
    <row r="202" s="1" customFormat="1" spans="1:22">
      <c r="A202" s="3">
        <v>21258595725</v>
      </c>
      <c r="B202" s="1" t="s">
        <v>2216</v>
      </c>
      <c r="C202" s="1" t="s">
        <v>2217</v>
      </c>
      <c r="D202" s="1" t="s">
        <v>2212</v>
      </c>
      <c r="E202" s="1" t="s">
        <v>2218</v>
      </c>
      <c r="F202" s="1" t="s">
        <v>1522</v>
      </c>
      <c r="G202" s="1" t="s">
        <v>1278</v>
      </c>
      <c r="H202" s="1" t="s">
        <v>1279</v>
      </c>
      <c r="I202" s="1" t="s">
        <v>2219</v>
      </c>
      <c r="J202" s="1" t="s">
        <v>1281</v>
      </c>
      <c r="K202" s="1" t="s">
        <v>2219</v>
      </c>
      <c r="L202" s="1" t="s">
        <v>2219</v>
      </c>
      <c r="M202" s="1" t="s">
        <v>1282</v>
      </c>
      <c r="N202" s="1" t="s">
        <v>1282</v>
      </c>
      <c r="O202" s="1" t="s">
        <v>1283</v>
      </c>
      <c r="P202" s="1" t="s">
        <v>1284</v>
      </c>
      <c r="Q202" s="1" t="s">
        <v>1285</v>
      </c>
      <c r="R202" s="1" t="s">
        <v>2220</v>
      </c>
      <c r="S202" s="1" t="s">
        <v>1287</v>
      </c>
      <c r="T202" s="1" t="s">
        <v>1288</v>
      </c>
      <c r="U202" s="1" t="s">
        <v>1289</v>
      </c>
      <c r="V202" s="1" t="s">
        <v>1290</v>
      </c>
    </row>
    <row r="203" s="1" customFormat="1" spans="1:22">
      <c r="A203" s="3">
        <v>21740912805</v>
      </c>
      <c r="B203" s="1" t="s">
        <v>1806</v>
      </c>
      <c r="C203" s="1" t="s">
        <v>2221</v>
      </c>
      <c r="D203" s="1" t="s">
        <v>2212</v>
      </c>
      <c r="E203" s="1" t="s">
        <v>2222</v>
      </c>
      <c r="F203" s="1" t="s">
        <v>1652</v>
      </c>
      <c r="G203" s="1" t="s">
        <v>1328</v>
      </c>
      <c r="H203" s="1" t="s">
        <v>1279</v>
      </c>
      <c r="I203" s="1" t="s">
        <v>2223</v>
      </c>
      <c r="J203" s="1" t="s">
        <v>1281</v>
      </c>
      <c r="K203" s="1" t="s">
        <v>2223</v>
      </c>
      <c r="L203" s="1" t="s">
        <v>2223</v>
      </c>
      <c r="M203" s="1" t="s">
        <v>1282</v>
      </c>
      <c r="N203" s="1" t="s">
        <v>1282</v>
      </c>
      <c r="O203" s="1" t="s">
        <v>1283</v>
      </c>
      <c r="P203" s="1" t="s">
        <v>1284</v>
      </c>
      <c r="Q203" s="1" t="s">
        <v>1285</v>
      </c>
      <c r="R203" s="1" t="s">
        <v>2224</v>
      </c>
      <c r="S203" s="1" t="s">
        <v>1287</v>
      </c>
      <c r="T203" s="1" t="s">
        <v>1288</v>
      </c>
      <c r="U203" s="1" t="s">
        <v>1289</v>
      </c>
      <c r="V203" s="1" t="s">
        <v>1290</v>
      </c>
    </row>
    <row r="204" s="1" customFormat="1" spans="1:22">
      <c r="A204" s="3">
        <v>21597104550</v>
      </c>
      <c r="B204" s="1" t="s">
        <v>2113</v>
      </c>
      <c r="C204" s="1" t="s">
        <v>2225</v>
      </c>
      <c r="D204" s="1" t="s">
        <v>2212</v>
      </c>
      <c r="E204" s="1" t="s">
        <v>2226</v>
      </c>
      <c r="F204" s="1" t="s">
        <v>1522</v>
      </c>
      <c r="G204" s="1" t="s">
        <v>1274</v>
      </c>
      <c r="H204" s="1" t="s">
        <v>1279</v>
      </c>
      <c r="I204" s="1" t="s">
        <v>2227</v>
      </c>
      <c r="J204" s="1" t="s">
        <v>1281</v>
      </c>
      <c r="K204" s="1" t="s">
        <v>2227</v>
      </c>
      <c r="L204" s="1" t="s">
        <v>2227</v>
      </c>
      <c r="M204" s="1" t="s">
        <v>1282</v>
      </c>
      <c r="N204" s="1" t="s">
        <v>1282</v>
      </c>
      <c r="O204" s="1" t="s">
        <v>1283</v>
      </c>
      <c r="P204" s="1" t="s">
        <v>1284</v>
      </c>
      <c r="Q204" s="1" t="s">
        <v>1285</v>
      </c>
      <c r="R204" s="1" t="s">
        <v>2228</v>
      </c>
      <c r="S204" s="1" t="s">
        <v>1287</v>
      </c>
      <c r="T204" s="1" t="s">
        <v>1288</v>
      </c>
      <c r="U204" s="1" t="s">
        <v>1289</v>
      </c>
      <c r="V204" s="1" t="s">
        <v>1290</v>
      </c>
    </row>
    <row r="205" s="1" customFormat="1" spans="1:22">
      <c r="A205" s="3">
        <v>21772651456</v>
      </c>
      <c r="B205" s="1" t="s">
        <v>1763</v>
      </c>
      <c r="C205" s="1" t="s">
        <v>2229</v>
      </c>
      <c r="D205" s="1" t="s">
        <v>2212</v>
      </c>
      <c r="E205" s="1" t="s">
        <v>2230</v>
      </c>
      <c r="F205" s="1" t="s">
        <v>1400</v>
      </c>
      <c r="G205" s="1" t="s">
        <v>1274</v>
      </c>
      <c r="H205" s="1" t="s">
        <v>1279</v>
      </c>
      <c r="I205" s="1" t="s">
        <v>2231</v>
      </c>
      <c r="J205" s="1" t="s">
        <v>1281</v>
      </c>
      <c r="K205" s="1" t="s">
        <v>2231</v>
      </c>
      <c r="L205" s="1" t="s">
        <v>2231</v>
      </c>
      <c r="M205" s="1" t="s">
        <v>1282</v>
      </c>
      <c r="N205" s="1" t="s">
        <v>1282</v>
      </c>
      <c r="O205" s="1" t="s">
        <v>1283</v>
      </c>
      <c r="P205" s="1" t="s">
        <v>1284</v>
      </c>
      <c r="Q205" s="1" t="s">
        <v>1285</v>
      </c>
      <c r="R205" s="1" t="s">
        <v>2232</v>
      </c>
      <c r="S205" s="1" t="s">
        <v>1287</v>
      </c>
      <c r="T205" s="1" t="s">
        <v>1288</v>
      </c>
      <c r="U205" s="1" t="s">
        <v>1289</v>
      </c>
      <c r="V205" s="1" t="s">
        <v>1290</v>
      </c>
    </row>
    <row r="206" s="1" customFormat="1" spans="1:22">
      <c r="A206" s="3">
        <v>21781191917</v>
      </c>
      <c r="B206" s="1" t="s">
        <v>1706</v>
      </c>
      <c r="C206" s="1" t="s">
        <v>2233</v>
      </c>
      <c r="D206" s="1" t="s">
        <v>2234</v>
      </c>
      <c r="E206" s="1" t="s">
        <v>2235</v>
      </c>
      <c r="F206" s="1" t="s">
        <v>1652</v>
      </c>
      <c r="G206" s="1" t="s">
        <v>1328</v>
      </c>
      <c r="H206" s="1" t="s">
        <v>1279</v>
      </c>
      <c r="I206" s="1" t="s">
        <v>2236</v>
      </c>
      <c r="J206" s="1" t="s">
        <v>1281</v>
      </c>
      <c r="K206" s="1" t="s">
        <v>2236</v>
      </c>
      <c r="L206" s="1" t="s">
        <v>2236</v>
      </c>
      <c r="M206" s="1" t="s">
        <v>1282</v>
      </c>
      <c r="N206" s="1" t="s">
        <v>1282</v>
      </c>
      <c r="O206" s="1" t="s">
        <v>1283</v>
      </c>
      <c r="P206" s="1" t="s">
        <v>1284</v>
      </c>
      <c r="Q206" s="1" t="s">
        <v>1285</v>
      </c>
      <c r="R206" s="1" t="s">
        <v>2237</v>
      </c>
      <c r="S206" s="1" t="s">
        <v>1287</v>
      </c>
      <c r="T206" s="1" t="s">
        <v>1288</v>
      </c>
      <c r="U206" s="1" t="s">
        <v>1289</v>
      </c>
      <c r="V206" s="1" t="s">
        <v>1290</v>
      </c>
    </row>
    <row r="207" s="1" customFormat="1" spans="1:22">
      <c r="A207" s="3">
        <v>21705809894</v>
      </c>
      <c r="B207" s="1" t="s">
        <v>1838</v>
      </c>
      <c r="C207" s="1" t="s">
        <v>2238</v>
      </c>
      <c r="D207" s="1" t="s">
        <v>2234</v>
      </c>
      <c r="E207" s="1" t="s">
        <v>2239</v>
      </c>
      <c r="F207" s="1" t="s">
        <v>1652</v>
      </c>
      <c r="G207" s="1" t="s">
        <v>1328</v>
      </c>
      <c r="H207" s="1" t="s">
        <v>1279</v>
      </c>
      <c r="I207" s="1" t="s">
        <v>2240</v>
      </c>
      <c r="J207" s="1" t="s">
        <v>1281</v>
      </c>
      <c r="K207" s="1" t="s">
        <v>2240</v>
      </c>
      <c r="L207" s="1" t="s">
        <v>2240</v>
      </c>
      <c r="M207" s="1" t="s">
        <v>1282</v>
      </c>
      <c r="N207" s="1" t="s">
        <v>1282</v>
      </c>
      <c r="O207" s="1" t="s">
        <v>1283</v>
      </c>
      <c r="P207" s="1" t="s">
        <v>1284</v>
      </c>
      <c r="Q207" s="1" t="s">
        <v>1285</v>
      </c>
      <c r="R207" s="1" t="s">
        <v>2241</v>
      </c>
      <c r="S207" s="1" t="s">
        <v>1287</v>
      </c>
      <c r="T207" s="1" t="s">
        <v>1288</v>
      </c>
      <c r="U207" s="1" t="s">
        <v>1289</v>
      </c>
      <c r="V207" s="1" t="s">
        <v>1290</v>
      </c>
    </row>
    <row r="208" s="1" customFormat="1" spans="1:22">
      <c r="A208" s="3">
        <v>21777287535</v>
      </c>
      <c r="B208" s="1" t="s">
        <v>1763</v>
      </c>
      <c r="C208" s="1" t="s">
        <v>2242</v>
      </c>
      <c r="D208" s="1" t="s">
        <v>2243</v>
      </c>
      <c r="E208" s="1" t="s">
        <v>2244</v>
      </c>
      <c r="F208" s="1" t="s">
        <v>1400</v>
      </c>
      <c r="G208" s="1" t="s">
        <v>1278</v>
      </c>
      <c r="H208" s="1" t="s">
        <v>1279</v>
      </c>
      <c r="I208" s="1" t="s">
        <v>2245</v>
      </c>
      <c r="J208" s="1" t="s">
        <v>1281</v>
      </c>
      <c r="K208" s="1" t="s">
        <v>2245</v>
      </c>
      <c r="L208" s="1" t="s">
        <v>2245</v>
      </c>
      <c r="M208" s="1" t="s">
        <v>1282</v>
      </c>
      <c r="N208" s="1" t="s">
        <v>1282</v>
      </c>
      <c r="O208" s="1" t="s">
        <v>1283</v>
      </c>
      <c r="P208" s="1" t="s">
        <v>1284</v>
      </c>
      <c r="Q208" s="1" t="s">
        <v>1285</v>
      </c>
      <c r="R208" s="1" t="s">
        <v>2246</v>
      </c>
      <c r="S208" s="1" t="s">
        <v>1287</v>
      </c>
      <c r="T208" s="1" t="s">
        <v>1288</v>
      </c>
      <c r="U208" s="1" t="s">
        <v>1289</v>
      </c>
      <c r="V208" s="1" t="s">
        <v>1301</v>
      </c>
    </row>
    <row r="209" s="1" customFormat="1" spans="1:22">
      <c r="A209" s="3">
        <v>21739034579</v>
      </c>
      <c r="B209" s="1" t="s">
        <v>1806</v>
      </c>
      <c r="C209" s="1" t="s">
        <v>2247</v>
      </c>
      <c r="D209" s="1" t="s">
        <v>1393</v>
      </c>
      <c r="E209" s="1" t="s">
        <v>2248</v>
      </c>
      <c r="F209" s="1" t="s">
        <v>1400</v>
      </c>
      <c r="G209" s="1" t="s">
        <v>1328</v>
      </c>
      <c r="H209" s="1" t="s">
        <v>1279</v>
      </c>
      <c r="I209" s="1" t="s">
        <v>1512</v>
      </c>
      <c r="J209" s="1" t="s">
        <v>1281</v>
      </c>
      <c r="K209" s="1" t="s">
        <v>1512</v>
      </c>
      <c r="L209" s="1" t="s">
        <v>1512</v>
      </c>
      <c r="M209" s="1" t="s">
        <v>1282</v>
      </c>
      <c r="N209" s="1" t="s">
        <v>1282</v>
      </c>
      <c r="O209" s="1" t="s">
        <v>1283</v>
      </c>
      <c r="P209" s="1" t="s">
        <v>1284</v>
      </c>
      <c r="Q209" s="1" t="s">
        <v>1285</v>
      </c>
      <c r="R209" s="1" t="s">
        <v>2249</v>
      </c>
      <c r="S209" s="1" t="s">
        <v>1287</v>
      </c>
      <c r="T209" s="1" t="s">
        <v>1288</v>
      </c>
      <c r="U209" s="1" t="s">
        <v>1289</v>
      </c>
      <c r="V209" s="1" t="s">
        <v>1301</v>
      </c>
    </row>
    <row r="210" s="1" customFormat="1" spans="1:22">
      <c r="A210" s="3">
        <v>21332624663</v>
      </c>
      <c r="B210" s="1" t="s">
        <v>2250</v>
      </c>
      <c r="C210" s="1" t="s">
        <v>2251</v>
      </c>
      <c r="D210" s="1" t="s">
        <v>2252</v>
      </c>
      <c r="E210" s="1" t="s">
        <v>2253</v>
      </c>
      <c r="F210" s="1" t="s">
        <v>1522</v>
      </c>
      <c r="G210" s="1" t="s">
        <v>1328</v>
      </c>
      <c r="H210" s="1" t="s">
        <v>1279</v>
      </c>
      <c r="I210" s="1" t="s">
        <v>2254</v>
      </c>
      <c r="J210" s="1" t="s">
        <v>1281</v>
      </c>
      <c r="K210" s="1" t="s">
        <v>2254</v>
      </c>
      <c r="L210" s="1" t="s">
        <v>2254</v>
      </c>
      <c r="M210" s="1" t="s">
        <v>1282</v>
      </c>
      <c r="N210" s="1" t="s">
        <v>1282</v>
      </c>
      <c r="O210" s="1" t="s">
        <v>1283</v>
      </c>
      <c r="P210" s="1" t="s">
        <v>1284</v>
      </c>
      <c r="Q210" s="1" t="s">
        <v>1285</v>
      </c>
      <c r="R210" s="1" t="s">
        <v>2255</v>
      </c>
      <c r="S210" s="1" t="s">
        <v>1287</v>
      </c>
      <c r="T210" s="1" t="s">
        <v>1288</v>
      </c>
      <c r="U210" s="1" t="s">
        <v>1289</v>
      </c>
      <c r="V210" s="1" t="s">
        <v>1290</v>
      </c>
    </row>
    <row r="211" s="1" customFormat="1" spans="1:22">
      <c r="A211" s="3">
        <v>21763312693</v>
      </c>
      <c r="B211" s="1" t="s">
        <v>1751</v>
      </c>
      <c r="C211" s="1" t="s">
        <v>2256</v>
      </c>
      <c r="D211" s="1" t="s">
        <v>2257</v>
      </c>
      <c r="E211" s="1" t="s">
        <v>2258</v>
      </c>
      <c r="F211" s="1" t="s">
        <v>1328</v>
      </c>
      <c r="G211" s="1" t="s">
        <v>1278</v>
      </c>
      <c r="H211" s="1" t="s">
        <v>1279</v>
      </c>
      <c r="I211" s="1" t="s">
        <v>1873</v>
      </c>
      <c r="J211" s="1" t="s">
        <v>1281</v>
      </c>
      <c r="K211" s="1" t="s">
        <v>1873</v>
      </c>
      <c r="L211" s="1" t="s">
        <v>1873</v>
      </c>
      <c r="M211" s="1" t="s">
        <v>1282</v>
      </c>
      <c r="N211" s="1" t="s">
        <v>1282</v>
      </c>
      <c r="O211" s="1" t="s">
        <v>1283</v>
      </c>
      <c r="P211" s="1" t="s">
        <v>1284</v>
      </c>
      <c r="Q211" s="1" t="s">
        <v>1285</v>
      </c>
      <c r="R211" s="1" t="s">
        <v>2259</v>
      </c>
      <c r="S211" s="1" t="s">
        <v>1287</v>
      </c>
      <c r="T211" s="1" t="s">
        <v>1288</v>
      </c>
      <c r="U211" s="1" t="s">
        <v>1289</v>
      </c>
      <c r="V211" s="1" t="s">
        <v>1301</v>
      </c>
    </row>
    <row r="212" s="1" customFormat="1" spans="1:22">
      <c r="A212" s="3">
        <v>21765772367</v>
      </c>
      <c r="B212" s="1" t="s">
        <v>1751</v>
      </c>
      <c r="C212" s="1" t="s">
        <v>2260</v>
      </c>
      <c r="D212" s="1" t="s">
        <v>1708</v>
      </c>
      <c r="E212" s="1" t="s">
        <v>2261</v>
      </c>
      <c r="F212" s="1" t="s">
        <v>1274</v>
      </c>
      <c r="G212" s="1" t="s">
        <v>1278</v>
      </c>
      <c r="H212" s="1" t="s">
        <v>1279</v>
      </c>
      <c r="I212" s="1" t="s">
        <v>1710</v>
      </c>
      <c r="J212" s="1" t="s">
        <v>1281</v>
      </c>
      <c r="K212" s="1" t="s">
        <v>1710</v>
      </c>
      <c r="L212" s="1" t="s">
        <v>1710</v>
      </c>
      <c r="M212" s="1" t="s">
        <v>1282</v>
      </c>
      <c r="N212" s="1" t="s">
        <v>1282</v>
      </c>
      <c r="O212" s="1" t="s">
        <v>1283</v>
      </c>
      <c r="P212" s="1" t="s">
        <v>1284</v>
      </c>
      <c r="Q212" s="1" t="s">
        <v>1285</v>
      </c>
      <c r="R212" s="1" t="s">
        <v>2262</v>
      </c>
      <c r="S212" s="1" t="s">
        <v>1287</v>
      </c>
      <c r="T212" s="1" t="s">
        <v>1288</v>
      </c>
      <c r="U212" s="1" t="s">
        <v>1289</v>
      </c>
      <c r="V212" s="1" t="s">
        <v>1317</v>
      </c>
    </row>
    <row r="213" s="1" customFormat="1" spans="1:22">
      <c r="A213" s="3">
        <v>21358209418</v>
      </c>
      <c r="B213" s="1" t="s">
        <v>2073</v>
      </c>
      <c r="C213" s="1" t="s">
        <v>2263</v>
      </c>
      <c r="D213" s="1" t="s">
        <v>2264</v>
      </c>
      <c r="E213" s="1" t="s">
        <v>2265</v>
      </c>
      <c r="F213" s="1" t="s">
        <v>1400</v>
      </c>
      <c r="G213" s="1" t="s">
        <v>1278</v>
      </c>
      <c r="H213" s="1" t="s">
        <v>1279</v>
      </c>
      <c r="I213" s="1" t="s">
        <v>2266</v>
      </c>
      <c r="J213" s="1" t="s">
        <v>1281</v>
      </c>
      <c r="K213" s="1" t="s">
        <v>2266</v>
      </c>
      <c r="L213" s="1" t="s">
        <v>2266</v>
      </c>
      <c r="M213" s="1" t="s">
        <v>1282</v>
      </c>
      <c r="N213" s="1" t="s">
        <v>1282</v>
      </c>
      <c r="O213" s="1" t="s">
        <v>1283</v>
      </c>
      <c r="P213" s="1" t="s">
        <v>1284</v>
      </c>
      <c r="Q213" s="1" t="s">
        <v>1285</v>
      </c>
      <c r="R213" s="1" t="s">
        <v>2267</v>
      </c>
      <c r="S213" s="1" t="s">
        <v>1287</v>
      </c>
      <c r="T213" s="1" t="s">
        <v>1288</v>
      </c>
      <c r="U213" s="1" t="s">
        <v>1289</v>
      </c>
      <c r="V213" s="1" t="s">
        <v>1290</v>
      </c>
    </row>
    <row r="214" s="1" customFormat="1" spans="1:22">
      <c r="A214" s="3">
        <v>18943822406</v>
      </c>
      <c r="B214" s="1" t="s">
        <v>2268</v>
      </c>
      <c r="C214" s="1" t="s">
        <v>2269</v>
      </c>
      <c r="D214" s="1" t="s">
        <v>2270</v>
      </c>
      <c r="E214" s="1" t="s">
        <v>2271</v>
      </c>
      <c r="F214" s="1" t="s">
        <v>1652</v>
      </c>
      <c r="G214" s="1" t="s">
        <v>1328</v>
      </c>
      <c r="H214" s="1" t="s">
        <v>1279</v>
      </c>
      <c r="I214" s="1" t="s">
        <v>2272</v>
      </c>
      <c r="J214" s="1" t="s">
        <v>1281</v>
      </c>
      <c r="K214" s="1" t="s">
        <v>2272</v>
      </c>
      <c r="L214" s="1" t="s">
        <v>2272</v>
      </c>
      <c r="M214" s="1" t="s">
        <v>1282</v>
      </c>
      <c r="N214" s="1" t="s">
        <v>1282</v>
      </c>
      <c r="O214" s="1" t="s">
        <v>1283</v>
      </c>
      <c r="P214" s="1" t="s">
        <v>1284</v>
      </c>
      <c r="Q214" s="1" t="s">
        <v>1285</v>
      </c>
      <c r="R214" s="1" t="s">
        <v>2273</v>
      </c>
      <c r="S214" s="1" t="s">
        <v>1287</v>
      </c>
      <c r="T214" s="1" t="s">
        <v>1288</v>
      </c>
      <c r="U214" s="1" t="s">
        <v>1289</v>
      </c>
      <c r="V214" s="1" t="s">
        <v>1290</v>
      </c>
    </row>
    <row r="215" s="1" customFormat="1" spans="1:22">
      <c r="A215" s="3">
        <v>18836174043</v>
      </c>
      <c r="B215" s="1" t="s">
        <v>2274</v>
      </c>
      <c r="C215" s="1" t="s">
        <v>2275</v>
      </c>
      <c r="D215" s="1" t="s">
        <v>2270</v>
      </c>
      <c r="E215" s="1" t="s">
        <v>2276</v>
      </c>
      <c r="F215" s="1" t="s">
        <v>1763</v>
      </c>
      <c r="G215" s="1" t="s">
        <v>1328</v>
      </c>
      <c r="H215" s="1" t="s">
        <v>1279</v>
      </c>
      <c r="I215" s="1" t="s">
        <v>2277</v>
      </c>
      <c r="J215" s="1" t="s">
        <v>1281</v>
      </c>
      <c r="K215" s="1" t="s">
        <v>2277</v>
      </c>
      <c r="L215" s="1" t="s">
        <v>2277</v>
      </c>
      <c r="M215" s="1" t="s">
        <v>1282</v>
      </c>
      <c r="N215" s="1" t="s">
        <v>1282</v>
      </c>
      <c r="O215" s="1" t="s">
        <v>1283</v>
      </c>
      <c r="P215" s="1" t="s">
        <v>1284</v>
      </c>
      <c r="Q215" s="1" t="s">
        <v>1285</v>
      </c>
      <c r="R215" s="1" t="s">
        <v>2278</v>
      </c>
      <c r="S215" s="1" t="s">
        <v>1287</v>
      </c>
      <c r="T215" s="1" t="s">
        <v>1288</v>
      </c>
      <c r="U215" s="1" t="s">
        <v>1289</v>
      </c>
      <c r="V215" s="1" t="s">
        <v>1290</v>
      </c>
    </row>
    <row r="216" s="1" customFormat="1" spans="1:22">
      <c r="A216" s="3">
        <v>21725946853</v>
      </c>
      <c r="B216" s="1" t="s">
        <v>1720</v>
      </c>
      <c r="C216" s="1" t="s">
        <v>2279</v>
      </c>
      <c r="D216" s="1" t="s">
        <v>2270</v>
      </c>
      <c r="E216" s="1" t="s">
        <v>2280</v>
      </c>
      <c r="F216" s="1" t="s">
        <v>1400</v>
      </c>
      <c r="G216" s="1" t="s">
        <v>1274</v>
      </c>
      <c r="H216" s="1" t="s">
        <v>1279</v>
      </c>
      <c r="I216" s="1" t="s">
        <v>2281</v>
      </c>
      <c r="J216" s="1" t="s">
        <v>1281</v>
      </c>
      <c r="K216" s="1" t="s">
        <v>2281</v>
      </c>
      <c r="L216" s="1" t="s">
        <v>2281</v>
      </c>
      <c r="M216" s="1" t="s">
        <v>1282</v>
      </c>
      <c r="N216" s="1" t="s">
        <v>1282</v>
      </c>
      <c r="O216" s="1" t="s">
        <v>1283</v>
      </c>
      <c r="P216" s="1" t="s">
        <v>1284</v>
      </c>
      <c r="Q216" s="1" t="s">
        <v>1285</v>
      </c>
      <c r="R216" s="1" t="s">
        <v>2282</v>
      </c>
      <c r="S216" s="1" t="s">
        <v>1287</v>
      </c>
      <c r="T216" s="1" t="s">
        <v>1288</v>
      </c>
      <c r="U216" s="1" t="s">
        <v>1289</v>
      </c>
      <c r="V216" s="1" t="s">
        <v>1290</v>
      </c>
    </row>
    <row r="217" s="1" customFormat="1" spans="1:22">
      <c r="A217" s="3">
        <v>21684164383</v>
      </c>
      <c r="B217" s="1" t="s">
        <v>1802</v>
      </c>
      <c r="C217" s="1" t="s">
        <v>2283</v>
      </c>
      <c r="D217" s="1" t="s">
        <v>2284</v>
      </c>
      <c r="E217" s="1" t="s">
        <v>2285</v>
      </c>
      <c r="F217" s="1" t="s">
        <v>1328</v>
      </c>
      <c r="G217" s="1" t="s">
        <v>1278</v>
      </c>
      <c r="H217" s="1" t="s">
        <v>1279</v>
      </c>
      <c r="I217" s="1" t="s">
        <v>2286</v>
      </c>
      <c r="J217" s="1" t="s">
        <v>1281</v>
      </c>
      <c r="K217" s="1" t="s">
        <v>2286</v>
      </c>
      <c r="L217" s="1" t="s">
        <v>2286</v>
      </c>
      <c r="M217" s="1" t="s">
        <v>1282</v>
      </c>
      <c r="N217" s="1" t="s">
        <v>1282</v>
      </c>
      <c r="O217" s="1" t="s">
        <v>1283</v>
      </c>
      <c r="P217" s="1" t="s">
        <v>1284</v>
      </c>
      <c r="Q217" s="1" t="s">
        <v>1285</v>
      </c>
      <c r="R217" s="1" t="s">
        <v>2287</v>
      </c>
      <c r="S217" s="1" t="s">
        <v>1287</v>
      </c>
      <c r="T217" s="1" t="s">
        <v>1288</v>
      </c>
      <c r="U217" s="1" t="s">
        <v>1289</v>
      </c>
      <c r="V217" s="1" t="s">
        <v>1637</v>
      </c>
    </row>
    <row r="218" s="1" customFormat="1" spans="1:22">
      <c r="A218" s="3">
        <v>21750927391</v>
      </c>
      <c r="B218" s="1" t="s">
        <v>1891</v>
      </c>
      <c r="C218" s="1" t="s">
        <v>2288</v>
      </c>
      <c r="D218" s="1" t="s">
        <v>2289</v>
      </c>
      <c r="E218" s="1" t="s">
        <v>2290</v>
      </c>
      <c r="F218" s="1" t="s">
        <v>1274</v>
      </c>
      <c r="G218" s="1" t="s">
        <v>1278</v>
      </c>
      <c r="H218" s="1" t="s">
        <v>1279</v>
      </c>
      <c r="I218" s="1" t="s">
        <v>2291</v>
      </c>
      <c r="J218" s="1" t="s">
        <v>1281</v>
      </c>
      <c r="K218" s="1" t="s">
        <v>2291</v>
      </c>
      <c r="L218" s="1" t="s">
        <v>2291</v>
      </c>
      <c r="M218" s="1" t="s">
        <v>1282</v>
      </c>
      <c r="N218" s="1" t="s">
        <v>1282</v>
      </c>
      <c r="O218" s="1" t="s">
        <v>1283</v>
      </c>
      <c r="P218" s="1" t="s">
        <v>1284</v>
      </c>
      <c r="Q218" s="1" t="s">
        <v>1285</v>
      </c>
      <c r="R218" s="1" t="s">
        <v>2292</v>
      </c>
      <c r="S218" s="1" t="s">
        <v>1287</v>
      </c>
      <c r="T218" s="1" t="s">
        <v>1288</v>
      </c>
      <c r="U218" s="1" t="s">
        <v>1289</v>
      </c>
      <c r="V218" s="1" t="s">
        <v>1290</v>
      </c>
    </row>
    <row r="219" s="1" customFormat="1" spans="1:22">
      <c r="A219" s="3">
        <v>21696325940</v>
      </c>
      <c r="B219" s="1" t="s">
        <v>1746</v>
      </c>
      <c r="C219" s="1" t="s">
        <v>2293</v>
      </c>
      <c r="D219" s="1" t="s">
        <v>2294</v>
      </c>
      <c r="E219" s="1" t="s">
        <v>2295</v>
      </c>
      <c r="F219" s="1" t="s">
        <v>1400</v>
      </c>
      <c r="G219" s="1" t="s">
        <v>1328</v>
      </c>
      <c r="H219" s="1" t="s">
        <v>1279</v>
      </c>
      <c r="I219" s="1" t="s">
        <v>2296</v>
      </c>
      <c r="J219" s="1" t="s">
        <v>1281</v>
      </c>
      <c r="K219" s="1" t="s">
        <v>2296</v>
      </c>
      <c r="L219" s="1" t="s">
        <v>2296</v>
      </c>
      <c r="M219" s="1" t="s">
        <v>1282</v>
      </c>
      <c r="N219" s="1" t="s">
        <v>1282</v>
      </c>
      <c r="O219" s="1" t="s">
        <v>1283</v>
      </c>
      <c r="P219" s="1" t="s">
        <v>1284</v>
      </c>
      <c r="Q219" s="1" t="s">
        <v>1285</v>
      </c>
      <c r="R219" s="1" t="s">
        <v>2297</v>
      </c>
      <c r="S219" s="1" t="s">
        <v>1287</v>
      </c>
      <c r="T219" s="1" t="s">
        <v>1288</v>
      </c>
      <c r="U219" s="1" t="s">
        <v>1289</v>
      </c>
      <c r="V219" s="1" t="s">
        <v>1301</v>
      </c>
    </row>
    <row r="220" s="1" customFormat="1" spans="1:22">
      <c r="A220" s="3">
        <v>21491933444</v>
      </c>
      <c r="B220" s="1" t="s">
        <v>1774</v>
      </c>
      <c r="C220" s="1" t="s">
        <v>2298</v>
      </c>
      <c r="D220" s="1" t="s">
        <v>2299</v>
      </c>
      <c r="E220" s="1" t="s">
        <v>2300</v>
      </c>
      <c r="F220" s="1" t="s">
        <v>1328</v>
      </c>
      <c r="G220" s="1" t="s">
        <v>1278</v>
      </c>
      <c r="H220" s="1" t="s">
        <v>1279</v>
      </c>
      <c r="I220" s="1" t="s">
        <v>2301</v>
      </c>
      <c r="J220" s="1" t="s">
        <v>1281</v>
      </c>
      <c r="K220" s="1" t="s">
        <v>2301</v>
      </c>
      <c r="L220" s="1" t="s">
        <v>2301</v>
      </c>
      <c r="M220" s="1" t="s">
        <v>1282</v>
      </c>
      <c r="N220" s="1" t="s">
        <v>1282</v>
      </c>
      <c r="O220" s="1" t="s">
        <v>1283</v>
      </c>
      <c r="P220" s="1" t="s">
        <v>1284</v>
      </c>
      <c r="Q220" s="1" t="s">
        <v>1285</v>
      </c>
      <c r="R220" s="1" t="s">
        <v>2302</v>
      </c>
      <c r="S220" s="1" t="s">
        <v>1287</v>
      </c>
      <c r="T220" s="1" t="s">
        <v>1288</v>
      </c>
      <c r="U220" s="1" t="s">
        <v>1289</v>
      </c>
      <c r="V220" s="1" t="s">
        <v>1290</v>
      </c>
    </row>
    <row r="221" s="1" customFormat="1" spans="1:22">
      <c r="A221" s="3">
        <v>18889204365</v>
      </c>
      <c r="B221" s="1" t="s">
        <v>2303</v>
      </c>
      <c r="C221" s="1" t="s">
        <v>2304</v>
      </c>
      <c r="D221" s="1" t="s">
        <v>2305</v>
      </c>
      <c r="E221" s="1" t="s">
        <v>2306</v>
      </c>
      <c r="F221" s="1" t="s">
        <v>1763</v>
      </c>
      <c r="G221" s="1" t="s">
        <v>1328</v>
      </c>
      <c r="H221" s="1" t="s">
        <v>1279</v>
      </c>
      <c r="I221" s="1" t="s">
        <v>2307</v>
      </c>
      <c r="J221" s="1" t="s">
        <v>1281</v>
      </c>
      <c r="K221" s="1" t="s">
        <v>2307</v>
      </c>
      <c r="L221" s="1" t="s">
        <v>2307</v>
      </c>
      <c r="M221" s="1" t="s">
        <v>1282</v>
      </c>
      <c r="N221" s="1" t="s">
        <v>1282</v>
      </c>
      <c r="O221" s="1" t="s">
        <v>1283</v>
      </c>
      <c r="P221" s="1" t="s">
        <v>1284</v>
      </c>
      <c r="Q221" s="1" t="s">
        <v>1285</v>
      </c>
      <c r="R221" s="1" t="s">
        <v>2308</v>
      </c>
      <c r="S221" s="1" t="s">
        <v>1287</v>
      </c>
      <c r="T221" s="1" t="s">
        <v>1288</v>
      </c>
      <c r="U221" s="1" t="s">
        <v>1289</v>
      </c>
      <c r="V221" s="1" t="s">
        <v>1317</v>
      </c>
    </row>
    <row r="222" s="1" customFormat="1" spans="1:22">
      <c r="A222" s="3">
        <v>21741220133</v>
      </c>
      <c r="B222" s="1" t="s">
        <v>1891</v>
      </c>
      <c r="C222" s="1" t="s">
        <v>2309</v>
      </c>
      <c r="D222" s="1" t="s">
        <v>2310</v>
      </c>
      <c r="E222" s="1" t="s">
        <v>2311</v>
      </c>
      <c r="F222" s="1" t="s">
        <v>1652</v>
      </c>
      <c r="G222" s="1" t="s">
        <v>1328</v>
      </c>
      <c r="H222" s="1" t="s">
        <v>1279</v>
      </c>
      <c r="I222" s="1" t="s">
        <v>2312</v>
      </c>
      <c r="J222" s="1" t="s">
        <v>1281</v>
      </c>
      <c r="K222" s="1" t="s">
        <v>2312</v>
      </c>
      <c r="L222" s="1" t="s">
        <v>2312</v>
      </c>
      <c r="M222" s="1" t="s">
        <v>1282</v>
      </c>
      <c r="N222" s="1" t="s">
        <v>1282</v>
      </c>
      <c r="O222" s="1" t="s">
        <v>1283</v>
      </c>
      <c r="P222" s="1" t="s">
        <v>1284</v>
      </c>
      <c r="Q222" s="1" t="s">
        <v>1285</v>
      </c>
      <c r="R222" s="1" t="s">
        <v>2313</v>
      </c>
      <c r="S222" s="1" t="s">
        <v>1287</v>
      </c>
      <c r="T222" s="1" t="s">
        <v>1288</v>
      </c>
      <c r="U222" s="1" t="s">
        <v>1289</v>
      </c>
      <c r="V222" s="1" t="s">
        <v>1301</v>
      </c>
    </row>
    <row r="223" s="1" customFormat="1" spans="1:22">
      <c r="A223" s="3">
        <v>21774357787</v>
      </c>
      <c r="B223" s="1" t="s">
        <v>1763</v>
      </c>
      <c r="C223" s="1" t="s">
        <v>2314</v>
      </c>
      <c r="D223" s="1" t="s">
        <v>2310</v>
      </c>
      <c r="E223" s="1" t="s">
        <v>2315</v>
      </c>
      <c r="F223" s="1" t="s">
        <v>1652</v>
      </c>
      <c r="G223" s="1" t="s">
        <v>1274</v>
      </c>
      <c r="H223" s="1" t="s">
        <v>1279</v>
      </c>
      <c r="I223" s="1" t="s">
        <v>2132</v>
      </c>
      <c r="J223" s="1" t="s">
        <v>1281</v>
      </c>
      <c r="K223" s="1" t="s">
        <v>2132</v>
      </c>
      <c r="L223" s="1" t="s">
        <v>2132</v>
      </c>
      <c r="M223" s="1" t="s">
        <v>1282</v>
      </c>
      <c r="N223" s="1" t="s">
        <v>1282</v>
      </c>
      <c r="O223" s="1" t="s">
        <v>1283</v>
      </c>
      <c r="P223" s="1" t="s">
        <v>1284</v>
      </c>
      <c r="Q223" s="1" t="s">
        <v>1285</v>
      </c>
      <c r="R223" s="1" t="s">
        <v>2316</v>
      </c>
      <c r="S223" s="1" t="s">
        <v>1287</v>
      </c>
      <c r="T223" s="1" t="s">
        <v>1288</v>
      </c>
      <c r="U223" s="1" t="s">
        <v>1289</v>
      </c>
      <c r="V223" s="1" t="s">
        <v>1301</v>
      </c>
    </row>
    <row r="224" s="1" customFormat="1" spans="1:22">
      <c r="A224" s="3">
        <v>21777184541</v>
      </c>
      <c r="B224" s="1" t="s">
        <v>1763</v>
      </c>
      <c r="C224" s="1" t="s">
        <v>2317</v>
      </c>
      <c r="D224" s="1" t="s">
        <v>1702</v>
      </c>
      <c r="E224" s="1" t="s">
        <v>2318</v>
      </c>
      <c r="F224" s="1" t="s">
        <v>1400</v>
      </c>
      <c r="G224" s="1" t="s">
        <v>1274</v>
      </c>
      <c r="H224" s="1" t="s">
        <v>1279</v>
      </c>
      <c r="I224" s="1" t="s">
        <v>2319</v>
      </c>
      <c r="J224" s="1" t="s">
        <v>1281</v>
      </c>
      <c r="K224" s="1" t="s">
        <v>2319</v>
      </c>
      <c r="L224" s="1" t="s">
        <v>2319</v>
      </c>
      <c r="M224" s="1" t="s">
        <v>1282</v>
      </c>
      <c r="N224" s="1" t="s">
        <v>1282</v>
      </c>
      <c r="O224" s="1" t="s">
        <v>1283</v>
      </c>
      <c r="P224" s="1" t="s">
        <v>1284</v>
      </c>
      <c r="Q224" s="1" t="s">
        <v>1285</v>
      </c>
      <c r="R224" s="1" t="s">
        <v>2320</v>
      </c>
      <c r="S224" s="1" t="s">
        <v>1287</v>
      </c>
      <c r="T224" s="1" t="s">
        <v>1288</v>
      </c>
      <c r="U224" s="1" t="s">
        <v>1289</v>
      </c>
      <c r="V224" s="1" t="s">
        <v>1301</v>
      </c>
    </row>
    <row r="225" s="1" customFormat="1" spans="1:22">
      <c r="A225" s="3">
        <v>21702735603</v>
      </c>
      <c r="B225" s="1" t="s">
        <v>1838</v>
      </c>
      <c r="C225" s="1" t="s">
        <v>2321</v>
      </c>
      <c r="D225" s="1" t="s">
        <v>2322</v>
      </c>
      <c r="E225" s="1" t="s">
        <v>2323</v>
      </c>
      <c r="F225" s="1" t="s">
        <v>1522</v>
      </c>
      <c r="G225" s="1" t="s">
        <v>1328</v>
      </c>
      <c r="H225" s="1" t="s">
        <v>1279</v>
      </c>
      <c r="I225" s="1" t="s">
        <v>2324</v>
      </c>
      <c r="J225" s="1" t="s">
        <v>1281</v>
      </c>
      <c r="K225" s="1" t="s">
        <v>2324</v>
      </c>
      <c r="L225" s="1" t="s">
        <v>2324</v>
      </c>
      <c r="M225" s="1" t="s">
        <v>1282</v>
      </c>
      <c r="N225" s="1" t="s">
        <v>1282</v>
      </c>
      <c r="O225" s="1" t="s">
        <v>1283</v>
      </c>
      <c r="P225" s="1" t="s">
        <v>1284</v>
      </c>
      <c r="Q225" s="1" t="s">
        <v>1285</v>
      </c>
      <c r="R225" s="1" t="s">
        <v>2325</v>
      </c>
      <c r="S225" s="1" t="s">
        <v>1287</v>
      </c>
      <c r="T225" s="1" t="s">
        <v>1288</v>
      </c>
      <c r="U225" s="1" t="s">
        <v>1289</v>
      </c>
      <c r="V225" s="1" t="s">
        <v>1290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2022-11-21T02:14:43Z</dcterms:created>
  <dcterms:modified xsi:type="dcterms:W3CDTF">2022-11-21T02:35:44Z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186E5DD838134E28ADF0D1911D31F10F</vt:lpwstr>
  </property>
  <property fmtid="{D5CDD505-2E9C-101B-9397-08002B2CF9AE}" pid="3" name="KSOProductBuildVer">
    <vt:lpwstr>2052-11.1.0.12763</vt:lpwstr>
  </property>
</Properties>
</file>