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对账!$A$1:$R$215</definedName>
  </definedNames>
  <calcPr calcId="144525"/>
</workbook>
</file>

<file path=xl/sharedStrings.xml><?xml version="1.0" encoding="utf-8"?>
<sst xmlns="http://schemas.openxmlformats.org/spreadsheetml/2006/main" count="7050" uniqueCount="2390">
  <si>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</si>
  <si>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</si>
  <si>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</si>
  <si>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</si>
  <si>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</si>
  <si>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</si>
  <si>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</si>
  <si>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</si>
  <si>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</si>
  <si>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</si>
  <si>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</si>
  <si>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</si>
  <si>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</si>
  <si>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</si>
  <si>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</si>
  <si>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</si>
  <si>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</si>
  <si>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</si>
  <si>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</si>
  <si>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</si>
  <si>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</si>
  <si>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</si>
  <si>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</si>
  <si>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</si>
  <si>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</si>
  <si>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18912524689	</t>
  </si>
  <si>
    <t>Ctrip</t>
  </si>
  <si>
    <t>正常</t>
  </si>
  <si>
    <t>[甲米]甲米都喜天丽海滨度假酒店(SHA Extra Plus)(Dusit Thani Krabi Beach Resort(SHA Extra Plus))(55254081)</t>
  </si>
  <si>
    <t>豪华间&lt;2人入住&gt;&lt;不退款&gt;&lt;早餐&gt;</t>
  </si>
  <si>
    <t>HKD</t>
  </si>
  <si>
    <t>lee/krish</t>
  </si>
  <si>
    <t>CA13030221119HKD</t>
  </si>
  <si>
    <t>未提现</t>
  </si>
  <si>
    <t>携程开票</t>
  </si>
  <si>
    <t xml:space="preserve">	</t>
  </si>
  <si>
    <t xml:space="preserve">acknowledged	</t>
  </si>
  <si>
    <t xml:space="preserve">21422932976	</t>
  </si>
  <si>
    <t>[孟菲斯]格雷斯兰酒店(The Guest House at Graceland)(55745269)</t>
  </si>
  <si>
    <t>豪华特大床房&lt;2人入住&gt;&lt;不退款&gt;</t>
  </si>
  <si>
    <t>liu/yanjing</t>
  </si>
  <si>
    <t xml:space="preserve">报姓名	</t>
  </si>
  <si>
    <t xml:space="preserve">21499138650	</t>
  </si>
  <si>
    <t>[爱丁堡]爱丁堡辉盛阁国际公寓(Fraser Suites Edinburgh)(95387674)</t>
  </si>
  <si>
    <t>豪华一卧公寓房&lt;2人入住&gt;&lt;不退款&gt;&lt;早餐&gt;</t>
  </si>
  <si>
    <t>LOK/KWOK WAH</t>
  </si>
  <si>
    <t xml:space="preserve">52611SE029477	</t>
  </si>
  <si>
    <t xml:space="preserve">21556426546	</t>
  </si>
  <si>
    <t>[曼谷]曼谷暹罗智选假日酒店 (SHA Extra Plus)(Holiday Inn Express Bangkok Siam, an IHG Hotel (SHA Extra Plus))(55312484)</t>
  </si>
  <si>
    <t>标准房&lt;2人入住&gt;&lt;不退款&gt;</t>
  </si>
  <si>
    <t>SO/WAI LUN</t>
  </si>
  <si>
    <t xml:space="preserve">2755491	</t>
  </si>
  <si>
    <t>取消</t>
  </si>
  <si>
    <t xml:space="preserve">21571651682	</t>
  </si>
  <si>
    <t>[芽庄]芽庄阿米亚娜度假村(Amiana Resort Nha Trang)(55439349)</t>
  </si>
  <si>
    <t>园景豪华特大床儿童主题房&lt;2人入住&gt;&lt;不退款&gt;&lt;早餐&gt;</t>
  </si>
  <si>
    <t>HYUNG/JIHYUK</t>
  </si>
  <si>
    <t xml:space="preserve">2758274	</t>
  </si>
  <si>
    <t xml:space="preserve">acknowledge	</t>
  </si>
  <si>
    <t xml:space="preserve">21578013565	</t>
  </si>
  <si>
    <t>[吉隆坡]吉隆玻京华酒店(Hotel Royal Kuala Lumpur)(55451671)</t>
  </si>
  <si>
    <t>豪华房&lt;2人入住&gt;&lt;不退款&gt;</t>
  </si>
  <si>
    <t>PURNAMA HADI/SETIAWAN</t>
  </si>
  <si>
    <t xml:space="preserve">2759122	</t>
  </si>
  <si>
    <t xml:space="preserve">1843902	</t>
  </si>
  <si>
    <t xml:space="preserve">21611522471	</t>
  </si>
  <si>
    <t>[圣莫尼卡]洛伊斯圣莫妮卡海滩酒店(Loews Santa Monica Beach Hotel)(55491838)</t>
  </si>
  <si>
    <t>2张大床房&lt;2人入住&gt;&lt;不退款&gt;</t>
  </si>
  <si>
    <t>Pace/Andrew</t>
  </si>
  <si>
    <t xml:space="preserve">2764930	</t>
  </si>
  <si>
    <t xml:space="preserve">70575SE128717	</t>
  </si>
  <si>
    <t xml:space="preserve">21615688193	</t>
  </si>
  <si>
    <t>[三宝垄]西普特拉塞马朗酒店由瑞士贝尔酒店国际管理(Hotel Ciputra Semarang managed by Swiss-Belhotel International)(55680414)</t>
  </si>
  <si>
    <t>WENDY/MAZLINAH BINTE MASRIPAN</t>
  </si>
  <si>
    <t xml:space="preserve">2765539	</t>
  </si>
  <si>
    <t xml:space="preserve">21630503606	</t>
  </si>
  <si>
    <t>[巴黎]萨克森艾菲尔酒店别墅(Hotel Villa Saxe Eiffel)(55320922)</t>
  </si>
  <si>
    <t>经典双人房&lt;2人入住&gt;&lt;不退款&gt;&lt;早餐&gt;</t>
  </si>
  <si>
    <t>Singh/Nishant,Singh/Nishant</t>
  </si>
  <si>
    <t xml:space="preserve">2767576	</t>
  </si>
  <si>
    <t xml:space="preserve">21696755721	</t>
  </si>
  <si>
    <t>[新加坡]新加坡史各士皇族酒店(Royal Plaza on Scotts)(56174646)</t>
  </si>
  <si>
    <t>YAW/WEN PING</t>
  </si>
  <si>
    <t xml:space="preserve">2772487	</t>
  </si>
  <si>
    <t xml:space="preserve">3557897	</t>
  </si>
  <si>
    <t xml:space="preserve">21697592362	</t>
  </si>
  <si>
    <t>[桑顿]约翰内斯堡桑顿高特雷恩丽笙酒店(Radisson Blu Gautrain Hotel, Sandton Johannesburg)(55451941)</t>
  </si>
  <si>
    <t>CALABUIG APARICIO/JUAN</t>
  </si>
  <si>
    <t xml:space="preserve">2772728	</t>
  </si>
  <si>
    <t xml:space="preserve">0040848191	</t>
  </si>
  <si>
    <t xml:space="preserve">21698345413	</t>
  </si>
  <si>
    <t>[莱比锡]维也纳之家简单莱比锡酒店(Vienna House Easy Leipzig)(55757288)</t>
  </si>
  <si>
    <t>Easy客房&lt;2人入住&gt;&lt;不退款&gt;&lt;早餐&gt;</t>
  </si>
  <si>
    <t>Schobel/Heiko</t>
  </si>
  <si>
    <t xml:space="preserve">2772961	</t>
  </si>
  <si>
    <t xml:space="preserve">79634SE060534	</t>
  </si>
  <si>
    <t xml:space="preserve">21709109959	</t>
  </si>
  <si>
    <t>[迪拜]奥酷瑞公寓式酒店(Al Khoory Hotel Apartments)(56140552)</t>
  </si>
  <si>
    <t>一室房&lt;2人入住&gt;&lt;不退款&gt;</t>
  </si>
  <si>
    <t>QU/GE</t>
  </si>
  <si>
    <t xml:space="preserve">2775680	</t>
  </si>
  <si>
    <t xml:space="preserve">21712582914	</t>
  </si>
  <si>
    <t>[曼谷]曼谷京华大酒店 (SHA Plus+)(Hotel Royal Bangkok@Chinatown)(55932568)</t>
  </si>
  <si>
    <t>高级房（无窗）&lt;2人入住&gt;&lt;不退款&gt;</t>
  </si>
  <si>
    <t>BUNLUESIN/JINNIPA</t>
  </si>
  <si>
    <t xml:space="preserve">2776108	</t>
  </si>
  <si>
    <t xml:space="preserve">317099	</t>
  </si>
  <si>
    <t xml:space="preserve">21715435291	</t>
  </si>
  <si>
    <t>[曼谷]彩虹套房酒店 (SHA Certified)(Baiyoke Suite Hotel)(55653319)</t>
  </si>
  <si>
    <t>高级套房&lt;2人入住&gt;&lt;不退款&gt;</t>
  </si>
  <si>
    <t>THANGAMUTHU/NAVEEN KUMAR,BALASUBRAMANIAN /MONA</t>
  </si>
  <si>
    <t xml:space="preserve">2776946	</t>
  </si>
  <si>
    <t xml:space="preserve">64802	</t>
  </si>
  <si>
    <t xml:space="preserve">21726496320	</t>
  </si>
  <si>
    <t>[首尔]三井酒店(Hotel Samjung)(55337145)</t>
  </si>
  <si>
    <t>标准双人房&lt;2人入住&gt;&lt;不退款&gt;</t>
  </si>
  <si>
    <t>HA/SUNG YEOP</t>
  </si>
  <si>
    <t xml:space="preserve">2778633	</t>
  </si>
  <si>
    <t xml:space="preserve">21740495271	</t>
  </si>
  <si>
    <t>[釜山]釜山西面托优克酒店(Toyoko Inn Busan Seomyeon)(55841734)</t>
  </si>
  <si>
    <t>标准双人房&lt;2人入住&gt;&lt;不退款&gt;&lt;早餐&gt;</t>
  </si>
  <si>
    <t>KWON/YONG HWAN</t>
  </si>
  <si>
    <t xml:space="preserve">2781892	</t>
  </si>
  <si>
    <t xml:space="preserve">1405899396	</t>
  </si>
  <si>
    <t xml:space="preserve">21741761851	</t>
  </si>
  <si>
    <t>[索利哈尔郡]索利赫尔乡村酒店(Village Hotel Solihull)(89917414)</t>
  </si>
  <si>
    <t>双床房&lt;2人入住&gt;&lt;不退款&gt;&lt;早餐&gt;</t>
  </si>
  <si>
    <t>Lynch/Katie</t>
  </si>
  <si>
    <t xml:space="preserve">2782329	</t>
  </si>
  <si>
    <t xml:space="preserve">119837188	</t>
  </si>
  <si>
    <t xml:space="preserve">21747447138	</t>
  </si>
  <si>
    <t>[多伦多]多伦多中心假日酒店(Holiday Inn Toronto Downtown Centre, an IHG Hotel)(55612021)</t>
  </si>
  <si>
    <t>Wu/Anbang</t>
  </si>
  <si>
    <t xml:space="preserve">2783330	</t>
  </si>
  <si>
    <t xml:space="preserve">21749816313	</t>
  </si>
  <si>
    <t>[曼谷]曼谷拉玛九萨默赛特酒店(Somerset Rama 9 Bangkok)(94361514)</t>
  </si>
  <si>
    <t>豪华房&lt;2人入住&gt;&lt;不退款&gt;&lt;早餐&gt;</t>
  </si>
  <si>
    <t>HU/HUAJUN</t>
  </si>
  <si>
    <t xml:space="preserve">2784146	</t>
  </si>
  <si>
    <t xml:space="preserve">7608987	</t>
  </si>
  <si>
    <t xml:space="preserve">21751800960	</t>
  </si>
  <si>
    <t>[Dickson]堪培拉北溪之亭旅馆(Pavilion On Northbourne)(70391873)</t>
  </si>
  <si>
    <t>中庭酒店房&lt;2人入住&gt;&lt;不退款&gt;</t>
  </si>
  <si>
    <t>Singh Goraya/Ravinder</t>
  </si>
  <si>
    <t xml:space="preserve">2784942	</t>
  </si>
  <si>
    <t xml:space="preserve">21753309299	</t>
  </si>
  <si>
    <t>[纽约]纽约时代广场伊克诺旅馆(Econo Lodge Times Square)(55745127)</t>
  </si>
  <si>
    <t>标准大号床房&lt;2人入住&gt;&lt;不退款&gt;</t>
  </si>
  <si>
    <t>NEAL/RONALD</t>
  </si>
  <si>
    <t xml:space="preserve">2785448	</t>
  </si>
  <si>
    <t xml:space="preserve">842576231	</t>
  </si>
  <si>
    <t xml:space="preserve">21761589835	</t>
  </si>
  <si>
    <t>[怡保]M精品酒店(M Boutique Hotel)(68545152)</t>
  </si>
  <si>
    <t>大号床房（无窗）&lt;2人入住&gt;&lt;不退款&gt;&lt;早餐&gt;</t>
  </si>
  <si>
    <t>AHMAD/ZAIDA</t>
  </si>
  <si>
    <t xml:space="preserve">2787042	</t>
  </si>
  <si>
    <t xml:space="preserve">#87510	</t>
  </si>
  <si>
    <t xml:space="preserve">21761614019	</t>
  </si>
  <si>
    <t>[坎昆]坎昆温德姆拉昆塔酒店(Wyndham Garden Cancun Downtown)(55944512)</t>
  </si>
  <si>
    <t>特大床房&lt;2人入住&gt;&lt;不退款&gt;</t>
  </si>
  <si>
    <t>Ritz/Joachim</t>
  </si>
  <si>
    <t xml:space="preserve">2787052	</t>
  </si>
  <si>
    <t xml:space="preserve">90368EE008126	</t>
  </si>
  <si>
    <t xml:space="preserve">21761665790	</t>
  </si>
  <si>
    <t>[威斯敏斯特城]伦敦大理石拱门希尔顿逸林酒店(DoubleTree by Hilton Hotel London - Marble Arch)(55439599)</t>
  </si>
  <si>
    <t>双人床房&lt;2人入住&gt;&lt;不退款&gt;</t>
  </si>
  <si>
    <t>Lewis/Claire</t>
  </si>
  <si>
    <t xml:space="preserve">2787071	</t>
  </si>
  <si>
    <t xml:space="preserve">SH14450449	</t>
  </si>
  <si>
    <t xml:space="preserve">21762045502	</t>
  </si>
  <si>
    <t>[柏林]柏林斯比特尔马克贝斯特韦斯特酒店(Best Western Hotel am Spittelmarkt Berlin)(55280773)</t>
  </si>
  <si>
    <t>标准双床房&lt;2人入住&gt;&lt;不退款&gt;</t>
  </si>
  <si>
    <t>Pigkas/Georgios</t>
  </si>
  <si>
    <t xml:space="preserve">2787218	</t>
  </si>
  <si>
    <t xml:space="preserve">37216359	</t>
  </si>
  <si>
    <t xml:space="preserve">21763361436	</t>
  </si>
  <si>
    <t>[南雅加达]雅加达苏迪曼辉盛庭国际公寓(Fraser Residence Sudirman Jakarta)(70165222)</t>
  </si>
  <si>
    <t>两卧豪华公寓&lt;2人入住&gt;&lt;不退款&gt;&lt;早餐&gt;</t>
  </si>
  <si>
    <t>JI/CHAO</t>
  </si>
  <si>
    <t xml:space="preserve">2787618	</t>
  </si>
  <si>
    <t xml:space="preserve">51930SE009347	</t>
  </si>
  <si>
    <t xml:space="preserve">21765706575	</t>
  </si>
  <si>
    <t>[新加坡]新加坡云顶裕廊酒店(SG Clean)(Genting Hotel Jurong Singapore (SG Clean))(56196244)</t>
  </si>
  <si>
    <t>特级房&lt;2人入住&gt;&lt;不退款&gt;</t>
  </si>
  <si>
    <t>LU/LING</t>
  </si>
  <si>
    <t xml:space="preserve">2788366	</t>
  </si>
  <si>
    <t xml:space="preserve">21772726585	</t>
  </si>
  <si>
    <t>[null](92030355)</t>
  </si>
  <si>
    <t xml:space="preserve">21778629316	</t>
  </si>
  <si>
    <t>[迈阿密]布里克尔 AKA 酒店(Hotel AKA Brickell)(55707874)</t>
  </si>
  <si>
    <t>城景甄选特大床房&lt;2人入住&gt;&lt;不退款&gt;</t>
  </si>
  <si>
    <t>Gonzalez/Yanet</t>
  </si>
  <si>
    <t xml:space="preserve">2791984	</t>
  </si>
  <si>
    <t xml:space="preserve">36146SE042472	</t>
  </si>
  <si>
    <t xml:space="preserve">21778975313	</t>
  </si>
  <si>
    <t>[巴革]万达贝斯特韦斯特优质大酒店(Best Western Plus Wanda Grand Hotel)(55451971)</t>
  </si>
  <si>
    <t>双人或双床高级间&lt;2人入住&gt;&lt;不退款&gt;&lt;早餐&gt;</t>
  </si>
  <si>
    <t>CHEN/CHUANG</t>
  </si>
  <si>
    <t xml:space="preserve">2792113	</t>
  </si>
  <si>
    <t xml:space="preserve">BK003088/1	</t>
  </si>
  <si>
    <t xml:space="preserve">21779988649	</t>
  </si>
  <si>
    <t>[拉斯维加斯]拉斯维加斯马戏团娱乐场酒店(Circus Circus Hotel, Casino &amp; Theme Park)(60480200)</t>
  </si>
  <si>
    <t>西塔楼特大床房&lt;2人入住&gt;&lt;不退款&gt;</t>
  </si>
  <si>
    <t>CLAESSENS/YOSHI</t>
  </si>
  <si>
    <t xml:space="preserve">2792487	</t>
  </si>
  <si>
    <t xml:space="preserve">0103twjqgH	</t>
  </si>
  <si>
    <t xml:space="preserve">21780715626	</t>
  </si>
  <si>
    <t>[Bang Chalong]曼谷伊斯汀塔娜城市高尔夫度假村(Eastin Thana City Golf Resort Bangkok)(68031168)</t>
  </si>
  <si>
    <t>高级房&lt;2人入住&gt;&lt;不退款&gt;&lt;早餐&gt;</t>
  </si>
  <si>
    <t>YODPUNYA/KANOKWAN</t>
  </si>
  <si>
    <t xml:space="preserve">2792817	</t>
  </si>
  <si>
    <t xml:space="preserve">52776	</t>
  </si>
  <si>
    <t xml:space="preserve">21784341108	</t>
  </si>
  <si>
    <t>[柏林]乌拉尼亚柏林美居酒店(Mercure Hotel Berlin Zentrum)(55439336)</t>
  </si>
  <si>
    <t>双人床房&lt;2人入住&gt;&lt;不退款&gt;&lt;早餐&gt;</t>
  </si>
  <si>
    <t>Czerwinski/Andreas</t>
  </si>
  <si>
    <t xml:space="preserve">2794049	</t>
  </si>
  <si>
    <t xml:space="preserve">21786460045	</t>
  </si>
  <si>
    <t>[帕尔马]阿雷纳尔温泉度假酒店(The Springs Resort and Spa at Arenal)(92030909)</t>
  </si>
  <si>
    <t>远景至尊客房&lt;2人入住&gt;&lt;不退款&gt;</t>
  </si>
  <si>
    <t>Elsea/Alex</t>
  </si>
  <si>
    <t xml:space="preserve">2794625	</t>
  </si>
  <si>
    <t xml:space="preserve">-1408781725	</t>
  </si>
  <si>
    <t xml:space="preserve">21786559474	</t>
  </si>
  <si>
    <t>[英格尔伍德]加利福尼亚洛杉矶 - 洛杉矶 - 洛杉矶国际机场 6 号汽车旅馆(Motel 6 Los Angeles, CA - Los Angeles - LAX)(55304128)</t>
  </si>
  <si>
    <t>豪华两张大床房&lt;2人入住&gt;&lt;不退款&gt;</t>
  </si>
  <si>
    <t>larocchia/tony</t>
  </si>
  <si>
    <t xml:space="preserve">2794666	</t>
  </si>
  <si>
    <t xml:space="preserve">R54YMKJ9NV	</t>
  </si>
  <si>
    <t xml:space="preserve">21786656029	</t>
  </si>
  <si>
    <t>[里士满]温哥华机场航站楼费尔蒙酒店(Fairmont Vancouver Airport In-Terminal Hotel)(55270230)</t>
  </si>
  <si>
    <t>费尔蒙房（1张特大床）&lt;2人入住&gt;&lt;不退款&gt;</t>
  </si>
  <si>
    <t>Fiedler/Luz Maria</t>
  </si>
  <si>
    <t xml:space="preserve">2794729	</t>
  </si>
  <si>
    <t xml:space="preserve">21786736402	</t>
  </si>
  <si>
    <t>Gunton/Tony,Gunton/Tony,Gunton/Tony</t>
  </si>
  <si>
    <t xml:space="preserve">2794767	</t>
  </si>
  <si>
    <t xml:space="preserve">52837	</t>
  </si>
  <si>
    <t xml:space="preserve">21788691325	</t>
  </si>
  <si>
    <t>[曼谷]曼谷天空风景酒店 (SHA Plus+)(SKYVIEW Hotel Bangkok (SHA Plus+))(55328713)</t>
  </si>
  <si>
    <t>尊贵房&lt;2人入住&gt;&lt;不退款&gt;</t>
  </si>
  <si>
    <t>sattari/sai sankar</t>
  </si>
  <si>
    <t xml:space="preserve">2795482	</t>
  </si>
  <si>
    <t xml:space="preserve">HBD-447301-321-5732842	</t>
  </si>
  <si>
    <t xml:space="preserve">21788864853	</t>
  </si>
  <si>
    <t>[丹那拉打]阿维伦金马仑高原酒店(Avillion Cameron Highlands)(55380527)</t>
  </si>
  <si>
    <t>豪华工作室&lt;2人入住&gt;&lt;不退款&gt;</t>
  </si>
  <si>
    <t>PUDZI/MOHD PUDZI BIN ARIFFIN</t>
  </si>
  <si>
    <t xml:space="preserve">2795584	</t>
  </si>
  <si>
    <t xml:space="preserve">AGCN0118372211833505	</t>
  </si>
  <si>
    <t xml:space="preserve">21788871367	</t>
  </si>
  <si>
    <t>[巴生港]吉隆坡巴生鼎峰酒店(Premiere Hotel Kuala Lumpur)(55414157)</t>
  </si>
  <si>
    <t>高级特大床房&lt;2人入住&gt;&lt;不退款&gt;&lt;早餐&gt;</t>
  </si>
  <si>
    <t>NIKO /LAW</t>
  </si>
  <si>
    <t xml:space="preserve">2795593	</t>
  </si>
  <si>
    <t xml:space="preserve">21789683739	</t>
  </si>
  <si>
    <t>[曼谷]曼谷素坤逸11号巷美居酒店(Mercure Bangkok Sukhumvit 11)(55478167)</t>
  </si>
  <si>
    <t>豪华特大床房&lt;2人入住&gt;&lt;不退款&gt;&lt;早餐&gt;</t>
  </si>
  <si>
    <t>PIAO/YONGXUE</t>
  </si>
  <si>
    <t xml:space="preserve">2796117	</t>
  </si>
  <si>
    <t xml:space="preserve">239188	</t>
  </si>
  <si>
    <t xml:space="preserve">21789920208	</t>
  </si>
  <si>
    <t>[纽约]纽约中央公园酒店(Park Central Hotel NewYork)(55280914)</t>
  </si>
  <si>
    <t>经典客房, 1 张特大床&lt;2人入住&gt;&lt;不退款&gt;</t>
  </si>
  <si>
    <t>Gorman/Kathleen</t>
  </si>
  <si>
    <t xml:space="preserve">2796259	</t>
  </si>
  <si>
    <t xml:space="preserve">21790436722	</t>
  </si>
  <si>
    <t>[曼彻斯特]曼彻斯特舒适酒店(easyHotel Manchester)(94358973)</t>
  </si>
  <si>
    <t>标准间1双人床&lt;2人入住&gt;&lt;不退款&gt;</t>
  </si>
  <si>
    <t>RABAH/MUKHTAR</t>
  </si>
  <si>
    <t xml:space="preserve">2796450	</t>
  </si>
  <si>
    <t xml:space="preserve">1409137454	</t>
  </si>
  <si>
    <t xml:space="preserve">21790920430	</t>
  </si>
  <si>
    <t>[安德森]印第安纳波利斯安德森6号汽车旅馆(Motel 6-Anderson, in - Indianapolis)(90373322)</t>
  </si>
  <si>
    <t>标准间1特大床&lt;2人入住&gt;&lt;不退款&gt;</t>
  </si>
  <si>
    <t>SMITH/HALEY NICHOLE</t>
  </si>
  <si>
    <t xml:space="preserve">2796519	</t>
  </si>
  <si>
    <t xml:space="preserve">9PGGJLGHFA	</t>
  </si>
  <si>
    <t xml:space="preserve">21791038452	</t>
  </si>
  <si>
    <t>[休斯敦]休斯顿医学中心布莱斯伍德大道美洲长住套房酒店(Extended Stay America Suites Houston Med Ctr Braeswood Bl)(55367534)</t>
  </si>
  <si>
    <t>豪华小套房一张大床&lt;2人入住&gt;&lt;不退款&gt;&lt;早餐&gt;</t>
  </si>
  <si>
    <t>Hardy/Chase</t>
  </si>
  <si>
    <t xml:space="preserve">2796587	</t>
  </si>
  <si>
    <t xml:space="preserve">157769800	</t>
  </si>
  <si>
    <t xml:space="preserve">21791119582	</t>
  </si>
  <si>
    <t>[普拉亚德尔卡曼]布尼克佩宣精品酒店(La Pasion Hotel Boutique by Bunik)(70393011)</t>
  </si>
  <si>
    <t>标准房, 1 张特大床, 阳台&lt;2人入住&gt;&lt;不退款&gt;&lt;早餐&gt;</t>
  </si>
  <si>
    <t>cook/june</t>
  </si>
  <si>
    <t xml:space="preserve">2796627	</t>
  </si>
  <si>
    <t xml:space="preserve">89843402	</t>
  </si>
  <si>
    <t xml:space="preserve">21792198738	</t>
  </si>
  <si>
    <t>[曼谷]曼谷拉差达瑞士酒店 (SHA Extra Plus)(Swissotel Bangkok Ratchada (SHA Extra Plus))(54503361)</t>
  </si>
  <si>
    <t>至尊双人房&lt;2人入住&gt;&lt;不退款&gt;</t>
  </si>
  <si>
    <t>LIM/NICHOLAS DING FU</t>
  </si>
  <si>
    <t xml:space="preserve">2796955	</t>
  </si>
  <si>
    <t xml:space="preserve">A5B6WKD558;XM	</t>
  </si>
  <si>
    <t xml:space="preserve">21792465626	</t>
  </si>
  <si>
    <t>[拜县]波亚约度假村(Por Ar Yor Resort)(95388133)</t>
  </si>
  <si>
    <t>豪华客房（山景）&lt;2人入住&gt;&lt;不退款&gt;</t>
  </si>
  <si>
    <t>NIERSMANN/JANA</t>
  </si>
  <si>
    <t xml:space="preserve">2797058	</t>
  </si>
  <si>
    <t xml:space="preserve">14986491	</t>
  </si>
  <si>
    <t xml:space="preserve">21792503078	</t>
  </si>
  <si>
    <t>[比亚埃尔莫萨]塔巴斯哥酒店(Tabasco Inn)(94361520)</t>
  </si>
  <si>
    <t>双人间&lt;2人入住&gt;&lt;不退款&gt;&lt;早餐&gt;</t>
  </si>
  <si>
    <t>nader/Raymundo</t>
  </si>
  <si>
    <t xml:space="preserve">2797072	</t>
  </si>
  <si>
    <t xml:space="preserve">62148	</t>
  </si>
  <si>
    <t xml:space="preserve">21792582834	</t>
  </si>
  <si>
    <t>[霍巴特]麦克01酒店(MACq 01 Hotel)(92028632)</t>
  </si>
  <si>
    <t>客房 (Hunter)&lt;2人入住&gt;&lt;不退款&gt;</t>
  </si>
  <si>
    <t>May/Nathan</t>
  </si>
  <si>
    <t xml:space="preserve">2797095	</t>
  </si>
  <si>
    <t xml:space="preserve">21794692646	</t>
  </si>
  <si>
    <t>[奥尔兴]奥尔兴美伊酒店(MY HOTEL Olching)(91547985)</t>
  </si>
  <si>
    <t>标准间双人床&lt;2人入住&gt;&lt;不退款&gt;</t>
  </si>
  <si>
    <t>Wiktorin/Christian</t>
  </si>
  <si>
    <t xml:space="preserve">2797789	</t>
  </si>
  <si>
    <t xml:space="preserve">02U637207ece29e1	</t>
  </si>
  <si>
    <t xml:space="preserve">21794591196	</t>
  </si>
  <si>
    <t>[普吉岛]奈扬海滩精神度假酒店(SHA Extra Plus)(L'Esprit de Naiyang Beach Resort(SHA Extra Plus))(55757309)</t>
  </si>
  <si>
    <t>直通泳池一卧别墅&lt;2人入住&gt;&lt;不退款&gt;</t>
  </si>
  <si>
    <t>TANADUMRONGSAK/ANOTHAI</t>
  </si>
  <si>
    <t xml:space="preserve">2797749	</t>
  </si>
  <si>
    <t xml:space="preserve">1HR-202211141627061	</t>
  </si>
  <si>
    <t xml:space="preserve">21795936945	</t>
  </si>
  <si>
    <t>[芭堤雅]芭堤雅百思通酒店  (SHA Extra Plus)(Beston Pattaya  (SHA Extra Plus))(55254058)</t>
  </si>
  <si>
    <t>高级房&lt;2人入住&gt;&lt;不退款&gt;</t>
  </si>
  <si>
    <t>CHAKEAW/CHANUNYA</t>
  </si>
  <si>
    <t xml:space="preserve">2798262	</t>
  </si>
  <si>
    <t xml:space="preserve">92243	</t>
  </si>
  <si>
    <t xml:space="preserve">21796489872	</t>
  </si>
  <si>
    <t>[迪拜]迪拜机场智选假日酒店(Holiday Inn Express Dubai Airport, an IHG Hotel)(55439394)</t>
  </si>
  <si>
    <t>客房&lt;2人入住&gt;&lt;不退款&gt;&lt;早餐&gt;</t>
  </si>
  <si>
    <t>HUANG/LIHUA</t>
  </si>
  <si>
    <t xml:space="preserve">2798505	</t>
  </si>
  <si>
    <t xml:space="preserve">27517106	</t>
  </si>
  <si>
    <t xml:space="preserve">21796745826	</t>
  </si>
  <si>
    <t>高级双床房(无窗)&lt;2人入住&gt;&lt;不退款&gt;</t>
  </si>
  <si>
    <t>KHAMSAB/MUKDA</t>
  </si>
  <si>
    <t xml:space="preserve">2798663	</t>
  </si>
  <si>
    <t xml:space="preserve">318917	</t>
  </si>
  <si>
    <t xml:space="preserve">21797114101	</t>
  </si>
  <si>
    <t>[玛丽湖]奥兰多-玛丽湖-格林伍德大道1036号-美国长住酒店(Extended Stay America Suites - Orlando - Lake Mary - 1036 Greenwood Blvd)(90388054)</t>
  </si>
  <si>
    <t>工作室1特大床&lt;2人入住&gt;&lt;不退款&gt;&lt;早餐&gt;</t>
  </si>
  <si>
    <t>Garner/Byron</t>
  </si>
  <si>
    <t xml:space="preserve">2798882	</t>
  </si>
  <si>
    <t xml:space="preserve">157740425	</t>
  </si>
  <si>
    <t xml:space="preserve">21797249152	</t>
  </si>
  <si>
    <t>[济州市]济州莎莉酒店(Sally's Jeju)(77366687)</t>
  </si>
  <si>
    <t>豪华客房2张双人床（海景）&lt;2人入住&gt;&lt;不退款&gt;</t>
  </si>
  <si>
    <t>KIM/DAHYE</t>
  </si>
  <si>
    <t xml:space="preserve">2798982	</t>
  </si>
  <si>
    <t xml:space="preserve">22101645	</t>
  </si>
  <si>
    <t xml:space="preserve">21797525275	</t>
  </si>
  <si>
    <t>[曼谷]UHG阿索克素坤逸酒店(Asoke Residence Sukhumvit by UHG)(55547224)</t>
  </si>
  <si>
    <t>豪华一室房&lt;2人入住&gt;&lt;不退款&gt;</t>
  </si>
  <si>
    <t>PHANOMCHOKANAN/INTUON</t>
  </si>
  <si>
    <t xml:space="preserve">2799129	</t>
  </si>
  <si>
    <t xml:space="preserve">-1409918582	</t>
  </si>
  <si>
    <t xml:space="preserve">21797888810	</t>
  </si>
  <si>
    <t>[棉兰]棉兰阿迪姆利亚酒店(Adimulia Hotel Medan)(55720316)</t>
  </si>
  <si>
    <t>OKTAVIANTO/RHINO</t>
  </si>
  <si>
    <t xml:space="preserve">2799338	</t>
  </si>
  <si>
    <t xml:space="preserve">-1409965612	</t>
  </si>
  <si>
    <t xml:space="preserve">21799044393	</t>
  </si>
  <si>
    <t>[东京]相铁GRAND FRESA 东京湾有明(Sotetsu Grand Fresa Tokyo-Bay Ariake)(77366623)</t>
  </si>
  <si>
    <t>豪华双人房-吸烟&lt;2人入住&gt;&lt;不退款&gt;</t>
  </si>
  <si>
    <t>GE/SHENGHUA</t>
  </si>
  <si>
    <t xml:space="preserve">2799493	</t>
  </si>
  <si>
    <t xml:space="preserve">报客人姓名办理入住	</t>
  </si>
  <si>
    <t xml:space="preserve">21799319781	</t>
  </si>
  <si>
    <t>[曼谷]蜂蜜 1 座酒店(Honey House1)(95388754)</t>
  </si>
  <si>
    <t>高级房间&lt;2人入住&gt;&lt;不退款&gt;</t>
  </si>
  <si>
    <t>SIRIBHUTCHARAPON /LALISON</t>
  </si>
  <si>
    <t xml:space="preserve">2799595	</t>
  </si>
  <si>
    <t xml:space="preserve">come already	</t>
  </si>
  <si>
    <t xml:space="preserve">21799365478	</t>
  </si>
  <si>
    <t>[象岛]象岛杜塔莱酒店(Du Talay Hotel Koh Chang)(55391482)</t>
  </si>
  <si>
    <t>豪华大床房&lt;2人入住&gt;&lt;不退款&gt;</t>
  </si>
  <si>
    <t>SOVANN/PISEY</t>
  </si>
  <si>
    <t xml:space="preserve">2799602	</t>
  </si>
  <si>
    <t xml:space="preserve">89899101	</t>
  </si>
  <si>
    <t xml:space="preserve">21799425252	</t>
  </si>
  <si>
    <t>[班达楠榜]流行 - 丹绒加弄 - 楠榜酒店(Pop! Hotel Tanjung Karang - Lampung)(55299652)</t>
  </si>
  <si>
    <t>流行房&lt;2人入住&gt;&lt;不退款&gt;</t>
  </si>
  <si>
    <t>MARYAWAN/IWAN</t>
  </si>
  <si>
    <t xml:space="preserve">2799639	</t>
  </si>
  <si>
    <t xml:space="preserve">348158515 - 1668494769039397	</t>
  </si>
  <si>
    <t xml:space="preserve">21799530336	</t>
  </si>
  <si>
    <t>2大号床房无烟&lt;2人入住&gt;&lt;不退款&gt;</t>
  </si>
  <si>
    <t>Torres/Leslie Angela</t>
  </si>
  <si>
    <t xml:space="preserve">2799640	</t>
  </si>
  <si>
    <t xml:space="preserve">VVUXAH6CJA	</t>
  </si>
  <si>
    <t xml:space="preserve">21801256997	</t>
  </si>
  <si>
    <t>[八打灵再也]工匠生态酒店(Artisan Eco Hotel)(55841864)</t>
  </si>
  <si>
    <t>无窗大床房&lt;2人入住&gt;&lt;不退款&gt;</t>
  </si>
  <si>
    <t>PANG/KELVIN</t>
  </si>
  <si>
    <t xml:space="preserve">2800103	</t>
  </si>
  <si>
    <t xml:space="preserve">21801365699	</t>
  </si>
  <si>
    <t>[曼谷]曼谷康文特公园酒店(Convenient Park Bangkok)(55451692)</t>
  </si>
  <si>
    <t>THIPPAYAWAN/PAPHATSORN</t>
  </si>
  <si>
    <t xml:space="preserve">2800148	</t>
  </si>
  <si>
    <t xml:space="preserve">21802545439	</t>
  </si>
  <si>
    <t>[新加坡]圣淘沙名胜世界硬石酒店(Resorts World Sentosa - Hard Rock Hotel (SG Clean))(55439410)</t>
  </si>
  <si>
    <t>WANG/WEIMIN</t>
  </si>
  <si>
    <t xml:space="preserve">2800549	</t>
  </si>
  <si>
    <t xml:space="preserve">21560915330	</t>
  </si>
  <si>
    <t>[西雅加达]阿斯顿卡蒂卡格罗酒店会议中心(ASTON Kartika Grogol Hotel &amp; Conference Center)(92030300)</t>
  </si>
  <si>
    <t>工作室风格特大床房&lt;2人入住&gt;&lt;不退款&gt;&lt;早餐&gt;</t>
  </si>
  <si>
    <t>LIU/CHIN CHUAN</t>
  </si>
  <si>
    <t>CA13030221120HKD</t>
  </si>
  <si>
    <t xml:space="preserve">21226	</t>
  </si>
  <si>
    <t xml:space="preserve">21570088892	</t>
  </si>
  <si>
    <t>[曼谷]阿瓦尼河滨曼谷酒店(SHA认证)(Avani+ Riverside Bangkok Hotel (SHA Certified))(55280948)</t>
  </si>
  <si>
    <t>江景全景安凡尼客房&lt;2人入住&gt;&lt;不退款&gt;</t>
  </si>
  <si>
    <t>HONG/HYEJIN</t>
  </si>
  <si>
    <t xml:space="preserve">61829415	</t>
  </si>
  <si>
    <t xml:space="preserve">21580348649	</t>
  </si>
  <si>
    <t>[圣地亚哥]阿卡玛酒店(Hotel Aqua Mar)(90367883)</t>
  </si>
  <si>
    <t>Buitrago Piza/Diego Fernando</t>
  </si>
  <si>
    <t xml:space="preserve">2759727	</t>
  </si>
  <si>
    <t xml:space="preserve">2032679930	</t>
  </si>
  <si>
    <t xml:space="preserve">21621173733	</t>
  </si>
  <si>
    <t>[苏梅岛]诺拉布里温泉度假酒店 (SHA Plus+)(Nora Buri Resort &amp; Spa (SHA Plus+))(55626344)</t>
  </si>
  <si>
    <t>豪华山坡海景房&lt;2人入住&gt;&lt;不退款&gt;&lt;早餐&gt;</t>
  </si>
  <si>
    <t>Mathur/Vaibhav,Mathur/Vaibhav</t>
  </si>
  <si>
    <t xml:space="preserve">2766427	</t>
  </si>
  <si>
    <t xml:space="preserve">71584	</t>
  </si>
  <si>
    <t xml:space="preserve">21638277508	</t>
  </si>
  <si>
    <t>[曼彻斯特]曼彻斯特体育城旅馆(Travelodge Manchester Sportcity)(95084958)</t>
  </si>
  <si>
    <t>Roberts/Amy</t>
  </si>
  <si>
    <t xml:space="preserve">2769246	</t>
  </si>
  <si>
    <t xml:space="preserve">SH14364347	</t>
  </si>
  <si>
    <t xml:space="preserve">21688860653	</t>
  </si>
  <si>
    <t>[长滩岛]长滩岛拉卡美拉饭店(La Carmela de Boracay)(55694668)</t>
  </si>
  <si>
    <t>标准房&lt;2人入住&gt;&lt;不退款&gt;&lt;早餐&gt;</t>
  </si>
  <si>
    <t>GAPUZ/ELVIE JANE</t>
  </si>
  <si>
    <t xml:space="preserve">2771284	</t>
  </si>
  <si>
    <t xml:space="preserve">784352464	</t>
  </si>
  <si>
    <t xml:space="preserve">21698985314	</t>
  </si>
  <si>
    <t>[图森]麦考伊酒店 - 附艺术/咖啡/啤酒/红酒(Hotel McCoy - Art, Coffee, Beer, Wine)(90363546)</t>
  </si>
  <si>
    <t>标准间1张大床&lt;2人入住&gt;&lt;不退款&gt;&lt;早餐&gt;</t>
  </si>
  <si>
    <t>Salazar/Michelle</t>
  </si>
  <si>
    <t xml:space="preserve">2773172	</t>
  </si>
  <si>
    <t xml:space="preserve">89387183	</t>
  </si>
  <si>
    <t xml:space="preserve">21705174815	</t>
  </si>
  <si>
    <t>[迪拜]迪拜地标大酒店(Landmark Grand Hotel)(55862076)</t>
  </si>
  <si>
    <t>标准双人床或双床房&lt;2人入住&gt;&lt;不退款&gt;&lt;早餐&gt;</t>
  </si>
  <si>
    <t>Joseph/George,Joseph/George</t>
  </si>
  <si>
    <t xml:space="preserve">2774536	</t>
  </si>
  <si>
    <t xml:space="preserve">From Allocation	</t>
  </si>
  <si>
    <t xml:space="preserve">21705631021	</t>
  </si>
  <si>
    <t>[劳德代尔堡]海滩太阳塔套房酒店(Sun Tower Hotel &amp; Suites on the Beach)(90360406)</t>
  </si>
  <si>
    <t>精致套房1特大床&lt;2人入住&gt;&lt;不退款&gt;</t>
  </si>
  <si>
    <t>Milks/Thaddoeus</t>
  </si>
  <si>
    <t xml:space="preserve">2774656	</t>
  </si>
  <si>
    <t xml:space="preserve">21708607276	</t>
  </si>
  <si>
    <t>[洛思加图斯]洛斯加托斯小屋酒店(Los Gatos Lodge)(70393495)</t>
  </si>
  <si>
    <t>特大床套房(带沙发床)&lt;2人入住&gt;&lt;不退款&gt;&lt;早餐&gt;</t>
  </si>
  <si>
    <t>NI/HONGYI</t>
  </si>
  <si>
    <t xml:space="preserve">2775524	</t>
  </si>
  <si>
    <t xml:space="preserve">1404354439	</t>
  </si>
  <si>
    <t xml:space="preserve">21724836869	</t>
  </si>
  <si>
    <t>[爱妮岛]爱妮岛珊瑚礁度假村(El Nido Reef Strand Resort)(95386416)</t>
  </si>
  <si>
    <t>豪华客房&lt;2人入住&gt;&lt;不退款&gt;&lt;早餐&gt;</t>
  </si>
  <si>
    <t>LERESTE/ERIC G F M</t>
  </si>
  <si>
    <t xml:space="preserve">2778226	</t>
  </si>
  <si>
    <t xml:space="preserve">21725760025	</t>
  </si>
  <si>
    <t>标准特大床房（海滨）&lt;2人入住&gt;&lt;不退款&gt;</t>
  </si>
  <si>
    <t>SEERAM/SHERRY</t>
  </si>
  <si>
    <t xml:space="preserve">2778422	</t>
  </si>
  <si>
    <t xml:space="preserve">1405109315	</t>
  </si>
  <si>
    <t xml:space="preserve">21734415680	</t>
  </si>
  <si>
    <t>Jackson/Finlay</t>
  </si>
  <si>
    <t xml:space="preserve">2779965	</t>
  </si>
  <si>
    <t xml:space="preserve">21734860224	</t>
  </si>
  <si>
    <t>[尼斯]快乐文化索克酒店(Hotel So’Co by HappyCulture)(60514138)</t>
  </si>
  <si>
    <t>双床房&lt;2人入住&gt;&lt;不退款&gt;</t>
  </si>
  <si>
    <t>ELKHOURY/BASSAM</t>
  </si>
  <si>
    <t xml:space="preserve">2780044	</t>
  </si>
  <si>
    <t xml:space="preserve">21751428041	</t>
  </si>
  <si>
    <t>[里约热内卢]皇家利澳酒店(Royalty Rio Hotel)(55320744)</t>
  </si>
  <si>
    <t>BARREIRA/ANA</t>
  </si>
  <si>
    <t xml:space="preserve">2784729	</t>
  </si>
  <si>
    <t xml:space="preserve">66317399	</t>
  </si>
  <si>
    <t xml:space="preserve">21751627579	</t>
  </si>
  <si>
    <t>[布里斯托尔]布里斯托尔港温泉酒店(Bristol Harbour Hotel &amp; Spa)(89917633)</t>
  </si>
  <si>
    <t>标准双人间&lt;2人入住&gt;&lt;不退款&gt;</t>
  </si>
  <si>
    <t>Sears/Ryan</t>
  </si>
  <si>
    <t xml:space="preserve">2784848	</t>
  </si>
  <si>
    <t xml:space="preserve">9394SE069297	</t>
  </si>
  <si>
    <t xml:space="preserve">21752817911	</t>
  </si>
  <si>
    <t>LAMB/LUIZ HENRIQUE</t>
  </si>
  <si>
    <t xml:space="preserve">2785289	</t>
  </si>
  <si>
    <t xml:space="preserve">21758385953	</t>
  </si>
  <si>
    <t>[迪拜]迪拜阿尔米娜道美居金色酒店(Mercure Gold Hotel Al Mina Road Dubai)(55680620)</t>
  </si>
  <si>
    <t>ALALAWI/MOHAMMED ABDULLAH</t>
  </si>
  <si>
    <t xml:space="preserve">2786083	</t>
  </si>
  <si>
    <t xml:space="preserve">21759836840	</t>
  </si>
  <si>
    <t>[东京]东横INN 东京秋叶浅草桥站东口(Toyoko Inn Tokyo Akiba Asakusabashi-eki Higashi-guchi)(95139185)</t>
  </si>
  <si>
    <t>经济双人床房&lt;2人入住&gt;&lt;不退款&gt;&lt;早餐&gt;</t>
  </si>
  <si>
    <t>FU/XUANJING</t>
  </si>
  <si>
    <t xml:space="preserve">2786448	</t>
  </si>
  <si>
    <t xml:space="preserve">21761481259	</t>
  </si>
  <si>
    <t>[新加坡]新加坡滨海湾宾乐雅臻选酒店(PARKROYAL COLLECTION Marina Bay, Singapore)(89917266)</t>
  </si>
  <si>
    <t>滨海湾经典房&lt;2人入住&gt;&lt;不退款&gt;</t>
  </si>
  <si>
    <t>SHEN/WENJIE</t>
  </si>
  <si>
    <t xml:space="preserve">2786998	</t>
  </si>
  <si>
    <t xml:space="preserve">报名字	</t>
  </si>
  <si>
    <t xml:space="preserve">21762001440	</t>
  </si>
  <si>
    <t>[里约热内卢]豪华里奥宫殿酒店(Majestic Rio Palace Hotel)(91545663)</t>
  </si>
  <si>
    <t>FREITAS /KEROLAYNNE DA SILVA</t>
  </si>
  <si>
    <t xml:space="preserve">2787164	</t>
  </si>
  <si>
    <t xml:space="preserve">258-2380011	</t>
  </si>
  <si>
    <t xml:space="preserve">21764316904	</t>
  </si>
  <si>
    <t>[哈默史密斯-富勒姆区]诺富特伦敦西区酒店(Novotel London West)(55841875)</t>
  </si>
  <si>
    <t>高级双床房&lt;2人入住&gt;&lt;不退款&gt;&lt;早餐&gt;</t>
  </si>
  <si>
    <t>Parrello/Jordan</t>
  </si>
  <si>
    <t xml:space="preserve">2787902	</t>
  </si>
  <si>
    <t xml:space="preserve">SH14454358	</t>
  </si>
  <si>
    <t xml:space="preserve">21766456536	</t>
  </si>
  <si>
    <t>[普吉岛]芭东海滩贝斯特韦斯特酒店(SHA Extra Plus)(Best Western Patong Beach)(55280365)</t>
  </si>
  <si>
    <t>KUEBLER/DANIEL</t>
  </si>
  <si>
    <t xml:space="preserve">2788636	</t>
  </si>
  <si>
    <t xml:space="preserve">489769	</t>
  </si>
  <si>
    <t xml:space="preserve">21766498237	</t>
  </si>
  <si>
    <t>[韦斯特莱克]克利夫兰 - 韦斯特莱克希尔顿逸林酒店(DoubleTree by Hilton Cleveland – Westlake)(70790403)</t>
  </si>
  <si>
    <t>客房（1张特大床）&lt;2人入住&gt;&lt;不退款&gt;</t>
  </si>
  <si>
    <t>ZHANG/MINGHUI,ZHENG/FEN</t>
  </si>
  <si>
    <t xml:space="preserve">2788648	</t>
  </si>
  <si>
    <t xml:space="preserve">83821690	</t>
  </si>
  <si>
    <t xml:space="preserve">21766816072	</t>
  </si>
  <si>
    <t>[普吉岛]普吉岛 Journeyhub 奥卓雅居酒店 (SHA Extra Plus)(Oakwood Hotel Journeyhub Phuket (SHA Extra Plus))(55304141)</t>
  </si>
  <si>
    <t>豪华特大房&lt;2人入住&gt;&lt;不退款&gt;&lt;早餐&gt;</t>
  </si>
  <si>
    <t>Gowda/Arjun,Gowda/Arjun</t>
  </si>
  <si>
    <t xml:space="preserve">2788778	</t>
  </si>
  <si>
    <t xml:space="preserve">21768018615	</t>
  </si>
  <si>
    <t>[斯坦斯特德]伦敦斯坦斯特德机场丽笙酒店(Radisson Blu Hotel London Stansted Airport)(55321090)</t>
  </si>
  <si>
    <t>Silvester/Madlene</t>
  </si>
  <si>
    <t xml:space="preserve">2789247	</t>
  </si>
  <si>
    <t xml:space="preserve">21775616354	</t>
  </si>
  <si>
    <t>[奎松市]马尼拉赛达北维迪斯酒店 - 多用途酒店(Seda Vertis North - Multiple Use Hotel)(55281097)</t>
  </si>
  <si>
    <t>Bylsma/Jocelyn</t>
  </si>
  <si>
    <t xml:space="preserve">2790890	</t>
  </si>
  <si>
    <t xml:space="preserve">21776330210	</t>
  </si>
  <si>
    <t>标准跑道景观客房&lt;2人入住&gt;&lt;不退款&gt;</t>
  </si>
  <si>
    <t xml:space="preserve">2791189	</t>
  </si>
  <si>
    <t xml:space="preserve">21777103267	</t>
  </si>
  <si>
    <t>[罗马]阿兰公园西方酒店(Occidental Aran Park)(55666001)</t>
  </si>
  <si>
    <t>polizzi/giuseppe</t>
  </si>
  <si>
    <t xml:space="preserve">2791459	</t>
  </si>
  <si>
    <t xml:space="preserve">7351SE026720	</t>
  </si>
  <si>
    <t xml:space="preserve">999221780773173	</t>
  </si>
  <si>
    <t>[里士满]温哥华机场雷迪森酒店(Radisson Hotel Vancouver Airport)(55290465)</t>
  </si>
  <si>
    <t>两张大床房&lt;2人入住&gt;&lt;不退款&gt;</t>
  </si>
  <si>
    <t>CHEN/HOUHAN</t>
  </si>
  <si>
    <t xml:space="preserve">2792842	</t>
  </si>
  <si>
    <t xml:space="preserve">Y3JK4GV	</t>
  </si>
  <si>
    <t xml:space="preserve">21781271045	</t>
  </si>
  <si>
    <t>[北雅加达]雅加达东荟城智选假日酒店(Holiday Inn Express Jakarta Pluit Citygate, an IHG Hotel)(55426409)</t>
  </si>
  <si>
    <t>大号床房&lt;2人入住&gt;&lt;不退款&gt;&lt;早餐&gt;</t>
  </si>
  <si>
    <t>WAN/FENG</t>
  </si>
  <si>
    <t xml:space="preserve">2793137	</t>
  </si>
  <si>
    <t xml:space="preserve">21783218025	</t>
  </si>
  <si>
    <t>[吉隆坡]辉盛凯贝丽(Capri by Fraser Bukit Bintang)(89938245)</t>
  </si>
  <si>
    <t>行政双床一室房&lt;2人入住&gt;&lt;不退款&gt;&lt;早餐&gt;</t>
  </si>
  <si>
    <t>Wong/Siew Hiong</t>
  </si>
  <si>
    <t xml:space="preserve">2793653	</t>
  </si>
  <si>
    <t xml:space="preserve">87042673-1	</t>
  </si>
  <si>
    <t xml:space="preserve">999221786570509	</t>
  </si>
  <si>
    <t>[威斯敏斯特城]伦敦中央公园酒店(Central Park Hotel)(55598819)</t>
  </si>
  <si>
    <t>WEN/JIABAO,ZHONG/ZHUOHAO</t>
  </si>
  <si>
    <t xml:space="preserve">2794680	</t>
  </si>
  <si>
    <t xml:space="preserve">报客人名字办理入住	</t>
  </si>
  <si>
    <t xml:space="preserve">21789230899	</t>
  </si>
  <si>
    <t>HUANG/XIANMING</t>
  </si>
  <si>
    <t xml:space="preserve">2795828	</t>
  </si>
  <si>
    <t xml:space="preserve">52888	</t>
  </si>
  <si>
    <t xml:space="preserve">21789337852	</t>
  </si>
  <si>
    <t>[北干巴鲁]北干巴鲁福克斯哈里斯酒店(FOX Hotel Pekanbaru)(55329380)</t>
  </si>
  <si>
    <t>Syamsuddin/Syamsuddin</t>
  </si>
  <si>
    <t xml:space="preserve">2795894	</t>
  </si>
  <si>
    <t xml:space="preserve">112875	</t>
  </si>
  <si>
    <t xml:space="preserve">21789605425	</t>
  </si>
  <si>
    <t>LI/XIN</t>
  </si>
  <si>
    <t xml:space="preserve">2796066	</t>
  </si>
  <si>
    <t xml:space="preserve">7640058	</t>
  </si>
  <si>
    <t xml:space="preserve">21790537513	</t>
  </si>
  <si>
    <t>[华沙]华沙雷杜塔宜必思酒店(Ibis Warszawa Reduta)(55822234)</t>
  </si>
  <si>
    <t>ZHANG/KAIXIANG</t>
  </si>
  <si>
    <t xml:space="preserve">2796466	</t>
  </si>
  <si>
    <t xml:space="preserve">7148WKD610	</t>
  </si>
  <si>
    <t xml:space="preserve">21790744457	</t>
  </si>
  <si>
    <t>[塞多纳]洛斯阿布里迦多斯度假酒店及水疗中心(Los Abrigados Resort and Spa)(55542901)</t>
  </si>
  <si>
    <t>CARRILLO /ARTEMIA ,PEREZ/RAUL</t>
  </si>
  <si>
    <t xml:space="preserve">2796491	</t>
  </si>
  <si>
    <t xml:space="preserve">酒店前台Malissa女士确认	</t>
  </si>
  <si>
    <t xml:space="preserve">21791261430	</t>
  </si>
  <si>
    <t>AKASINTAVANGKUL/SUWANLEE</t>
  </si>
  <si>
    <t xml:space="preserve">2796670	</t>
  </si>
  <si>
    <t xml:space="preserve">318809	</t>
  </si>
  <si>
    <t xml:space="preserve">21794570645	</t>
  </si>
  <si>
    <t>[巴都丁宜]槟城宾乐雅饭店 (槟城对抗新冠肺炎认证)(PARKROYAL Penang Resort)(56140404)</t>
  </si>
  <si>
    <t>海景尊贵房&lt;2人入住&gt;&lt;不退款&gt;&lt;早餐&gt;</t>
  </si>
  <si>
    <t>SEENI UTHUMAN ALI/SYED SAIFUL AZHAR</t>
  </si>
  <si>
    <t xml:space="preserve">2797739	</t>
  </si>
  <si>
    <t xml:space="preserve">7372015	</t>
  </si>
  <si>
    <t xml:space="preserve">21795424520	</t>
  </si>
  <si>
    <t>Tran/Phu</t>
  </si>
  <si>
    <t xml:space="preserve">2798047	</t>
  </si>
  <si>
    <t xml:space="preserve">Y3LPLQQ	</t>
  </si>
  <si>
    <t xml:space="preserve">21795562727	</t>
  </si>
  <si>
    <t>BI/HAIDONG</t>
  </si>
  <si>
    <t xml:space="preserve">2798103	</t>
  </si>
  <si>
    <t xml:space="preserve">21796024448	</t>
  </si>
  <si>
    <t>[南安普敦]伊丽莎白别墅酒店(The Elizabeth House Hotel)(90365000)</t>
  </si>
  <si>
    <t>双人房1张双人床&lt;2人入住&gt;&lt;不退款&gt;&lt;早餐&gt;</t>
  </si>
  <si>
    <t>Small/Sam</t>
  </si>
  <si>
    <t xml:space="preserve">2798285	</t>
  </si>
  <si>
    <t xml:space="preserve">21796196212	</t>
  </si>
  <si>
    <t>[东雅加达]卡旺中心酒店(Sentral Cawang Hotel)(55452275)</t>
  </si>
  <si>
    <t>标准房(2张单人床)&lt;2人入住&gt;&lt;不退款&gt;&lt;早餐&gt;</t>
  </si>
  <si>
    <t>YAN/XIAOBIN,XIAO/XUQI,GENG/ZHENHUA</t>
  </si>
  <si>
    <t xml:space="preserve">2798373	</t>
  </si>
  <si>
    <t xml:space="preserve">21796516014	</t>
  </si>
  <si>
    <t>[宰斯特]菲基剧院酒店(Hotel Theater Figi)(55626079)</t>
  </si>
  <si>
    <t>WELGRAVEN/MARTINUS LEONARD</t>
  </si>
  <si>
    <t xml:space="preserve">2798525	</t>
  </si>
  <si>
    <t xml:space="preserve">40696861	</t>
  </si>
  <si>
    <t xml:space="preserve">21796845569	</t>
  </si>
  <si>
    <t>[黑泽尔伍德]圣路易斯 - 机场 - 北林德堡家乡开放式客房红屋顶酒店(HomeTowne Studios by Red Roof St. Louis - Airport/ N Lindbergh)(77366625)</t>
  </si>
  <si>
    <t>1号工作室大床&lt;2人入住&gt;&lt;不退款&gt;</t>
  </si>
  <si>
    <t>SHANNON/SUEDE</t>
  </si>
  <si>
    <t xml:space="preserve">2798720	</t>
  </si>
  <si>
    <t xml:space="preserve">1025-383997	</t>
  </si>
  <si>
    <t xml:space="preserve">21797000553	</t>
  </si>
  <si>
    <t>[圣奥古斯丁]圣奥古斯丁丽晶酒店(Regency Inn &amp; Suites - Saint Augustine)(95390032)</t>
  </si>
  <si>
    <t>标准单人特大床房&lt;2人入住&gt;&lt;不退款&gt;</t>
  </si>
  <si>
    <t>samame/Marisa</t>
  </si>
  <si>
    <t xml:space="preserve">2798809	</t>
  </si>
  <si>
    <t xml:space="preserve">148176372962683fda	</t>
  </si>
  <si>
    <t xml:space="preserve">21798760799	</t>
  </si>
  <si>
    <t>[头顿]头顿铂尔曼酒店&amp;度假村(Pullman Vung Tau)(55320439)</t>
  </si>
  <si>
    <t>豪华海景特大床房&lt;2人入住&gt;&lt;不退款&gt;&lt;早餐&gt;</t>
  </si>
  <si>
    <t>AUYEUNG/KWOKCHUNG</t>
  </si>
  <si>
    <t xml:space="preserve">2799447	</t>
  </si>
  <si>
    <t xml:space="preserve">21798808374	</t>
  </si>
  <si>
    <t>海景豪华双床房&lt;2人入住&gt;&lt;不退款&gt;&lt;早餐&gt;</t>
  </si>
  <si>
    <t xml:space="preserve">2799450	</t>
  </si>
  <si>
    <t xml:space="preserve">21802345358	</t>
  </si>
  <si>
    <t>[加尔维斯顿]加尔维斯顿西海滩酒店(Galveston Beach Hotel)(77364487)</t>
  </si>
  <si>
    <t>特大床房&lt;2人入住&gt;&lt;不退款&gt;&lt;早餐&gt;</t>
  </si>
  <si>
    <t>Morciglio/Carlos</t>
  </si>
  <si>
    <t xml:space="preserve">2800479	</t>
  </si>
  <si>
    <t xml:space="preserve">19442878	</t>
  </si>
  <si>
    <t xml:space="preserve">21802877929	</t>
  </si>
  <si>
    <t>[布宜诺斯艾利斯]布宜诺斯艾利斯二号酒店(Two Hotel Buenos Aires)(55451757)</t>
  </si>
  <si>
    <t>Berrio/Martha Luz</t>
  </si>
  <si>
    <t xml:space="preserve">2800703	</t>
  </si>
  <si>
    <t xml:space="preserve">21803098188	</t>
  </si>
  <si>
    <t>[哈罗盖特]贝斯特韦斯特至尊精选白鹿酒店(White Hart Hotel, BW Premier Collection)(70165083)</t>
  </si>
  <si>
    <t>双人房&lt;2人入住&gt;&lt;不退款&gt;</t>
  </si>
  <si>
    <t>Walton/Tom</t>
  </si>
  <si>
    <t xml:space="preserve">2800777	</t>
  </si>
  <si>
    <t xml:space="preserve">21803917984	</t>
  </si>
  <si>
    <t>YANG/XING</t>
  </si>
  <si>
    <t xml:space="preserve">2801013	</t>
  </si>
  <si>
    <t xml:space="preserve">46404804	</t>
  </si>
  <si>
    <t xml:space="preserve">21804116899	</t>
  </si>
  <si>
    <t>[首尔]建大设计师酒店(Hotel The Designers Kondae)(55491864)</t>
  </si>
  <si>
    <t>尊贵双人床房&lt;2人入住&gt;&lt;不退款&gt;</t>
  </si>
  <si>
    <t>PARK/JEONGRAN</t>
  </si>
  <si>
    <t xml:space="preserve">2801148	</t>
  </si>
  <si>
    <t xml:space="preserve">21804264973	</t>
  </si>
  <si>
    <t>[图姆斯顿]地标远景小屋酒店(Landmark Lookout Lodge)(90373480)</t>
  </si>
  <si>
    <t>客房（1张特大床）&lt;2人入住&gt;&lt;不退款&gt;&lt;早餐&gt;</t>
  </si>
  <si>
    <t>Russell/Mary,Reyna/Joel</t>
  </si>
  <si>
    <t xml:space="preserve">2801178	</t>
  </si>
  <si>
    <t xml:space="preserve">89934858	</t>
  </si>
  <si>
    <t xml:space="preserve">21805325243	</t>
  </si>
  <si>
    <t>[新加坡]新加坡81酒店-好莱坞(Hotel 81 Premier Hollywood - SG Clean)(55451862)</t>
  </si>
  <si>
    <t>DI/KEHAO</t>
  </si>
  <si>
    <t xml:space="preserve">2801659	</t>
  </si>
  <si>
    <t xml:space="preserve">21805582450	</t>
  </si>
  <si>
    <t>[黑风洞]雪兰莪士拉央美居酒店(Mercure Selangor Selayang)(70391827)</t>
  </si>
  <si>
    <t>高级双人房&lt;2人入住&gt;&lt;不退款&gt;</t>
  </si>
  <si>
    <t>JAMALUDIN/NUR ASHIKIN</t>
  </si>
  <si>
    <t xml:space="preserve">2801825	</t>
  </si>
  <si>
    <t xml:space="preserve">21805650208	</t>
  </si>
  <si>
    <t>[曼谷]曼谷亚洲酒店(Asia Hotel Bangkok)(55639690)</t>
  </si>
  <si>
    <t>TALOHMUEYAE /ASAHA</t>
  </si>
  <si>
    <t xml:space="preserve">2801861	</t>
  </si>
  <si>
    <t xml:space="preserve">999221806629456	</t>
  </si>
  <si>
    <t>[巴黎]阿里斯萨比尔康布罗纳酒店(Alyss Saphir Cambronne Eiffel)(80333126)</t>
  </si>
  <si>
    <t>客房(双床)&lt;2人入住&gt;&lt;不退款&gt;</t>
  </si>
  <si>
    <t>LIU/QIANG,YU/JIACHENG</t>
  </si>
  <si>
    <t xml:space="preserve">2801888	</t>
  </si>
  <si>
    <t xml:space="preserve">21806838544	</t>
  </si>
  <si>
    <t>[迪拜]阿瓦尼德拉迪拜酒店(Avani Deira Dubai Hotel)(55439389)</t>
  </si>
  <si>
    <t>安凡尼房&lt;2人入住&gt;&lt;不退款&gt;</t>
  </si>
  <si>
    <t>BHATTI/ATIQ UR REHMAN</t>
  </si>
  <si>
    <t xml:space="preserve">2801935	</t>
  </si>
  <si>
    <t xml:space="preserve">21807632084	</t>
  </si>
  <si>
    <t>[底特律]热血车城娱乐场酒店(MotorCity Casino Hotel)(91544840)</t>
  </si>
  <si>
    <t>客房&lt;2人入住&gt;&lt;不退款&gt;</t>
  </si>
  <si>
    <t>Parlin/Timothy</t>
  </si>
  <si>
    <t xml:space="preserve">2802153	</t>
  </si>
  <si>
    <t xml:space="preserve">-1410616145	</t>
  </si>
  <si>
    <t xml:space="preserve">21808249452	</t>
  </si>
  <si>
    <t>[艾因]杰贝尔哈菲特美居大酒店(Mercure Grand Jebel Hafeet Al Ain Hotel)(55451951)</t>
  </si>
  <si>
    <t>豪华双人房&lt;2人入住&gt;&lt;不退款&gt;</t>
  </si>
  <si>
    <t>Hasan/Reem Mahmoyd</t>
  </si>
  <si>
    <t xml:space="preserve">2802349	</t>
  </si>
  <si>
    <t xml:space="preserve">HTL-WBD-348510695	</t>
  </si>
  <si>
    <t xml:space="preserve">21808829147	</t>
  </si>
  <si>
    <t>[甲米]甲米希贝斯酒店(SHA Extra Plus)(Krabi SeaBass Hotel)(55465042)</t>
  </si>
  <si>
    <t>转角套房&lt;2人入住&gt;&lt;不退款&gt;</t>
  </si>
  <si>
    <t>TANTAO/BUABUSABA</t>
  </si>
  <si>
    <t xml:space="preserve">2802566	</t>
  </si>
  <si>
    <t xml:space="preserve">HGUConf1410661872	</t>
  </si>
  <si>
    <t xml:space="preserve">21810228519	</t>
  </si>
  <si>
    <t>[中雅加达]模范艺廊酒店(Paragon Gallery Hotel)(90352814)</t>
  </si>
  <si>
    <t>RESTIANTI/MARISKA</t>
  </si>
  <si>
    <t xml:space="preserve">2803012	</t>
  </si>
  <si>
    <t xml:space="preserve">21810396638	</t>
  </si>
  <si>
    <t>Cabanban/Julie Ann</t>
  </si>
  <si>
    <t xml:space="preserve">2803082	</t>
  </si>
  <si>
    <t xml:space="preserve">148176374f88fd5f66	</t>
  </si>
  <si>
    <t xml:space="preserve">18278578866	</t>
  </si>
  <si>
    <t>[科隆]科隆市中心文登萃浦酒店(Tryp by Wyndham Köln City Centre)(56116961)</t>
  </si>
  <si>
    <t>Novakovic/Zvonimir Boris</t>
  </si>
  <si>
    <t>CA13030221121HKD</t>
  </si>
  <si>
    <t xml:space="preserve">EXP-1970734036	</t>
  </si>
  <si>
    <t xml:space="preserve">18957031606	</t>
  </si>
  <si>
    <t>[拉廷根]莱昂纳多杜塞尔多夫机场拉廷根酒店(Leonardo Hotel Düsseldorf Airport Ratingen)(55329179)</t>
  </si>
  <si>
    <t>舒适室&lt;2人入住&gt;&lt;不退款&gt;</t>
  </si>
  <si>
    <t>yu/keqi,xu/faying</t>
  </si>
  <si>
    <t xml:space="preserve">21494003070	</t>
  </si>
  <si>
    <t>[巴斯]巴斯盖恩斯柏若夫 Spa - 全球奢华精品酒店(The Gainsborough Bath Spa - Small Luxury Hotels of the World)(55320605)</t>
  </si>
  <si>
    <t>豪华客房, 1 张大床&lt;2人入住&gt;&lt;不退款&gt;</t>
  </si>
  <si>
    <t>Huang/Joey</t>
  </si>
  <si>
    <t xml:space="preserve">118812565	</t>
  </si>
  <si>
    <t xml:space="preserve">21500947567	</t>
  </si>
  <si>
    <t>[Kampung Pelita]巴淡岛阿斯顿巴淡酒店公寓(ASTON Batam Hotel &amp; Residence)(55391106)</t>
  </si>
  <si>
    <t>加大一室房&lt;2人入住&gt;&lt;不退款&gt;&lt;早餐&gt;</t>
  </si>
  <si>
    <t>CHAI/WENG FAI</t>
  </si>
  <si>
    <t xml:space="preserve">21596285218	</t>
  </si>
  <si>
    <t>豪华房&lt;1&gt;&lt;2人入住&gt;&lt;不退款&gt;&lt;早餐&gt;</t>
  </si>
  <si>
    <t>HAJI YUSSOF/WAN MOHD HAZIQ</t>
  </si>
  <si>
    <t xml:space="preserve">2762153	</t>
  </si>
  <si>
    <t xml:space="preserve">酒店预订部amushni女士确认	</t>
  </si>
  <si>
    <t xml:space="preserve">21602258416	</t>
  </si>
  <si>
    <t>HAIKAL/MUHAMMAD,MELROZHA/NINDY ASRI</t>
  </si>
  <si>
    <t xml:space="preserve">2763485	</t>
  </si>
  <si>
    <t xml:space="preserve">64385	</t>
  </si>
  <si>
    <t xml:space="preserve">21609845608	</t>
  </si>
  <si>
    <t>[慕尼黑]诺富特慕尼黑市阿努尔福帕克酒店(Novotel München City Arnulfpark)(55452078)</t>
  </si>
  <si>
    <t>标准双床房&lt;2人入住&gt;&lt;不退款&gt;&lt;早餐&gt;</t>
  </si>
  <si>
    <t>KIM/CHUNGSIK</t>
  </si>
  <si>
    <t xml:space="preserve">2764497	</t>
  </si>
  <si>
    <t xml:space="preserve">8866WKD562	</t>
  </si>
  <si>
    <t xml:space="preserve">21612926894	</t>
  </si>
  <si>
    <t>[东京]新宿华盛顿酒店(Shinjuku Washington Hotel)(68545490)</t>
  </si>
  <si>
    <t>标准单人房(主楼)&lt;2人入住&gt;&lt;不退款&gt;</t>
  </si>
  <si>
    <t>CHIU/WAILIM,CHOI/LAISHEUNG</t>
  </si>
  <si>
    <t xml:space="preserve">2765382	</t>
  </si>
  <si>
    <t xml:space="preserve">21619976341	</t>
  </si>
  <si>
    <t>tanojo/soetedjo</t>
  </si>
  <si>
    <t xml:space="preserve">2766160	</t>
  </si>
  <si>
    <t xml:space="preserve">酒店预订部muni女士确认	</t>
  </si>
  <si>
    <t xml:space="preserve">21624793036	</t>
  </si>
  <si>
    <t>[巴黎]巴黎12区贝西村康铂酒店(Campanile Hotel Paris Bercy Village)(55653231)</t>
  </si>
  <si>
    <t>TEULE/Nathalie,CHAREYRON TEULE/Antton</t>
  </si>
  <si>
    <t xml:space="preserve">2767430	</t>
  </si>
  <si>
    <t xml:space="preserve">21636651443	</t>
  </si>
  <si>
    <t>Gupta/Vishal ,Gupta/Vishal</t>
  </si>
  <si>
    <t xml:space="preserve">2768798	</t>
  </si>
  <si>
    <t xml:space="preserve">21703723770	</t>
  </si>
  <si>
    <t>SMITH/NORMAN</t>
  </si>
  <si>
    <t xml:space="preserve">2774188	</t>
  </si>
  <si>
    <t xml:space="preserve">21705272380	</t>
  </si>
  <si>
    <t>[多伦多]希尔顿欢朋旅馆多伦多机场企业中心酒店(Hampton Inn by Hilton Toronto Airport Corporate Centre)(55598845)</t>
  </si>
  <si>
    <t>Pouliot/Robert</t>
  </si>
  <si>
    <t xml:space="preserve">2774557	</t>
  </si>
  <si>
    <t xml:space="preserve">80287310	</t>
  </si>
  <si>
    <t xml:space="preserve">21706141226	</t>
  </si>
  <si>
    <t>[圣保罗]卡多罗圣保罗酒店(Hotel Cadoro São Paulo)(55841845)</t>
  </si>
  <si>
    <t>Borges de Farias /Guilherme</t>
  </si>
  <si>
    <t xml:space="preserve">2774786	</t>
  </si>
  <si>
    <t xml:space="preserve">61156392	</t>
  </si>
  <si>
    <t xml:space="preserve">21727911767	</t>
  </si>
  <si>
    <t>[河内]河内皇宫2号酒店(Hanoi Royal Palace Hotel 2)(70391567)</t>
  </si>
  <si>
    <t>市景尊贵套房 - 带大型阳台&lt;2人入住&gt;&lt;不退款&gt;&lt;早餐&gt;</t>
  </si>
  <si>
    <t>Dunne/Gerard Paul</t>
  </si>
  <si>
    <t xml:space="preserve">2778995	</t>
  </si>
  <si>
    <t xml:space="preserve">21730356619	</t>
  </si>
  <si>
    <t>[普吉岛]普吉班德拉海滩度假酒店(SHA Extra Plus)(Bandara Phuket Beach Resort(SHA Extra Plus))(55822373)</t>
  </si>
  <si>
    <t>豪华房带阳台&lt;2人入住&gt;&lt;不退款&gt;</t>
  </si>
  <si>
    <t>MUANWIHARN/BENJARAT</t>
  </si>
  <si>
    <t xml:space="preserve">2779584	</t>
  </si>
  <si>
    <t xml:space="preserve">1405375009	</t>
  </si>
  <si>
    <t xml:space="preserve">21738841476	</t>
  </si>
  <si>
    <t>[马卡蒂]马尼拉萨默塞特酒店公寓(Somerset Olympia Makati Manila)(89935945)</t>
  </si>
  <si>
    <t>工作室特大床行政客房(独立浴室)&lt;2人入住&gt;&lt;不退款&gt;&lt;早餐&gt;</t>
  </si>
  <si>
    <t>KON/WEI LEONG</t>
  </si>
  <si>
    <t xml:space="preserve">2781343	</t>
  </si>
  <si>
    <t xml:space="preserve">21752373467	</t>
  </si>
  <si>
    <t>[旧金山]旧金山斯坦福庭院酒店(Stanford Court San Francisco)(55861995)</t>
  </si>
  <si>
    <t>标准房（大床）&lt;2人入住&gt;&lt;不退款&gt;</t>
  </si>
  <si>
    <t>LISBOA/BIANCA</t>
  </si>
  <si>
    <t xml:space="preserve">2785107	</t>
  </si>
  <si>
    <t xml:space="preserve">21753762121	</t>
  </si>
  <si>
    <t>[好莱坞]好莱坞海滩精品套房(Hollywood Beachside Boutique Suite)(77368412)</t>
  </si>
  <si>
    <t>一卧套房&lt;2人入住&gt;&lt;不退款&gt;</t>
  </si>
  <si>
    <t>Rueda/Frank</t>
  </si>
  <si>
    <t xml:space="preserve">2785583	</t>
  </si>
  <si>
    <t xml:space="preserve">23468555	</t>
  </si>
  <si>
    <t xml:space="preserve">21761535479	</t>
  </si>
  <si>
    <t>[圣达菲]黄金娱乐场城市酒店(Cities of Gold Casino)(92027885)</t>
  </si>
  <si>
    <t>Scranton/Beatrice</t>
  </si>
  <si>
    <t xml:space="preserve">2787016	</t>
  </si>
  <si>
    <t xml:space="preserve">6MNQQKVF6	</t>
  </si>
  <si>
    <t xml:space="preserve">21761562174	</t>
  </si>
  <si>
    <t>西塔楼两张大床房&lt;2人入住&gt;&lt;不退款&gt;</t>
  </si>
  <si>
    <t>LURTH/DEREK JAMES</t>
  </si>
  <si>
    <t xml:space="preserve">2787028	</t>
  </si>
  <si>
    <t xml:space="preserve">21766068678	</t>
  </si>
  <si>
    <t>[曼谷]娜娜酒店(Nana Hotel)(55439656)</t>
  </si>
  <si>
    <t>FLETCHER/DEVID LAN,FLETCHER /DUEANGDUEAN</t>
  </si>
  <si>
    <t xml:space="preserve">2788506	</t>
  </si>
  <si>
    <t xml:space="preserve">21767069367	</t>
  </si>
  <si>
    <t>[曼谷]曼谷华尔道夫酒店 (SHA Plus+)(Waldorf Astoria Bangkok (SHA Plus+))(55354835)</t>
  </si>
  <si>
    <t>豪华房（特大床）&lt;2人入住&gt;&lt;不退款&gt;</t>
  </si>
  <si>
    <t>LAW/SIU HON,LEE/GEE YAN KEN,TSUI/HANG KO</t>
  </si>
  <si>
    <t xml:space="preserve">2788865	</t>
  </si>
  <si>
    <t xml:space="preserve">3320143400	</t>
  </si>
  <si>
    <t xml:space="preserve">21768117377	</t>
  </si>
  <si>
    <t>[巴黎]科尔伯特宅邸美利亚会员精选酒店(Maison Colbert Member of Meliá Collection)(55745159)</t>
  </si>
  <si>
    <t>非凡房&lt;2人入住&gt;&lt;不退款&gt;</t>
  </si>
  <si>
    <t>QIU/BOHAN</t>
  </si>
  <si>
    <t xml:space="preserve">2789295	</t>
  </si>
  <si>
    <t xml:space="preserve">54415815	</t>
  </si>
  <si>
    <t xml:space="preserve">21772655803	</t>
  </si>
  <si>
    <t>[波恩]波恩卡梅哈大酒店(Kameha Grand Bonn)(55543018)</t>
  </si>
  <si>
    <t>Pfeiffer/Robert</t>
  </si>
  <si>
    <t xml:space="preserve">2789734	</t>
  </si>
  <si>
    <t xml:space="preserve">1047157	</t>
  </si>
  <si>
    <t xml:space="preserve">21772248192	</t>
  </si>
  <si>
    <t>[蒙特利尔]蒙特利尔机场诺富特酒店(Novotel Montréal Aéroport)(55822322)</t>
  </si>
  <si>
    <t>高级特大床房&lt;2人入住&gt;&lt;不退款&gt;</t>
  </si>
  <si>
    <t>CAMARA /MAMOUDOU ,CONDE/FATOUMATA</t>
  </si>
  <si>
    <t xml:space="preserve">2789609	</t>
  </si>
  <si>
    <t xml:space="preserve">21776427856	</t>
  </si>
  <si>
    <t>[新加坡]新加坡四季酒店(Four Seasons Hotel Singapore)(55451630)</t>
  </si>
  <si>
    <t>豪华客房&lt;2人入住&gt;&lt;不退款&gt;</t>
  </si>
  <si>
    <t>LIANG/KAIDI</t>
  </si>
  <si>
    <t xml:space="preserve">2791198	</t>
  </si>
  <si>
    <t xml:space="preserve">10998145	</t>
  </si>
  <si>
    <t xml:space="preserve">21777650133	</t>
  </si>
  <si>
    <t>GUO/HUI</t>
  </si>
  <si>
    <t xml:space="preserve">2791667	</t>
  </si>
  <si>
    <t xml:space="preserve">7148WKE546	</t>
  </si>
  <si>
    <t xml:space="preserve">21779491030	</t>
  </si>
  <si>
    <t>[弗雷斯诺]机场皮卡迪利酒店(Piccadilly Inn Airport)(90393933)</t>
  </si>
  <si>
    <t>Prosch/Caleb</t>
  </si>
  <si>
    <t xml:space="preserve">2792301	</t>
  </si>
  <si>
    <t xml:space="preserve">81006021	</t>
  </si>
  <si>
    <t xml:space="preserve">21780009552	</t>
  </si>
  <si>
    <t>[圣地亚哥]圣地亚哥码头万豪侯爵酒店(San Diego Marriott Marquis and Marina)(55505342)</t>
  </si>
  <si>
    <t>客房, 1 张特大床,城市景观&lt;2人入住&gt;&lt;不退款&gt;</t>
  </si>
  <si>
    <t>Sawiris/Karim</t>
  </si>
  <si>
    <t xml:space="preserve">2792515	</t>
  </si>
  <si>
    <t xml:space="preserve">21780823738	</t>
  </si>
  <si>
    <t>[万锦]多伦多万锦市希尔顿温泉套房酒店(Hilton Toronto/Markham Suites Conference Centre &amp; Spa)(55426635)</t>
  </si>
  <si>
    <t>一卧特大床套房&lt;2人入住&gt;&lt;不退款&gt;</t>
  </si>
  <si>
    <t>Mitchell/Deveroux</t>
  </si>
  <si>
    <t xml:space="preserve">2792888	</t>
  </si>
  <si>
    <t xml:space="preserve">3321583517	</t>
  </si>
  <si>
    <t xml:space="preserve">21781077976	</t>
  </si>
  <si>
    <t>Ho/Thi Longan</t>
  </si>
  <si>
    <t xml:space="preserve">2793032	</t>
  </si>
  <si>
    <t xml:space="preserve">22027292	</t>
  </si>
  <si>
    <t xml:space="preserve">21781964747	</t>
  </si>
  <si>
    <t>[威斯敏斯特]39号酒店(The Hotel 39)(91811978)</t>
  </si>
  <si>
    <t>标准客房1张大床&lt;2人入住&gt;&lt;不退款&gt;</t>
  </si>
  <si>
    <t>Ng/Kin Kei Kenneth</t>
  </si>
  <si>
    <t xml:space="preserve">2793362	</t>
  </si>
  <si>
    <t xml:space="preserve">19415372	</t>
  </si>
  <si>
    <t xml:space="preserve">21783614003	</t>
  </si>
  <si>
    <t>[普吉岛]拉威棕榈滩度假酒店(SHA Extra Plus)(Rawai Palm Beach Resort(SHA Extra Plus))(55312047)</t>
  </si>
  <si>
    <t>高级池景房&lt;2人入住&gt;&lt;不退款&gt;</t>
  </si>
  <si>
    <t>CHAIRIT/THITIMA</t>
  </si>
  <si>
    <t xml:space="preserve">2793774	</t>
  </si>
  <si>
    <t xml:space="preserve">143243	</t>
  </si>
  <si>
    <t xml:space="preserve">21783959496	</t>
  </si>
  <si>
    <t>[曼谷]察殿曼谷河畔豪华酒店 (SHA Plus+)(Chatrium Hotel Riverside Bangkok)(55822210)</t>
  </si>
  <si>
    <t>河景至尊豪华房&lt;2人入住&gt;&lt;不退款&gt;&lt;早餐&gt;</t>
  </si>
  <si>
    <t>Vo/Phuong,Pham/Bac</t>
  </si>
  <si>
    <t xml:space="preserve">2793883	</t>
  </si>
  <si>
    <t xml:space="preserve">193905720	</t>
  </si>
  <si>
    <t xml:space="preserve">21784447014	</t>
  </si>
  <si>
    <t>[乔治市]槟城尼奥酒店 (槟城对抗新冠肺炎认证)(Neo+ Penang (PenangFightCovid-19 Certified))(55665849)</t>
  </si>
  <si>
    <t>猎户座房&lt;2人入住&gt;&lt;不退款&gt;</t>
  </si>
  <si>
    <t>Yew/Sandra</t>
  </si>
  <si>
    <t xml:space="preserve">2794080	</t>
  </si>
  <si>
    <t xml:space="preserve">167118	</t>
  </si>
  <si>
    <t xml:space="preserve">21785603258	</t>
  </si>
  <si>
    <t>[迪拜]格湾 MD 酒店(MD Hotel by Gewan)(68545330)</t>
  </si>
  <si>
    <t>高级双床房&lt;2人入住&gt;&lt;不退款&gt;</t>
  </si>
  <si>
    <t>GHEVARIYA/JAYMIN ,GHEVARIYA/DINESH</t>
  </si>
  <si>
    <t xml:space="preserve">2794427	</t>
  </si>
  <si>
    <t xml:space="preserve">123797	</t>
  </si>
  <si>
    <t xml:space="preserve">21786118637	</t>
  </si>
  <si>
    <t>[斯德哥尔摩]霍波酒店(Hobo)(92027702)</t>
  </si>
  <si>
    <t>霍波特大床房&lt;2人入住&gt;&lt;不退款&gt;&lt;早餐&gt;</t>
  </si>
  <si>
    <t>Hamilton/Agneta Christina</t>
  </si>
  <si>
    <t xml:space="preserve">2794566	</t>
  </si>
  <si>
    <t xml:space="preserve">70622SE057169	</t>
  </si>
  <si>
    <t xml:space="preserve">21786805264	</t>
  </si>
  <si>
    <t>[巴拿马城]巴拿马城瑞广场酒店(Hotel Riu Plaza Panama)(55733524)</t>
  </si>
  <si>
    <t>豪华双床房&lt;2人入住&gt;&lt;不退款&gt;&lt;早餐&gt;</t>
  </si>
  <si>
    <t>Ibanez/Nicolas</t>
  </si>
  <si>
    <t xml:space="preserve">2794790	</t>
  </si>
  <si>
    <t xml:space="preserve">SH14478097	</t>
  </si>
  <si>
    <t xml:space="preserve">21790440473	</t>
  </si>
  <si>
    <t>[茹伊欧萨什]普瑞米尔梅兹苏德朱伊奥阿切经典酒店(Premiere Classe Metz Sud Jouy Aux Arches)(70795165)</t>
  </si>
  <si>
    <t>Belghazi/Lekhel</t>
  </si>
  <si>
    <t xml:space="preserve">2796453	</t>
  </si>
  <si>
    <t xml:space="preserve">33736UC003544	</t>
  </si>
  <si>
    <t xml:space="preserve">21790601591	</t>
  </si>
  <si>
    <t>[圣保罗]圣保罗伊比拉布埃拉宜必思酒店(ibis Sao Paulo Ibirapuera)(55585776)</t>
  </si>
  <si>
    <t>标准房双人床&lt;2人入住&gt;&lt;不退款&gt;&lt;早餐&gt;</t>
  </si>
  <si>
    <t>Cuzzolin e Silva/Janine</t>
  </si>
  <si>
    <t xml:space="preserve">2796473	</t>
  </si>
  <si>
    <t xml:space="preserve">21790986243	</t>
  </si>
  <si>
    <t>[汉堡]汉堡体育场公园酒店(Park Hotel Hamburg Arena)(55733441)</t>
  </si>
  <si>
    <t>Feil/Joachim</t>
  </si>
  <si>
    <t xml:space="preserve">2796559	</t>
  </si>
  <si>
    <t xml:space="preserve">SH14483763	</t>
  </si>
  <si>
    <t xml:space="preserve">21791833055	</t>
  </si>
  <si>
    <t>行政一室房&lt;2人入住&gt;&lt;不退款&gt;&lt;早餐&gt;</t>
  </si>
  <si>
    <t>QIANCHUAN/HE</t>
  </si>
  <si>
    <t xml:space="preserve">2796832	</t>
  </si>
  <si>
    <t xml:space="preserve">7639976	</t>
  </si>
  <si>
    <t xml:space="preserve">21793298024	</t>
  </si>
  <si>
    <t>[旧金山]旧金山嘉蘭酒店(Grant Plaza Hotel)(89918027)</t>
  </si>
  <si>
    <t>ANSARI/ALI SHAHAB</t>
  </si>
  <si>
    <t xml:space="preserve">2797343	</t>
  </si>
  <si>
    <t xml:space="preserve">EXP-1409394315	</t>
  </si>
  <si>
    <t xml:space="preserve">21794209997	</t>
  </si>
  <si>
    <t>QIAN/HAO</t>
  </si>
  <si>
    <t xml:space="preserve">2797620	</t>
  </si>
  <si>
    <t xml:space="preserve">21795032781	</t>
  </si>
  <si>
    <t>[曼谷]素坤逸爱瑞酒店 (SHA Plus+)(Arize Hotel Sukhumvit)(54503347)</t>
  </si>
  <si>
    <t>一卧室套房&lt;2人入住&gt;&lt;不退款&gt;</t>
  </si>
  <si>
    <t>UMALI/RAYMOND JUDE TINDOG</t>
  </si>
  <si>
    <t xml:space="preserve">2797903	</t>
  </si>
  <si>
    <t xml:space="preserve">1409459517	</t>
  </si>
  <si>
    <t xml:space="preserve">21795830626	</t>
  </si>
  <si>
    <t>Castanho/Maria Graca</t>
  </si>
  <si>
    <t xml:space="preserve">2798206	</t>
  </si>
  <si>
    <t xml:space="preserve">21795894943	</t>
  </si>
  <si>
    <t>[巨港]巨港拉贾瓦利101酒店(The 1O1 Palembang Rajawali)(55321054)</t>
  </si>
  <si>
    <t>豪华房（双床）&lt;2人入住&gt;&lt;不退款&gt;</t>
  </si>
  <si>
    <t>HIMAWAN/DIONISIUS</t>
  </si>
  <si>
    <t xml:space="preserve">2798228	</t>
  </si>
  <si>
    <t xml:space="preserve">21798397386	</t>
  </si>
  <si>
    <t>海滨豪华房（特大床）&lt;2人入住&gt;&lt;不退款&gt;&lt;早餐&gt;</t>
  </si>
  <si>
    <t>ZAINAL ABIDIN/MOHAMMAD NAZRIN</t>
  </si>
  <si>
    <t xml:space="preserve">2799404	</t>
  </si>
  <si>
    <t xml:space="preserve">21799028310	</t>
  </si>
  <si>
    <t>TSE/HOI YAN,TO/MAN KIN MASON</t>
  </si>
  <si>
    <t xml:space="preserve">2799488	</t>
  </si>
  <si>
    <t xml:space="preserve">7650102	</t>
  </si>
  <si>
    <t xml:space="preserve">21799158543	</t>
  </si>
  <si>
    <t>[普吉岛]普吉岛桑苏丽酒店(SHA Extra Plus)(Sunsuri Phuket(SHA Extra Plus))(55626101)</t>
  </si>
  <si>
    <t>SEDOV/KONSTANTIN</t>
  </si>
  <si>
    <t xml:space="preserve">2799529	</t>
  </si>
  <si>
    <t xml:space="preserve">21801932295	</t>
  </si>
  <si>
    <t>[普吉岛]鲁纳芭东酒店(SHA Certified)(The Lunar Patong(SHA Certified))(55599161)</t>
  </si>
  <si>
    <t>Lunar一卧室套房&lt;2人入住&gt;&lt;不退款&gt;</t>
  </si>
  <si>
    <t>ABDICHE/MOHAMED ZAKARIA</t>
  </si>
  <si>
    <t xml:space="preserve">2800354	</t>
  </si>
  <si>
    <t xml:space="preserve">-1410106242	</t>
  </si>
  <si>
    <t xml:space="preserve">21803136890	</t>
  </si>
  <si>
    <t>[芭堤雅]芭堤雅爱湾星级酒店(A-One Star Hotel)(55680565)</t>
  </si>
  <si>
    <t>星辰双床房&lt;2人入住&gt;&lt;不退款&gt;</t>
  </si>
  <si>
    <t>Prakobsap/Anongnart</t>
  </si>
  <si>
    <t xml:space="preserve">2800783	</t>
  </si>
  <si>
    <t xml:space="preserve">MTN-4899928694617994693	</t>
  </si>
  <si>
    <t xml:space="preserve">21804644245	</t>
  </si>
  <si>
    <t>[吉隆坡]吉隆坡双威太子大酒店(Sunway Hotel Putra Kuala Lumpur)(55290388)</t>
  </si>
  <si>
    <t>NORDIN/MOHD KAMALDIN</t>
  </si>
  <si>
    <t xml:space="preserve">2801316	</t>
  </si>
  <si>
    <t xml:space="preserve">793405252	</t>
  </si>
  <si>
    <t xml:space="preserve">21805112458	</t>
  </si>
  <si>
    <t>MAI/ZHENZHAN</t>
  </si>
  <si>
    <t xml:space="preserve">2801524	</t>
  </si>
  <si>
    <t xml:space="preserve">7372493	</t>
  </si>
  <si>
    <t xml:space="preserve">21805301550	</t>
  </si>
  <si>
    <t xml:space="preserve">2801643	</t>
  </si>
  <si>
    <t xml:space="preserve">7372510	</t>
  </si>
  <si>
    <t xml:space="preserve">21805644043	</t>
  </si>
  <si>
    <t>[暹粒]吴哥珍珠酒店(Angkor Pearl Hotel)(55329456)</t>
  </si>
  <si>
    <t>特级双床房, 2 张单人床&lt;2人入住&gt;&lt;不退款&gt;</t>
  </si>
  <si>
    <t>OUM/HANG</t>
  </si>
  <si>
    <t xml:space="preserve">2801856	</t>
  </si>
  <si>
    <t xml:space="preserve">21809145431	</t>
  </si>
  <si>
    <t>[曼谷]全合一套房酒店(All Together Suite Hotel)(55478345)</t>
  </si>
  <si>
    <t>zhou/yanliang,zhou/yanliang</t>
  </si>
  <si>
    <t xml:space="preserve">2802667	</t>
  </si>
  <si>
    <t xml:space="preserve">1069313904	</t>
  </si>
  <si>
    <t xml:space="preserve">21809362047	</t>
  </si>
  <si>
    <t>Andriani/Cut yessi</t>
  </si>
  <si>
    <t xml:space="preserve">2802745	</t>
  </si>
  <si>
    <t xml:space="preserve">65357	</t>
  </si>
  <si>
    <t xml:space="preserve">21810283256	</t>
  </si>
  <si>
    <t>[曼谷]曼谷阿文苏昆维特酒店(Avani Sukhumvit Bangkok)(70165254)</t>
  </si>
  <si>
    <t>阿瓦尼天际线房&lt;2人入住&gt;&lt;不退款&gt;&lt;早餐&gt;</t>
  </si>
  <si>
    <t>XIAO/HUA</t>
  </si>
  <si>
    <t xml:space="preserve">2803019	</t>
  </si>
  <si>
    <t xml:space="preserve">21810969532	</t>
  </si>
  <si>
    <t>[波德申]我家民宿(My Family Hotel)(89917195)</t>
  </si>
  <si>
    <t>豪华间&lt;2人入住&gt;&lt;不退款&gt;</t>
  </si>
  <si>
    <t>MA/WEIRAN,HUANH/JIAN</t>
  </si>
  <si>
    <t xml:space="preserve">2803284	</t>
  </si>
  <si>
    <t xml:space="preserve">21810999887	</t>
  </si>
  <si>
    <t>[弗拉格斯塔夫]格林豪泰费拉格尔斯塔夫酒店(GreenTree Inn Flagstaff)(90393225)</t>
  </si>
  <si>
    <t>标准房, 2 张大床&lt;2人入住&gt;&lt;不退款&gt;&lt;早餐&gt;</t>
  </si>
  <si>
    <t>chae/keith one</t>
  </si>
  <si>
    <t xml:space="preserve">2803299	</t>
  </si>
  <si>
    <t xml:space="preserve">H7DT22E8H	</t>
  </si>
  <si>
    <t xml:space="preserve">21811236110	</t>
  </si>
  <si>
    <t>[罗瓦涅米]北极之光酒店(Arctic Light Hotel)(55680270)</t>
  </si>
  <si>
    <t>迷你极光阁楼&lt;2人入住&gt;&lt;不退款&gt;</t>
  </si>
  <si>
    <t>Oinas-panuma/Olga,Puska/Ari Veikko</t>
  </si>
  <si>
    <t xml:space="preserve">2803368	</t>
  </si>
  <si>
    <t xml:space="preserve">-1410889604	</t>
  </si>
  <si>
    <t xml:space="preserve">21811532150	</t>
  </si>
  <si>
    <t>[芭堤雅]芭堤雅南海滩可可特尔酒店(Kokotel Pattaya South Beach)(55451693)</t>
  </si>
  <si>
    <t>SUDPRASERT /NIDHISAN</t>
  </si>
  <si>
    <t xml:space="preserve">2803549	</t>
  </si>
  <si>
    <t xml:space="preserve">21812046360	</t>
  </si>
  <si>
    <t>DENG/JINWEI</t>
  </si>
  <si>
    <t xml:space="preserve">2803685	</t>
  </si>
  <si>
    <t xml:space="preserve">319311	</t>
  </si>
  <si>
    <t xml:space="preserve">21812361065	</t>
  </si>
  <si>
    <t>[宰恩]谢里登旅馆(The Inn on Sheridan)(95389972)</t>
  </si>
  <si>
    <t>标准双人房, 2 张大床&lt;2人入住&gt;&lt;不退款&gt;</t>
  </si>
  <si>
    <t>Williams/Lamarlo</t>
  </si>
  <si>
    <t xml:space="preserve">2803796	</t>
  </si>
  <si>
    <t xml:space="preserve">1411081987	</t>
  </si>
  <si>
    <t xml:space="preserve">21813110998	</t>
  </si>
  <si>
    <t>[Racha Thewa]素万那普机场奇迹酒店(Miracle Suvarnabhumi Airport)(55841680)</t>
  </si>
  <si>
    <t>VALIATI/MARCELO AUGUSTO</t>
  </si>
  <si>
    <t xml:space="preserve">2804086	</t>
  </si>
  <si>
    <t xml:space="preserve">21813450614	</t>
  </si>
  <si>
    <t>[巴厘岛]巴厘岛圣丹柏莎探索酒店(Quest San Hotel Denpasar Bali by ASTON)(55281335)</t>
  </si>
  <si>
    <t>MELIYANI/MELIYANI</t>
  </si>
  <si>
    <t xml:space="preserve">2804232	</t>
  </si>
  <si>
    <t xml:space="preserve">21815572399	</t>
  </si>
  <si>
    <t>[South West Delhi]德瓦卡迎宾酒店(Welcomhotel by ITC Hotels, Dwarka, New Delhi)(60467518)</t>
  </si>
  <si>
    <t>豪华房（1张大床）&lt;2人入住&gt;&lt;不退款&gt;</t>
  </si>
  <si>
    <t>Goel/Rajnish</t>
  </si>
  <si>
    <t xml:space="preserve">2804490	</t>
  </si>
  <si>
    <t xml:space="preserve">21816212269	</t>
  </si>
  <si>
    <t>PERNANDI/MUHAMMAD FIKKO,FADLI/FAISAL</t>
  </si>
  <si>
    <t xml:space="preserve">2804696	</t>
  </si>
  <si>
    <t xml:space="preserve">21816353219	</t>
  </si>
  <si>
    <t>[北雅加达]雅加达尼欧玛纳戈广场酒店(Neo Hotel Mangga Dua by ASTON)(55253987)</t>
  </si>
  <si>
    <t>欧力嗯房&lt;2人入住&gt;&lt;不退款&gt;&lt;早餐&gt;</t>
  </si>
  <si>
    <t>SUHARTONO/SUHARTONO</t>
  </si>
  <si>
    <t xml:space="preserve">2804757	</t>
  </si>
  <si>
    <t xml:space="preserve">21816748741	</t>
  </si>
  <si>
    <t>[彼得伯勒]彼得伯勒品质酒店(Dragonfly Hotel Peterborough)(89935127)</t>
  </si>
  <si>
    <t>行政双人房&lt;2人入住&gt;&lt;不退款&gt;&lt;早餐&gt;</t>
  </si>
  <si>
    <t>Ferrar/Mia</t>
  </si>
  <si>
    <t xml:space="preserve">2804882	</t>
  </si>
  <si>
    <t xml:space="preserve">RL29895584	</t>
  </si>
  <si>
    <t xml:space="preserve">21817556716	</t>
  </si>
  <si>
    <t>MIDIE/MIDIE</t>
  </si>
  <si>
    <t xml:space="preserve">2805162	</t>
  </si>
  <si>
    <t xml:space="preserve">8383637626f8cfae1	</t>
  </si>
  <si>
    <t xml:space="preserve">21817606132	</t>
  </si>
  <si>
    <t>[null](95388488)</t>
  </si>
  <si>
    <t xml:space="preserve">21817912586	</t>
  </si>
  <si>
    <t>[尚布赖莱图尔]窄巷之旅床先生酒店(Mister Bed Chambray les Tours)(80331977)</t>
  </si>
  <si>
    <t>ZENG/FEIWU</t>
  </si>
  <si>
    <t xml:space="preserve">2805229	</t>
  </si>
  <si>
    <t xml:space="preserve">1411264878	</t>
  </si>
  <si>
    <t xml:space="preserve">21818347789	</t>
  </si>
  <si>
    <t>[巴彦勒巴]槟城拉亚酒店(Raia Hotel Penang)(68545229)</t>
  </si>
  <si>
    <t>SINAGA/JOE</t>
  </si>
  <si>
    <t xml:space="preserve">2805283	</t>
  </si>
  <si>
    <t xml:space="preserve">8E522Z	</t>
  </si>
  <si>
    <t xml:space="preserve">21818394778	</t>
  </si>
  <si>
    <t>[乔治市]槟城成功酒店 (槟城对抗新冠肺炎认证)(Berjaya Penang Hotel)(60467072)</t>
  </si>
  <si>
    <t>高级双人床房&lt;2人入住&gt;&lt;不退款&gt;</t>
  </si>
  <si>
    <t>osman/solehah</t>
  </si>
  <si>
    <t xml:space="preserve">2805289	</t>
  </si>
  <si>
    <t xml:space="preserve">21818413562	</t>
  </si>
  <si>
    <t>[巴厘岛]水明漾日落感受酒店(Sense Sunset Hotel Seminyak)(55439262)</t>
  </si>
  <si>
    <t>Karni/Sukarni</t>
  </si>
  <si>
    <t xml:space="preserve">2805294	</t>
  </si>
  <si>
    <t xml:space="preserve">21818666338	</t>
  </si>
  <si>
    <t>[马尼拉]马尼拉世纪公园酒店(Century Park Hotel Manila)(55694378)</t>
  </si>
  <si>
    <t>Lu/Peggy,Tao/Xiangwei</t>
  </si>
  <si>
    <t xml:space="preserve">2805352	</t>
  </si>
  <si>
    <t xml:space="preserve">21818710527	</t>
  </si>
  <si>
    <t>[慕尼黑]奥林匹亚公园安娜艺术酒店(Arthotel Ana im Olympiapark)(55707578)</t>
  </si>
  <si>
    <t>标准双人床房&lt;2人入住&gt;&lt;不退款&gt;</t>
  </si>
  <si>
    <t>Kreidler/Daniela</t>
  </si>
  <si>
    <t xml:space="preserve">2805372	</t>
  </si>
  <si>
    <t xml:space="preserve">75018SE029071	</t>
  </si>
  <si>
    <t xml:space="preserve">21596551182	</t>
  </si>
  <si>
    <t>退单</t>
  </si>
  <si>
    <t>[埃森]埃森华美达饭店(Ramada by Wyndham Essen)(55380667)</t>
  </si>
  <si>
    <t>Bonde/Didier,Bonde/Daryan</t>
  </si>
  <si>
    <t xml:space="preserve">2762182	</t>
  </si>
  <si>
    <t xml:space="preserve">91166EE006848	</t>
  </si>
  <si>
    <t>，</t>
  </si>
  <si>
    <t>本期扣款410.53元</t>
  </si>
  <si>
    <t>362217.12 HKD</t>
  </si>
  <si>
    <t>A221121150954481</t>
  </si>
  <si>
    <t>A221121151229481</t>
  </si>
  <si>
    <t>总计：362217.12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</si>
  <si>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</si>
  <si>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</si>
  <si>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</si>
  <si>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</si>
  <si>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</si>
  <si>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</si>
  <si>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</si>
  <si>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</si>
  <si>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</si>
  <si>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</si>
  <si>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</si>
  <si>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</si>
  <si>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</si>
  <si>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</si>
  <si>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</si>
  <si>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</si>
  <si>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</si>
  <si>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</si>
  <si>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</si>
  <si>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2022-11-17</t>
  </si>
  <si>
    <t>2805372</t>
  </si>
  <si>
    <t>奥林匹亚公园安娜艺术酒店</t>
  </si>
  <si>
    <t>Kreidler Daniela</t>
  </si>
  <si>
    <t>2022-11-18</t>
  </si>
  <si>
    <t>退房日周结</t>
  </si>
  <si>
    <t>922.93</t>
  </si>
  <si>
    <t>1016.00</t>
  </si>
  <si>
    <t>0</t>
  </si>
  <si>
    <t>0.00</t>
  </si>
  <si>
    <t>携程汇智国际直连</t>
  </si>
  <si>
    <t>925</t>
  </si>
  <si>
    <t>2022-11-17 22:58:45</t>
  </si>
  <si>
    <t>否</t>
  </si>
  <si>
    <t>汇智国际旅游发展有限公司</t>
  </si>
  <si>
    <t>直连</t>
  </si>
  <si>
    <t>德国</t>
  </si>
  <si>
    <t>2805352</t>
  </si>
  <si>
    <t>马尼拉世纪公园酒店</t>
  </si>
  <si>
    <t>Lu Peggy,Tao Xiangwei</t>
  </si>
  <si>
    <t>376.08</t>
  </si>
  <si>
    <t>414.00</t>
  </si>
  <si>
    <t>2022-11-17 22:39:18</t>
  </si>
  <si>
    <t>菲律宾</t>
  </si>
  <si>
    <t>2805294</t>
  </si>
  <si>
    <t>水明漾日落感受酒店</t>
  </si>
  <si>
    <t>Karni Sukarni</t>
  </si>
  <si>
    <t>95.38</t>
  </si>
  <si>
    <t>105.00</t>
  </si>
  <si>
    <t>2022-11-17 22:00:20</t>
  </si>
  <si>
    <t>印度尼西亚</t>
  </si>
  <si>
    <t>2805289</t>
  </si>
  <si>
    <t>槟城成功酒店</t>
  </si>
  <si>
    <t>osman solehah</t>
  </si>
  <si>
    <t>309.76</t>
  </si>
  <si>
    <t>341.00</t>
  </si>
  <si>
    <t>2022-11-17 21:55:30</t>
  </si>
  <si>
    <t>马来西亚</t>
  </si>
  <si>
    <t>2805283</t>
  </si>
  <si>
    <t>槟城拉亚酒店</t>
  </si>
  <si>
    <t>SINAGA JOE</t>
  </si>
  <si>
    <t>263.44</t>
  </si>
  <si>
    <t>290.00</t>
  </si>
  <si>
    <t>2022-11-17 21:49:59</t>
  </si>
  <si>
    <t>2805229</t>
  </si>
  <si>
    <t>窄巷之旅床先生酒店</t>
  </si>
  <si>
    <t>ZENG FEIWU</t>
  </si>
  <si>
    <t>941.10</t>
  </si>
  <si>
    <t>1036.00</t>
  </si>
  <si>
    <t>2022-11-17 21:05:31</t>
  </si>
  <si>
    <t>法国</t>
  </si>
  <si>
    <t>2805178</t>
  </si>
  <si>
    <t>普罗旺斯布里尼奥勒宜必思快捷酒店</t>
  </si>
  <si>
    <t>PORRA ROBIN,SIMON WANDRILLE</t>
  </si>
  <si>
    <t>806.66</t>
  </si>
  <si>
    <t>888.00</t>
  </si>
  <si>
    <t>2022-11-17 20:31:18</t>
  </si>
  <si>
    <t>2805162</t>
  </si>
  <si>
    <t>工匠生态酒店</t>
  </si>
  <si>
    <t>MIDIE MIDIE</t>
  </si>
  <si>
    <t>140.80</t>
  </si>
  <si>
    <t>155.00</t>
  </si>
  <si>
    <t>2022-11-17 20:19:40</t>
  </si>
  <si>
    <t>2804882</t>
  </si>
  <si>
    <t>彼得伯勒蜻蜓酒店</t>
  </si>
  <si>
    <t>Ferrar Mia</t>
  </si>
  <si>
    <t>715.82</t>
  </si>
  <si>
    <t>788.00</t>
  </si>
  <si>
    <t>2022-11-17 18:20:19</t>
  </si>
  <si>
    <t>英国</t>
  </si>
  <si>
    <t>2804757</t>
  </si>
  <si>
    <t>雅加达尼欧玛纳戈广场酒店</t>
  </si>
  <si>
    <t>SUHARTONO SUHARTONO</t>
  </si>
  <si>
    <t>182.59</t>
  </si>
  <si>
    <t>201.00</t>
  </si>
  <si>
    <t>2022-11-17 17:28:08</t>
  </si>
  <si>
    <t>2804696</t>
  </si>
  <si>
    <t>流行 - 丹绒加弄 - 楠榜酒店</t>
  </si>
  <si>
    <t>PERNANDI MUHAMMAD FIKKO,FADLI FAISAL</t>
  </si>
  <si>
    <t>132.63</t>
  </si>
  <si>
    <t>146.00</t>
  </si>
  <si>
    <t>2022-11-17 17:11:31</t>
  </si>
  <si>
    <t>2804490</t>
  </si>
  <si>
    <t>德瓦卡迎宾酒店</t>
  </si>
  <si>
    <t>Goel Rajnish</t>
  </si>
  <si>
    <t>649.51</t>
  </si>
  <si>
    <t>715.00</t>
  </si>
  <si>
    <t>2022-11-17 15:46:47</t>
  </si>
  <si>
    <t>印度</t>
  </si>
  <si>
    <t>2804232</t>
  </si>
  <si>
    <t>巴厘岛圣丹柏莎探索酒店</t>
  </si>
  <si>
    <t>MELIYANI MELIYANI</t>
  </si>
  <si>
    <t>2022-11-17 13:42:11</t>
  </si>
  <si>
    <t>2804086</t>
  </si>
  <si>
    <t>曼谷素旺那普机场奇迹酒店</t>
  </si>
  <si>
    <t>VALIATI MARCELO AUGUSTO</t>
  </si>
  <si>
    <t>202.57</t>
  </si>
  <si>
    <t>223.00</t>
  </si>
  <si>
    <t>2022-11-17 12:42:04</t>
  </si>
  <si>
    <t>泰国</t>
  </si>
  <si>
    <t>2803796</t>
  </si>
  <si>
    <t>谢里登旅馆</t>
  </si>
  <si>
    <t>Williams Lamarlo</t>
  </si>
  <si>
    <t>735.80</t>
  </si>
  <si>
    <t>810.00</t>
  </si>
  <si>
    <t>2022-11-17 10:44:50</t>
  </si>
  <si>
    <t>美国</t>
  </si>
  <si>
    <t>2803685</t>
  </si>
  <si>
    <t>曼谷京华大酒店 (SHA Plus+)</t>
  </si>
  <si>
    <t>DENG JINWEI</t>
  </si>
  <si>
    <t>277.06</t>
  </si>
  <si>
    <t>305.00</t>
  </si>
  <si>
    <t>2022-11-17 09:38:02</t>
  </si>
  <si>
    <t>2803549</t>
  </si>
  <si>
    <t>芭堤雅南海滩可可特尔酒店</t>
  </si>
  <si>
    <t>SUDPRASERT NIDHISAN</t>
  </si>
  <si>
    <t>272.52</t>
  </si>
  <si>
    <t>300.00</t>
  </si>
  <si>
    <t>2022-11-17 08:12:26</t>
  </si>
  <si>
    <t>2803368</t>
  </si>
  <si>
    <t>北极之光酒店</t>
  </si>
  <si>
    <t>Oinas-panuma Olga,Puska Ari Veikko</t>
  </si>
  <si>
    <t>1014.68</t>
  </si>
  <si>
    <t>1117.00</t>
  </si>
  <si>
    <t>2022-11-17 03:40:53</t>
  </si>
  <si>
    <t>芬兰</t>
  </si>
  <si>
    <t>2803299</t>
  </si>
  <si>
    <t>格林豪泰费拉格尔斯塔夫酒店</t>
  </si>
  <si>
    <t>chae keith one</t>
  </si>
  <si>
    <t>398.79</t>
  </si>
  <si>
    <t>439.00</t>
  </si>
  <si>
    <t>2022-11-17 01:58:20</t>
  </si>
  <si>
    <t>2803284</t>
  </si>
  <si>
    <t>我的家庭酒店</t>
  </si>
  <si>
    <t>MA WEIRAN,HUANH JIAN</t>
  </si>
  <si>
    <t>92.92</t>
  </si>
  <si>
    <t>103.00</t>
  </si>
  <si>
    <t>2022-11-17 01:42:44</t>
  </si>
  <si>
    <t>2022-11-16</t>
  </si>
  <si>
    <t>2803082</t>
  </si>
  <si>
    <t>圣奥古斯丁丽晶酒店</t>
  </si>
  <si>
    <t>Cabanban Julie Ann</t>
  </si>
  <si>
    <t>452.85</t>
  </si>
  <si>
    <t>502.00</t>
  </si>
  <si>
    <t>2022-11-16 22:49:23</t>
  </si>
  <si>
    <t>2803019</t>
  </si>
  <si>
    <t>曼谷阿文苏昆维特酒店</t>
  </si>
  <si>
    <t>XIAO HUA</t>
  </si>
  <si>
    <t>643.20</t>
  </si>
  <si>
    <t>713.00</t>
  </si>
  <si>
    <t>2022-11-16 22:25:44</t>
  </si>
  <si>
    <t>2803012</t>
  </si>
  <si>
    <t>模范艺廊酒店</t>
  </si>
  <si>
    <t>RESTIANTI MARISKA</t>
  </si>
  <si>
    <t>185.83</t>
  </si>
  <si>
    <t>206.00</t>
  </si>
  <si>
    <t>2022-11-16 22:27:42</t>
  </si>
  <si>
    <t>2802745</t>
  </si>
  <si>
    <t>彩虹套房酒店</t>
  </si>
  <si>
    <t>Andriani Cut yessi</t>
  </si>
  <si>
    <t>282.36</t>
  </si>
  <si>
    <t>313.00</t>
  </si>
  <si>
    <t>2022-11-16 20:32:55</t>
  </si>
  <si>
    <t>2802667</t>
  </si>
  <si>
    <t>全合一套房酒店</t>
  </si>
  <si>
    <t>zhou yanliang,zhou yanliang</t>
  </si>
  <si>
    <t>105.55</t>
  </si>
  <si>
    <t>117.00</t>
  </si>
  <si>
    <t>2022-11-16 19:55:36</t>
  </si>
  <si>
    <t>2802566</t>
  </si>
  <si>
    <t>甲米希贝斯酒店</t>
  </si>
  <si>
    <t>TANTAO BUABUSABA</t>
  </si>
  <si>
    <t>214.70</t>
  </si>
  <si>
    <t>238.00</t>
  </si>
  <si>
    <t>2022-11-16 19:21:58</t>
  </si>
  <si>
    <t>2802349</t>
  </si>
  <si>
    <t>杰贝尔哈菲特美居大酒店</t>
  </si>
  <si>
    <t>Hasan Reem Mahmoyd</t>
  </si>
  <si>
    <t>340.99</t>
  </si>
  <si>
    <t>378.00</t>
  </si>
  <si>
    <t>2022-11-16 17:49:19</t>
  </si>
  <si>
    <t>阿拉伯联合酋长国</t>
  </si>
  <si>
    <t>21798808374,</t>
  </si>
  <si>
    <t>2802299</t>
  </si>
  <si>
    <t>头顿铂尔曼酒店&amp;度假村</t>
  </si>
  <si>
    <t>AUYEUNG KWOKCHUNG</t>
  </si>
  <si>
    <t>2022-11-15</t>
  </si>
  <si>
    <t>RMB</t>
  </si>
  <si>
    <t>2022-11-16 17:35:47</t>
  </si>
  <si>
    <t>越南</t>
  </si>
  <si>
    <t>2802153</t>
  </si>
  <si>
    <t>热血车城娱乐场酒店</t>
  </si>
  <si>
    <t>Parlin Timothy</t>
  </si>
  <si>
    <t>1467.72</t>
  </si>
  <si>
    <t>1627.00</t>
  </si>
  <si>
    <t>2022-11-16 16:41:47</t>
  </si>
  <si>
    <t>2801935</t>
  </si>
  <si>
    <t>阿瓦尼德拉迪拜酒店</t>
  </si>
  <si>
    <t>BHATTI ATIQ UR REHMAN</t>
  </si>
  <si>
    <t>641.39</t>
  </si>
  <si>
    <t>711.00</t>
  </si>
  <si>
    <t>2022-11-16 15:04:05</t>
  </si>
  <si>
    <t>2801888</t>
  </si>
  <si>
    <t>阿里斯萨比尔康布罗纳酒店</t>
  </si>
  <si>
    <t>LIU QIANG,YU JIACHENG</t>
  </si>
  <si>
    <t>1182.65</t>
  </si>
  <si>
    <t>1311.00</t>
  </si>
  <si>
    <t>2022-11-16 14:41:27</t>
  </si>
  <si>
    <t>2801861</t>
  </si>
  <si>
    <t>曼谷亚洲酒店</t>
  </si>
  <si>
    <t>TALOHMUEYAE ASAHA</t>
  </si>
  <si>
    <t>2022-11-16 14:49:31</t>
  </si>
  <si>
    <t>2801856</t>
  </si>
  <si>
    <t>吴哥珍珠酒店</t>
  </si>
  <si>
    <t>OUM HANG</t>
  </si>
  <si>
    <t>263.41</t>
  </si>
  <si>
    <t>292.00</t>
  </si>
  <si>
    <t>2022-11-16 14:32:30</t>
  </si>
  <si>
    <t>柬埔寨</t>
  </si>
  <si>
    <t>2801825</t>
  </si>
  <si>
    <t>雪兰莪士拉央美居酒店</t>
  </si>
  <si>
    <t>JAMALUDIN NUR ASHIKIN</t>
  </si>
  <si>
    <t>389.71</t>
  </si>
  <si>
    <t>432.00</t>
  </si>
  <si>
    <t>2022-11-16 14:08:25</t>
  </si>
  <si>
    <t>2801643</t>
  </si>
  <si>
    <t>槟城宾乐雅饭店</t>
  </si>
  <si>
    <t>MAI ZHENZHAN</t>
  </si>
  <si>
    <t>1551.61</t>
  </si>
  <si>
    <t>1720.00</t>
  </si>
  <si>
    <t>2022-11-16 13:00:40</t>
  </si>
  <si>
    <t>直采</t>
  </si>
  <si>
    <t>2801524</t>
  </si>
  <si>
    <t>7758.06</t>
  </si>
  <si>
    <t>8600.00</t>
  </si>
  <si>
    <t>2022-11-16 12:23:52</t>
  </si>
  <si>
    <t>2801316</t>
  </si>
  <si>
    <t>吉隆坡双威太子大酒店</t>
  </si>
  <si>
    <t>NORDIN MOHD KAMALDIN</t>
  </si>
  <si>
    <t>295.89</t>
  </si>
  <si>
    <t>328.00</t>
  </si>
  <si>
    <t>2022-11-16 10:09:31</t>
  </si>
  <si>
    <t>2801178</t>
  </si>
  <si>
    <t>地标远景小屋酒店</t>
  </si>
  <si>
    <t>Russell Mary,Reyna Joel</t>
  </si>
  <si>
    <t>476.31</t>
  </si>
  <si>
    <t>528.00</t>
  </si>
  <si>
    <t>2022-11-16 08:57:39</t>
  </si>
  <si>
    <t>2801148</t>
  </si>
  <si>
    <t>建大设计师酒店</t>
  </si>
  <si>
    <t>PARK JEONGRAN</t>
  </si>
  <si>
    <t>559.30</t>
  </si>
  <si>
    <t>620.00</t>
  </si>
  <si>
    <t>2022-11-16 08:12:26</t>
  </si>
  <si>
    <t>韩国</t>
  </si>
  <si>
    <t>2801013</t>
  </si>
  <si>
    <t>雅加达东荟城智选假日酒店</t>
  </si>
  <si>
    <t>YANG XING</t>
  </si>
  <si>
    <t>301.30</t>
  </si>
  <si>
    <t>334.00</t>
  </si>
  <si>
    <t>2022-11-16 03:56:19</t>
  </si>
  <si>
    <t>2800783</t>
  </si>
  <si>
    <t>艾文星级酒店</t>
  </si>
  <si>
    <t>Prakobsap Anongnart</t>
  </si>
  <si>
    <t>222.46</t>
  </si>
  <si>
    <t>246.00</t>
  </si>
  <si>
    <t>2022-11-15 23:19:02</t>
  </si>
  <si>
    <t>2800777</t>
  </si>
  <si>
    <t>贝斯特韦斯特至尊精选白鹿酒店</t>
  </si>
  <si>
    <t>Walton Tom</t>
  </si>
  <si>
    <t>402.41</t>
  </si>
  <si>
    <t>445.00</t>
  </si>
  <si>
    <t>2022-11-15 23:11:50</t>
  </si>
  <si>
    <t>2800703</t>
  </si>
  <si>
    <t>布宜诺斯艾利斯二号酒店</t>
  </si>
  <si>
    <t>Berrio Martha Luz</t>
  </si>
  <si>
    <t>983.88</t>
  </si>
  <si>
    <t>1088.00</t>
  </si>
  <si>
    <t>2022-11-15 22:38:35</t>
  </si>
  <si>
    <t>阿根廷</t>
  </si>
  <si>
    <t>2800549</t>
  </si>
  <si>
    <t>圣淘沙名胜世界硬石酒店</t>
  </si>
  <si>
    <t>WANG WEIMIN</t>
  </si>
  <si>
    <t>4511.55</t>
  </si>
  <si>
    <t>4989.00</t>
  </si>
  <si>
    <t>2022-11-15 21:36:44</t>
  </si>
  <si>
    <t>新加坡</t>
  </si>
  <si>
    <t>2800479</t>
  </si>
  <si>
    <t>加尔维斯顿西海滩酒店</t>
  </si>
  <si>
    <t>Morciglio Carlos</t>
  </si>
  <si>
    <t>665.56</t>
  </si>
  <si>
    <t>736.00</t>
  </si>
  <si>
    <t>2022-11-15 21:18:16</t>
  </si>
  <si>
    <t>2800354</t>
  </si>
  <si>
    <t>鲁纳芭东酒店</t>
  </si>
  <si>
    <t>ABDICHE MOHAMED ZAKARIA</t>
  </si>
  <si>
    <t>245.97</t>
  </si>
  <si>
    <t>272.00</t>
  </si>
  <si>
    <t>2022-11-15 20:33:55</t>
  </si>
  <si>
    <t>2800148</t>
  </si>
  <si>
    <t>曼谷康文特公园酒店</t>
  </si>
  <si>
    <t>THIPPAYAWAN PAPHATSORN</t>
  </si>
  <si>
    <t>124.79</t>
  </si>
  <si>
    <t>138.00</t>
  </si>
  <si>
    <t>2022-11-15 19:02:37</t>
  </si>
  <si>
    <t>2800103</t>
  </si>
  <si>
    <t>PANG KELVIN</t>
  </si>
  <si>
    <t>160.06</t>
  </si>
  <si>
    <t>177.00</t>
  </si>
  <si>
    <t>2022-11-15 18:47:10</t>
  </si>
  <si>
    <t>2799823</t>
  </si>
  <si>
    <t>曼谷华尔道夫酒店</t>
  </si>
  <si>
    <t>LAW SIU HON,LEE GEE YAN KEN,TSUI HANG KO</t>
  </si>
  <si>
    <t>21030.03</t>
  </si>
  <si>
    <t>2022-11-15 17:20:00</t>
  </si>
  <si>
    <t>2799640</t>
  </si>
  <si>
    <t>加利福尼亚洛杉矶 - 洛杉矶 - 洛杉矶国际机场 6 号汽车旅馆</t>
  </si>
  <si>
    <t>Torres Leslie Angela</t>
  </si>
  <si>
    <t>525.40</t>
  </si>
  <si>
    <t>581.00</t>
  </si>
  <si>
    <t>2022-11-15 14:58:21</t>
  </si>
  <si>
    <t>2799639</t>
  </si>
  <si>
    <t>MARYAWAN IWAN</t>
  </si>
  <si>
    <t>129.31</t>
  </si>
  <si>
    <t>143.00</t>
  </si>
  <si>
    <t>2022-11-15 14:46:11</t>
  </si>
  <si>
    <t>2799602</t>
  </si>
  <si>
    <t xml:space="preserve">象岛杜塔莱酒店 </t>
  </si>
  <si>
    <t>SOVANN PISEY</t>
  </si>
  <si>
    <t>288.47</t>
  </si>
  <si>
    <t>319.00</t>
  </si>
  <si>
    <t>2022-11-15 14:28:43</t>
  </si>
  <si>
    <t>2799595</t>
  </si>
  <si>
    <t>蜂蜜 1 座酒店</t>
  </si>
  <si>
    <t>SIRIBHUTCHARAPON LALISON</t>
  </si>
  <si>
    <t>134.74</t>
  </si>
  <si>
    <t>149.00</t>
  </si>
  <si>
    <t>2022-11-15 14:25:30</t>
  </si>
  <si>
    <t>2799529</t>
  </si>
  <si>
    <t>普吉岛桑苏丽酒店</t>
  </si>
  <si>
    <t>SEDOV KONSTANTIN</t>
  </si>
  <si>
    <t>1376.34</t>
  </si>
  <si>
    <t>1522.00</t>
  </si>
  <si>
    <t>2022-11-15 13:56:33</t>
  </si>
  <si>
    <t>2799493</t>
  </si>
  <si>
    <t>相铁GRAND FRESA 东京湾有明</t>
  </si>
  <si>
    <t>GE SHENGHUA</t>
  </si>
  <si>
    <t>430.45</t>
  </si>
  <si>
    <t>476.00</t>
  </si>
  <si>
    <t>2022-11-15 13:39:34</t>
  </si>
  <si>
    <t>日本</t>
  </si>
  <si>
    <t>2799488</t>
  </si>
  <si>
    <t>曼谷拉玛九萨默赛特酒店</t>
  </si>
  <si>
    <t>TSE HOI YAN,TO MAN KIN MASON</t>
  </si>
  <si>
    <t>1877.33</t>
  </si>
  <si>
    <t>2076.00</t>
  </si>
  <si>
    <t>2022-11-15 13:37:30</t>
  </si>
  <si>
    <t>2799450</t>
  </si>
  <si>
    <t>1423.37</t>
  </si>
  <si>
    <t>1574.00</t>
  </si>
  <si>
    <t>2022-11-15 13:36:22</t>
  </si>
  <si>
    <t>2799447</t>
  </si>
  <si>
    <t>2846.74</t>
  </si>
  <si>
    <t>3148.00</t>
  </si>
  <si>
    <t>2022-11-15 13:12:27</t>
  </si>
  <si>
    <t>2799404</t>
  </si>
  <si>
    <t>ZAINAL ABIDIN MOHAMMAD NAZRIN</t>
  </si>
  <si>
    <t>995.63</t>
  </si>
  <si>
    <t>1101.00</t>
  </si>
  <si>
    <t>2022-11-15 12:40:19</t>
  </si>
  <si>
    <t>2799338</t>
  </si>
  <si>
    <t>棉兰阿迪姆利亚酒店</t>
  </si>
  <si>
    <t>OKTAVIANTO RHINO</t>
  </si>
  <si>
    <t>461.19</t>
  </si>
  <si>
    <t>510.00</t>
  </si>
  <si>
    <t>2022-11-15 12:18:57</t>
  </si>
  <si>
    <t>2798982</t>
  </si>
  <si>
    <t>济州莎莉酒店</t>
  </si>
  <si>
    <t>KIM DAHYE</t>
  </si>
  <si>
    <t>410.55</t>
  </si>
  <si>
    <t>454.00</t>
  </si>
  <si>
    <t>2022-11-15 08:43:31</t>
  </si>
  <si>
    <t>2798882</t>
  </si>
  <si>
    <t>奥兰多-玛丽湖-格林伍德大道1036号-美国长住酒店</t>
  </si>
  <si>
    <t>Garner Byron</t>
  </si>
  <si>
    <t>639.34</t>
  </si>
  <si>
    <t>707.00</t>
  </si>
  <si>
    <t>2022-11-15 06:46:55</t>
  </si>
  <si>
    <t>2798809</t>
  </si>
  <si>
    <t>samame Marisa</t>
  </si>
  <si>
    <t>456.67</t>
  </si>
  <si>
    <t>505.00</t>
  </si>
  <si>
    <t>2022-11-15 03:25:02</t>
  </si>
  <si>
    <t>2798720</t>
  </si>
  <si>
    <t>圣路易斯 - 机场 - 北林德堡家乡开放式客房红屋顶酒店</t>
  </si>
  <si>
    <t>SHANNON SUEDE</t>
  </si>
  <si>
    <t>2022-11-14</t>
  </si>
  <si>
    <t>1216.56</t>
  </si>
  <si>
    <t>1341.00</t>
  </si>
  <si>
    <t>2022-11-15 00:59:39</t>
  </si>
  <si>
    <t>2798663</t>
  </si>
  <si>
    <t>KHAMSAB MUKDA</t>
  </si>
  <si>
    <t>243.13</t>
  </si>
  <si>
    <t>268.00</t>
  </si>
  <si>
    <t>2022-11-14 23:35:43</t>
  </si>
  <si>
    <t>2798525</t>
  </si>
  <si>
    <t>菲基剧院酒店</t>
  </si>
  <si>
    <t>WELGRAVEN MARTINUS LEONARD</t>
  </si>
  <si>
    <t>533.43</t>
  </si>
  <si>
    <t>588.00</t>
  </si>
  <si>
    <t>2022-11-14 22:17:35</t>
  </si>
  <si>
    <t>荷兰</t>
  </si>
  <si>
    <t>2798505</t>
  </si>
  <si>
    <t>迪拜机场智选假日酒店</t>
  </si>
  <si>
    <t>HUANG LIHUA</t>
  </si>
  <si>
    <t>1086.83</t>
  </si>
  <si>
    <t>1198.00</t>
  </si>
  <si>
    <t>2022-11-14 22:12:21</t>
  </si>
  <si>
    <t>2798373</t>
  </si>
  <si>
    <t>卡旺中心酒店</t>
  </si>
  <si>
    <t>YAN XIAOBIN,XIAO XUQI,GENG ZHENHUA</t>
  </si>
  <si>
    <t>776.56</t>
  </si>
  <si>
    <t>856.00</t>
  </si>
  <si>
    <t>2022-11-14 21:07:58</t>
  </si>
  <si>
    <t>2798285</t>
  </si>
  <si>
    <t>伊丽莎白屋酒店</t>
  </si>
  <si>
    <t>Small Sam</t>
  </si>
  <si>
    <t>455.41</t>
  </si>
  <si>
    <t>2022-11-14 20:43:23</t>
  </si>
  <si>
    <t>2798262</t>
  </si>
  <si>
    <t>芭堤雅百思通酒店  (SHA Extra Plus)</t>
  </si>
  <si>
    <t>CHAKEAW CHANUNYA</t>
  </si>
  <si>
    <t>100.70</t>
  </si>
  <si>
    <t>111.00</t>
  </si>
  <si>
    <t>2022-11-14 20:26:28</t>
  </si>
  <si>
    <t>2798228</t>
  </si>
  <si>
    <t>巨港拉贾瓦利101酒店</t>
  </si>
  <si>
    <t>HIMAWAN DIONISIUS</t>
  </si>
  <si>
    <t>696.73</t>
  </si>
  <si>
    <t>768.00</t>
  </si>
  <si>
    <t>2022-11-14 20:18:01</t>
  </si>
  <si>
    <t>2798206</t>
  </si>
  <si>
    <t>拉斯维加斯马戏团娱乐场酒店</t>
  </si>
  <si>
    <t>Castanho Maria Graca</t>
  </si>
  <si>
    <t>928.97</t>
  </si>
  <si>
    <t>1024.00</t>
  </si>
  <si>
    <t>2022-11-14 20:07:50</t>
  </si>
  <si>
    <t>2798103</t>
  </si>
  <si>
    <t>BI HAIDONG</t>
  </si>
  <si>
    <t>372.86</t>
  </si>
  <si>
    <t>411.00</t>
  </si>
  <si>
    <t>2022-11-14 19:20:33</t>
  </si>
  <si>
    <t>2798047</t>
  </si>
  <si>
    <t>温哥华机场丽笙酒店</t>
  </si>
  <si>
    <t>Tran Phu</t>
  </si>
  <si>
    <t>2240.78</t>
  </si>
  <si>
    <t>2470.00</t>
  </si>
  <si>
    <t>2022-11-14 18:59:00</t>
  </si>
  <si>
    <t>加拿大</t>
  </si>
  <si>
    <t>2797903</t>
  </si>
  <si>
    <t>素坤逸爱瑞酒店</t>
  </si>
  <si>
    <t>UMALI RAYMOND JUDE TINDOG</t>
  </si>
  <si>
    <t>1322.70</t>
  </si>
  <si>
    <t>1458.00</t>
  </si>
  <si>
    <t>2022-11-14 18:09:45</t>
  </si>
  <si>
    <t>2797789</t>
  </si>
  <si>
    <t>奥尔兴美伊酒店</t>
  </si>
  <si>
    <t>Wiktorin Christian</t>
  </si>
  <si>
    <t>559.74</t>
  </si>
  <si>
    <t>617.00</t>
  </si>
  <si>
    <t>2022-11-14 17:17:57</t>
  </si>
  <si>
    <t>2797749</t>
  </si>
  <si>
    <t>奈扬海滩精神度假酒店(SHA Extra Plus)</t>
  </si>
  <si>
    <t>TANADUMRONGSAK ANOTHAI</t>
  </si>
  <si>
    <t>939.86</t>
  </si>
  <si>
    <t>2022-11-14 17:20:47</t>
  </si>
  <si>
    <t>2797739</t>
  </si>
  <si>
    <t>SEENI UTHUMAN ALI SYED SAIFUL AZHAR</t>
  </si>
  <si>
    <t>872.73</t>
  </si>
  <si>
    <t>962.00</t>
  </si>
  <si>
    <t>2022-11-14 16:57:21</t>
  </si>
  <si>
    <t>2797620</t>
  </si>
  <si>
    <t>曼谷伊斯汀塔娜城市高尔夫度假村</t>
  </si>
  <si>
    <t>QIAN HAO</t>
  </si>
  <si>
    <t>710.34</t>
  </si>
  <si>
    <t>783.00</t>
  </si>
  <si>
    <t>2022-11-14 16:01:21</t>
  </si>
  <si>
    <t>2797343</t>
  </si>
  <si>
    <t>旧金山嘉蘭酒店</t>
  </si>
  <si>
    <t>ANSARI ALI SHAHAB</t>
  </si>
  <si>
    <t>2044.83</t>
  </si>
  <si>
    <t>2254.00</t>
  </si>
  <si>
    <t>2022-11-14 14:00:55</t>
  </si>
  <si>
    <t>2797095</t>
  </si>
  <si>
    <t>麦克01酒店</t>
  </si>
  <si>
    <t>May Nathan</t>
  </si>
  <si>
    <t>1509.58</t>
  </si>
  <si>
    <t>1664.00</t>
  </si>
  <si>
    <t>2022-11-14 12:35:56</t>
  </si>
  <si>
    <t>澳大利亚</t>
  </si>
  <si>
    <t>2797072</t>
  </si>
  <si>
    <t>塔巴斯哥酒店</t>
  </si>
  <si>
    <t>nader Raymundo</t>
  </si>
  <si>
    <t>307.54</t>
  </si>
  <si>
    <t>339.00</t>
  </si>
  <si>
    <t>2022-11-14 12:07:30</t>
  </si>
  <si>
    <t>墨西哥</t>
  </si>
  <si>
    <t>2797058</t>
  </si>
  <si>
    <t>波亚约度假村</t>
  </si>
  <si>
    <t>NIERSMANN JANA</t>
  </si>
  <si>
    <t>205.03</t>
  </si>
  <si>
    <t>226.00</t>
  </si>
  <si>
    <t>2022-11-14 12:02:23</t>
  </si>
  <si>
    <t>2796955</t>
  </si>
  <si>
    <t>曼谷拉差达瑞士酒店 (SHA Extra Plus)</t>
  </si>
  <si>
    <t>LIM NICHOLAS DING FU</t>
  </si>
  <si>
    <t>1195.69</t>
  </si>
  <si>
    <t>1318.00</t>
  </si>
  <si>
    <t>2022-11-14 11:18:04</t>
  </si>
  <si>
    <t>2796832</t>
  </si>
  <si>
    <t>QIANCHUAN HE</t>
  </si>
  <si>
    <t>1237.42</t>
  </si>
  <si>
    <t>1364.00</t>
  </si>
  <si>
    <t>2022-11-14 10:15:25</t>
  </si>
  <si>
    <t>2796670</t>
  </si>
  <si>
    <t>AKASINTAVANGKUL SUWANLEE</t>
  </si>
  <si>
    <t>203.21</t>
  </si>
  <si>
    <t>224.00</t>
  </si>
  <si>
    <t>2022-11-14 08:36:00</t>
  </si>
  <si>
    <t>2796627</t>
  </si>
  <si>
    <t>布尼克佩宣精品酒店</t>
  </si>
  <si>
    <t>cook june</t>
  </si>
  <si>
    <t>346.55</t>
  </si>
  <si>
    <t>382.00</t>
  </si>
  <si>
    <t>2022-11-14 08:01:55</t>
  </si>
  <si>
    <t>2796587</t>
  </si>
  <si>
    <t>休斯顿医学中心布莱斯伍德大道美洲长住套房酒店</t>
  </si>
  <si>
    <t>Hardy Chase</t>
  </si>
  <si>
    <t>495.33</t>
  </si>
  <si>
    <t>546.00</t>
  </si>
  <si>
    <t>2022-11-14 07:25:10</t>
  </si>
  <si>
    <t>2796559</t>
  </si>
  <si>
    <t>汉堡体育场公园酒店</t>
  </si>
  <si>
    <t>Feil Joachim</t>
  </si>
  <si>
    <t>486.26</t>
  </si>
  <si>
    <t>536.00</t>
  </si>
  <si>
    <t>2022-11-14 06:11:44</t>
  </si>
  <si>
    <t>2796519</t>
  </si>
  <si>
    <t>印第安纳波利斯安德森6号汽车旅馆</t>
  </si>
  <si>
    <t>SMITH HALEY NICHOLE</t>
  </si>
  <si>
    <t>733.02</t>
  </si>
  <si>
    <t>808.00</t>
  </si>
  <si>
    <t>2022-11-14 04:45:26</t>
  </si>
  <si>
    <t>2796491</t>
  </si>
  <si>
    <t>洛斯阿布里迦多斯度假酒店及水疗中心</t>
  </si>
  <si>
    <t>CARRILLO ARTEMIA,PEREZ RAUL</t>
  </si>
  <si>
    <t>1894.23</t>
  </si>
  <si>
    <t>2088.00</t>
  </si>
  <si>
    <t>2022-11-14 03:27:48</t>
  </si>
  <si>
    <t>2796473</t>
  </si>
  <si>
    <t>圣保罗伊比拉布埃拉宜必思酒店</t>
  </si>
  <si>
    <t>Cuzzolin e Silva Janine</t>
  </si>
  <si>
    <t>362.88</t>
  </si>
  <si>
    <t>400.00</t>
  </si>
  <si>
    <t>2022-11-14 02:54:40</t>
  </si>
  <si>
    <t>巴西</t>
  </si>
  <si>
    <t>2796466</t>
  </si>
  <si>
    <t>华沙雷杜塔宜必思酒店</t>
  </si>
  <si>
    <t>ZHANG KAIXIANG</t>
  </si>
  <si>
    <t>1377.13</t>
  </si>
  <si>
    <t>1518.00</t>
  </si>
  <si>
    <t>2022-11-14 02:55:00</t>
  </si>
  <si>
    <t>波兰</t>
  </si>
  <si>
    <t>2796453</t>
  </si>
  <si>
    <t>普瑞米尔梅兹苏德朱伊奥阿切经典酒店</t>
  </si>
  <si>
    <t>Belghazi Lekhel</t>
  </si>
  <si>
    <t>1121.30</t>
  </si>
  <si>
    <t>1236.00</t>
  </si>
  <si>
    <t>2022-11-14 02:36:11</t>
  </si>
  <si>
    <t>2796450</t>
  </si>
  <si>
    <t>曼彻斯特便捷酒店</t>
  </si>
  <si>
    <t>RABAH MUKHTAR</t>
  </si>
  <si>
    <t>461.76</t>
  </si>
  <si>
    <t>509.00</t>
  </si>
  <si>
    <t>2022-11-14 02:13:51</t>
  </si>
  <si>
    <t>2022-11-13</t>
  </si>
  <si>
    <t>2796259</t>
  </si>
  <si>
    <t>纽约中央公园酒店</t>
  </si>
  <si>
    <t>Gorman Kathleen</t>
  </si>
  <si>
    <t>4457.98</t>
  </si>
  <si>
    <t>4914.00</t>
  </si>
  <si>
    <t>2022-11-13 22:33:39</t>
  </si>
  <si>
    <t>2796117</t>
  </si>
  <si>
    <t>曼谷素坤逸11号美居酒店</t>
  </si>
  <si>
    <t>PIAO YONGXUE</t>
  </si>
  <si>
    <t>1197.50</t>
  </si>
  <si>
    <t>1320.00</t>
  </si>
  <si>
    <t>2022-11-14 11:29:08</t>
  </si>
  <si>
    <t>2022-10-30</t>
  </si>
  <si>
    <t>2766427</t>
  </si>
  <si>
    <t>诺拉布里温泉度假酒店 (SHA Plus+)</t>
  </si>
  <si>
    <t>Mathur Vaibhav,Mathur Vaibhav</t>
  </si>
  <si>
    <t>1174.04</t>
  </si>
  <si>
    <t>1268.00</t>
  </si>
  <si>
    <t>2022-11-02 08:20:06</t>
  </si>
  <si>
    <t>2022-11-12</t>
  </si>
  <si>
    <t>2793774</t>
  </si>
  <si>
    <t>拉威棕榈滩度假酒店(SHA Extra Plus)</t>
  </si>
  <si>
    <t>CHAIRIT THITIMA</t>
  </si>
  <si>
    <t>433.02</t>
  </si>
  <si>
    <t>477.00</t>
  </si>
  <si>
    <t>2022-11-12 18:42:57</t>
  </si>
  <si>
    <t>2022-11-10</t>
  </si>
  <si>
    <t>2788636</t>
  </si>
  <si>
    <t>芭东海滩贝斯特韦斯特酒店</t>
  </si>
  <si>
    <t>KUEBLER DANIEL</t>
  </si>
  <si>
    <t>585.34</t>
  </si>
  <si>
    <t>633.00</t>
  </si>
  <si>
    <t>2022-11-10 19:00:18</t>
  </si>
  <si>
    <t>2022-11-11</t>
  </si>
  <si>
    <t>2792113</t>
  </si>
  <si>
    <t>万达贝斯特韦斯特优质大酒店</t>
  </si>
  <si>
    <t>CHEN CHUANG</t>
  </si>
  <si>
    <t>1446.77</t>
  </si>
  <si>
    <t>1576.00</t>
  </si>
  <si>
    <t>2022-11-11 23:12:30</t>
  </si>
  <si>
    <t>2022-10-24</t>
  </si>
  <si>
    <t>2757839</t>
  </si>
  <si>
    <t>阿瓦尼河滨曼谷酒店(SHA认证)</t>
  </si>
  <si>
    <t>HONG HYEJIN</t>
  </si>
  <si>
    <t>1096.52</t>
  </si>
  <si>
    <t>1188.00</t>
  </si>
  <si>
    <t>2022-10-24 22:36:36</t>
  </si>
  <si>
    <t>2792888</t>
  </si>
  <si>
    <t>多伦多万锦市希尔顿温泉套房酒店</t>
  </si>
  <si>
    <t>Mitchell Deveroux</t>
  </si>
  <si>
    <t>1065.76</t>
  </si>
  <si>
    <t>1174.00</t>
  </si>
  <si>
    <t>2022-11-12 11:11:18</t>
  </si>
  <si>
    <t>2022-11-08</t>
  </si>
  <si>
    <t>2783330</t>
  </si>
  <si>
    <t>多伦多中心假日酒店</t>
  </si>
  <si>
    <t>Wu Anbang</t>
  </si>
  <si>
    <t>5780.12</t>
  </si>
  <si>
    <t>6263.00</t>
  </si>
  <si>
    <t>2022-11-08 15:21:51</t>
  </si>
  <si>
    <t>2022-11-03</t>
  </si>
  <si>
    <t>2774557</t>
  </si>
  <si>
    <t>希尔顿欢朋旅馆多伦多机场企业中心酒店</t>
  </si>
  <si>
    <t>Pouliot Robert</t>
  </si>
  <si>
    <t>1042.05</t>
  </si>
  <si>
    <t>1120.00</t>
  </si>
  <si>
    <t>2022-11-03 22:13:03</t>
  </si>
  <si>
    <t>2794729</t>
  </si>
  <si>
    <t>温哥华机场航站楼费尔蒙酒店</t>
  </si>
  <si>
    <t>Fiedler Luz Maria</t>
  </si>
  <si>
    <t>1563.11</t>
  </si>
  <si>
    <t>1723.00</t>
  </si>
  <si>
    <t>2022-11-13 07:27:02</t>
  </si>
  <si>
    <t>2787218</t>
  </si>
  <si>
    <t>柏林斯比特尔马克贝斯特韦斯特酒店</t>
  </si>
  <si>
    <t>Pigkas Georgios</t>
  </si>
  <si>
    <t>1056.01</t>
  </si>
  <si>
    <t>1142.00</t>
  </si>
  <si>
    <t>2022-11-10 06:16:33</t>
  </si>
  <si>
    <t>2774188</t>
  </si>
  <si>
    <t>巴斯盖恩斯柏若夫 Spa - 全球奢华精品酒店</t>
  </si>
  <si>
    <t>SMITH NORMAN</t>
  </si>
  <si>
    <t>1386.30</t>
  </si>
  <si>
    <t>1490.00</t>
  </si>
  <si>
    <t>2022-11-03 18:53:44</t>
  </si>
  <si>
    <t>2022-10-20</t>
  </si>
  <si>
    <t>2749371</t>
  </si>
  <si>
    <t>Huang Joey</t>
  </si>
  <si>
    <t>2727.50</t>
  </si>
  <si>
    <t>2956.00</t>
  </si>
  <si>
    <t>2022-10-20 05:27:00</t>
  </si>
  <si>
    <t>2794680</t>
  </si>
  <si>
    <t>伦敦中央公园酒店</t>
  </si>
  <si>
    <t>WEN JIABAO,ZHONG ZHUOHAO</t>
  </si>
  <si>
    <t>879.08</t>
  </si>
  <si>
    <t>969.00</t>
  </si>
  <si>
    <t>2022-11-13 05:20:10</t>
  </si>
  <si>
    <t>2787618</t>
  </si>
  <si>
    <t>雅加达苏迪曼辉盛庭国际公寓</t>
  </si>
  <si>
    <t>JI CHAO</t>
  </si>
  <si>
    <t>3387.18</t>
  </si>
  <si>
    <t>3663.00</t>
  </si>
  <si>
    <t>2022-11-10 12:14:59</t>
  </si>
  <si>
    <t>2793137</t>
  </si>
  <si>
    <t>WAN FENG</t>
  </si>
  <si>
    <t>526.52</t>
  </si>
  <si>
    <t>580.00</t>
  </si>
  <si>
    <t>2022-11-12 13:07:58</t>
  </si>
  <si>
    <t>2787052</t>
  </si>
  <si>
    <t>坎昆市中心温德姆花园酒店</t>
  </si>
  <si>
    <t>Ritz Joachim</t>
  </si>
  <si>
    <t>409.64</t>
  </si>
  <si>
    <t>443.00</t>
  </si>
  <si>
    <t>2022-11-10 01:51:50</t>
  </si>
  <si>
    <t>2791667</t>
  </si>
  <si>
    <t>GUO HUI</t>
  </si>
  <si>
    <t>1327.43</t>
  </si>
  <si>
    <t>1446.00</t>
  </si>
  <si>
    <t>2022-11-11 20:28:25</t>
  </si>
  <si>
    <t>2022-11-05</t>
  </si>
  <si>
    <t>2776946</t>
  </si>
  <si>
    <t>THANGAMUTHU NAVEEN KUMAR,BALASUBRAMANIAN MONA</t>
  </si>
  <si>
    <t>831.44</t>
  </si>
  <si>
    <t>906.00</t>
  </si>
  <si>
    <t>2022-11-05 01:46:13</t>
  </si>
  <si>
    <t>2022-10-28</t>
  </si>
  <si>
    <t>2763485</t>
  </si>
  <si>
    <t>HAIKAL MUHAMMAD,MELROZHA NINDY ASRI</t>
  </si>
  <si>
    <t>1397.89</t>
  </si>
  <si>
    <t>1515.00</t>
  </si>
  <si>
    <t>2022-10-28 15:01:48</t>
  </si>
  <si>
    <t>2793883</t>
  </si>
  <si>
    <t>曼谷察殿河畔豪华酒店</t>
  </si>
  <si>
    <t>Vo Phuong,Pham Bac</t>
  </si>
  <si>
    <t>1095.71</t>
  </si>
  <si>
    <t>1207.00</t>
  </si>
  <si>
    <t>2022-11-12 19:01:58</t>
  </si>
  <si>
    <t>2022-08-31</t>
  </si>
  <si>
    <t>2674418</t>
  </si>
  <si>
    <t>甲米都喜天丽海滨度假酒店</t>
  </si>
  <si>
    <t>lee krish</t>
  </si>
  <si>
    <t>5347.34</t>
  </si>
  <si>
    <t>6060.00</t>
  </si>
  <si>
    <t>2022-08-31 17:35:34</t>
  </si>
  <si>
    <t>2022-11-06</t>
  </si>
  <si>
    <t>2779584</t>
  </si>
  <si>
    <t>普吉班德拉海滩度假酒店(SHA Extra Plus)</t>
  </si>
  <si>
    <t>MUANWIHARN BENJARAT</t>
  </si>
  <si>
    <t>281.73</t>
  </si>
  <si>
    <t>307.00</t>
  </si>
  <si>
    <t>2022-11-06 21:08:48</t>
  </si>
  <si>
    <t>2022-11-09</t>
  </si>
  <si>
    <t>2784729</t>
  </si>
  <si>
    <t>皇家利澳酒店</t>
  </si>
  <si>
    <t>BARREIRA ANA</t>
  </si>
  <si>
    <t>222.52</t>
  </si>
  <si>
    <t>241.00</t>
  </si>
  <si>
    <t>2022-11-09 08:10:52</t>
  </si>
  <si>
    <t>2789609</t>
  </si>
  <si>
    <t>蒙特利尔机场诺富特酒店</t>
  </si>
  <si>
    <t>CAMARA MAMOUDOU,CONDE FATOUMATA</t>
  </si>
  <si>
    <t>997.87</t>
  </si>
  <si>
    <t>1087.00</t>
  </si>
  <si>
    <t>2022-11-11 08:32:18</t>
  </si>
  <si>
    <t>2794049</t>
  </si>
  <si>
    <t>美爵柏林中心酒店</t>
  </si>
  <si>
    <t>Czerwinski Andreas</t>
  </si>
  <si>
    <t>549.22</t>
  </si>
  <si>
    <t>605.00</t>
  </si>
  <si>
    <t>2022-11-12 20:06:44</t>
  </si>
  <si>
    <t>2022-10-29</t>
  </si>
  <si>
    <t>2764497</t>
  </si>
  <si>
    <t>诺富特慕尼黑市阿努尔福帕克酒店</t>
  </si>
  <si>
    <t>KIM CHUNGSIK</t>
  </si>
  <si>
    <t>6522.97</t>
  </si>
  <si>
    <t>7045.00</t>
  </si>
  <si>
    <t>2022-10-29 02:29:47</t>
  </si>
  <si>
    <t>2765382</t>
  </si>
  <si>
    <t>新宿华盛顿酒店</t>
  </si>
  <si>
    <t>CHIU WAILIM,CHOI LAISHEUNG</t>
  </si>
  <si>
    <t>2464.75</t>
  </si>
  <si>
    <t>2662.00</t>
  </si>
  <si>
    <t>2022-10-29 15:16:15</t>
  </si>
  <si>
    <t>2022-11-04</t>
  </si>
  <si>
    <t>2776108</t>
  </si>
  <si>
    <t>BUNLUESIN JINNIPA</t>
  </si>
  <si>
    <t>204.13</t>
  </si>
  <si>
    <t>219.00</t>
  </si>
  <si>
    <t>2022-11-04 18:30:17</t>
  </si>
  <si>
    <t>2787071</t>
  </si>
  <si>
    <t>伦敦大理石拱门希尔顿逸林酒店</t>
  </si>
  <si>
    <t>Lewis Claire</t>
  </si>
  <si>
    <t>1657.06</t>
  </si>
  <si>
    <t>1792.00</t>
  </si>
  <si>
    <t>2022-11-10 02:01:10</t>
  </si>
  <si>
    <t>2787902</t>
  </si>
  <si>
    <t>诺富特伦敦西区酒店</t>
  </si>
  <si>
    <t>Parrello Jordan</t>
  </si>
  <si>
    <t>1211.36</t>
  </si>
  <si>
    <t>1310.00</t>
  </si>
  <si>
    <t>2022-11-10 14:07:32</t>
  </si>
  <si>
    <t>2022-10-31</t>
  </si>
  <si>
    <t>2767430</t>
  </si>
  <si>
    <t>巴黎12区贝西村康铂酒店</t>
  </si>
  <si>
    <t>TEULE Nathalie,CHAREYRON TEULE Antton</t>
  </si>
  <si>
    <t>797.20</t>
  </si>
  <si>
    <t>861.00</t>
  </si>
  <si>
    <t>2022-10-31 00:16:55</t>
  </si>
  <si>
    <t>2022-11-02</t>
  </si>
  <si>
    <t>2772728</t>
  </si>
  <si>
    <t>约翰内斯堡桑顿高特雷恩丽笙酒店</t>
  </si>
  <si>
    <t>CALABUIG APARICIO JUAN</t>
  </si>
  <si>
    <t>1868.95</t>
  </si>
  <si>
    <t>2012.00</t>
  </si>
  <si>
    <t>2022-11-02 23:33:17</t>
  </si>
  <si>
    <t>南非</t>
  </si>
  <si>
    <t>2793032</t>
  </si>
  <si>
    <t>首尔三井酒店</t>
  </si>
  <si>
    <t>Ho Thi Longan</t>
  </si>
  <si>
    <t>629.11</t>
  </si>
  <si>
    <t>693.00</t>
  </si>
  <si>
    <t>2022-11-12 21:03:41</t>
  </si>
  <si>
    <t>2022-11-07</t>
  </si>
  <si>
    <t>2781892</t>
  </si>
  <si>
    <t>釜山西面托优克酒店</t>
  </si>
  <si>
    <t>KWON YONG HWAN</t>
  </si>
  <si>
    <t>594.67</t>
  </si>
  <si>
    <t>648.00</t>
  </si>
  <si>
    <t>2022-11-07 21:48:59</t>
  </si>
  <si>
    <t>2794427</t>
  </si>
  <si>
    <t>格湾 MD 酒店</t>
  </si>
  <si>
    <t>GHEVARIYA JAYMIN,GHEVARIYA DINESH</t>
  </si>
  <si>
    <t>1764.76</t>
  </si>
  <si>
    <t>1944.00</t>
  </si>
  <si>
    <t>2022-11-12 23:05:28</t>
  </si>
  <si>
    <t>2785289</t>
  </si>
  <si>
    <t>LAMB LUIZ HENRIQUE</t>
  </si>
  <si>
    <t>1120.89</t>
  </si>
  <si>
    <t>1214.00</t>
  </si>
  <si>
    <t>2022-11-09 11:54:14</t>
  </si>
  <si>
    <t>2786083</t>
  </si>
  <si>
    <t>迪拜阿尔米娜道美居金色酒店</t>
  </si>
  <si>
    <t>ALALAWI MOHAMMED ABDULLAH</t>
  </si>
  <si>
    <t>1117.19</t>
  </si>
  <si>
    <t>1210.00</t>
  </si>
  <si>
    <t>2022-11-09 17:28:59</t>
  </si>
  <si>
    <t>2774536</t>
  </si>
  <si>
    <t>迪拜地标大酒店</t>
  </si>
  <si>
    <t>Joseph George,Joseph George</t>
  </si>
  <si>
    <t>1207.66</t>
  </si>
  <si>
    <t>1298.00</t>
  </si>
  <si>
    <t>2022-11-03 22:00:50</t>
  </si>
  <si>
    <t>2778995</t>
  </si>
  <si>
    <t>河内皇家宫殿 2 号酒店</t>
  </si>
  <si>
    <t>Dunne Gerard Paul</t>
  </si>
  <si>
    <t>1389.40</t>
  </si>
  <si>
    <t>1514.00</t>
  </si>
  <si>
    <t>2022-11-06 14:31:12</t>
  </si>
  <si>
    <t>2794080</t>
  </si>
  <si>
    <t>槟城尼奥酒店</t>
  </si>
  <si>
    <t>Yew Sandra</t>
  </si>
  <si>
    <t>250.55</t>
  </si>
  <si>
    <t>276.00</t>
  </si>
  <si>
    <t>2022-11-12 20:21:54</t>
  </si>
  <si>
    <t>2022-10-25</t>
  </si>
  <si>
    <t>2758274</t>
  </si>
  <si>
    <t>芽庄阿米亚娜度假村</t>
  </si>
  <si>
    <t>HYUNG JIHYUK</t>
  </si>
  <si>
    <t>835.41</t>
  </si>
  <si>
    <t>901.00</t>
  </si>
  <si>
    <t>2022-10-25 09:36:15</t>
  </si>
  <si>
    <t>2022-10-27</t>
  </si>
  <si>
    <t>2762153</t>
  </si>
  <si>
    <t>新加坡史各士皇族酒店</t>
  </si>
  <si>
    <t>HAJI YUSSOF WAN MOHD HAZIQ</t>
  </si>
  <si>
    <t>3497.67</t>
  </si>
  <si>
    <t>3818.00</t>
  </si>
  <si>
    <t>2022-10-27 17:50:00</t>
  </si>
  <si>
    <t>2766160</t>
  </si>
  <si>
    <t>tanojo soetedjo</t>
  </si>
  <si>
    <t>5454.48</t>
  </si>
  <si>
    <t>5891.00</t>
  </si>
  <si>
    <t>2022-10-30 07:13:11</t>
  </si>
  <si>
    <t>2768798</t>
  </si>
  <si>
    <t>Gupta Vishal,Gupta Vishal</t>
  </si>
  <si>
    <t>5661.88</t>
  </si>
  <si>
    <t>6115.00</t>
  </si>
  <si>
    <t>2022-10-31 21:20:56</t>
  </si>
  <si>
    <t>2772487</t>
  </si>
  <si>
    <t>YAW WEN PING</t>
  </si>
  <si>
    <t>3550.26</t>
  </si>
  <si>
    <t>3822.00</t>
  </si>
  <si>
    <t>2022-11-02 21:15:53</t>
  </si>
  <si>
    <t>2771284</t>
  </si>
  <si>
    <t>长滩岛拉卡美拉饭店</t>
  </si>
  <si>
    <t>GAPUZ ELVIE JANE</t>
  </si>
  <si>
    <t>451.45</t>
  </si>
  <si>
    <t>486.00</t>
  </si>
  <si>
    <t>2022-11-02 10:28:03</t>
  </si>
  <si>
    <t>2786998</t>
  </si>
  <si>
    <t>滨海湾宾乐雅臻选酒店</t>
  </si>
  <si>
    <t>SHEN WENJIE</t>
  </si>
  <si>
    <t>2649.87</t>
  </si>
  <si>
    <t>2870.00</t>
  </si>
  <si>
    <t>2022-11-10 00:36:16</t>
  </si>
  <si>
    <t>2791198</t>
  </si>
  <si>
    <t>新加坡四季酒店</t>
  </si>
  <si>
    <t>LIANG KAIDI</t>
  </si>
  <si>
    <t>16639.67</t>
  </si>
  <si>
    <t>18126.00</t>
  </si>
  <si>
    <t>2022-11-11 17:24:16</t>
  </si>
  <si>
    <t>2759122</t>
  </si>
  <si>
    <t>吉隆坡皇家酒店</t>
  </si>
  <si>
    <t>PURNAMA HADI SETIAWAN</t>
  </si>
  <si>
    <t>698.18</t>
  </si>
  <si>
    <t>753.00</t>
  </si>
  <si>
    <t>2022-10-25 18:06:12</t>
  </si>
  <si>
    <t>2788366</t>
  </si>
  <si>
    <t>新加坡云顶裕廊酒店(SG Clean)</t>
  </si>
  <si>
    <t>LU LING</t>
  </si>
  <si>
    <t>1237.25</t>
  </si>
  <si>
    <t>1338.00</t>
  </si>
  <si>
    <t>2022-11-10 17:12:30</t>
  </si>
  <si>
    <t>2778226</t>
  </si>
  <si>
    <t>爱妮岛珊瑚礁度假村</t>
  </si>
  <si>
    <t>LERESTE ERIC G F M</t>
  </si>
  <si>
    <t>1879.45</t>
  </si>
  <si>
    <t>2048.00</t>
  </si>
  <si>
    <t>2022-11-05 23:23:18</t>
  </si>
  <si>
    <t>2781343</t>
  </si>
  <si>
    <t>萨默塞特</t>
  </si>
  <si>
    <t>KON WEI LEONG</t>
  </si>
  <si>
    <t>2330.96</t>
  </si>
  <si>
    <t>2540.00</t>
  </si>
  <si>
    <t>2022-11-07 18:06:14</t>
  </si>
  <si>
    <t>2787028</t>
  </si>
  <si>
    <t>LURTH DEREK JAMES</t>
  </si>
  <si>
    <t>388.37</t>
  </si>
  <si>
    <t>420.00</t>
  </si>
  <si>
    <t>2022-11-10 01:07:30</t>
  </si>
  <si>
    <t>2792487</t>
  </si>
  <si>
    <t>CLAESSENS YOSHI</t>
  </si>
  <si>
    <t>341.33</t>
  </si>
  <si>
    <t>376.00</t>
  </si>
  <si>
    <t>2022-11-12 06:21:06</t>
  </si>
  <si>
    <t>2787042</t>
  </si>
  <si>
    <t>M精品酒店</t>
  </si>
  <si>
    <t>AHMAD ZAIDA</t>
  </si>
  <si>
    <t>467.90</t>
  </si>
  <si>
    <t>506.00</t>
  </si>
  <si>
    <t>2022-11-10 01:18:52</t>
  </si>
  <si>
    <t>2795482</t>
  </si>
  <si>
    <t>曼谷天空风景酒店 (SHA Plus+)</t>
  </si>
  <si>
    <t>sattari sai sankar</t>
  </si>
  <si>
    <t>1810.77</t>
  </si>
  <si>
    <t>1996.00</t>
  </si>
  <si>
    <t>2022-11-13 15:28:03</t>
  </si>
  <si>
    <t>2765539</t>
  </si>
  <si>
    <t>西普特拉塞马朗酒店由瑞士贝尔酒店国际管理</t>
  </si>
  <si>
    <t>WENDY MAZLINAH BINTE MASRIPAN</t>
  </si>
  <si>
    <t>2456.41</t>
  </si>
  <si>
    <t>2653.00</t>
  </si>
  <si>
    <t>2022-10-29 16:51:45</t>
  </si>
  <si>
    <t>2791459</t>
  </si>
  <si>
    <t>阿兰公园西方酒店</t>
  </si>
  <si>
    <t>polizzi giuseppe</t>
  </si>
  <si>
    <t>828.04</t>
  </si>
  <si>
    <t>902.00</t>
  </si>
  <si>
    <t>2022-11-11 19:01:52</t>
  </si>
  <si>
    <t>意大利</t>
  </si>
  <si>
    <t>2785107</t>
  </si>
  <si>
    <t>旧金山斯坦福庭院酒店</t>
  </si>
  <si>
    <t>LISBOA BIANCA</t>
  </si>
  <si>
    <t>7096.48</t>
  </si>
  <si>
    <t>7686.00</t>
  </si>
  <si>
    <t>2022-11-09 10:02:28</t>
  </si>
  <si>
    <t>2784942</t>
  </si>
  <si>
    <t>堪培拉北溪之亭旅馆</t>
  </si>
  <si>
    <t>Singh Goraya Ravinder</t>
  </si>
  <si>
    <t>726.64</t>
  </si>
  <si>
    <t>787.00</t>
  </si>
  <si>
    <t>2022-11-09 08:51:33</t>
  </si>
  <si>
    <t>2795593</t>
  </si>
  <si>
    <t>吉隆坡巴生鼎峰酒店</t>
  </si>
  <si>
    <t>NIKO LAW</t>
  </si>
  <si>
    <t>1505.95</t>
  </si>
  <si>
    <t>1660.00</t>
  </si>
  <si>
    <t>2022-11-13 16:28:52</t>
  </si>
  <si>
    <t>2764930</t>
  </si>
  <si>
    <t>洛伊斯圣莫妮卡海滩酒店</t>
  </si>
  <si>
    <t>Pace Andrew</t>
  </si>
  <si>
    <t>7208.13</t>
  </si>
  <si>
    <t>7785.00</t>
  </si>
  <si>
    <t>2022-10-29 11:27:51</t>
  </si>
  <si>
    <t>2788648</t>
  </si>
  <si>
    <t>克里夫兰 - 西湖希尔顿逸林酒店</t>
  </si>
  <si>
    <t>ZHANG MINGHUI,ZHENG FEN</t>
  </si>
  <si>
    <t>1142.93</t>
  </si>
  <si>
    <t>2022-11-10 19:04:14</t>
  </si>
  <si>
    <t>2790890</t>
  </si>
  <si>
    <t>马尼拉赛达北维迪斯酒店 - 多用途酒店</t>
  </si>
  <si>
    <t>Bylsma Jocelyn</t>
  </si>
  <si>
    <t>1663.42</t>
  </si>
  <si>
    <t>1812.00</t>
  </si>
  <si>
    <t>2022-11-11 15:31:22</t>
  </si>
  <si>
    <t>2780044</t>
  </si>
  <si>
    <t>尼斯快乐文化索克酒店</t>
  </si>
  <si>
    <t>ELKHOURY BASSAM</t>
  </si>
  <si>
    <t>1295.79</t>
  </si>
  <si>
    <t>1412.00</t>
  </si>
  <si>
    <t>2022-11-07 05:24:59</t>
  </si>
  <si>
    <t>2787164</t>
  </si>
  <si>
    <t>豪华里奥宫殿酒店</t>
  </si>
  <si>
    <t>FREITAS KEROLAYNNE DA SILVA</t>
  </si>
  <si>
    <t>213.61</t>
  </si>
  <si>
    <t>231.00</t>
  </si>
  <si>
    <t>2022-11-10 04:40:50</t>
  </si>
  <si>
    <t>2791984</t>
  </si>
  <si>
    <t>布里克尔 AKA 酒店</t>
  </si>
  <si>
    <t>Gonzalez Yanet</t>
  </si>
  <si>
    <t>12738.17</t>
  </si>
  <si>
    <t>13876.00</t>
  </si>
  <si>
    <t>2022-11-11 22:14:32</t>
  </si>
  <si>
    <t>2785448</t>
  </si>
  <si>
    <t>纽约时代广场伊克诺旅馆</t>
  </si>
  <si>
    <t>NEAL RONALD</t>
  </si>
  <si>
    <t>1232.61</t>
  </si>
  <si>
    <t>1335.00</t>
  </si>
  <si>
    <t>2022-11-09 12:31:01</t>
  </si>
  <si>
    <t>2789295</t>
  </si>
  <si>
    <t>美利亚精选成员科尔伯特宅邸酒店</t>
  </si>
  <si>
    <t>QIU BOHAN</t>
  </si>
  <si>
    <t>13990.71</t>
  </si>
  <si>
    <t>15130.00</t>
  </si>
  <si>
    <t>2022-11-10 22:51:14</t>
  </si>
  <si>
    <t>2751143</t>
  </si>
  <si>
    <t>巴淡岛阿斯顿巴淡酒店公寓</t>
  </si>
  <si>
    <t>CHAI WENG FAI</t>
  </si>
  <si>
    <t>1612.88</t>
  </si>
  <si>
    <t>1748.00</t>
  </si>
  <si>
    <t>2022-10-20 23:33:14</t>
  </si>
  <si>
    <t>2792842</t>
  </si>
  <si>
    <t>CHEN HOUHAN</t>
  </si>
  <si>
    <t>3454.18</t>
  </si>
  <si>
    <t>3805.00</t>
  </si>
  <si>
    <t>2022-11-12 10:55:00</t>
  </si>
  <si>
    <t>2788506</t>
  </si>
  <si>
    <t>娜娜酒店</t>
  </si>
  <si>
    <t>FLETCHER DEVID LAN,FLETCHER DUEANGDUEAN</t>
  </si>
  <si>
    <t>573.31</t>
  </si>
  <si>
    <t>2022-11-10 18:25:13</t>
  </si>
  <si>
    <t>2788865</t>
  </si>
  <si>
    <t>19446.47</t>
  </si>
  <si>
    <t>2022-11-10 21:42:10</t>
  </si>
  <si>
    <t>2772961</t>
  </si>
  <si>
    <t>维也纳之家简单莱比锡酒店</t>
  </si>
  <si>
    <t>Schobel Heiko</t>
  </si>
  <si>
    <t>1256.97</t>
  </si>
  <si>
    <t>1351.00</t>
  </si>
  <si>
    <t>2022-11-03 04:43:14</t>
  </si>
  <si>
    <t>2794790</t>
  </si>
  <si>
    <t>巴拿马城瑞广场酒店</t>
  </si>
  <si>
    <t>Ibanez Nicolas</t>
  </si>
  <si>
    <t>2463.96</t>
  </si>
  <si>
    <t>2716.00</t>
  </si>
  <si>
    <t>2022-11-13 08:34:30</t>
  </si>
  <si>
    <t>巴拿马</t>
  </si>
  <si>
    <t>2022-10-11</t>
  </si>
  <si>
    <t>2735165</t>
  </si>
  <si>
    <t>格雷斯兰酒店</t>
  </si>
  <si>
    <t>liu yanjing</t>
  </si>
  <si>
    <t>3471.83</t>
  </si>
  <si>
    <t>3801.00</t>
  </si>
  <si>
    <t>2022-10-11 19:25:56</t>
  </si>
  <si>
    <t>2789734</t>
  </si>
  <si>
    <t>波恩卡梅哈大酒店</t>
  </si>
  <si>
    <t>Pfeiffer Robert</t>
  </si>
  <si>
    <t>1179.63</t>
  </si>
  <si>
    <t>1285.00</t>
  </si>
  <si>
    <t>2022-11-11 06:09:53</t>
  </si>
  <si>
    <t>2767576</t>
  </si>
  <si>
    <t>萨克森艾菲尔酒店别墅</t>
  </si>
  <si>
    <t>Singh Nishant,Singh Nishant</t>
  </si>
  <si>
    <t>1320.33</t>
  </si>
  <si>
    <t>1426.00</t>
  </si>
  <si>
    <t>2022-10-31 05:03:45</t>
  </si>
  <si>
    <t>2022-07-04</t>
  </si>
  <si>
    <t>2610422</t>
  </si>
  <si>
    <t>科隆市中心文登萃浦酒店</t>
  </si>
  <si>
    <t>Novakovic Zvonimir Boris</t>
  </si>
  <si>
    <t>765.17</t>
  </si>
  <si>
    <t>894.00</t>
  </si>
  <si>
    <t>2022-07-04 04:35:54</t>
  </si>
  <si>
    <t>2750575</t>
  </si>
  <si>
    <t>爱丁堡辉盛阁国际公寓</t>
  </si>
  <si>
    <t>LOK KWOK WAH</t>
  </si>
  <si>
    <t>2997.85</t>
  </si>
  <si>
    <t>3249.00</t>
  </si>
  <si>
    <t>2022-10-20 19:04:48</t>
  </si>
  <si>
    <t>2022-11-01</t>
  </si>
  <si>
    <t>2769246</t>
  </si>
  <si>
    <t>Travelodge Manchester Sportcity</t>
  </si>
  <si>
    <t>Roberts Amy</t>
  </si>
  <si>
    <t>421.31</t>
  </si>
  <si>
    <t>452.00</t>
  </si>
  <si>
    <t>2022-11-01 05:08:24</t>
  </si>
  <si>
    <t>2779965</t>
  </si>
  <si>
    <t>Jackson Finlay</t>
  </si>
  <si>
    <t>495.56</t>
  </si>
  <si>
    <t>540.00</t>
  </si>
  <si>
    <t>2022-11-07 02:16:50</t>
  </si>
  <si>
    <t>2775524</t>
  </si>
  <si>
    <t>洛斯加托斯小屋酒店</t>
  </si>
  <si>
    <t>NI HONGYI</t>
  </si>
  <si>
    <t>6609.52</t>
  </si>
  <si>
    <t>7091.00</t>
  </si>
  <si>
    <t>2022-11-04 13:38:07</t>
  </si>
  <si>
    <t>2794666</t>
  </si>
  <si>
    <t>larocchia tony</t>
  </si>
  <si>
    <t>1127.65</t>
  </si>
  <si>
    <t>1243.00</t>
  </si>
  <si>
    <t>2022-11-13 04:59:00</t>
  </si>
  <si>
    <t>2787016</t>
  </si>
  <si>
    <t>黄金娱乐场城市酒店</t>
  </si>
  <si>
    <t>Scranton Beatrice</t>
  </si>
  <si>
    <t>3056.12</t>
  </si>
  <si>
    <t>3310.00</t>
  </si>
  <si>
    <t>2022-11-10 01:15:27</t>
  </si>
  <si>
    <t>2792301</t>
  </si>
  <si>
    <t>机场皮卡迪利酒店</t>
  </si>
  <si>
    <t>Prosch Caleb</t>
  </si>
  <si>
    <t>637.09</t>
  </si>
  <si>
    <t>694.00</t>
  </si>
  <si>
    <t>2022-11-12 01:42:10</t>
  </si>
  <si>
    <t>2784848</t>
  </si>
  <si>
    <t>布里斯托港温泉酒店</t>
  </si>
  <si>
    <t>Sears Ryan</t>
  </si>
  <si>
    <t>1250.15</t>
  </si>
  <si>
    <t>1354.00</t>
  </si>
  <si>
    <t>2022-11-09 07:02:46</t>
  </si>
  <si>
    <t>2778422</t>
  </si>
  <si>
    <t>太阳塔海滩套房酒店</t>
  </si>
  <si>
    <t>SEERAM SHERRY</t>
  </si>
  <si>
    <t>1050.77</t>
  </si>
  <si>
    <t>1145.00</t>
  </si>
  <si>
    <t>2022-11-06 03:49:40</t>
  </si>
  <si>
    <t>2773172</t>
  </si>
  <si>
    <t>麦考伊酒店 - 附艺术/咖啡/啤酒/红酒</t>
  </si>
  <si>
    <t>Salazar Michelle</t>
  </si>
  <si>
    <t>1553.77</t>
  </si>
  <si>
    <t>1670.00</t>
  </si>
  <si>
    <t>2022-11-03 09:30:29</t>
  </si>
  <si>
    <t>2788778</t>
  </si>
  <si>
    <t>普吉岛 Journeyhub 奥卓雅居酒店 (SHA Extra Plus)</t>
  </si>
  <si>
    <t>Gowda Arjun,Gowda Arjun</t>
  </si>
  <si>
    <t>403.17</t>
  </si>
  <si>
    <t>436.00</t>
  </si>
  <si>
    <t>2022-11-10 19:55:30</t>
  </si>
  <si>
    <t>2795584</t>
  </si>
  <si>
    <t>阿维伦金马仑高原酒店</t>
  </si>
  <si>
    <t>PUDZI MOHD PUDZI BIN ARIFFIN</t>
  </si>
  <si>
    <t>356.53</t>
  </si>
  <si>
    <t>393.00</t>
  </si>
  <si>
    <t>2022-11-13 16:25:14</t>
  </si>
  <si>
    <t>2794625</t>
  </si>
  <si>
    <t>阿雷纳尔温泉度假酒店</t>
  </si>
  <si>
    <t>Elsea Alex</t>
  </si>
  <si>
    <t>6060.10</t>
  </si>
  <si>
    <t>6680.00</t>
  </si>
  <si>
    <t>2022-11-13 03:52:54</t>
  </si>
  <si>
    <t>哥斯达黎加</t>
  </si>
  <si>
    <t>2782329</t>
  </si>
  <si>
    <t>索利赫尔乡村酒店</t>
  </si>
  <si>
    <t>Lynch Katie</t>
  </si>
  <si>
    <t>2425.38</t>
  </si>
  <si>
    <t>2628.00</t>
  </si>
  <si>
    <t>2022-11-08 05:35:00</t>
  </si>
  <si>
    <t>2022-10-26</t>
  </si>
  <si>
    <t>2759727</t>
  </si>
  <si>
    <t>亚夸玛尔酒店</t>
  </si>
  <si>
    <t>Buitrago Piza Diego Fernando</t>
  </si>
  <si>
    <t>603.61</t>
  </si>
  <si>
    <t>651.00</t>
  </si>
  <si>
    <t>2022-10-26 01:07:22</t>
  </si>
  <si>
    <t>2785583</t>
  </si>
  <si>
    <t>好莱坞海滩精品套房</t>
  </si>
  <si>
    <t>Rueda Frank</t>
  </si>
  <si>
    <t>1421.88</t>
  </si>
  <si>
    <t>1540.00</t>
  </si>
  <si>
    <t>2022-11-09 13:35:37</t>
  </si>
  <si>
    <t>2022-09-13</t>
  </si>
  <si>
    <t>2690457</t>
  </si>
  <si>
    <t>杜塞道夫机场拉廷根莱昂纳多酒店</t>
  </si>
  <si>
    <t>yu keqi,xu faying</t>
  </si>
  <si>
    <t>17038.53</t>
  </si>
  <si>
    <t>19270.00</t>
  </si>
  <si>
    <t>2022-09-13 21:01:28</t>
  </si>
  <si>
    <t>2793362</t>
  </si>
  <si>
    <t>39号酒店</t>
  </si>
  <si>
    <t>Ng Kin Kei Kenneth</t>
  </si>
  <si>
    <t>531.97</t>
  </si>
  <si>
    <t>586.00</t>
  </si>
  <si>
    <t>2022-11-12 14:59:13</t>
  </si>
  <si>
    <t>2792817</t>
  </si>
  <si>
    <t>YODPUNYA KANOKWAN</t>
  </si>
  <si>
    <t>472.06</t>
  </si>
  <si>
    <t>520.00</t>
  </si>
  <si>
    <t>2022-11-12 10:42:16</t>
  </si>
  <si>
    <t>2794767</t>
  </si>
  <si>
    <t>Gunton Tony,Gunton Tony,Gunton Tony</t>
  </si>
  <si>
    <t>943.49</t>
  </si>
  <si>
    <t>1040.00</t>
  </si>
  <si>
    <t>2022-11-13 08:17:02</t>
  </si>
  <si>
    <t>2795828</t>
  </si>
  <si>
    <t>HUANG XIANMING</t>
  </si>
  <si>
    <t>471.74</t>
  </si>
  <si>
    <t>2022-11-13 18:42:22</t>
  </si>
  <si>
    <t>2795894</t>
  </si>
  <si>
    <t>北干巴鲁福克斯哈里斯酒店</t>
  </si>
  <si>
    <t>Syamsuddin Syamsuddin</t>
  </si>
  <si>
    <t>368.32</t>
  </si>
  <si>
    <t>406.00</t>
  </si>
  <si>
    <t>2022-11-13 19:23:03</t>
  </si>
  <si>
    <t>2774786</t>
  </si>
  <si>
    <t>卡多罗圣保罗酒店</t>
  </si>
  <si>
    <t>Borges de Farias Guilherme</t>
  </si>
  <si>
    <t>858.46</t>
  </si>
  <si>
    <t>921.00</t>
  </si>
  <si>
    <t>2022-11-04 02:17:36</t>
  </si>
  <si>
    <t>2789808</t>
  </si>
  <si>
    <t>西雅图贝尔维尤市中心美洲长住套房酒店</t>
  </si>
  <si>
    <t>Penner Hannah</t>
  </si>
  <si>
    <t>860.17</t>
  </si>
  <si>
    <t>937.00</t>
  </si>
  <si>
    <t>2022-11-11 07:40:18</t>
  </si>
  <si>
    <t>2022-10-23</t>
  </si>
  <si>
    <t>2756221</t>
  </si>
  <si>
    <t>阿斯顿卡蒂卡格罗酒店会议中心</t>
  </si>
  <si>
    <t>LIU CHIN CHUAN</t>
  </si>
  <si>
    <t>869.47</t>
  </si>
  <si>
    <t>942.00</t>
  </si>
  <si>
    <t>2022-10-23 21:49:41</t>
  </si>
  <si>
    <t>2784146</t>
  </si>
  <si>
    <t>HU HUAJUN</t>
  </si>
  <si>
    <t>3772.82</t>
  </si>
  <si>
    <t>4088.00</t>
  </si>
  <si>
    <t>2022-11-08 20:49:41</t>
  </si>
  <si>
    <t>2796066</t>
  </si>
  <si>
    <t>LI XIN</t>
  </si>
  <si>
    <t>1627.52</t>
  </si>
  <si>
    <t>1794.00</t>
  </si>
  <si>
    <t>2022-11-13 20:54:56</t>
  </si>
  <si>
    <t>2793653</t>
  </si>
  <si>
    <t>辉盛凯贝丽打</t>
  </si>
  <si>
    <t>Wong Siew Hiong</t>
  </si>
  <si>
    <t>1571.40</t>
  </si>
  <si>
    <t>1731.00</t>
  </si>
  <si>
    <t>2022-11-12 17:51:56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</si>
</sst>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27"/>
  <sheetViews>
    <sheetView topLeftCell="A142" workbookViewId="0">
      <selection activeCell="A142" sqref="$A1:$XFD1048576"/>
    </sheetView>
  </sheetViews>
  <sheetFormatPr defaultColWidth="9.81818181818182" defaultRowHeight="14"/>
  <cols>
    <col min="1" max="16384" width="9.81818181818182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44878</v>
      </c>
      <c r="G2" s="6">
        <v>44881</v>
      </c>
      <c r="H2" s="4">
        <v>2</v>
      </c>
      <c r="I2" s="4">
        <v>3</v>
      </c>
      <c r="J2" s="4">
        <v>6</v>
      </c>
      <c r="K2" s="4" t="s">
        <v>30</v>
      </c>
      <c r="L2" s="4">
        <v>6060</v>
      </c>
      <c r="M2" s="4">
        <v>6060</v>
      </c>
      <c r="N2" s="4" t="s">
        <v>31</v>
      </c>
      <c r="O2" s="4" t="s">
        <v>32</v>
      </c>
      <c r="P2" s="4" t="s">
        <v>33</v>
      </c>
      <c r="Q2" s="4">
        <v>0</v>
      </c>
      <c r="R2" s="7">
        <v>44804</v>
      </c>
      <c r="S2" s="6">
        <v>44884</v>
      </c>
      <c r="T2" s="4" t="s">
        <v>34</v>
      </c>
      <c r="U2" s="4">
        <v>6060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44878</v>
      </c>
      <c r="G3" s="6">
        <v>44881</v>
      </c>
      <c r="H3" s="4">
        <v>1</v>
      </c>
      <c r="I3" s="4">
        <v>3</v>
      </c>
      <c r="J3" s="4">
        <v>3</v>
      </c>
      <c r="K3" s="4" t="s">
        <v>30</v>
      </c>
      <c r="L3" s="4">
        <v>3801</v>
      </c>
      <c r="M3" s="4">
        <v>3801</v>
      </c>
      <c r="N3" s="4" t="s">
        <v>40</v>
      </c>
      <c r="O3" s="4" t="s">
        <v>32</v>
      </c>
      <c r="P3" s="4" t="s">
        <v>33</v>
      </c>
      <c r="Q3" s="4">
        <v>0</v>
      </c>
      <c r="R3" s="7">
        <v>44845</v>
      </c>
      <c r="S3" s="6">
        <v>44884</v>
      </c>
      <c r="T3" s="4" t="s">
        <v>34</v>
      </c>
      <c r="U3" s="4">
        <v>3801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44879</v>
      </c>
      <c r="G4" s="6">
        <v>44881</v>
      </c>
      <c r="H4" s="4">
        <v>1</v>
      </c>
      <c r="I4" s="4">
        <v>2</v>
      </c>
      <c r="J4" s="4">
        <v>2</v>
      </c>
      <c r="K4" s="4" t="s">
        <v>30</v>
      </c>
      <c r="L4" s="4">
        <v>3249</v>
      </c>
      <c r="M4" s="4">
        <v>3249</v>
      </c>
      <c r="N4" s="4" t="s">
        <v>45</v>
      </c>
      <c r="O4" s="4" t="s">
        <v>32</v>
      </c>
      <c r="P4" s="4" t="s">
        <v>33</v>
      </c>
      <c r="Q4" s="4">
        <v>0</v>
      </c>
      <c r="R4" s="7">
        <v>44854</v>
      </c>
      <c r="S4" s="6">
        <v>44884</v>
      </c>
      <c r="T4" s="4" t="s">
        <v>34</v>
      </c>
      <c r="U4" s="4">
        <v>3249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44877</v>
      </c>
      <c r="G5" s="6">
        <v>44881</v>
      </c>
      <c r="H5" s="4">
        <v>1</v>
      </c>
      <c r="I5" s="4">
        <v>4</v>
      </c>
      <c r="J5" s="4">
        <v>4</v>
      </c>
      <c r="K5" s="4" t="s">
        <v>30</v>
      </c>
      <c r="L5" s="4">
        <v>1564</v>
      </c>
      <c r="M5" s="4">
        <v>1564</v>
      </c>
      <c r="N5" s="4" t="s">
        <v>50</v>
      </c>
      <c r="O5" s="4" t="s">
        <v>32</v>
      </c>
      <c r="P5" s="4" t="s">
        <v>33</v>
      </c>
      <c r="Q5" s="4">
        <v>0</v>
      </c>
      <c r="R5" s="7">
        <v>44857</v>
      </c>
      <c r="S5" s="6">
        <v>44884</v>
      </c>
      <c r="T5" s="4" t="s">
        <v>34</v>
      </c>
      <c r="U5" s="4">
        <v>1564</v>
      </c>
      <c r="V5" s="4">
        <v>0</v>
      </c>
      <c r="W5" s="4">
        <v>0</v>
      </c>
      <c r="X5" s="4" t="s">
        <v>51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52</v>
      </c>
      <c r="D6" s="4" t="s">
        <v>48</v>
      </c>
      <c r="E6" s="4" t="s">
        <v>49</v>
      </c>
      <c r="F6" s="6">
        <v>44877</v>
      </c>
      <c r="G6" s="6">
        <v>44881</v>
      </c>
      <c r="H6" s="4">
        <v>1</v>
      </c>
      <c r="I6" s="4">
        <v>4</v>
      </c>
      <c r="J6" s="4">
        <v>4</v>
      </c>
      <c r="K6" s="4" t="s">
        <v>30</v>
      </c>
      <c r="L6" s="4">
        <v>-1564</v>
      </c>
      <c r="M6" s="4">
        <v>-1564</v>
      </c>
      <c r="N6" s="4" t="s">
        <v>50</v>
      </c>
      <c r="O6" s="4" t="s">
        <v>32</v>
      </c>
      <c r="P6" s="4" t="s">
        <v>33</v>
      </c>
      <c r="Q6" s="4">
        <v>0</v>
      </c>
      <c r="R6" s="7">
        <v>44857</v>
      </c>
      <c r="S6" s="6">
        <v>44884</v>
      </c>
      <c r="T6" s="4" t="s">
        <v>34</v>
      </c>
      <c r="U6" s="4">
        <v>-1564</v>
      </c>
      <c r="V6" s="4">
        <v>0</v>
      </c>
      <c r="W6" s="4">
        <v>0</v>
      </c>
      <c r="X6" s="4" t="s">
        <v>51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44880</v>
      </c>
      <c r="G7" s="6">
        <v>44881</v>
      </c>
      <c r="H7" s="4">
        <v>1</v>
      </c>
      <c r="I7" s="4">
        <v>1</v>
      </c>
      <c r="J7" s="4">
        <v>1</v>
      </c>
      <c r="K7" s="4" t="s">
        <v>30</v>
      </c>
      <c r="L7" s="4">
        <v>901</v>
      </c>
      <c r="M7" s="4">
        <v>901</v>
      </c>
      <c r="N7" s="4" t="s">
        <v>56</v>
      </c>
      <c r="O7" s="4" t="s">
        <v>32</v>
      </c>
      <c r="P7" s="4" t="s">
        <v>33</v>
      </c>
      <c r="Q7" s="4">
        <v>0</v>
      </c>
      <c r="R7" s="7">
        <v>44859</v>
      </c>
      <c r="S7" s="6">
        <v>44884</v>
      </c>
      <c r="T7" s="4" t="s">
        <v>34</v>
      </c>
      <c r="U7" s="4">
        <v>901</v>
      </c>
      <c r="V7" s="4">
        <v>0</v>
      </c>
      <c r="W7" s="4">
        <v>0</v>
      </c>
      <c r="X7" s="4" t="s">
        <v>57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44878</v>
      </c>
      <c r="G8" s="6">
        <v>44881</v>
      </c>
      <c r="H8" s="4">
        <v>1</v>
      </c>
      <c r="I8" s="4">
        <v>3</v>
      </c>
      <c r="J8" s="4">
        <v>3</v>
      </c>
      <c r="K8" s="4" t="s">
        <v>30</v>
      </c>
      <c r="L8" s="4">
        <v>753</v>
      </c>
      <c r="M8" s="4">
        <v>753</v>
      </c>
      <c r="N8" s="4" t="s">
        <v>62</v>
      </c>
      <c r="O8" s="4" t="s">
        <v>32</v>
      </c>
      <c r="P8" s="4" t="s">
        <v>33</v>
      </c>
      <c r="Q8" s="4">
        <v>0</v>
      </c>
      <c r="R8" s="7">
        <v>44859</v>
      </c>
      <c r="S8" s="6">
        <v>44884</v>
      </c>
      <c r="T8" s="4" t="s">
        <v>34</v>
      </c>
      <c r="U8" s="4">
        <v>753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44879</v>
      </c>
      <c r="G9" s="6">
        <v>44881</v>
      </c>
      <c r="H9" s="4">
        <v>1</v>
      </c>
      <c r="I9" s="4">
        <v>2</v>
      </c>
      <c r="J9" s="4">
        <v>2</v>
      </c>
      <c r="K9" s="4" t="s">
        <v>30</v>
      </c>
      <c r="L9" s="4">
        <v>7785</v>
      </c>
      <c r="M9" s="4">
        <v>7785</v>
      </c>
      <c r="N9" s="4" t="s">
        <v>68</v>
      </c>
      <c r="O9" s="4" t="s">
        <v>32</v>
      </c>
      <c r="P9" s="4" t="s">
        <v>33</v>
      </c>
      <c r="Q9" s="4">
        <v>0</v>
      </c>
      <c r="R9" s="7">
        <v>44863</v>
      </c>
      <c r="S9" s="6">
        <v>44884</v>
      </c>
      <c r="T9" s="4" t="s">
        <v>34</v>
      </c>
      <c r="U9" s="4">
        <v>7785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61</v>
      </c>
      <c r="F10" s="6">
        <v>44874</v>
      </c>
      <c r="G10" s="6">
        <v>44881</v>
      </c>
      <c r="H10" s="4">
        <v>1</v>
      </c>
      <c r="I10" s="4">
        <v>7</v>
      </c>
      <c r="J10" s="4">
        <v>7</v>
      </c>
      <c r="K10" s="4" t="s">
        <v>30</v>
      </c>
      <c r="L10" s="4">
        <v>2653</v>
      </c>
      <c r="M10" s="4">
        <v>2653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44863</v>
      </c>
      <c r="S10" s="6">
        <v>44884</v>
      </c>
      <c r="T10" s="4" t="s">
        <v>34</v>
      </c>
      <c r="U10" s="4">
        <v>2653</v>
      </c>
      <c r="V10" s="4">
        <v>0</v>
      </c>
      <c r="W10" s="4">
        <v>0</v>
      </c>
      <c r="X10" s="4" t="s">
        <v>74</v>
      </c>
      <c r="Y10" s="4" t="s">
        <v>35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44880</v>
      </c>
      <c r="G11" s="6">
        <v>44881</v>
      </c>
      <c r="H11" s="4">
        <v>1</v>
      </c>
      <c r="I11" s="4">
        <v>1</v>
      </c>
      <c r="J11" s="4">
        <v>1</v>
      </c>
      <c r="K11" s="4" t="s">
        <v>30</v>
      </c>
      <c r="L11" s="4">
        <v>1426</v>
      </c>
      <c r="M11" s="4">
        <v>1426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44865</v>
      </c>
      <c r="S11" s="6">
        <v>44884</v>
      </c>
      <c r="T11" s="4" t="s">
        <v>34</v>
      </c>
      <c r="U11" s="4">
        <v>1426</v>
      </c>
      <c r="V11" s="4">
        <v>0</v>
      </c>
      <c r="W11" s="4">
        <v>0</v>
      </c>
      <c r="X11" s="4" t="s">
        <v>79</v>
      </c>
      <c r="Y11" s="4" t="s">
        <v>35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61</v>
      </c>
      <c r="F12" s="6">
        <v>44879</v>
      </c>
      <c r="G12" s="6">
        <v>44881</v>
      </c>
      <c r="H12" s="4">
        <v>1</v>
      </c>
      <c r="I12" s="4">
        <v>2</v>
      </c>
      <c r="J12" s="4">
        <v>2</v>
      </c>
      <c r="K12" s="4" t="s">
        <v>30</v>
      </c>
      <c r="L12" s="4">
        <v>3822</v>
      </c>
      <c r="M12" s="4">
        <v>3822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44867</v>
      </c>
      <c r="S12" s="6">
        <v>44884</v>
      </c>
      <c r="T12" s="4" t="s">
        <v>34</v>
      </c>
      <c r="U12" s="4">
        <v>3822</v>
      </c>
      <c r="V12" s="4">
        <v>0</v>
      </c>
      <c r="W12" s="4">
        <v>0</v>
      </c>
      <c r="X12" s="4" t="s">
        <v>83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49</v>
      </c>
      <c r="F13" s="6">
        <v>44879</v>
      </c>
      <c r="G13" s="6">
        <v>44881</v>
      </c>
      <c r="H13" s="4">
        <v>1</v>
      </c>
      <c r="I13" s="4">
        <v>2</v>
      </c>
      <c r="J13" s="4">
        <v>2</v>
      </c>
      <c r="K13" s="4" t="s">
        <v>30</v>
      </c>
      <c r="L13" s="4">
        <v>2012</v>
      </c>
      <c r="M13" s="4">
        <v>2012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44867</v>
      </c>
      <c r="S13" s="6">
        <v>44884</v>
      </c>
      <c r="T13" s="4" t="s">
        <v>34</v>
      </c>
      <c r="U13" s="4">
        <v>2012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44879</v>
      </c>
      <c r="G14" s="6">
        <v>44881</v>
      </c>
      <c r="H14" s="4">
        <v>1</v>
      </c>
      <c r="I14" s="4">
        <v>2</v>
      </c>
      <c r="J14" s="4">
        <v>2</v>
      </c>
      <c r="K14" s="4" t="s">
        <v>30</v>
      </c>
      <c r="L14" s="4">
        <v>1351</v>
      </c>
      <c r="M14" s="4">
        <v>1351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44868</v>
      </c>
      <c r="S14" s="6">
        <v>44884</v>
      </c>
      <c r="T14" s="4" t="s">
        <v>34</v>
      </c>
      <c r="U14" s="4">
        <v>1351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44874</v>
      </c>
      <c r="G15" s="6">
        <v>44881</v>
      </c>
      <c r="H15" s="4">
        <v>1</v>
      </c>
      <c r="I15" s="4">
        <v>7</v>
      </c>
      <c r="J15" s="4">
        <v>7</v>
      </c>
      <c r="K15" s="4" t="s">
        <v>30</v>
      </c>
      <c r="L15" s="4">
        <v>5970</v>
      </c>
      <c r="M15" s="4">
        <v>5970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44869</v>
      </c>
      <c r="S15" s="6">
        <v>44884</v>
      </c>
      <c r="T15" s="4" t="s">
        <v>34</v>
      </c>
      <c r="U15" s="4">
        <v>5970</v>
      </c>
      <c r="V15" s="4">
        <v>0</v>
      </c>
      <c r="W15" s="4">
        <v>0</v>
      </c>
      <c r="X15" s="4" t="s">
        <v>100</v>
      </c>
      <c r="Y15" s="4" t="s">
        <v>35</v>
      </c>
    </row>
    <row r="16" s="4" customFormat="1" spans="1:25">
      <c r="A16" s="4" t="s">
        <v>96</v>
      </c>
      <c r="B16" s="4" t="s">
        <v>26</v>
      </c>
      <c r="C16" s="4" t="s">
        <v>52</v>
      </c>
      <c r="D16" s="4" t="s">
        <v>97</v>
      </c>
      <c r="E16" s="4" t="s">
        <v>98</v>
      </c>
      <c r="F16" s="6">
        <v>44874</v>
      </c>
      <c r="G16" s="6">
        <v>44881</v>
      </c>
      <c r="H16" s="4">
        <v>1</v>
      </c>
      <c r="I16" s="4">
        <v>7</v>
      </c>
      <c r="J16" s="4">
        <v>7</v>
      </c>
      <c r="K16" s="4" t="s">
        <v>30</v>
      </c>
      <c r="L16" s="4">
        <v>-5970</v>
      </c>
      <c r="M16" s="4">
        <v>-5970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44869</v>
      </c>
      <c r="S16" s="6">
        <v>44884</v>
      </c>
      <c r="T16" s="4" t="s">
        <v>34</v>
      </c>
      <c r="U16" s="4">
        <v>-5970</v>
      </c>
      <c r="V16" s="4">
        <v>0</v>
      </c>
      <c r="W16" s="4">
        <v>0</v>
      </c>
      <c r="X16" s="4" t="s">
        <v>100</v>
      </c>
      <c r="Y16" s="4" t="s">
        <v>35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44880</v>
      </c>
      <c r="G17" s="6">
        <v>44881</v>
      </c>
      <c r="H17" s="4">
        <v>1</v>
      </c>
      <c r="I17" s="4">
        <v>1</v>
      </c>
      <c r="J17" s="4">
        <v>1</v>
      </c>
      <c r="K17" s="4" t="s">
        <v>30</v>
      </c>
      <c r="L17" s="4">
        <v>219</v>
      </c>
      <c r="M17" s="4">
        <v>219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44869</v>
      </c>
      <c r="S17" s="6">
        <v>44884</v>
      </c>
      <c r="T17" s="4" t="s">
        <v>34</v>
      </c>
      <c r="U17" s="4">
        <v>219</v>
      </c>
      <c r="V17" s="4">
        <v>0</v>
      </c>
      <c r="W17" s="4">
        <v>0</v>
      </c>
      <c r="X17" s="4" t="s">
        <v>105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44878</v>
      </c>
      <c r="G18" s="6">
        <v>44881</v>
      </c>
      <c r="H18" s="4">
        <v>1</v>
      </c>
      <c r="I18" s="4">
        <v>3</v>
      </c>
      <c r="J18" s="4">
        <v>3</v>
      </c>
      <c r="K18" s="4" t="s">
        <v>30</v>
      </c>
      <c r="L18" s="4">
        <v>906</v>
      </c>
      <c r="M18" s="4">
        <v>906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44870</v>
      </c>
      <c r="S18" s="6">
        <v>44884</v>
      </c>
      <c r="T18" s="4" t="s">
        <v>34</v>
      </c>
      <c r="U18" s="4">
        <v>906</v>
      </c>
      <c r="V18" s="4">
        <v>0</v>
      </c>
      <c r="W18" s="4">
        <v>0</v>
      </c>
      <c r="X18" s="4" t="s">
        <v>111</v>
      </c>
      <c r="Y18" s="4" t="s">
        <v>112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44879</v>
      </c>
      <c r="G19" s="6">
        <v>44881</v>
      </c>
      <c r="H19" s="4">
        <v>1</v>
      </c>
      <c r="I19" s="4">
        <v>2</v>
      </c>
      <c r="J19" s="4">
        <v>2</v>
      </c>
      <c r="K19" s="4" t="s">
        <v>30</v>
      </c>
      <c r="L19" s="4">
        <v>1202</v>
      </c>
      <c r="M19" s="4">
        <v>1202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44871</v>
      </c>
      <c r="S19" s="6">
        <v>44884</v>
      </c>
      <c r="T19" s="4" t="s">
        <v>34</v>
      </c>
      <c r="U19" s="4">
        <v>1202</v>
      </c>
      <c r="V19" s="4">
        <v>0</v>
      </c>
      <c r="W19" s="4">
        <v>0</v>
      </c>
      <c r="X19" s="4" t="s">
        <v>117</v>
      </c>
      <c r="Y19" s="4" t="s">
        <v>35</v>
      </c>
    </row>
    <row r="20" s="4" customFormat="1" spans="1:25">
      <c r="A20" s="4" t="s">
        <v>113</v>
      </c>
      <c r="B20" s="4" t="s">
        <v>26</v>
      </c>
      <c r="C20" s="4" t="s">
        <v>52</v>
      </c>
      <c r="D20" s="4" t="s">
        <v>114</v>
      </c>
      <c r="E20" s="4" t="s">
        <v>115</v>
      </c>
      <c r="F20" s="6">
        <v>44879</v>
      </c>
      <c r="G20" s="6">
        <v>44881</v>
      </c>
      <c r="H20" s="4">
        <v>1</v>
      </c>
      <c r="I20" s="4">
        <v>2</v>
      </c>
      <c r="J20" s="4">
        <v>2</v>
      </c>
      <c r="K20" s="4" t="s">
        <v>30</v>
      </c>
      <c r="L20" s="4">
        <v>-1202</v>
      </c>
      <c r="M20" s="4">
        <v>-1202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44871</v>
      </c>
      <c r="S20" s="6">
        <v>44884</v>
      </c>
      <c r="T20" s="4" t="s">
        <v>34</v>
      </c>
      <c r="U20" s="4">
        <v>-1202</v>
      </c>
      <c r="V20" s="4">
        <v>0</v>
      </c>
      <c r="W20" s="4">
        <v>0</v>
      </c>
      <c r="X20" s="4" t="s">
        <v>117</v>
      </c>
      <c r="Y20" s="4" t="s">
        <v>35</v>
      </c>
    </row>
    <row r="21" s="4" customFormat="1" spans="1:25">
      <c r="A21" s="4" t="s">
        <v>118</v>
      </c>
      <c r="B21" s="4" t="s">
        <v>26</v>
      </c>
      <c r="C21" s="4" t="s">
        <v>27</v>
      </c>
      <c r="D21" s="4" t="s">
        <v>119</v>
      </c>
      <c r="E21" s="4" t="s">
        <v>120</v>
      </c>
      <c r="F21" s="6">
        <v>44879</v>
      </c>
      <c r="G21" s="6">
        <v>44881</v>
      </c>
      <c r="H21" s="4">
        <v>1</v>
      </c>
      <c r="I21" s="4">
        <v>2</v>
      </c>
      <c r="J21" s="4">
        <v>2</v>
      </c>
      <c r="K21" s="4" t="s">
        <v>30</v>
      </c>
      <c r="L21" s="4">
        <v>648</v>
      </c>
      <c r="M21" s="4">
        <v>648</v>
      </c>
      <c r="N21" s="4" t="s">
        <v>121</v>
      </c>
      <c r="O21" s="4" t="s">
        <v>32</v>
      </c>
      <c r="P21" s="4" t="s">
        <v>33</v>
      </c>
      <c r="Q21" s="4">
        <v>0</v>
      </c>
      <c r="R21" s="7">
        <v>44872</v>
      </c>
      <c r="S21" s="6">
        <v>44884</v>
      </c>
      <c r="T21" s="4" t="s">
        <v>34</v>
      </c>
      <c r="U21" s="4">
        <v>648</v>
      </c>
      <c r="V21" s="4">
        <v>0</v>
      </c>
      <c r="W21" s="4">
        <v>0</v>
      </c>
      <c r="X21" s="4" t="s">
        <v>122</v>
      </c>
      <c r="Y21" s="4" t="s">
        <v>123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125</v>
      </c>
      <c r="E22" s="4" t="s">
        <v>126</v>
      </c>
      <c r="F22" s="6">
        <v>44878</v>
      </c>
      <c r="G22" s="6">
        <v>44881</v>
      </c>
      <c r="H22" s="4">
        <v>1</v>
      </c>
      <c r="I22" s="4">
        <v>3</v>
      </c>
      <c r="J22" s="4">
        <v>3</v>
      </c>
      <c r="K22" s="4" t="s">
        <v>30</v>
      </c>
      <c r="L22" s="4">
        <v>2628</v>
      </c>
      <c r="M22" s="4">
        <v>2628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44873</v>
      </c>
      <c r="S22" s="6">
        <v>44884</v>
      </c>
      <c r="T22" s="4" t="s">
        <v>34</v>
      </c>
      <c r="U22" s="4">
        <v>2628</v>
      </c>
      <c r="V22" s="4">
        <v>0</v>
      </c>
      <c r="W22" s="4">
        <v>0</v>
      </c>
      <c r="X22" s="4" t="s">
        <v>128</v>
      </c>
      <c r="Y22" s="4" t="s">
        <v>129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49</v>
      </c>
      <c r="F23" s="6">
        <v>44877</v>
      </c>
      <c r="G23" s="6">
        <v>44881</v>
      </c>
      <c r="H23" s="4">
        <v>1</v>
      </c>
      <c r="I23" s="4">
        <v>4</v>
      </c>
      <c r="J23" s="4">
        <v>4</v>
      </c>
      <c r="K23" s="4" t="s">
        <v>30</v>
      </c>
      <c r="L23" s="4">
        <v>6263</v>
      </c>
      <c r="M23" s="4">
        <v>6263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44873</v>
      </c>
      <c r="S23" s="6">
        <v>44884</v>
      </c>
      <c r="T23" s="4" t="s">
        <v>34</v>
      </c>
      <c r="U23" s="4">
        <v>6263</v>
      </c>
      <c r="V23" s="4">
        <v>0</v>
      </c>
      <c r="W23" s="4">
        <v>0</v>
      </c>
      <c r="X23" s="4" t="s">
        <v>133</v>
      </c>
      <c r="Y23" s="4" t="s">
        <v>35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44874</v>
      </c>
      <c r="G24" s="6">
        <v>44881</v>
      </c>
      <c r="H24" s="4">
        <v>1</v>
      </c>
      <c r="I24" s="4">
        <v>7</v>
      </c>
      <c r="J24" s="4">
        <v>7</v>
      </c>
      <c r="K24" s="4" t="s">
        <v>30</v>
      </c>
      <c r="L24" s="4">
        <v>4088</v>
      </c>
      <c r="M24" s="4">
        <v>4088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44873</v>
      </c>
      <c r="S24" s="6">
        <v>44884</v>
      </c>
      <c r="T24" s="4" t="s">
        <v>34</v>
      </c>
      <c r="U24" s="4">
        <v>4088</v>
      </c>
      <c r="V24" s="4">
        <v>0</v>
      </c>
      <c r="W24" s="4">
        <v>0</v>
      </c>
      <c r="X24" s="4" t="s">
        <v>138</v>
      </c>
      <c r="Y24" s="4" t="s">
        <v>139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141</v>
      </c>
      <c r="E25" s="4" t="s">
        <v>142</v>
      </c>
      <c r="F25" s="6">
        <v>44880</v>
      </c>
      <c r="G25" s="6">
        <v>44881</v>
      </c>
      <c r="H25" s="4">
        <v>1</v>
      </c>
      <c r="I25" s="4">
        <v>1</v>
      </c>
      <c r="J25" s="4">
        <v>1</v>
      </c>
      <c r="K25" s="4" t="s">
        <v>30</v>
      </c>
      <c r="L25" s="4">
        <v>787</v>
      </c>
      <c r="M25" s="4">
        <v>787</v>
      </c>
      <c r="N25" s="4" t="s">
        <v>143</v>
      </c>
      <c r="O25" s="4" t="s">
        <v>32</v>
      </c>
      <c r="P25" s="4" t="s">
        <v>33</v>
      </c>
      <c r="Q25" s="4">
        <v>0</v>
      </c>
      <c r="R25" s="7">
        <v>44874</v>
      </c>
      <c r="S25" s="6">
        <v>44884</v>
      </c>
      <c r="T25" s="4" t="s">
        <v>34</v>
      </c>
      <c r="U25" s="4">
        <v>787</v>
      </c>
      <c r="V25" s="4">
        <v>0</v>
      </c>
      <c r="W25" s="4">
        <v>0</v>
      </c>
      <c r="X25" s="4" t="s">
        <v>144</v>
      </c>
      <c r="Y25" s="4" t="s">
        <v>35</v>
      </c>
    </row>
    <row r="26" s="4" customFormat="1" spans="1:25">
      <c r="A26" s="4" t="s">
        <v>145</v>
      </c>
      <c r="B26" s="4" t="s">
        <v>26</v>
      </c>
      <c r="C26" s="4" t="s">
        <v>27</v>
      </c>
      <c r="D26" s="4" t="s">
        <v>146</v>
      </c>
      <c r="E26" s="4" t="s">
        <v>147</v>
      </c>
      <c r="F26" s="6">
        <v>44880</v>
      </c>
      <c r="G26" s="6">
        <v>44881</v>
      </c>
      <c r="H26" s="4">
        <v>1</v>
      </c>
      <c r="I26" s="4">
        <v>1</v>
      </c>
      <c r="J26" s="4">
        <v>1</v>
      </c>
      <c r="K26" s="4" t="s">
        <v>30</v>
      </c>
      <c r="L26" s="4">
        <v>1335</v>
      </c>
      <c r="M26" s="4">
        <v>1335</v>
      </c>
      <c r="N26" s="4" t="s">
        <v>148</v>
      </c>
      <c r="O26" s="4" t="s">
        <v>32</v>
      </c>
      <c r="P26" s="4" t="s">
        <v>33</v>
      </c>
      <c r="Q26" s="4">
        <v>0</v>
      </c>
      <c r="R26" s="7">
        <v>44874</v>
      </c>
      <c r="S26" s="6">
        <v>44884</v>
      </c>
      <c r="T26" s="4" t="s">
        <v>34</v>
      </c>
      <c r="U26" s="4">
        <v>1335</v>
      </c>
      <c r="V26" s="4">
        <v>0</v>
      </c>
      <c r="W26" s="4">
        <v>0</v>
      </c>
      <c r="X26" s="4" t="s">
        <v>149</v>
      </c>
      <c r="Y26" s="4" t="s">
        <v>150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 t="s">
        <v>153</v>
      </c>
      <c r="F27" s="6">
        <v>44879</v>
      </c>
      <c r="G27" s="6">
        <v>44881</v>
      </c>
      <c r="H27" s="4">
        <v>1</v>
      </c>
      <c r="I27" s="4">
        <v>2</v>
      </c>
      <c r="J27" s="4">
        <v>2</v>
      </c>
      <c r="K27" s="4" t="s">
        <v>30</v>
      </c>
      <c r="L27" s="4">
        <v>506</v>
      </c>
      <c r="M27" s="4">
        <v>506</v>
      </c>
      <c r="N27" s="4" t="s">
        <v>154</v>
      </c>
      <c r="O27" s="4" t="s">
        <v>32</v>
      </c>
      <c r="P27" s="4" t="s">
        <v>33</v>
      </c>
      <c r="Q27" s="4">
        <v>0</v>
      </c>
      <c r="R27" s="7">
        <v>44875</v>
      </c>
      <c r="S27" s="6">
        <v>44884</v>
      </c>
      <c r="T27" s="4" t="s">
        <v>34</v>
      </c>
      <c r="U27" s="4">
        <v>506</v>
      </c>
      <c r="V27" s="4">
        <v>0</v>
      </c>
      <c r="W27" s="4">
        <v>0</v>
      </c>
      <c r="X27" s="4" t="s">
        <v>155</v>
      </c>
      <c r="Y27" s="4" t="s">
        <v>156</v>
      </c>
    </row>
    <row r="28" s="4" customFormat="1" spans="1:25">
      <c r="A28" s="4" t="s">
        <v>157</v>
      </c>
      <c r="B28" s="4" t="s">
        <v>26</v>
      </c>
      <c r="C28" s="4" t="s">
        <v>27</v>
      </c>
      <c r="D28" s="4" t="s">
        <v>158</v>
      </c>
      <c r="E28" s="4" t="s">
        <v>159</v>
      </c>
      <c r="F28" s="6">
        <v>44880</v>
      </c>
      <c r="G28" s="6">
        <v>44881</v>
      </c>
      <c r="H28" s="4">
        <v>1</v>
      </c>
      <c r="I28" s="4">
        <v>1</v>
      </c>
      <c r="J28" s="4">
        <v>1</v>
      </c>
      <c r="K28" s="4" t="s">
        <v>30</v>
      </c>
      <c r="L28" s="4">
        <v>443</v>
      </c>
      <c r="M28" s="4">
        <v>443</v>
      </c>
      <c r="N28" s="4" t="s">
        <v>160</v>
      </c>
      <c r="O28" s="4" t="s">
        <v>32</v>
      </c>
      <c r="P28" s="4" t="s">
        <v>33</v>
      </c>
      <c r="Q28" s="4">
        <v>0</v>
      </c>
      <c r="R28" s="7">
        <v>44875</v>
      </c>
      <c r="S28" s="6">
        <v>44884</v>
      </c>
      <c r="T28" s="4" t="s">
        <v>34</v>
      </c>
      <c r="U28" s="4">
        <v>443</v>
      </c>
      <c r="V28" s="4">
        <v>0</v>
      </c>
      <c r="W28" s="4">
        <v>0</v>
      </c>
      <c r="X28" s="4" t="s">
        <v>161</v>
      </c>
      <c r="Y28" s="4" t="s">
        <v>162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164</v>
      </c>
      <c r="E29" s="4" t="s">
        <v>165</v>
      </c>
      <c r="F29" s="6">
        <v>44880</v>
      </c>
      <c r="G29" s="6">
        <v>44881</v>
      </c>
      <c r="H29" s="4">
        <v>1</v>
      </c>
      <c r="I29" s="4">
        <v>1</v>
      </c>
      <c r="J29" s="4">
        <v>1</v>
      </c>
      <c r="K29" s="4" t="s">
        <v>30</v>
      </c>
      <c r="L29" s="4">
        <v>1792</v>
      </c>
      <c r="M29" s="4">
        <v>1792</v>
      </c>
      <c r="N29" s="4" t="s">
        <v>166</v>
      </c>
      <c r="O29" s="4" t="s">
        <v>32</v>
      </c>
      <c r="P29" s="4" t="s">
        <v>33</v>
      </c>
      <c r="Q29" s="4">
        <v>0</v>
      </c>
      <c r="R29" s="7">
        <v>44875</v>
      </c>
      <c r="S29" s="6">
        <v>44884</v>
      </c>
      <c r="T29" s="4" t="s">
        <v>34</v>
      </c>
      <c r="U29" s="4">
        <v>1792</v>
      </c>
      <c r="V29" s="4">
        <v>0</v>
      </c>
      <c r="W29" s="4">
        <v>0</v>
      </c>
      <c r="X29" s="4" t="s">
        <v>167</v>
      </c>
      <c r="Y29" s="4" t="s">
        <v>168</v>
      </c>
    </row>
    <row r="30" s="4" customFormat="1" spans="1:25">
      <c r="A30" s="4" t="s">
        <v>169</v>
      </c>
      <c r="B30" s="4" t="s">
        <v>26</v>
      </c>
      <c r="C30" s="4" t="s">
        <v>27</v>
      </c>
      <c r="D30" s="4" t="s">
        <v>170</v>
      </c>
      <c r="E30" s="4" t="s">
        <v>171</v>
      </c>
      <c r="F30" s="6">
        <v>44879</v>
      </c>
      <c r="G30" s="6">
        <v>44881</v>
      </c>
      <c r="H30" s="4">
        <v>1</v>
      </c>
      <c r="I30" s="4">
        <v>2</v>
      </c>
      <c r="J30" s="4">
        <v>2</v>
      </c>
      <c r="K30" s="4" t="s">
        <v>30</v>
      </c>
      <c r="L30" s="4">
        <v>1142</v>
      </c>
      <c r="M30" s="4">
        <v>1142</v>
      </c>
      <c r="N30" s="4" t="s">
        <v>172</v>
      </c>
      <c r="O30" s="4" t="s">
        <v>32</v>
      </c>
      <c r="P30" s="4" t="s">
        <v>33</v>
      </c>
      <c r="Q30" s="4">
        <v>0</v>
      </c>
      <c r="R30" s="7">
        <v>44875</v>
      </c>
      <c r="S30" s="6">
        <v>44884</v>
      </c>
      <c r="T30" s="4" t="s">
        <v>34</v>
      </c>
      <c r="U30" s="4">
        <v>1142</v>
      </c>
      <c r="V30" s="4">
        <v>0</v>
      </c>
      <c r="W30" s="4">
        <v>0</v>
      </c>
      <c r="X30" s="4" t="s">
        <v>173</v>
      </c>
      <c r="Y30" s="4" t="s">
        <v>174</v>
      </c>
    </row>
    <row r="31" s="4" customFormat="1" spans="1:25">
      <c r="A31" s="4" t="s">
        <v>175</v>
      </c>
      <c r="B31" s="4" t="s">
        <v>26</v>
      </c>
      <c r="C31" s="4" t="s">
        <v>27</v>
      </c>
      <c r="D31" s="4" t="s">
        <v>176</v>
      </c>
      <c r="E31" s="4" t="s">
        <v>177</v>
      </c>
      <c r="F31" s="6">
        <v>44877</v>
      </c>
      <c r="G31" s="6">
        <v>44881</v>
      </c>
      <c r="H31" s="4">
        <v>1</v>
      </c>
      <c r="I31" s="4">
        <v>4</v>
      </c>
      <c r="J31" s="4">
        <v>4</v>
      </c>
      <c r="K31" s="4" t="s">
        <v>30</v>
      </c>
      <c r="L31" s="4">
        <v>3663</v>
      </c>
      <c r="M31" s="4">
        <v>3663</v>
      </c>
      <c r="N31" s="4" t="s">
        <v>178</v>
      </c>
      <c r="O31" s="4" t="s">
        <v>32</v>
      </c>
      <c r="P31" s="4" t="s">
        <v>33</v>
      </c>
      <c r="Q31" s="4">
        <v>0</v>
      </c>
      <c r="R31" s="7">
        <v>44875</v>
      </c>
      <c r="S31" s="6">
        <v>44884</v>
      </c>
      <c r="T31" s="4" t="s">
        <v>34</v>
      </c>
      <c r="U31" s="4">
        <v>3663</v>
      </c>
      <c r="V31" s="4">
        <v>0</v>
      </c>
      <c r="W31" s="4">
        <v>0</v>
      </c>
      <c r="X31" s="4" t="s">
        <v>179</v>
      </c>
      <c r="Y31" s="4" t="s">
        <v>180</v>
      </c>
    </row>
    <row r="32" s="4" customFormat="1" spans="1:25">
      <c r="A32" s="4" t="s">
        <v>181</v>
      </c>
      <c r="B32" s="4" t="s">
        <v>26</v>
      </c>
      <c r="C32" s="4" t="s">
        <v>27</v>
      </c>
      <c r="D32" s="4" t="s">
        <v>182</v>
      </c>
      <c r="E32" s="4" t="s">
        <v>183</v>
      </c>
      <c r="F32" s="6">
        <v>44880</v>
      </c>
      <c r="G32" s="6">
        <v>44881</v>
      </c>
      <c r="H32" s="4">
        <v>1</v>
      </c>
      <c r="I32" s="4">
        <v>1</v>
      </c>
      <c r="J32" s="4">
        <v>1</v>
      </c>
      <c r="K32" s="4" t="s">
        <v>30</v>
      </c>
      <c r="L32" s="4">
        <v>1338</v>
      </c>
      <c r="M32" s="4">
        <v>1338</v>
      </c>
      <c r="N32" s="4" t="s">
        <v>184</v>
      </c>
      <c r="O32" s="4" t="s">
        <v>32</v>
      </c>
      <c r="P32" s="4" t="s">
        <v>33</v>
      </c>
      <c r="Q32" s="4">
        <v>0</v>
      </c>
      <c r="R32" s="7">
        <v>44875</v>
      </c>
      <c r="S32" s="6">
        <v>44884</v>
      </c>
      <c r="T32" s="4" t="s">
        <v>34</v>
      </c>
      <c r="U32" s="4">
        <v>1338</v>
      </c>
      <c r="V32" s="4">
        <v>0</v>
      </c>
      <c r="W32" s="4">
        <v>0</v>
      </c>
      <c r="X32" s="4" t="s">
        <v>185</v>
      </c>
      <c r="Y32" s="4" t="s">
        <v>35</v>
      </c>
    </row>
    <row r="33" s="4" customFormat="1" spans="1:25">
      <c r="A33" s="4" t="s">
        <v>186</v>
      </c>
      <c r="B33" s="4" t="s">
        <v>26</v>
      </c>
      <c r="C33" s="4" t="s">
        <v>27</v>
      </c>
      <c r="D33" s="4" t="s">
        <v>187</v>
      </c>
      <c r="F33" s="6">
        <v>44880</v>
      </c>
      <c r="G33" s="6">
        <v>44881</v>
      </c>
      <c r="H33" s="4">
        <v>0</v>
      </c>
      <c r="I33" s="4">
        <v>1</v>
      </c>
      <c r="J33" s="4">
        <v>0</v>
      </c>
      <c r="K33" s="4" t="s">
        <v>30</v>
      </c>
      <c r="L33" s="4">
        <v>937</v>
      </c>
      <c r="M33" s="4">
        <v>937</v>
      </c>
      <c r="O33" s="4" t="s">
        <v>32</v>
      </c>
      <c r="P33" s="4" t="s">
        <v>33</v>
      </c>
      <c r="Q33" s="4">
        <v>0</v>
      </c>
      <c r="R33" s="7">
        <v>44876</v>
      </c>
      <c r="S33" s="6">
        <v>44884</v>
      </c>
      <c r="T33" s="4" t="s">
        <v>34</v>
      </c>
      <c r="U33" s="4">
        <v>937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188</v>
      </c>
      <c r="B34" s="4" t="s">
        <v>26</v>
      </c>
      <c r="C34" s="4" t="s">
        <v>27</v>
      </c>
      <c r="D34" s="4" t="s">
        <v>189</v>
      </c>
      <c r="E34" s="4" t="s">
        <v>190</v>
      </c>
      <c r="F34" s="6">
        <v>44876</v>
      </c>
      <c r="G34" s="6">
        <v>44881</v>
      </c>
      <c r="H34" s="4">
        <v>1</v>
      </c>
      <c r="I34" s="4">
        <v>5</v>
      </c>
      <c r="J34" s="4">
        <v>5</v>
      </c>
      <c r="K34" s="4" t="s">
        <v>30</v>
      </c>
      <c r="L34" s="4">
        <v>13876</v>
      </c>
      <c r="M34" s="4">
        <v>13876</v>
      </c>
      <c r="N34" s="4" t="s">
        <v>191</v>
      </c>
      <c r="O34" s="4" t="s">
        <v>32</v>
      </c>
      <c r="P34" s="4" t="s">
        <v>33</v>
      </c>
      <c r="Q34" s="4">
        <v>0</v>
      </c>
      <c r="R34" s="7">
        <v>44876</v>
      </c>
      <c r="S34" s="6">
        <v>44884</v>
      </c>
      <c r="T34" s="4" t="s">
        <v>34</v>
      </c>
      <c r="U34" s="4">
        <v>13876</v>
      </c>
      <c r="V34" s="4">
        <v>0</v>
      </c>
      <c r="W34" s="4">
        <v>0</v>
      </c>
      <c r="X34" s="4" t="s">
        <v>192</v>
      </c>
      <c r="Y34" s="4" t="s">
        <v>193</v>
      </c>
    </row>
    <row r="35" s="4" customFormat="1" spans="1:25">
      <c r="A35" s="4" t="s">
        <v>194</v>
      </c>
      <c r="B35" s="4" t="s">
        <v>26</v>
      </c>
      <c r="C35" s="4" t="s">
        <v>27</v>
      </c>
      <c r="D35" s="4" t="s">
        <v>195</v>
      </c>
      <c r="E35" s="4" t="s">
        <v>196</v>
      </c>
      <c r="F35" s="6">
        <v>44877</v>
      </c>
      <c r="G35" s="6">
        <v>44881</v>
      </c>
      <c r="H35" s="4">
        <v>1</v>
      </c>
      <c r="I35" s="4">
        <v>4</v>
      </c>
      <c r="J35" s="4">
        <v>4</v>
      </c>
      <c r="K35" s="4" t="s">
        <v>30</v>
      </c>
      <c r="L35" s="4">
        <v>1576</v>
      </c>
      <c r="M35" s="4">
        <v>1576</v>
      </c>
      <c r="N35" s="4" t="s">
        <v>197</v>
      </c>
      <c r="O35" s="4" t="s">
        <v>32</v>
      </c>
      <c r="P35" s="4" t="s">
        <v>33</v>
      </c>
      <c r="Q35" s="4">
        <v>0</v>
      </c>
      <c r="R35" s="7">
        <v>44876</v>
      </c>
      <c r="S35" s="6">
        <v>44884</v>
      </c>
      <c r="T35" s="4" t="s">
        <v>34</v>
      </c>
      <c r="U35" s="4">
        <v>1576</v>
      </c>
      <c r="V35" s="4">
        <v>0</v>
      </c>
      <c r="W35" s="4">
        <v>0</v>
      </c>
      <c r="X35" s="4" t="s">
        <v>198</v>
      </c>
      <c r="Y35" s="4" t="s">
        <v>199</v>
      </c>
    </row>
    <row r="36" s="4" customFormat="1" spans="1:25">
      <c r="A36" s="4" t="s">
        <v>200</v>
      </c>
      <c r="B36" s="4" t="s">
        <v>26</v>
      </c>
      <c r="C36" s="4" t="s">
        <v>27</v>
      </c>
      <c r="D36" s="4" t="s">
        <v>201</v>
      </c>
      <c r="E36" s="4" t="s">
        <v>202</v>
      </c>
      <c r="F36" s="6">
        <v>44879</v>
      </c>
      <c r="G36" s="6">
        <v>44881</v>
      </c>
      <c r="H36" s="4">
        <v>1</v>
      </c>
      <c r="I36" s="4">
        <v>2</v>
      </c>
      <c r="J36" s="4">
        <v>2</v>
      </c>
      <c r="K36" s="4" t="s">
        <v>30</v>
      </c>
      <c r="L36" s="4">
        <v>376</v>
      </c>
      <c r="M36" s="4">
        <v>376</v>
      </c>
      <c r="N36" s="4" t="s">
        <v>203</v>
      </c>
      <c r="O36" s="4" t="s">
        <v>32</v>
      </c>
      <c r="P36" s="4" t="s">
        <v>33</v>
      </c>
      <c r="Q36" s="4">
        <v>0</v>
      </c>
      <c r="R36" s="7">
        <v>44877</v>
      </c>
      <c r="S36" s="6">
        <v>44884</v>
      </c>
      <c r="T36" s="4" t="s">
        <v>34</v>
      </c>
      <c r="U36" s="4">
        <v>376</v>
      </c>
      <c r="V36" s="4">
        <v>0</v>
      </c>
      <c r="W36" s="4">
        <v>0</v>
      </c>
      <c r="X36" s="4" t="s">
        <v>204</v>
      </c>
      <c r="Y36" s="4" t="s">
        <v>205</v>
      </c>
    </row>
    <row r="37" s="4" customFormat="1" spans="1:25">
      <c r="A37" s="4" t="s">
        <v>206</v>
      </c>
      <c r="B37" s="4" t="s">
        <v>26</v>
      </c>
      <c r="C37" s="4" t="s">
        <v>27</v>
      </c>
      <c r="D37" s="4" t="s">
        <v>207</v>
      </c>
      <c r="E37" s="4" t="s">
        <v>208</v>
      </c>
      <c r="F37" s="6">
        <v>44879</v>
      </c>
      <c r="G37" s="6">
        <v>44881</v>
      </c>
      <c r="H37" s="4">
        <v>1</v>
      </c>
      <c r="I37" s="4">
        <v>2</v>
      </c>
      <c r="J37" s="4">
        <v>2</v>
      </c>
      <c r="K37" s="4" t="s">
        <v>30</v>
      </c>
      <c r="L37" s="4">
        <v>520</v>
      </c>
      <c r="M37" s="4">
        <v>520</v>
      </c>
      <c r="N37" s="4" t="s">
        <v>209</v>
      </c>
      <c r="O37" s="4" t="s">
        <v>32</v>
      </c>
      <c r="P37" s="4" t="s">
        <v>33</v>
      </c>
      <c r="Q37" s="4">
        <v>0</v>
      </c>
      <c r="R37" s="7">
        <v>44877</v>
      </c>
      <c r="S37" s="6">
        <v>44884</v>
      </c>
      <c r="T37" s="4" t="s">
        <v>34</v>
      </c>
      <c r="U37" s="4">
        <v>520</v>
      </c>
      <c r="V37" s="4">
        <v>0</v>
      </c>
      <c r="W37" s="4">
        <v>0</v>
      </c>
      <c r="X37" s="4" t="s">
        <v>210</v>
      </c>
      <c r="Y37" s="4" t="s">
        <v>211</v>
      </c>
    </row>
    <row r="38" s="4" customFormat="1" spans="1:25">
      <c r="A38" s="4" t="s">
        <v>212</v>
      </c>
      <c r="B38" s="4" t="s">
        <v>26</v>
      </c>
      <c r="C38" s="4" t="s">
        <v>27</v>
      </c>
      <c r="D38" s="4" t="s">
        <v>213</v>
      </c>
      <c r="E38" s="4" t="s">
        <v>214</v>
      </c>
      <c r="F38" s="6">
        <v>44880</v>
      </c>
      <c r="G38" s="6">
        <v>44881</v>
      </c>
      <c r="H38" s="4">
        <v>1</v>
      </c>
      <c r="I38" s="4">
        <v>1</v>
      </c>
      <c r="J38" s="4">
        <v>1</v>
      </c>
      <c r="K38" s="4" t="s">
        <v>30</v>
      </c>
      <c r="L38" s="4">
        <v>605</v>
      </c>
      <c r="M38" s="4">
        <v>605</v>
      </c>
      <c r="N38" s="4" t="s">
        <v>215</v>
      </c>
      <c r="O38" s="4" t="s">
        <v>32</v>
      </c>
      <c r="P38" s="4" t="s">
        <v>33</v>
      </c>
      <c r="Q38" s="4">
        <v>0</v>
      </c>
      <c r="R38" s="7">
        <v>44877</v>
      </c>
      <c r="S38" s="6">
        <v>44884</v>
      </c>
      <c r="T38" s="4" t="s">
        <v>34</v>
      </c>
      <c r="U38" s="4">
        <v>605</v>
      </c>
      <c r="V38" s="4">
        <v>0</v>
      </c>
      <c r="W38" s="4">
        <v>0</v>
      </c>
      <c r="X38" s="4" t="s">
        <v>216</v>
      </c>
      <c r="Y38" s="4" t="s">
        <v>35</v>
      </c>
    </row>
    <row r="39" s="4" customFormat="1" spans="1:25">
      <c r="A39" s="4" t="s">
        <v>217</v>
      </c>
      <c r="B39" s="4" t="s">
        <v>26</v>
      </c>
      <c r="C39" s="4" t="s">
        <v>27</v>
      </c>
      <c r="D39" s="4" t="s">
        <v>218</v>
      </c>
      <c r="E39" s="4" t="s">
        <v>219</v>
      </c>
      <c r="F39" s="6">
        <v>44879</v>
      </c>
      <c r="G39" s="6">
        <v>44881</v>
      </c>
      <c r="H39" s="4">
        <v>1</v>
      </c>
      <c r="I39" s="4">
        <v>2</v>
      </c>
      <c r="J39" s="4">
        <v>2</v>
      </c>
      <c r="K39" s="4" t="s">
        <v>30</v>
      </c>
      <c r="L39" s="4">
        <v>6680</v>
      </c>
      <c r="M39" s="4">
        <v>6680</v>
      </c>
      <c r="N39" s="4" t="s">
        <v>220</v>
      </c>
      <c r="O39" s="4" t="s">
        <v>32</v>
      </c>
      <c r="P39" s="4" t="s">
        <v>33</v>
      </c>
      <c r="Q39" s="4">
        <v>0</v>
      </c>
      <c r="R39" s="7">
        <v>44878</v>
      </c>
      <c r="S39" s="6">
        <v>44884</v>
      </c>
      <c r="T39" s="4" t="s">
        <v>34</v>
      </c>
      <c r="U39" s="4">
        <v>6680</v>
      </c>
      <c r="V39" s="4">
        <v>0</v>
      </c>
      <c r="W39" s="4">
        <v>0</v>
      </c>
      <c r="X39" s="4" t="s">
        <v>221</v>
      </c>
      <c r="Y39" s="4" t="s">
        <v>222</v>
      </c>
    </row>
    <row r="40" s="4" customFormat="1" spans="1:25">
      <c r="A40" s="4" t="s">
        <v>223</v>
      </c>
      <c r="B40" s="4" t="s">
        <v>26</v>
      </c>
      <c r="C40" s="4" t="s">
        <v>27</v>
      </c>
      <c r="D40" s="4" t="s">
        <v>224</v>
      </c>
      <c r="E40" s="4" t="s">
        <v>225</v>
      </c>
      <c r="F40" s="6">
        <v>44879</v>
      </c>
      <c r="G40" s="6">
        <v>44881</v>
      </c>
      <c r="H40" s="4">
        <v>1</v>
      </c>
      <c r="I40" s="4">
        <v>2</v>
      </c>
      <c r="J40" s="4">
        <v>2</v>
      </c>
      <c r="K40" s="4" t="s">
        <v>30</v>
      </c>
      <c r="L40" s="4">
        <v>1243</v>
      </c>
      <c r="M40" s="4">
        <v>1243</v>
      </c>
      <c r="N40" s="4" t="s">
        <v>226</v>
      </c>
      <c r="O40" s="4" t="s">
        <v>32</v>
      </c>
      <c r="P40" s="4" t="s">
        <v>33</v>
      </c>
      <c r="Q40" s="4">
        <v>0</v>
      </c>
      <c r="R40" s="7">
        <v>44878</v>
      </c>
      <c r="S40" s="6">
        <v>44884</v>
      </c>
      <c r="T40" s="4" t="s">
        <v>34</v>
      </c>
      <c r="U40" s="4">
        <v>1243</v>
      </c>
      <c r="V40" s="4">
        <v>0</v>
      </c>
      <c r="W40" s="4">
        <v>0</v>
      </c>
      <c r="X40" s="4" t="s">
        <v>227</v>
      </c>
      <c r="Y40" s="4" t="s">
        <v>228</v>
      </c>
    </row>
    <row r="41" s="4" customFormat="1" spans="1:25">
      <c r="A41" s="4" t="s">
        <v>229</v>
      </c>
      <c r="B41" s="4" t="s">
        <v>26</v>
      </c>
      <c r="C41" s="4" t="s">
        <v>27</v>
      </c>
      <c r="D41" s="4" t="s">
        <v>230</v>
      </c>
      <c r="E41" s="4" t="s">
        <v>231</v>
      </c>
      <c r="F41" s="6">
        <v>44880</v>
      </c>
      <c r="G41" s="6">
        <v>44881</v>
      </c>
      <c r="H41" s="4">
        <v>1</v>
      </c>
      <c r="I41" s="4">
        <v>1</v>
      </c>
      <c r="J41" s="4">
        <v>1</v>
      </c>
      <c r="K41" s="4" t="s">
        <v>30</v>
      </c>
      <c r="L41" s="4">
        <v>1723</v>
      </c>
      <c r="M41" s="4">
        <v>1723</v>
      </c>
      <c r="N41" s="4" t="s">
        <v>232</v>
      </c>
      <c r="O41" s="4" t="s">
        <v>32</v>
      </c>
      <c r="P41" s="4" t="s">
        <v>33</v>
      </c>
      <c r="Q41" s="4">
        <v>0</v>
      </c>
      <c r="R41" s="7">
        <v>44878</v>
      </c>
      <c r="S41" s="6">
        <v>44884</v>
      </c>
      <c r="T41" s="4" t="s">
        <v>34</v>
      </c>
      <c r="U41" s="4">
        <v>1723</v>
      </c>
      <c r="V41" s="4">
        <v>0</v>
      </c>
      <c r="W41" s="4">
        <v>0</v>
      </c>
      <c r="X41" s="4" t="s">
        <v>233</v>
      </c>
      <c r="Y41" s="4" t="s">
        <v>35</v>
      </c>
    </row>
    <row r="42" s="4" customFormat="1" spans="1:25">
      <c r="A42" s="4" t="s">
        <v>234</v>
      </c>
      <c r="B42" s="4" t="s">
        <v>26</v>
      </c>
      <c r="C42" s="4" t="s">
        <v>27</v>
      </c>
      <c r="D42" s="4" t="s">
        <v>207</v>
      </c>
      <c r="E42" s="4" t="s">
        <v>208</v>
      </c>
      <c r="F42" s="6">
        <v>44879</v>
      </c>
      <c r="G42" s="6">
        <v>44881</v>
      </c>
      <c r="H42" s="4">
        <v>2</v>
      </c>
      <c r="I42" s="4">
        <v>2</v>
      </c>
      <c r="J42" s="4">
        <v>4</v>
      </c>
      <c r="K42" s="4" t="s">
        <v>30</v>
      </c>
      <c r="L42" s="4">
        <v>1040</v>
      </c>
      <c r="M42" s="4">
        <v>1040</v>
      </c>
      <c r="N42" s="4" t="s">
        <v>235</v>
      </c>
      <c r="O42" s="4" t="s">
        <v>32</v>
      </c>
      <c r="P42" s="4" t="s">
        <v>33</v>
      </c>
      <c r="Q42" s="4">
        <v>0</v>
      </c>
      <c r="R42" s="7">
        <v>44878</v>
      </c>
      <c r="S42" s="6">
        <v>44884</v>
      </c>
      <c r="T42" s="4" t="s">
        <v>34</v>
      </c>
      <c r="U42" s="4">
        <v>1040</v>
      </c>
      <c r="V42" s="4">
        <v>0</v>
      </c>
      <c r="W42" s="4">
        <v>0</v>
      </c>
      <c r="X42" s="4" t="s">
        <v>236</v>
      </c>
      <c r="Y42" s="4" t="s">
        <v>237</v>
      </c>
    </row>
    <row r="43" s="4" customFormat="1" spans="1:25">
      <c r="A43" s="4" t="s">
        <v>238</v>
      </c>
      <c r="B43" s="4" t="s">
        <v>26</v>
      </c>
      <c r="C43" s="4" t="s">
        <v>27</v>
      </c>
      <c r="D43" s="4" t="s">
        <v>239</v>
      </c>
      <c r="E43" s="4" t="s">
        <v>240</v>
      </c>
      <c r="F43" s="6">
        <v>44879</v>
      </c>
      <c r="G43" s="6">
        <v>44881</v>
      </c>
      <c r="H43" s="4">
        <v>1</v>
      </c>
      <c r="I43" s="4">
        <v>2</v>
      </c>
      <c r="J43" s="4">
        <v>2</v>
      </c>
      <c r="K43" s="4" t="s">
        <v>30</v>
      </c>
      <c r="L43" s="4">
        <v>1996</v>
      </c>
      <c r="M43" s="4">
        <v>1996</v>
      </c>
      <c r="N43" s="4" t="s">
        <v>241</v>
      </c>
      <c r="O43" s="4" t="s">
        <v>32</v>
      </c>
      <c r="P43" s="4" t="s">
        <v>33</v>
      </c>
      <c r="Q43" s="4">
        <v>0</v>
      </c>
      <c r="R43" s="7">
        <v>44878</v>
      </c>
      <c r="S43" s="6">
        <v>44884</v>
      </c>
      <c r="T43" s="4" t="s">
        <v>34</v>
      </c>
      <c r="U43" s="4">
        <v>1996</v>
      </c>
      <c r="V43" s="4">
        <v>0</v>
      </c>
      <c r="W43" s="4">
        <v>0</v>
      </c>
      <c r="X43" s="4" t="s">
        <v>242</v>
      </c>
      <c r="Y43" s="4" t="s">
        <v>243</v>
      </c>
    </row>
    <row r="44" s="4" customFormat="1" spans="1:25">
      <c r="A44" s="4" t="s">
        <v>244</v>
      </c>
      <c r="B44" s="4" t="s">
        <v>26</v>
      </c>
      <c r="C44" s="4" t="s">
        <v>27</v>
      </c>
      <c r="D44" s="4" t="s">
        <v>245</v>
      </c>
      <c r="E44" s="4" t="s">
        <v>246</v>
      </c>
      <c r="F44" s="6">
        <v>44880</v>
      </c>
      <c r="G44" s="6">
        <v>44881</v>
      </c>
      <c r="H44" s="4">
        <v>1</v>
      </c>
      <c r="I44" s="4">
        <v>1</v>
      </c>
      <c r="J44" s="4">
        <v>1</v>
      </c>
      <c r="K44" s="4" t="s">
        <v>30</v>
      </c>
      <c r="L44" s="4">
        <v>393</v>
      </c>
      <c r="M44" s="4">
        <v>393</v>
      </c>
      <c r="N44" s="4" t="s">
        <v>247</v>
      </c>
      <c r="O44" s="4" t="s">
        <v>32</v>
      </c>
      <c r="P44" s="4" t="s">
        <v>33</v>
      </c>
      <c r="Q44" s="4">
        <v>0</v>
      </c>
      <c r="R44" s="7">
        <v>44878</v>
      </c>
      <c r="S44" s="6">
        <v>44884</v>
      </c>
      <c r="T44" s="4" t="s">
        <v>34</v>
      </c>
      <c r="U44" s="4">
        <v>393</v>
      </c>
      <c r="V44" s="4">
        <v>0</v>
      </c>
      <c r="W44" s="4">
        <v>0</v>
      </c>
      <c r="X44" s="4" t="s">
        <v>248</v>
      </c>
      <c r="Y44" s="4" t="s">
        <v>249</v>
      </c>
    </row>
    <row r="45" s="4" customFormat="1" spans="1:25">
      <c r="A45" s="4" t="s">
        <v>250</v>
      </c>
      <c r="B45" s="4" t="s">
        <v>26</v>
      </c>
      <c r="C45" s="4" t="s">
        <v>27</v>
      </c>
      <c r="D45" s="4" t="s">
        <v>251</v>
      </c>
      <c r="E45" s="4" t="s">
        <v>252</v>
      </c>
      <c r="F45" s="6">
        <v>44879</v>
      </c>
      <c r="G45" s="6">
        <v>44881</v>
      </c>
      <c r="H45" s="4">
        <v>2</v>
      </c>
      <c r="I45" s="4">
        <v>2</v>
      </c>
      <c r="J45" s="4">
        <v>4</v>
      </c>
      <c r="K45" s="4" t="s">
        <v>30</v>
      </c>
      <c r="L45" s="4">
        <v>1660</v>
      </c>
      <c r="M45" s="4">
        <v>1660</v>
      </c>
      <c r="N45" s="4" t="s">
        <v>253</v>
      </c>
      <c r="O45" s="4" t="s">
        <v>32</v>
      </c>
      <c r="P45" s="4" t="s">
        <v>33</v>
      </c>
      <c r="Q45" s="4">
        <v>0</v>
      </c>
      <c r="R45" s="7">
        <v>44878</v>
      </c>
      <c r="S45" s="6">
        <v>44884</v>
      </c>
      <c r="T45" s="4" t="s">
        <v>34</v>
      </c>
      <c r="U45" s="4">
        <v>1660</v>
      </c>
      <c r="V45" s="4">
        <v>0</v>
      </c>
      <c r="W45" s="4">
        <v>0</v>
      </c>
      <c r="X45" s="4" t="s">
        <v>254</v>
      </c>
      <c r="Y45" s="4" t="s">
        <v>35</v>
      </c>
    </row>
    <row r="46" s="4" customFormat="1" spans="1:25">
      <c r="A46" s="4" t="s">
        <v>255</v>
      </c>
      <c r="B46" s="4" t="s">
        <v>26</v>
      </c>
      <c r="C46" s="4" t="s">
        <v>27</v>
      </c>
      <c r="D46" s="4" t="s">
        <v>256</v>
      </c>
      <c r="E46" s="4" t="s">
        <v>257</v>
      </c>
      <c r="F46" s="6">
        <v>44879</v>
      </c>
      <c r="G46" s="6">
        <v>44881</v>
      </c>
      <c r="H46" s="4">
        <v>1</v>
      </c>
      <c r="I46" s="4">
        <v>2</v>
      </c>
      <c r="J46" s="4">
        <v>2</v>
      </c>
      <c r="K46" s="4" t="s">
        <v>30</v>
      </c>
      <c r="L46" s="4">
        <v>1320</v>
      </c>
      <c r="M46" s="4">
        <v>1320</v>
      </c>
      <c r="N46" s="4" t="s">
        <v>258</v>
      </c>
      <c r="O46" s="4" t="s">
        <v>32</v>
      </c>
      <c r="P46" s="4" t="s">
        <v>33</v>
      </c>
      <c r="Q46" s="4">
        <v>0</v>
      </c>
      <c r="R46" s="7">
        <v>44878</v>
      </c>
      <c r="S46" s="6">
        <v>44884</v>
      </c>
      <c r="T46" s="4" t="s">
        <v>34</v>
      </c>
      <c r="U46" s="4">
        <v>1320</v>
      </c>
      <c r="V46" s="4">
        <v>0</v>
      </c>
      <c r="W46" s="4">
        <v>0</v>
      </c>
      <c r="X46" s="4" t="s">
        <v>259</v>
      </c>
      <c r="Y46" s="4" t="s">
        <v>260</v>
      </c>
    </row>
    <row r="47" s="4" customFormat="1" spans="1:25">
      <c r="A47" s="4" t="s">
        <v>261</v>
      </c>
      <c r="B47" s="4" t="s">
        <v>26</v>
      </c>
      <c r="C47" s="4" t="s">
        <v>27</v>
      </c>
      <c r="D47" s="4" t="s">
        <v>262</v>
      </c>
      <c r="E47" s="4" t="s">
        <v>263</v>
      </c>
      <c r="F47" s="6">
        <v>44878</v>
      </c>
      <c r="G47" s="6">
        <v>44881</v>
      </c>
      <c r="H47" s="4">
        <v>1</v>
      </c>
      <c r="I47" s="4">
        <v>3</v>
      </c>
      <c r="J47" s="4">
        <v>3</v>
      </c>
      <c r="K47" s="4" t="s">
        <v>30</v>
      </c>
      <c r="L47" s="4">
        <v>4914</v>
      </c>
      <c r="M47" s="4">
        <v>4914</v>
      </c>
      <c r="N47" s="4" t="s">
        <v>264</v>
      </c>
      <c r="O47" s="4" t="s">
        <v>32</v>
      </c>
      <c r="P47" s="4" t="s">
        <v>33</v>
      </c>
      <c r="Q47" s="4">
        <v>0</v>
      </c>
      <c r="R47" s="7">
        <v>44878</v>
      </c>
      <c r="S47" s="6">
        <v>44884</v>
      </c>
      <c r="T47" s="4" t="s">
        <v>34</v>
      </c>
      <c r="U47" s="4">
        <v>4914</v>
      </c>
      <c r="V47" s="4">
        <v>0</v>
      </c>
      <c r="W47" s="4">
        <v>0</v>
      </c>
      <c r="X47" s="4" t="s">
        <v>265</v>
      </c>
      <c r="Y47" s="4" t="s">
        <v>35</v>
      </c>
    </row>
    <row r="48" s="4" customFormat="1" spans="1:25">
      <c r="A48" s="4" t="s">
        <v>266</v>
      </c>
      <c r="B48" s="4" t="s">
        <v>26</v>
      </c>
      <c r="C48" s="4" t="s">
        <v>27</v>
      </c>
      <c r="D48" s="4" t="s">
        <v>267</v>
      </c>
      <c r="E48" s="4" t="s">
        <v>268</v>
      </c>
      <c r="F48" s="6">
        <v>44880</v>
      </c>
      <c r="G48" s="6">
        <v>44881</v>
      </c>
      <c r="H48" s="4">
        <v>1</v>
      </c>
      <c r="I48" s="4">
        <v>1</v>
      </c>
      <c r="J48" s="4">
        <v>1</v>
      </c>
      <c r="K48" s="4" t="s">
        <v>30</v>
      </c>
      <c r="L48" s="4">
        <v>509</v>
      </c>
      <c r="M48" s="4">
        <v>509</v>
      </c>
      <c r="N48" s="4" t="s">
        <v>269</v>
      </c>
      <c r="O48" s="4" t="s">
        <v>32</v>
      </c>
      <c r="P48" s="4" t="s">
        <v>33</v>
      </c>
      <c r="Q48" s="4">
        <v>0</v>
      </c>
      <c r="R48" s="7">
        <v>44879</v>
      </c>
      <c r="S48" s="6">
        <v>44884</v>
      </c>
      <c r="T48" s="4" t="s">
        <v>34</v>
      </c>
      <c r="U48" s="4">
        <v>509</v>
      </c>
      <c r="V48" s="4">
        <v>0</v>
      </c>
      <c r="W48" s="4">
        <v>0</v>
      </c>
      <c r="X48" s="4" t="s">
        <v>270</v>
      </c>
      <c r="Y48" s="4" t="s">
        <v>271</v>
      </c>
    </row>
    <row r="49" s="4" customFormat="1" spans="1:25">
      <c r="A49" s="4" t="s">
        <v>272</v>
      </c>
      <c r="B49" s="4" t="s">
        <v>26</v>
      </c>
      <c r="C49" s="4" t="s">
        <v>27</v>
      </c>
      <c r="D49" s="4" t="s">
        <v>273</v>
      </c>
      <c r="E49" s="4" t="s">
        <v>274</v>
      </c>
      <c r="F49" s="6">
        <v>44879</v>
      </c>
      <c r="G49" s="6">
        <v>44881</v>
      </c>
      <c r="H49" s="4">
        <v>1</v>
      </c>
      <c r="I49" s="4">
        <v>2</v>
      </c>
      <c r="J49" s="4">
        <v>2</v>
      </c>
      <c r="K49" s="4" t="s">
        <v>30</v>
      </c>
      <c r="L49" s="4">
        <v>808</v>
      </c>
      <c r="M49" s="4">
        <v>808</v>
      </c>
      <c r="N49" s="4" t="s">
        <v>275</v>
      </c>
      <c r="O49" s="4" t="s">
        <v>32</v>
      </c>
      <c r="P49" s="4" t="s">
        <v>33</v>
      </c>
      <c r="Q49" s="4">
        <v>0</v>
      </c>
      <c r="R49" s="7">
        <v>44879</v>
      </c>
      <c r="S49" s="6">
        <v>44884</v>
      </c>
      <c r="T49" s="4" t="s">
        <v>34</v>
      </c>
      <c r="U49" s="4">
        <v>808</v>
      </c>
      <c r="V49" s="4">
        <v>0</v>
      </c>
      <c r="W49" s="4">
        <v>0</v>
      </c>
      <c r="X49" s="4" t="s">
        <v>276</v>
      </c>
      <c r="Y49" s="4" t="s">
        <v>277</v>
      </c>
    </row>
    <row r="50" s="4" customFormat="1" spans="1:25">
      <c r="A50" s="4" t="s">
        <v>278</v>
      </c>
      <c r="B50" s="4" t="s">
        <v>26</v>
      </c>
      <c r="C50" s="4" t="s">
        <v>27</v>
      </c>
      <c r="D50" s="4" t="s">
        <v>279</v>
      </c>
      <c r="E50" s="4" t="s">
        <v>280</v>
      </c>
      <c r="F50" s="6">
        <v>44880</v>
      </c>
      <c r="G50" s="6">
        <v>44881</v>
      </c>
      <c r="H50" s="4">
        <v>1</v>
      </c>
      <c r="I50" s="4">
        <v>1</v>
      </c>
      <c r="J50" s="4">
        <v>1</v>
      </c>
      <c r="K50" s="4" t="s">
        <v>30</v>
      </c>
      <c r="L50" s="4">
        <v>546</v>
      </c>
      <c r="M50" s="4">
        <v>546</v>
      </c>
      <c r="N50" s="4" t="s">
        <v>281</v>
      </c>
      <c r="O50" s="4" t="s">
        <v>32</v>
      </c>
      <c r="P50" s="4" t="s">
        <v>33</v>
      </c>
      <c r="Q50" s="4">
        <v>0</v>
      </c>
      <c r="R50" s="7">
        <v>44879</v>
      </c>
      <c r="S50" s="6">
        <v>44884</v>
      </c>
      <c r="T50" s="4" t="s">
        <v>34</v>
      </c>
      <c r="U50" s="4">
        <v>546</v>
      </c>
      <c r="V50" s="4">
        <v>0</v>
      </c>
      <c r="W50" s="4">
        <v>0</v>
      </c>
      <c r="X50" s="4" t="s">
        <v>282</v>
      </c>
      <c r="Y50" s="4" t="s">
        <v>283</v>
      </c>
    </row>
    <row r="51" s="4" customFormat="1" spans="1:25">
      <c r="A51" s="4" t="s">
        <v>284</v>
      </c>
      <c r="B51" s="4" t="s">
        <v>26</v>
      </c>
      <c r="C51" s="4" t="s">
        <v>27</v>
      </c>
      <c r="D51" s="4" t="s">
        <v>285</v>
      </c>
      <c r="E51" s="4" t="s">
        <v>286</v>
      </c>
      <c r="F51" s="6">
        <v>44880</v>
      </c>
      <c r="G51" s="6">
        <v>44881</v>
      </c>
      <c r="H51" s="4">
        <v>1</v>
      </c>
      <c r="I51" s="4">
        <v>1</v>
      </c>
      <c r="J51" s="4">
        <v>1</v>
      </c>
      <c r="K51" s="4" t="s">
        <v>30</v>
      </c>
      <c r="L51" s="4">
        <v>382</v>
      </c>
      <c r="M51" s="4">
        <v>382</v>
      </c>
      <c r="N51" s="4" t="s">
        <v>287</v>
      </c>
      <c r="O51" s="4" t="s">
        <v>32</v>
      </c>
      <c r="P51" s="4" t="s">
        <v>33</v>
      </c>
      <c r="Q51" s="4">
        <v>0</v>
      </c>
      <c r="R51" s="7">
        <v>44879</v>
      </c>
      <c r="S51" s="6">
        <v>44884</v>
      </c>
      <c r="T51" s="4" t="s">
        <v>34</v>
      </c>
      <c r="U51" s="4">
        <v>382</v>
      </c>
      <c r="V51" s="4">
        <v>0</v>
      </c>
      <c r="W51" s="4">
        <v>0</v>
      </c>
      <c r="X51" s="4" t="s">
        <v>288</v>
      </c>
      <c r="Y51" s="4" t="s">
        <v>289</v>
      </c>
    </row>
    <row r="52" s="4" customFormat="1" spans="1:25">
      <c r="A52" s="4" t="s">
        <v>290</v>
      </c>
      <c r="B52" s="4" t="s">
        <v>26</v>
      </c>
      <c r="C52" s="4" t="s">
        <v>27</v>
      </c>
      <c r="D52" s="4" t="s">
        <v>291</v>
      </c>
      <c r="E52" s="4" t="s">
        <v>292</v>
      </c>
      <c r="F52" s="6">
        <v>44879</v>
      </c>
      <c r="G52" s="6">
        <v>44881</v>
      </c>
      <c r="H52" s="4">
        <v>1</v>
      </c>
      <c r="I52" s="4">
        <v>2</v>
      </c>
      <c r="J52" s="4">
        <v>2</v>
      </c>
      <c r="K52" s="4" t="s">
        <v>30</v>
      </c>
      <c r="L52" s="4">
        <v>1318</v>
      </c>
      <c r="M52" s="4">
        <v>1318</v>
      </c>
      <c r="N52" s="4" t="s">
        <v>293</v>
      </c>
      <c r="O52" s="4" t="s">
        <v>32</v>
      </c>
      <c r="P52" s="4" t="s">
        <v>33</v>
      </c>
      <c r="Q52" s="4">
        <v>0</v>
      </c>
      <c r="R52" s="7">
        <v>44879</v>
      </c>
      <c r="S52" s="6">
        <v>44884</v>
      </c>
      <c r="T52" s="4" t="s">
        <v>34</v>
      </c>
      <c r="U52" s="4">
        <v>1318</v>
      </c>
      <c r="V52" s="4">
        <v>0</v>
      </c>
      <c r="W52" s="4">
        <v>0</v>
      </c>
      <c r="X52" s="4" t="s">
        <v>294</v>
      </c>
      <c r="Y52" s="4" t="s">
        <v>295</v>
      </c>
    </row>
    <row r="53" s="4" customFormat="1" spans="1:25">
      <c r="A53" s="4" t="s">
        <v>296</v>
      </c>
      <c r="B53" s="4" t="s">
        <v>26</v>
      </c>
      <c r="C53" s="4" t="s">
        <v>27</v>
      </c>
      <c r="D53" s="4" t="s">
        <v>297</v>
      </c>
      <c r="E53" s="4" t="s">
        <v>298</v>
      </c>
      <c r="F53" s="6">
        <v>44879</v>
      </c>
      <c r="G53" s="6">
        <v>44881</v>
      </c>
      <c r="H53" s="4">
        <v>1</v>
      </c>
      <c r="I53" s="4">
        <v>2</v>
      </c>
      <c r="J53" s="4">
        <v>2</v>
      </c>
      <c r="K53" s="4" t="s">
        <v>30</v>
      </c>
      <c r="L53" s="4">
        <v>226</v>
      </c>
      <c r="M53" s="4">
        <v>226</v>
      </c>
      <c r="N53" s="4" t="s">
        <v>299</v>
      </c>
      <c r="O53" s="4" t="s">
        <v>32</v>
      </c>
      <c r="P53" s="4" t="s">
        <v>33</v>
      </c>
      <c r="Q53" s="4">
        <v>0</v>
      </c>
      <c r="R53" s="7">
        <v>44879</v>
      </c>
      <c r="S53" s="6">
        <v>44884</v>
      </c>
      <c r="T53" s="4" t="s">
        <v>34</v>
      </c>
      <c r="U53" s="4">
        <v>226</v>
      </c>
      <c r="V53" s="4">
        <v>0</v>
      </c>
      <c r="W53" s="4">
        <v>0</v>
      </c>
      <c r="X53" s="4" t="s">
        <v>300</v>
      </c>
      <c r="Y53" s="4" t="s">
        <v>301</v>
      </c>
    </row>
    <row r="54" s="4" customFormat="1" spans="1:25">
      <c r="A54" s="4" t="s">
        <v>302</v>
      </c>
      <c r="B54" s="4" t="s">
        <v>26</v>
      </c>
      <c r="C54" s="4" t="s">
        <v>27</v>
      </c>
      <c r="D54" s="4" t="s">
        <v>303</v>
      </c>
      <c r="E54" s="4" t="s">
        <v>304</v>
      </c>
      <c r="F54" s="6">
        <v>44880</v>
      </c>
      <c r="G54" s="6">
        <v>44881</v>
      </c>
      <c r="H54" s="4">
        <v>1</v>
      </c>
      <c r="I54" s="4">
        <v>1</v>
      </c>
      <c r="J54" s="4">
        <v>1</v>
      </c>
      <c r="K54" s="4" t="s">
        <v>30</v>
      </c>
      <c r="L54" s="4">
        <v>339</v>
      </c>
      <c r="M54" s="4">
        <v>339</v>
      </c>
      <c r="N54" s="4" t="s">
        <v>305</v>
      </c>
      <c r="O54" s="4" t="s">
        <v>32</v>
      </c>
      <c r="P54" s="4" t="s">
        <v>33</v>
      </c>
      <c r="Q54" s="4">
        <v>0</v>
      </c>
      <c r="R54" s="7">
        <v>44879</v>
      </c>
      <c r="S54" s="6">
        <v>44884</v>
      </c>
      <c r="T54" s="4" t="s">
        <v>34</v>
      </c>
      <c r="U54" s="4">
        <v>339</v>
      </c>
      <c r="V54" s="4">
        <v>0</v>
      </c>
      <c r="W54" s="4">
        <v>0</v>
      </c>
      <c r="X54" s="4" t="s">
        <v>306</v>
      </c>
      <c r="Y54" s="4" t="s">
        <v>307</v>
      </c>
    </row>
    <row r="55" s="4" customFormat="1" spans="1:25">
      <c r="A55" s="4" t="s">
        <v>308</v>
      </c>
      <c r="B55" s="4" t="s">
        <v>26</v>
      </c>
      <c r="C55" s="4" t="s">
        <v>27</v>
      </c>
      <c r="D55" s="4" t="s">
        <v>309</v>
      </c>
      <c r="E55" s="4" t="s">
        <v>310</v>
      </c>
      <c r="F55" s="6">
        <v>44880</v>
      </c>
      <c r="G55" s="6">
        <v>44881</v>
      </c>
      <c r="H55" s="4">
        <v>1</v>
      </c>
      <c r="I55" s="4">
        <v>1</v>
      </c>
      <c r="J55" s="4">
        <v>1</v>
      </c>
      <c r="K55" s="4" t="s">
        <v>30</v>
      </c>
      <c r="L55" s="4">
        <v>1664</v>
      </c>
      <c r="M55" s="4">
        <v>1664</v>
      </c>
      <c r="N55" s="4" t="s">
        <v>311</v>
      </c>
      <c r="O55" s="4" t="s">
        <v>32</v>
      </c>
      <c r="P55" s="4" t="s">
        <v>33</v>
      </c>
      <c r="Q55" s="4">
        <v>0</v>
      </c>
      <c r="R55" s="7">
        <v>44879</v>
      </c>
      <c r="S55" s="6">
        <v>44884</v>
      </c>
      <c r="T55" s="4" t="s">
        <v>34</v>
      </c>
      <c r="U55" s="4">
        <v>1664</v>
      </c>
      <c r="V55" s="4">
        <v>0</v>
      </c>
      <c r="W55" s="4">
        <v>0</v>
      </c>
      <c r="X55" s="4" t="s">
        <v>312</v>
      </c>
      <c r="Y55" s="4" t="s">
        <v>35</v>
      </c>
    </row>
    <row r="56" s="4" customFormat="1" spans="1:25">
      <c r="A56" s="4" t="s">
        <v>313</v>
      </c>
      <c r="B56" s="4" t="s">
        <v>26</v>
      </c>
      <c r="C56" s="4" t="s">
        <v>27</v>
      </c>
      <c r="D56" s="4" t="s">
        <v>314</v>
      </c>
      <c r="E56" s="4" t="s">
        <v>315</v>
      </c>
      <c r="F56" s="6">
        <v>44880</v>
      </c>
      <c r="G56" s="6">
        <v>44881</v>
      </c>
      <c r="H56" s="4">
        <v>1</v>
      </c>
      <c r="I56" s="4">
        <v>1</v>
      </c>
      <c r="J56" s="4">
        <v>1</v>
      </c>
      <c r="K56" s="4" t="s">
        <v>30</v>
      </c>
      <c r="L56" s="4">
        <v>617</v>
      </c>
      <c r="M56" s="4">
        <v>617</v>
      </c>
      <c r="N56" s="4" t="s">
        <v>316</v>
      </c>
      <c r="O56" s="4" t="s">
        <v>32</v>
      </c>
      <c r="P56" s="4" t="s">
        <v>33</v>
      </c>
      <c r="Q56" s="4">
        <v>0</v>
      </c>
      <c r="R56" s="7">
        <v>44879</v>
      </c>
      <c r="S56" s="6">
        <v>44884</v>
      </c>
      <c r="T56" s="4" t="s">
        <v>34</v>
      </c>
      <c r="U56" s="4">
        <v>617</v>
      </c>
      <c r="V56" s="4">
        <v>0</v>
      </c>
      <c r="W56" s="4">
        <v>0</v>
      </c>
      <c r="X56" s="4" t="s">
        <v>317</v>
      </c>
      <c r="Y56" s="4" t="s">
        <v>318</v>
      </c>
    </row>
    <row r="57" s="4" customFormat="1" spans="1:25">
      <c r="A57" s="4" t="s">
        <v>319</v>
      </c>
      <c r="B57" s="4" t="s">
        <v>26</v>
      </c>
      <c r="C57" s="4" t="s">
        <v>27</v>
      </c>
      <c r="D57" s="4" t="s">
        <v>320</v>
      </c>
      <c r="E57" s="4" t="s">
        <v>321</v>
      </c>
      <c r="F57" s="6">
        <v>44879</v>
      </c>
      <c r="G57" s="6">
        <v>44881</v>
      </c>
      <c r="H57" s="4">
        <v>1</v>
      </c>
      <c r="I57" s="4">
        <v>2</v>
      </c>
      <c r="J57" s="4">
        <v>2</v>
      </c>
      <c r="K57" s="4" t="s">
        <v>30</v>
      </c>
      <c r="L57" s="4">
        <v>1036</v>
      </c>
      <c r="M57" s="4">
        <v>1036</v>
      </c>
      <c r="N57" s="4" t="s">
        <v>322</v>
      </c>
      <c r="O57" s="4" t="s">
        <v>32</v>
      </c>
      <c r="P57" s="4" t="s">
        <v>33</v>
      </c>
      <c r="Q57" s="4">
        <v>0</v>
      </c>
      <c r="R57" s="7">
        <v>44879</v>
      </c>
      <c r="S57" s="6">
        <v>44884</v>
      </c>
      <c r="T57" s="4" t="s">
        <v>34</v>
      </c>
      <c r="U57" s="4">
        <v>1036</v>
      </c>
      <c r="V57" s="4">
        <v>0</v>
      </c>
      <c r="W57" s="4">
        <v>0</v>
      </c>
      <c r="X57" s="4" t="s">
        <v>323</v>
      </c>
      <c r="Y57" s="4" t="s">
        <v>324</v>
      </c>
    </row>
    <row r="58" s="4" customFormat="1" spans="1:25">
      <c r="A58" s="4" t="s">
        <v>325</v>
      </c>
      <c r="B58" s="4" t="s">
        <v>26</v>
      </c>
      <c r="C58" s="4" t="s">
        <v>27</v>
      </c>
      <c r="D58" s="4" t="s">
        <v>326</v>
      </c>
      <c r="E58" s="4" t="s">
        <v>327</v>
      </c>
      <c r="F58" s="6">
        <v>44880</v>
      </c>
      <c r="G58" s="6">
        <v>44881</v>
      </c>
      <c r="H58" s="4">
        <v>1</v>
      </c>
      <c r="I58" s="4">
        <v>1</v>
      </c>
      <c r="J58" s="4">
        <v>1</v>
      </c>
      <c r="K58" s="4" t="s">
        <v>30</v>
      </c>
      <c r="L58" s="4">
        <v>111</v>
      </c>
      <c r="M58" s="4">
        <v>111</v>
      </c>
      <c r="N58" s="4" t="s">
        <v>328</v>
      </c>
      <c r="O58" s="4" t="s">
        <v>32</v>
      </c>
      <c r="P58" s="4" t="s">
        <v>33</v>
      </c>
      <c r="Q58" s="4">
        <v>0</v>
      </c>
      <c r="R58" s="7">
        <v>44879</v>
      </c>
      <c r="S58" s="6">
        <v>44884</v>
      </c>
      <c r="T58" s="4" t="s">
        <v>34</v>
      </c>
      <c r="U58" s="4">
        <v>111</v>
      </c>
      <c r="V58" s="4">
        <v>0</v>
      </c>
      <c r="W58" s="4">
        <v>0</v>
      </c>
      <c r="X58" s="4" t="s">
        <v>329</v>
      </c>
      <c r="Y58" s="4" t="s">
        <v>330</v>
      </c>
    </row>
    <row r="59" s="4" customFormat="1" spans="1:25">
      <c r="A59" s="4" t="s">
        <v>331</v>
      </c>
      <c r="B59" s="4" t="s">
        <v>26</v>
      </c>
      <c r="C59" s="4" t="s">
        <v>27</v>
      </c>
      <c r="D59" s="4" t="s">
        <v>332</v>
      </c>
      <c r="E59" s="4" t="s">
        <v>333</v>
      </c>
      <c r="F59" s="6">
        <v>44879</v>
      </c>
      <c r="G59" s="6">
        <v>44881</v>
      </c>
      <c r="H59" s="4">
        <v>1</v>
      </c>
      <c r="I59" s="4">
        <v>2</v>
      </c>
      <c r="J59" s="4">
        <v>2</v>
      </c>
      <c r="K59" s="4" t="s">
        <v>30</v>
      </c>
      <c r="L59" s="4">
        <v>1198</v>
      </c>
      <c r="M59" s="4">
        <v>1198</v>
      </c>
      <c r="N59" s="4" t="s">
        <v>334</v>
      </c>
      <c r="O59" s="4" t="s">
        <v>32</v>
      </c>
      <c r="P59" s="4" t="s">
        <v>33</v>
      </c>
      <c r="Q59" s="4">
        <v>0</v>
      </c>
      <c r="R59" s="7">
        <v>44879</v>
      </c>
      <c r="S59" s="6">
        <v>44884</v>
      </c>
      <c r="T59" s="4" t="s">
        <v>34</v>
      </c>
      <c r="U59" s="4">
        <v>1198</v>
      </c>
      <c r="V59" s="4">
        <v>0</v>
      </c>
      <c r="W59" s="4">
        <v>0</v>
      </c>
      <c r="X59" s="4" t="s">
        <v>335</v>
      </c>
      <c r="Y59" s="4" t="s">
        <v>336</v>
      </c>
    </row>
    <row r="60" s="4" customFormat="1" spans="1:25">
      <c r="A60" s="4" t="s">
        <v>337</v>
      </c>
      <c r="B60" s="4" t="s">
        <v>26</v>
      </c>
      <c r="C60" s="4" t="s">
        <v>27</v>
      </c>
      <c r="D60" s="4" t="s">
        <v>102</v>
      </c>
      <c r="E60" s="4" t="s">
        <v>338</v>
      </c>
      <c r="F60" s="6">
        <v>44880</v>
      </c>
      <c r="G60" s="6">
        <v>44881</v>
      </c>
      <c r="H60" s="4">
        <v>1</v>
      </c>
      <c r="I60" s="4">
        <v>1</v>
      </c>
      <c r="J60" s="4">
        <v>1</v>
      </c>
      <c r="K60" s="4" t="s">
        <v>30</v>
      </c>
      <c r="L60" s="4">
        <v>268</v>
      </c>
      <c r="M60" s="4">
        <v>268</v>
      </c>
      <c r="N60" s="4" t="s">
        <v>339</v>
      </c>
      <c r="O60" s="4" t="s">
        <v>32</v>
      </c>
      <c r="P60" s="4" t="s">
        <v>33</v>
      </c>
      <c r="Q60" s="4">
        <v>0</v>
      </c>
      <c r="R60" s="7">
        <v>44879</v>
      </c>
      <c r="S60" s="6">
        <v>44884</v>
      </c>
      <c r="T60" s="4" t="s">
        <v>34</v>
      </c>
      <c r="U60" s="4">
        <v>268</v>
      </c>
      <c r="V60" s="4">
        <v>0</v>
      </c>
      <c r="W60" s="4">
        <v>0</v>
      </c>
      <c r="X60" s="4" t="s">
        <v>340</v>
      </c>
      <c r="Y60" s="4" t="s">
        <v>341</v>
      </c>
    </row>
    <row r="61" s="4" customFormat="1" spans="1:25">
      <c r="A61" s="4" t="s">
        <v>342</v>
      </c>
      <c r="B61" s="4" t="s">
        <v>26</v>
      </c>
      <c r="C61" s="4" t="s">
        <v>27</v>
      </c>
      <c r="D61" s="4" t="s">
        <v>343</v>
      </c>
      <c r="E61" s="4" t="s">
        <v>344</v>
      </c>
      <c r="F61" s="6">
        <v>44880</v>
      </c>
      <c r="G61" s="6">
        <v>44881</v>
      </c>
      <c r="H61" s="4">
        <v>1</v>
      </c>
      <c r="I61" s="4">
        <v>1</v>
      </c>
      <c r="J61" s="4">
        <v>1</v>
      </c>
      <c r="K61" s="4" t="s">
        <v>30</v>
      </c>
      <c r="L61" s="4">
        <v>707</v>
      </c>
      <c r="M61" s="4">
        <v>707</v>
      </c>
      <c r="N61" s="4" t="s">
        <v>345</v>
      </c>
      <c r="O61" s="4" t="s">
        <v>32</v>
      </c>
      <c r="P61" s="4" t="s">
        <v>33</v>
      </c>
      <c r="Q61" s="4">
        <v>0</v>
      </c>
      <c r="R61" s="7">
        <v>44880</v>
      </c>
      <c r="S61" s="6">
        <v>44884</v>
      </c>
      <c r="T61" s="4" t="s">
        <v>34</v>
      </c>
      <c r="U61" s="4">
        <v>707</v>
      </c>
      <c r="V61" s="4">
        <v>0</v>
      </c>
      <c r="W61" s="4">
        <v>0</v>
      </c>
      <c r="X61" s="4" t="s">
        <v>346</v>
      </c>
      <c r="Y61" s="4" t="s">
        <v>347</v>
      </c>
    </row>
    <row r="62" s="4" customFormat="1" spans="1:25">
      <c r="A62" s="4" t="s">
        <v>348</v>
      </c>
      <c r="B62" s="4" t="s">
        <v>26</v>
      </c>
      <c r="C62" s="4" t="s">
        <v>27</v>
      </c>
      <c r="D62" s="4" t="s">
        <v>349</v>
      </c>
      <c r="E62" s="4" t="s">
        <v>350</v>
      </c>
      <c r="F62" s="6">
        <v>44880</v>
      </c>
      <c r="G62" s="6">
        <v>44881</v>
      </c>
      <c r="H62" s="4">
        <v>1</v>
      </c>
      <c r="I62" s="4">
        <v>1</v>
      </c>
      <c r="J62" s="4">
        <v>1</v>
      </c>
      <c r="K62" s="4" t="s">
        <v>30</v>
      </c>
      <c r="L62" s="4">
        <v>454</v>
      </c>
      <c r="M62" s="4">
        <v>454</v>
      </c>
      <c r="N62" s="4" t="s">
        <v>351</v>
      </c>
      <c r="O62" s="4" t="s">
        <v>32</v>
      </c>
      <c r="P62" s="4" t="s">
        <v>33</v>
      </c>
      <c r="Q62" s="4">
        <v>0</v>
      </c>
      <c r="R62" s="7">
        <v>44880</v>
      </c>
      <c r="S62" s="6">
        <v>44884</v>
      </c>
      <c r="T62" s="4" t="s">
        <v>34</v>
      </c>
      <c r="U62" s="4">
        <v>454</v>
      </c>
      <c r="V62" s="4">
        <v>0</v>
      </c>
      <c r="W62" s="4">
        <v>0</v>
      </c>
      <c r="X62" s="4" t="s">
        <v>352</v>
      </c>
      <c r="Y62" s="4" t="s">
        <v>353</v>
      </c>
    </row>
    <row r="63" s="4" customFormat="1" spans="1:25">
      <c r="A63" s="4" t="s">
        <v>354</v>
      </c>
      <c r="B63" s="4" t="s">
        <v>26</v>
      </c>
      <c r="C63" s="4" t="s">
        <v>27</v>
      </c>
      <c r="D63" s="4" t="s">
        <v>355</v>
      </c>
      <c r="E63" s="4" t="s">
        <v>356</v>
      </c>
      <c r="F63" s="6">
        <v>44880</v>
      </c>
      <c r="G63" s="6">
        <v>44881</v>
      </c>
      <c r="H63" s="4">
        <v>1</v>
      </c>
      <c r="I63" s="4">
        <v>1</v>
      </c>
      <c r="J63" s="4">
        <v>1</v>
      </c>
      <c r="K63" s="4" t="s">
        <v>30</v>
      </c>
      <c r="L63" s="4">
        <v>349</v>
      </c>
      <c r="M63" s="4">
        <v>349</v>
      </c>
      <c r="N63" s="4" t="s">
        <v>357</v>
      </c>
      <c r="O63" s="4" t="s">
        <v>32</v>
      </c>
      <c r="P63" s="4" t="s">
        <v>33</v>
      </c>
      <c r="Q63" s="4">
        <v>0</v>
      </c>
      <c r="R63" s="7">
        <v>44880</v>
      </c>
      <c r="S63" s="6">
        <v>44884</v>
      </c>
      <c r="T63" s="4" t="s">
        <v>34</v>
      </c>
      <c r="U63" s="4">
        <v>349</v>
      </c>
      <c r="V63" s="4">
        <v>0</v>
      </c>
      <c r="W63" s="4">
        <v>0</v>
      </c>
      <c r="X63" s="4" t="s">
        <v>358</v>
      </c>
      <c r="Y63" s="4" t="s">
        <v>359</v>
      </c>
    </row>
    <row r="64" s="4" customFormat="1" spans="1:25">
      <c r="A64" s="4" t="s">
        <v>354</v>
      </c>
      <c r="B64" s="4" t="s">
        <v>26</v>
      </c>
      <c r="C64" s="4" t="s">
        <v>52</v>
      </c>
      <c r="D64" s="4" t="s">
        <v>355</v>
      </c>
      <c r="E64" s="4" t="s">
        <v>356</v>
      </c>
      <c r="F64" s="6">
        <v>44880</v>
      </c>
      <c r="G64" s="6">
        <v>44881</v>
      </c>
      <c r="H64" s="4">
        <v>1</v>
      </c>
      <c r="I64" s="4">
        <v>1</v>
      </c>
      <c r="J64" s="4">
        <v>1</v>
      </c>
      <c r="K64" s="4" t="s">
        <v>30</v>
      </c>
      <c r="L64" s="4">
        <v>-349</v>
      </c>
      <c r="M64" s="4">
        <v>-349</v>
      </c>
      <c r="N64" s="4" t="s">
        <v>357</v>
      </c>
      <c r="O64" s="4" t="s">
        <v>32</v>
      </c>
      <c r="P64" s="4" t="s">
        <v>33</v>
      </c>
      <c r="Q64" s="4">
        <v>0</v>
      </c>
      <c r="R64" s="7">
        <v>44880</v>
      </c>
      <c r="S64" s="6">
        <v>44884</v>
      </c>
      <c r="T64" s="4" t="s">
        <v>34</v>
      </c>
      <c r="U64" s="4">
        <v>-349</v>
      </c>
      <c r="V64" s="4">
        <v>0</v>
      </c>
      <c r="W64" s="4">
        <v>0</v>
      </c>
      <c r="X64" s="4" t="s">
        <v>358</v>
      </c>
      <c r="Y64" s="4" t="s">
        <v>359</v>
      </c>
    </row>
    <row r="65" s="4" customFormat="1" spans="1:25">
      <c r="A65" s="4" t="s">
        <v>360</v>
      </c>
      <c r="B65" s="4" t="s">
        <v>26</v>
      </c>
      <c r="C65" s="4" t="s">
        <v>27</v>
      </c>
      <c r="D65" s="4" t="s">
        <v>361</v>
      </c>
      <c r="E65" s="4" t="s">
        <v>61</v>
      </c>
      <c r="F65" s="6">
        <v>44880</v>
      </c>
      <c r="G65" s="6">
        <v>44881</v>
      </c>
      <c r="H65" s="4">
        <v>1</v>
      </c>
      <c r="I65" s="4">
        <v>1</v>
      </c>
      <c r="J65" s="4">
        <v>1</v>
      </c>
      <c r="K65" s="4" t="s">
        <v>30</v>
      </c>
      <c r="L65" s="4">
        <v>510</v>
      </c>
      <c r="M65" s="4">
        <v>510</v>
      </c>
      <c r="N65" s="4" t="s">
        <v>362</v>
      </c>
      <c r="O65" s="4" t="s">
        <v>32</v>
      </c>
      <c r="P65" s="4" t="s">
        <v>33</v>
      </c>
      <c r="Q65" s="4">
        <v>0</v>
      </c>
      <c r="R65" s="7">
        <v>44880</v>
      </c>
      <c r="S65" s="6">
        <v>44884</v>
      </c>
      <c r="T65" s="4" t="s">
        <v>34</v>
      </c>
      <c r="U65" s="4">
        <v>510</v>
      </c>
      <c r="V65" s="4">
        <v>0</v>
      </c>
      <c r="W65" s="4">
        <v>0</v>
      </c>
      <c r="X65" s="4" t="s">
        <v>363</v>
      </c>
      <c r="Y65" s="4" t="s">
        <v>364</v>
      </c>
    </row>
    <row r="66" s="4" customFormat="1" spans="1:25">
      <c r="A66" s="4" t="s">
        <v>365</v>
      </c>
      <c r="B66" s="4" t="s">
        <v>26</v>
      </c>
      <c r="C66" s="4" t="s">
        <v>27</v>
      </c>
      <c r="D66" s="4" t="s">
        <v>366</v>
      </c>
      <c r="E66" s="4" t="s">
        <v>367</v>
      </c>
      <c r="F66" s="6">
        <v>44880</v>
      </c>
      <c r="G66" s="6">
        <v>44881</v>
      </c>
      <c r="H66" s="4">
        <v>1</v>
      </c>
      <c r="I66" s="4">
        <v>1</v>
      </c>
      <c r="J66" s="4">
        <v>1</v>
      </c>
      <c r="K66" s="4" t="s">
        <v>30</v>
      </c>
      <c r="L66" s="4">
        <v>476</v>
      </c>
      <c r="M66" s="4">
        <v>476</v>
      </c>
      <c r="N66" s="4" t="s">
        <v>368</v>
      </c>
      <c r="O66" s="4" t="s">
        <v>32</v>
      </c>
      <c r="P66" s="4" t="s">
        <v>33</v>
      </c>
      <c r="Q66" s="4">
        <v>0</v>
      </c>
      <c r="R66" s="7">
        <v>44880</v>
      </c>
      <c r="S66" s="6">
        <v>44884</v>
      </c>
      <c r="T66" s="4" t="s">
        <v>34</v>
      </c>
      <c r="U66" s="4">
        <v>476</v>
      </c>
      <c r="V66" s="4">
        <v>0</v>
      </c>
      <c r="W66" s="4">
        <v>0</v>
      </c>
      <c r="X66" s="4" t="s">
        <v>369</v>
      </c>
      <c r="Y66" s="4" t="s">
        <v>370</v>
      </c>
    </row>
    <row r="67" s="4" customFormat="1" spans="1:25">
      <c r="A67" s="4" t="s">
        <v>371</v>
      </c>
      <c r="B67" s="4" t="s">
        <v>26</v>
      </c>
      <c r="C67" s="4" t="s">
        <v>27</v>
      </c>
      <c r="D67" s="4" t="s">
        <v>372</v>
      </c>
      <c r="E67" s="4" t="s">
        <v>373</v>
      </c>
      <c r="F67" s="6">
        <v>44880</v>
      </c>
      <c r="G67" s="6">
        <v>44881</v>
      </c>
      <c r="H67" s="4">
        <v>1</v>
      </c>
      <c r="I67" s="4">
        <v>1</v>
      </c>
      <c r="J67" s="4">
        <v>1</v>
      </c>
      <c r="K67" s="4" t="s">
        <v>30</v>
      </c>
      <c r="L67" s="4">
        <v>149</v>
      </c>
      <c r="M67" s="4">
        <v>149</v>
      </c>
      <c r="N67" s="4" t="s">
        <v>374</v>
      </c>
      <c r="O67" s="4" t="s">
        <v>32</v>
      </c>
      <c r="P67" s="4" t="s">
        <v>33</v>
      </c>
      <c r="Q67" s="4">
        <v>0</v>
      </c>
      <c r="R67" s="7">
        <v>44880</v>
      </c>
      <c r="S67" s="6">
        <v>44884</v>
      </c>
      <c r="T67" s="4" t="s">
        <v>34</v>
      </c>
      <c r="U67" s="4">
        <v>149</v>
      </c>
      <c r="V67" s="4">
        <v>0</v>
      </c>
      <c r="W67" s="4">
        <v>0</v>
      </c>
      <c r="X67" s="4" t="s">
        <v>375</v>
      </c>
      <c r="Y67" s="4" t="s">
        <v>376</v>
      </c>
    </row>
    <row r="68" s="4" customFormat="1" spans="1:25">
      <c r="A68" s="4" t="s">
        <v>377</v>
      </c>
      <c r="B68" s="4" t="s">
        <v>26</v>
      </c>
      <c r="C68" s="4" t="s">
        <v>27</v>
      </c>
      <c r="D68" s="4" t="s">
        <v>378</v>
      </c>
      <c r="E68" s="4" t="s">
        <v>379</v>
      </c>
      <c r="F68" s="6">
        <v>44880</v>
      </c>
      <c r="G68" s="6">
        <v>44881</v>
      </c>
      <c r="H68" s="4">
        <v>1</v>
      </c>
      <c r="I68" s="4">
        <v>1</v>
      </c>
      <c r="J68" s="4">
        <v>1</v>
      </c>
      <c r="K68" s="4" t="s">
        <v>30</v>
      </c>
      <c r="L68" s="4">
        <v>319</v>
      </c>
      <c r="M68" s="4">
        <v>319</v>
      </c>
      <c r="N68" s="4" t="s">
        <v>380</v>
      </c>
      <c r="O68" s="4" t="s">
        <v>32</v>
      </c>
      <c r="P68" s="4" t="s">
        <v>33</v>
      </c>
      <c r="Q68" s="4">
        <v>0</v>
      </c>
      <c r="R68" s="7">
        <v>44880</v>
      </c>
      <c r="S68" s="6">
        <v>44884</v>
      </c>
      <c r="T68" s="4" t="s">
        <v>34</v>
      </c>
      <c r="U68" s="4">
        <v>319</v>
      </c>
      <c r="V68" s="4">
        <v>0</v>
      </c>
      <c r="W68" s="4">
        <v>0</v>
      </c>
      <c r="X68" s="4" t="s">
        <v>381</v>
      </c>
      <c r="Y68" s="4" t="s">
        <v>382</v>
      </c>
    </row>
    <row r="69" s="4" customFormat="1" spans="1:25">
      <c r="A69" s="4" t="s">
        <v>383</v>
      </c>
      <c r="B69" s="4" t="s">
        <v>26</v>
      </c>
      <c r="C69" s="4" t="s">
        <v>27</v>
      </c>
      <c r="D69" s="4" t="s">
        <v>384</v>
      </c>
      <c r="E69" s="4" t="s">
        <v>385</v>
      </c>
      <c r="F69" s="6">
        <v>44880</v>
      </c>
      <c r="G69" s="6">
        <v>44881</v>
      </c>
      <c r="H69" s="4">
        <v>1</v>
      </c>
      <c r="I69" s="4">
        <v>1</v>
      </c>
      <c r="J69" s="4">
        <v>1</v>
      </c>
      <c r="K69" s="4" t="s">
        <v>30</v>
      </c>
      <c r="L69" s="4">
        <v>143</v>
      </c>
      <c r="M69" s="4">
        <v>143</v>
      </c>
      <c r="N69" s="4" t="s">
        <v>386</v>
      </c>
      <c r="O69" s="4" t="s">
        <v>32</v>
      </c>
      <c r="P69" s="4" t="s">
        <v>33</v>
      </c>
      <c r="Q69" s="4">
        <v>0</v>
      </c>
      <c r="R69" s="7">
        <v>44880</v>
      </c>
      <c r="S69" s="6">
        <v>44884</v>
      </c>
      <c r="T69" s="4" t="s">
        <v>34</v>
      </c>
      <c r="U69" s="4">
        <v>143</v>
      </c>
      <c r="V69" s="4">
        <v>0</v>
      </c>
      <c r="W69" s="4">
        <v>0</v>
      </c>
      <c r="X69" s="4" t="s">
        <v>387</v>
      </c>
      <c r="Y69" s="4" t="s">
        <v>388</v>
      </c>
    </row>
    <row r="70" s="4" customFormat="1" spans="1:25">
      <c r="A70" s="4" t="s">
        <v>389</v>
      </c>
      <c r="B70" s="4" t="s">
        <v>26</v>
      </c>
      <c r="C70" s="4" t="s">
        <v>27</v>
      </c>
      <c r="D70" s="4" t="s">
        <v>224</v>
      </c>
      <c r="E70" s="4" t="s">
        <v>390</v>
      </c>
      <c r="F70" s="6">
        <v>44880</v>
      </c>
      <c r="G70" s="6">
        <v>44881</v>
      </c>
      <c r="H70" s="4">
        <v>1</v>
      </c>
      <c r="I70" s="4">
        <v>1</v>
      </c>
      <c r="J70" s="4">
        <v>1</v>
      </c>
      <c r="K70" s="4" t="s">
        <v>30</v>
      </c>
      <c r="L70" s="4">
        <v>581</v>
      </c>
      <c r="M70" s="4">
        <v>581</v>
      </c>
      <c r="N70" s="4" t="s">
        <v>391</v>
      </c>
      <c r="O70" s="4" t="s">
        <v>32</v>
      </c>
      <c r="P70" s="4" t="s">
        <v>33</v>
      </c>
      <c r="Q70" s="4">
        <v>0</v>
      </c>
      <c r="R70" s="7">
        <v>44880</v>
      </c>
      <c r="S70" s="6">
        <v>44884</v>
      </c>
      <c r="T70" s="4" t="s">
        <v>34</v>
      </c>
      <c r="U70" s="4">
        <v>581</v>
      </c>
      <c r="V70" s="4">
        <v>0</v>
      </c>
      <c r="W70" s="4">
        <v>0</v>
      </c>
      <c r="X70" s="4" t="s">
        <v>392</v>
      </c>
      <c r="Y70" s="4" t="s">
        <v>393</v>
      </c>
    </row>
    <row r="71" s="4" customFormat="1" spans="1:25">
      <c r="A71" s="4" t="s">
        <v>181</v>
      </c>
      <c r="B71" s="4" t="s">
        <v>26</v>
      </c>
      <c r="C71" s="4" t="s">
        <v>52</v>
      </c>
      <c r="D71" s="4" t="s">
        <v>182</v>
      </c>
      <c r="E71" s="4" t="s">
        <v>183</v>
      </c>
      <c r="F71" s="6">
        <v>44880</v>
      </c>
      <c r="G71" s="6">
        <v>44881</v>
      </c>
      <c r="H71" s="4">
        <v>1</v>
      </c>
      <c r="I71" s="4">
        <v>1</v>
      </c>
      <c r="J71" s="4">
        <v>1</v>
      </c>
      <c r="K71" s="4" t="s">
        <v>30</v>
      </c>
      <c r="L71" s="4">
        <v>-1338</v>
      </c>
      <c r="M71" s="4">
        <v>-1338</v>
      </c>
      <c r="N71" s="4" t="s">
        <v>184</v>
      </c>
      <c r="O71" s="4" t="s">
        <v>32</v>
      </c>
      <c r="P71" s="4" t="s">
        <v>33</v>
      </c>
      <c r="Q71" s="4">
        <v>0</v>
      </c>
      <c r="R71" s="7">
        <v>44875</v>
      </c>
      <c r="S71" s="6">
        <v>44884</v>
      </c>
      <c r="T71" s="4" t="s">
        <v>34</v>
      </c>
      <c r="U71" s="4">
        <v>-1338</v>
      </c>
      <c r="V71" s="4">
        <v>0</v>
      </c>
      <c r="W71" s="4">
        <v>0</v>
      </c>
      <c r="X71" s="4" t="s">
        <v>185</v>
      </c>
      <c r="Y71" s="4" t="s">
        <v>35</v>
      </c>
    </row>
    <row r="72" s="4" customFormat="1" spans="1:25">
      <c r="A72" s="4" t="s">
        <v>394</v>
      </c>
      <c r="B72" s="4" t="s">
        <v>26</v>
      </c>
      <c r="C72" s="4" t="s">
        <v>27</v>
      </c>
      <c r="D72" s="4" t="s">
        <v>395</v>
      </c>
      <c r="E72" s="4" t="s">
        <v>396</v>
      </c>
      <c r="F72" s="6">
        <v>44880</v>
      </c>
      <c r="G72" s="6">
        <v>44881</v>
      </c>
      <c r="H72" s="4">
        <v>1</v>
      </c>
      <c r="I72" s="4">
        <v>1</v>
      </c>
      <c r="J72" s="4">
        <v>1</v>
      </c>
      <c r="K72" s="4" t="s">
        <v>30</v>
      </c>
      <c r="L72" s="4">
        <v>177</v>
      </c>
      <c r="M72" s="4">
        <v>177</v>
      </c>
      <c r="N72" s="4" t="s">
        <v>397</v>
      </c>
      <c r="O72" s="4" t="s">
        <v>32</v>
      </c>
      <c r="P72" s="4" t="s">
        <v>33</v>
      </c>
      <c r="Q72" s="4">
        <v>0</v>
      </c>
      <c r="R72" s="7">
        <v>44880</v>
      </c>
      <c r="S72" s="6">
        <v>44884</v>
      </c>
      <c r="T72" s="4" t="s">
        <v>34</v>
      </c>
      <c r="U72" s="4">
        <v>177</v>
      </c>
      <c r="V72" s="4">
        <v>0</v>
      </c>
      <c r="W72" s="4">
        <v>0</v>
      </c>
      <c r="X72" s="4" t="s">
        <v>398</v>
      </c>
      <c r="Y72" s="4" t="s">
        <v>35</v>
      </c>
    </row>
    <row r="73" s="4" customFormat="1" spans="1:25">
      <c r="A73" s="4" t="s">
        <v>399</v>
      </c>
      <c r="B73" s="4" t="s">
        <v>26</v>
      </c>
      <c r="C73" s="4" t="s">
        <v>27</v>
      </c>
      <c r="D73" s="4" t="s">
        <v>400</v>
      </c>
      <c r="E73" s="4" t="s">
        <v>327</v>
      </c>
      <c r="F73" s="6">
        <v>44880</v>
      </c>
      <c r="G73" s="6">
        <v>44881</v>
      </c>
      <c r="H73" s="4">
        <v>1</v>
      </c>
      <c r="I73" s="4">
        <v>1</v>
      </c>
      <c r="J73" s="4">
        <v>1</v>
      </c>
      <c r="K73" s="4" t="s">
        <v>30</v>
      </c>
      <c r="L73" s="4">
        <v>138</v>
      </c>
      <c r="M73" s="4">
        <v>138</v>
      </c>
      <c r="N73" s="4" t="s">
        <v>401</v>
      </c>
      <c r="O73" s="4" t="s">
        <v>32</v>
      </c>
      <c r="P73" s="4" t="s">
        <v>33</v>
      </c>
      <c r="Q73" s="4">
        <v>0</v>
      </c>
      <c r="R73" s="7">
        <v>44880</v>
      </c>
      <c r="S73" s="6">
        <v>44884</v>
      </c>
      <c r="T73" s="4" t="s">
        <v>34</v>
      </c>
      <c r="U73" s="4">
        <v>138</v>
      </c>
      <c r="V73" s="4">
        <v>0</v>
      </c>
      <c r="W73" s="4">
        <v>0</v>
      </c>
      <c r="X73" s="4" t="s">
        <v>402</v>
      </c>
      <c r="Y73" s="4" t="s">
        <v>35</v>
      </c>
    </row>
    <row r="74" s="4" customFormat="1" spans="1:25">
      <c r="A74" s="4" t="s">
        <v>403</v>
      </c>
      <c r="B74" s="4" t="s">
        <v>26</v>
      </c>
      <c r="C74" s="4" t="s">
        <v>27</v>
      </c>
      <c r="D74" s="4" t="s">
        <v>404</v>
      </c>
      <c r="E74" s="4" t="s">
        <v>61</v>
      </c>
      <c r="F74" s="6">
        <v>44880</v>
      </c>
      <c r="G74" s="6">
        <v>44881</v>
      </c>
      <c r="H74" s="4">
        <v>1</v>
      </c>
      <c r="I74" s="4">
        <v>1</v>
      </c>
      <c r="J74" s="4">
        <v>1</v>
      </c>
      <c r="K74" s="4" t="s">
        <v>30</v>
      </c>
      <c r="L74" s="4">
        <v>4989</v>
      </c>
      <c r="M74" s="4">
        <v>4989</v>
      </c>
      <c r="N74" s="4" t="s">
        <v>405</v>
      </c>
      <c r="O74" s="4" t="s">
        <v>32</v>
      </c>
      <c r="P74" s="4" t="s">
        <v>33</v>
      </c>
      <c r="Q74" s="4">
        <v>0</v>
      </c>
      <c r="R74" s="7">
        <v>44880</v>
      </c>
      <c r="S74" s="6">
        <v>44884</v>
      </c>
      <c r="T74" s="4" t="s">
        <v>34</v>
      </c>
      <c r="U74" s="4">
        <v>4989</v>
      </c>
      <c r="V74" s="4">
        <v>0</v>
      </c>
      <c r="W74" s="4">
        <v>0</v>
      </c>
      <c r="X74" s="4" t="s">
        <v>406</v>
      </c>
      <c r="Y74" s="4" t="s">
        <v>35</v>
      </c>
    </row>
    <row r="75" s="4" customFormat="1" spans="1:25">
      <c r="A75" s="4" t="s">
        <v>407</v>
      </c>
      <c r="B75" s="4" t="s">
        <v>26</v>
      </c>
      <c r="C75" s="4" t="s">
        <v>27</v>
      </c>
      <c r="D75" s="4" t="s">
        <v>408</v>
      </c>
      <c r="E75" s="4" t="s">
        <v>409</v>
      </c>
      <c r="F75" s="6">
        <v>44881</v>
      </c>
      <c r="G75" s="6">
        <v>44882</v>
      </c>
      <c r="H75" s="4">
        <v>3</v>
      </c>
      <c r="I75" s="4">
        <v>1</v>
      </c>
      <c r="J75" s="4">
        <v>3</v>
      </c>
      <c r="K75" s="4" t="s">
        <v>30</v>
      </c>
      <c r="L75" s="4">
        <v>942</v>
      </c>
      <c r="M75" s="4">
        <v>942</v>
      </c>
      <c r="N75" s="4" t="s">
        <v>410</v>
      </c>
      <c r="O75" s="4" t="s">
        <v>411</v>
      </c>
      <c r="P75" s="4" t="s">
        <v>33</v>
      </c>
      <c r="Q75" s="4">
        <v>0</v>
      </c>
      <c r="R75" s="7">
        <v>44857</v>
      </c>
      <c r="S75" s="6">
        <v>44885</v>
      </c>
      <c r="T75" s="4" t="s">
        <v>34</v>
      </c>
      <c r="U75" s="4">
        <v>942</v>
      </c>
      <c r="V75" s="4">
        <v>0</v>
      </c>
      <c r="W75" s="4">
        <v>0</v>
      </c>
      <c r="X75" s="4" t="s">
        <v>35</v>
      </c>
      <c r="Y75" s="4" t="s">
        <v>412</v>
      </c>
    </row>
    <row r="76" s="4" customFormat="1" spans="1:25">
      <c r="A76" s="4" t="s">
        <v>413</v>
      </c>
      <c r="B76" s="4" t="s">
        <v>26</v>
      </c>
      <c r="C76" s="4" t="s">
        <v>27</v>
      </c>
      <c r="D76" s="4" t="s">
        <v>414</v>
      </c>
      <c r="E76" s="4" t="s">
        <v>415</v>
      </c>
      <c r="F76" s="6">
        <v>44881</v>
      </c>
      <c r="G76" s="6">
        <v>44882</v>
      </c>
      <c r="H76" s="4">
        <v>1</v>
      </c>
      <c r="I76" s="4">
        <v>1</v>
      </c>
      <c r="J76" s="4">
        <v>1</v>
      </c>
      <c r="K76" s="4" t="s">
        <v>30</v>
      </c>
      <c r="L76" s="4">
        <v>1188</v>
      </c>
      <c r="M76" s="4">
        <v>1188</v>
      </c>
      <c r="N76" s="4" t="s">
        <v>416</v>
      </c>
      <c r="O76" s="4" t="s">
        <v>411</v>
      </c>
      <c r="P76" s="4" t="s">
        <v>33</v>
      </c>
      <c r="Q76" s="4">
        <v>0</v>
      </c>
      <c r="R76" s="7">
        <v>44858</v>
      </c>
      <c r="S76" s="6">
        <v>44885</v>
      </c>
      <c r="T76" s="4" t="s">
        <v>34</v>
      </c>
      <c r="U76" s="4">
        <v>1188</v>
      </c>
      <c r="V76" s="4">
        <v>0</v>
      </c>
      <c r="W76" s="4">
        <v>0</v>
      </c>
      <c r="X76" s="4" t="s">
        <v>35</v>
      </c>
      <c r="Y76" s="4" t="s">
        <v>417</v>
      </c>
    </row>
    <row r="77" s="4" customFormat="1" spans="1:25">
      <c r="A77" s="4" t="s">
        <v>418</v>
      </c>
      <c r="B77" s="4" t="s">
        <v>26</v>
      </c>
      <c r="C77" s="4" t="s">
        <v>27</v>
      </c>
      <c r="D77" s="4" t="s">
        <v>419</v>
      </c>
      <c r="E77" s="4" t="s">
        <v>67</v>
      </c>
      <c r="F77" s="6">
        <v>44881</v>
      </c>
      <c r="G77" s="6">
        <v>44882</v>
      </c>
      <c r="H77" s="4">
        <v>1</v>
      </c>
      <c r="I77" s="4">
        <v>1</v>
      </c>
      <c r="J77" s="4">
        <v>1</v>
      </c>
      <c r="K77" s="4" t="s">
        <v>30</v>
      </c>
      <c r="L77" s="4">
        <v>651</v>
      </c>
      <c r="M77" s="4">
        <v>651</v>
      </c>
      <c r="N77" s="4" t="s">
        <v>420</v>
      </c>
      <c r="O77" s="4" t="s">
        <v>411</v>
      </c>
      <c r="P77" s="4" t="s">
        <v>33</v>
      </c>
      <c r="Q77" s="4">
        <v>0</v>
      </c>
      <c r="R77" s="7">
        <v>44860</v>
      </c>
      <c r="S77" s="6">
        <v>44885</v>
      </c>
      <c r="T77" s="4" t="s">
        <v>34</v>
      </c>
      <c r="U77" s="4">
        <v>651</v>
      </c>
      <c r="V77" s="4">
        <v>0</v>
      </c>
      <c r="W77" s="4">
        <v>0</v>
      </c>
      <c r="X77" s="4" t="s">
        <v>421</v>
      </c>
      <c r="Y77" s="4" t="s">
        <v>422</v>
      </c>
    </row>
    <row r="78" s="4" customFormat="1" spans="1:25">
      <c r="A78" s="4" t="s">
        <v>423</v>
      </c>
      <c r="B78" s="4" t="s">
        <v>26</v>
      </c>
      <c r="C78" s="4" t="s">
        <v>27</v>
      </c>
      <c r="D78" s="4" t="s">
        <v>424</v>
      </c>
      <c r="E78" s="4" t="s">
        <v>425</v>
      </c>
      <c r="F78" s="6">
        <v>44880</v>
      </c>
      <c r="G78" s="6">
        <v>44882</v>
      </c>
      <c r="H78" s="4">
        <v>1</v>
      </c>
      <c r="I78" s="4">
        <v>2</v>
      </c>
      <c r="J78" s="4">
        <v>2</v>
      </c>
      <c r="K78" s="4" t="s">
        <v>30</v>
      </c>
      <c r="L78" s="4">
        <v>1268</v>
      </c>
      <c r="M78" s="4">
        <v>1268</v>
      </c>
      <c r="N78" s="4" t="s">
        <v>426</v>
      </c>
      <c r="O78" s="4" t="s">
        <v>411</v>
      </c>
      <c r="P78" s="4" t="s">
        <v>33</v>
      </c>
      <c r="Q78" s="4">
        <v>0</v>
      </c>
      <c r="R78" s="7">
        <v>44864</v>
      </c>
      <c r="S78" s="6">
        <v>44885</v>
      </c>
      <c r="T78" s="4" t="s">
        <v>34</v>
      </c>
      <c r="U78" s="4">
        <v>1268</v>
      </c>
      <c r="V78" s="4">
        <v>0</v>
      </c>
      <c r="W78" s="4">
        <v>0</v>
      </c>
      <c r="X78" s="4" t="s">
        <v>427</v>
      </c>
      <c r="Y78" s="4" t="s">
        <v>428</v>
      </c>
    </row>
    <row r="79" s="4" customFormat="1" spans="1:25">
      <c r="A79" s="4" t="s">
        <v>429</v>
      </c>
      <c r="B79" s="4" t="s">
        <v>26</v>
      </c>
      <c r="C79" s="4" t="s">
        <v>27</v>
      </c>
      <c r="D79" s="4" t="s">
        <v>430</v>
      </c>
      <c r="E79" s="4" t="s">
        <v>165</v>
      </c>
      <c r="F79" s="6">
        <v>44881</v>
      </c>
      <c r="G79" s="6">
        <v>44882</v>
      </c>
      <c r="H79" s="4">
        <v>1</v>
      </c>
      <c r="I79" s="4">
        <v>1</v>
      </c>
      <c r="J79" s="4">
        <v>1</v>
      </c>
      <c r="K79" s="4" t="s">
        <v>30</v>
      </c>
      <c r="L79" s="4">
        <v>451</v>
      </c>
      <c r="M79" s="4">
        <v>451</v>
      </c>
      <c r="N79" s="4" t="s">
        <v>431</v>
      </c>
      <c r="O79" s="4" t="s">
        <v>411</v>
      </c>
      <c r="P79" s="4" t="s">
        <v>33</v>
      </c>
      <c r="Q79" s="4">
        <v>0</v>
      </c>
      <c r="R79" s="7">
        <v>44866</v>
      </c>
      <c r="S79" s="6">
        <v>44885</v>
      </c>
      <c r="T79" s="4" t="s">
        <v>34</v>
      </c>
      <c r="U79" s="4">
        <v>451</v>
      </c>
      <c r="V79" s="4">
        <v>0</v>
      </c>
      <c r="W79" s="4">
        <v>0</v>
      </c>
      <c r="X79" s="4" t="s">
        <v>432</v>
      </c>
      <c r="Y79" s="4" t="s">
        <v>433</v>
      </c>
    </row>
    <row r="80" s="4" customFormat="1" spans="1:25">
      <c r="A80" s="4" t="s">
        <v>434</v>
      </c>
      <c r="B80" s="4" t="s">
        <v>26</v>
      </c>
      <c r="C80" s="4" t="s">
        <v>27</v>
      </c>
      <c r="D80" s="4" t="s">
        <v>435</v>
      </c>
      <c r="E80" s="4" t="s">
        <v>436</v>
      </c>
      <c r="F80" s="6">
        <v>44880</v>
      </c>
      <c r="G80" s="6">
        <v>44882</v>
      </c>
      <c r="H80" s="4">
        <v>1</v>
      </c>
      <c r="I80" s="4">
        <v>2</v>
      </c>
      <c r="J80" s="4">
        <v>2</v>
      </c>
      <c r="K80" s="4" t="s">
        <v>30</v>
      </c>
      <c r="L80" s="4">
        <v>486</v>
      </c>
      <c r="M80" s="4">
        <v>486</v>
      </c>
      <c r="N80" s="4" t="s">
        <v>437</v>
      </c>
      <c r="O80" s="4" t="s">
        <v>411</v>
      </c>
      <c r="P80" s="4" t="s">
        <v>33</v>
      </c>
      <c r="Q80" s="4">
        <v>0</v>
      </c>
      <c r="R80" s="7">
        <v>44867</v>
      </c>
      <c r="S80" s="6">
        <v>44885</v>
      </c>
      <c r="T80" s="4" t="s">
        <v>34</v>
      </c>
      <c r="U80" s="4">
        <v>486</v>
      </c>
      <c r="V80" s="4">
        <v>0</v>
      </c>
      <c r="W80" s="4">
        <v>0</v>
      </c>
      <c r="X80" s="4" t="s">
        <v>438</v>
      </c>
      <c r="Y80" s="4" t="s">
        <v>439</v>
      </c>
    </row>
    <row r="81" s="4" customFormat="1" spans="1:25">
      <c r="A81" s="4" t="s">
        <v>440</v>
      </c>
      <c r="B81" s="4" t="s">
        <v>26</v>
      </c>
      <c r="C81" s="4" t="s">
        <v>27</v>
      </c>
      <c r="D81" s="4" t="s">
        <v>441</v>
      </c>
      <c r="E81" s="4" t="s">
        <v>442</v>
      </c>
      <c r="F81" s="6">
        <v>44880</v>
      </c>
      <c r="G81" s="6">
        <v>44882</v>
      </c>
      <c r="H81" s="4">
        <v>1</v>
      </c>
      <c r="I81" s="4">
        <v>2</v>
      </c>
      <c r="J81" s="4">
        <v>2</v>
      </c>
      <c r="K81" s="4" t="s">
        <v>30</v>
      </c>
      <c r="L81" s="4">
        <v>1670</v>
      </c>
      <c r="M81" s="4">
        <v>1670</v>
      </c>
      <c r="N81" s="4" t="s">
        <v>443</v>
      </c>
      <c r="O81" s="4" t="s">
        <v>411</v>
      </c>
      <c r="P81" s="4" t="s">
        <v>33</v>
      </c>
      <c r="Q81" s="4">
        <v>0</v>
      </c>
      <c r="R81" s="7">
        <v>44868</v>
      </c>
      <c r="S81" s="6">
        <v>44885</v>
      </c>
      <c r="T81" s="4" t="s">
        <v>34</v>
      </c>
      <c r="U81" s="4">
        <v>1670</v>
      </c>
      <c r="V81" s="4">
        <v>0</v>
      </c>
      <c r="W81" s="4">
        <v>0</v>
      </c>
      <c r="X81" s="4" t="s">
        <v>444</v>
      </c>
      <c r="Y81" s="4" t="s">
        <v>445</v>
      </c>
    </row>
    <row r="82" s="4" customFormat="1" spans="1:25">
      <c r="A82" s="4" t="s">
        <v>446</v>
      </c>
      <c r="B82" s="4" t="s">
        <v>26</v>
      </c>
      <c r="C82" s="4" t="s">
        <v>27</v>
      </c>
      <c r="D82" s="4" t="s">
        <v>447</v>
      </c>
      <c r="E82" s="4" t="s">
        <v>448</v>
      </c>
      <c r="F82" s="6">
        <v>44880</v>
      </c>
      <c r="G82" s="6">
        <v>44882</v>
      </c>
      <c r="H82" s="4">
        <v>1</v>
      </c>
      <c r="I82" s="4">
        <v>2</v>
      </c>
      <c r="J82" s="4">
        <v>2</v>
      </c>
      <c r="K82" s="4" t="s">
        <v>30</v>
      </c>
      <c r="L82" s="4">
        <v>1298</v>
      </c>
      <c r="M82" s="4">
        <v>1298</v>
      </c>
      <c r="N82" s="4" t="s">
        <v>449</v>
      </c>
      <c r="O82" s="4" t="s">
        <v>411</v>
      </c>
      <c r="P82" s="4" t="s">
        <v>33</v>
      </c>
      <c r="Q82" s="4">
        <v>0</v>
      </c>
      <c r="R82" s="7">
        <v>44868</v>
      </c>
      <c r="S82" s="6">
        <v>44885</v>
      </c>
      <c r="T82" s="4" t="s">
        <v>34</v>
      </c>
      <c r="U82" s="4">
        <v>1298</v>
      </c>
      <c r="V82" s="4">
        <v>0</v>
      </c>
      <c r="W82" s="4">
        <v>0</v>
      </c>
      <c r="X82" s="4" t="s">
        <v>450</v>
      </c>
      <c r="Y82" s="4" t="s">
        <v>451</v>
      </c>
    </row>
    <row r="83" s="4" customFormat="1" spans="1:25">
      <c r="A83" s="4" t="s">
        <v>452</v>
      </c>
      <c r="B83" s="4" t="s">
        <v>26</v>
      </c>
      <c r="C83" s="4" t="s">
        <v>27</v>
      </c>
      <c r="D83" s="4" t="s">
        <v>453</v>
      </c>
      <c r="E83" s="4" t="s">
        <v>454</v>
      </c>
      <c r="F83" s="6">
        <v>44881</v>
      </c>
      <c r="G83" s="6">
        <v>44882</v>
      </c>
      <c r="H83" s="4">
        <v>1</v>
      </c>
      <c r="I83" s="4">
        <v>1</v>
      </c>
      <c r="J83" s="4">
        <v>1</v>
      </c>
      <c r="K83" s="4" t="s">
        <v>30</v>
      </c>
      <c r="L83" s="4">
        <v>1461</v>
      </c>
      <c r="M83" s="4">
        <v>1461</v>
      </c>
      <c r="N83" s="4" t="s">
        <v>455</v>
      </c>
      <c r="O83" s="4" t="s">
        <v>411</v>
      </c>
      <c r="P83" s="4" t="s">
        <v>33</v>
      </c>
      <c r="Q83" s="4">
        <v>0</v>
      </c>
      <c r="R83" s="7">
        <v>44868</v>
      </c>
      <c r="S83" s="6">
        <v>44885</v>
      </c>
      <c r="T83" s="4" t="s">
        <v>34</v>
      </c>
      <c r="U83" s="4">
        <v>1461</v>
      </c>
      <c r="V83" s="4">
        <v>0</v>
      </c>
      <c r="W83" s="4">
        <v>0</v>
      </c>
      <c r="X83" s="4" t="s">
        <v>456</v>
      </c>
      <c r="Y83" s="4" t="s">
        <v>35</v>
      </c>
    </row>
    <row r="84" s="4" customFormat="1" spans="1:25">
      <c r="A84" s="4" t="s">
        <v>452</v>
      </c>
      <c r="B84" s="4" t="s">
        <v>26</v>
      </c>
      <c r="C84" s="4" t="s">
        <v>52</v>
      </c>
      <c r="D84" s="4" t="s">
        <v>453</v>
      </c>
      <c r="E84" s="4" t="s">
        <v>454</v>
      </c>
      <c r="F84" s="6">
        <v>44881</v>
      </c>
      <c r="G84" s="6">
        <v>44882</v>
      </c>
      <c r="H84" s="4">
        <v>1</v>
      </c>
      <c r="I84" s="4">
        <v>1</v>
      </c>
      <c r="J84" s="4">
        <v>1</v>
      </c>
      <c r="K84" s="4" t="s">
        <v>30</v>
      </c>
      <c r="L84" s="4">
        <v>-1461</v>
      </c>
      <c r="M84" s="4">
        <v>-1461</v>
      </c>
      <c r="N84" s="4" t="s">
        <v>455</v>
      </c>
      <c r="O84" s="4" t="s">
        <v>411</v>
      </c>
      <c r="P84" s="4" t="s">
        <v>33</v>
      </c>
      <c r="Q84" s="4">
        <v>0</v>
      </c>
      <c r="R84" s="7">
        <v>44868</v>
      </c>
      <c r="S84" s="6">
        <v>44885</v>
      </c>
      <c r="T84" s="4" t="s">
        <v>34</v>
      </c>
      <c r="U84" s="4">
        <v>-1461</v>
      </c>
      <c r="V84" s="4">
        <v>0</v>
      </c>
      <c r="W84" s="4">
        <v>0</v>
      </c>
      <c r="X84" s="4" t="s">
        <v>456</v>
      </c>
      <c r="Y84" s="4" t="s">
        <v>35</v>
      </c>
    </row>
    <row r="85" s="4" customFormat="1" spans="1:25">
      <c r="A85" s="4" t="s">
        <v>457</v>
      </c>
      <c r="B85" s="4" t="s">
        <v>26</v>
      </c>
      <c r="C85" s="4" t="s">
        <v>27</v>
      </c>
      <c r="D85" s="4" t="s">
        <v>458</v>
      </c>
      <c r="E85" s="4" t="s">
        <v>459</v>
      </c>
      <c r="F85" s="6">
        <v>44877</v>
      </c>
      <c r="G85" s="6">
        <v>44882</v>
      </c>
      <c r="H85" s="4">
        <v>1</v>
      </c>
      <c r="I85" s="4">
        <v>5</v>
      </c>
      <c r="J85" s="4">
        <v>5</v>
      </c>
      <c r="K85" s="4" t="s">
        <v>30</v>
      </c>
      <c r="L85" s="4">
        <v>7091</v>
      </c>
      <c r="M85" s="4">
        <v>7091</v>
      </c>
      <c r="N85" s="4" t="s">
        <v>460</v>
      </c>
      <c r="O85" s="4" t="s">
        <v>411</v>
      </c>
      <c r="P85" s="4" t="s">
        <v>33</v>
      </c>
      <c r="Q85" s="4">
        <v>0</v>
      </c>
      <c r="R85" s="7">
        <v>44869</v>
      </c>
      <c r="S85" s="6">
        <v>44885</v>
      </c>
      <c r="T85" s="4" t="s">
        <v>34</v>
      </c>
      <c r="U85" s="4">
        <v>7091</v>
      </c>
      <c r="V85" s="4">
        <v>0</v>
      </c>
      <c r="W85" s="4">
        <v>0</v>
      </c>
      <c r="X85" s="4" t="s">
        <v>461</v>
      </c>
      <c r="Y85" s="4" t="s">
        <v>462</v>
      </c>
    </row>
    <row r="86" s="4" customFormat="1" spans="1:25">
      <c r="A86" s="4" t="s">
        <v>463</v>
      </c>
      <c r="B86" s="4" t="s">
        <v>26</v>
      </c>
      <c r="C86" s="4" t="s">
        <v>27</v>
      </c>
      <c r="D86" s="4" t="s">
        <v>464</v>
      </c>
      <c r="E86" s="4" t="s">
        <v>465</v>
      </c>
      <c r="F86" s="6">
        <v>44878</v>
      </c>
      <c r="G86" s="6">
        <v>44882</v>
      </c>
      <c r="H86" s="4">
        <v>1</v>
      </c>
      <c r="I86" s="4">
        <v>4</v>
      </c>
      <c r="J86" s="4">
        <v>4</v>
      </c>
      <c r="K86" s="4" t="s">
        <v>30</v>
      </c>
      <c r="L86" s="4">
        <v>2048</v>
      </c>
      <c r="M86" s="4">
        <v>2048</v>
      </c>
      <c r="N86" s="4" t="s">
        <v>466</v>
      </c>
      <c r="O86" s="4" t="s">
        <v>411</v>
      </c>
      <c r="P86" s="4" t="s">
        <v>33</v>
      </c>
      <c r="Q86" s="4">
        <v>0</v>
      </c>
      <c r="R86" s="7">
        <v>44870</v>
      </c>
      <c r="S86" s="6">
        <v>44885</v>
      </c>
      <c r="T86" s="4" t="s">
        <v>34</v>
      </c>
      <c r="U86" s="4">
        <v>2048</v>
      </c>
      <c r="V86" s="4">
        <v>0</v>
      </c>
      <c r="W86" s="4">
        <v>0</v>
      </c>
      <c r="X86" s="4" t="s">
        <v>467</v>
      </c>
      <c r="Y86" s="4" t="s">
        <v>35</v>
      </c>
    </row>
    <row r="87" s="4" customFormat="1" spans="1:25">
      <c r="A87" s="4" t="s">
        <v>468</v>
      </c>
      <c r="B87" s="4" t="s">
        <v>26</v>
      </c>
      <c r="C87" s="4" t="s">
        <v>27</v>
      </c>
      <c r="D87" s="4" t="s">
        <v>453</v>
      </c>
      <c r="E87" s="4" t="s">
        <v>469</v>
      </c>
      <c r="F87" s="6">
        <v>44881</v>
      </c>
      <c r="G87" s="6">
        <v>44882</v>
      </c>
      <c r="H87" s="4">
        <v>1</v>
      </c>
      <c r="I87" s="4">
        <v>1</v>
      </c>
      <c r="J87" s="4">
        <v>1</v>
      </c>
      <c r="K87" s="4" t="s">
        <v>30</v>
      </c>
      <c r="L87" s="4">
        <v>1145</v>
      </c>
      <c r="M87" s="4">
        <v>1145</v>
      </c>
      <c r="N87" s="4" t="s">
        <v>470</v>
      </c>
      <c r="O87" s="4" t="s">
        <v>411</v>
      </c>
      <c r="P87" s="4" t="s">
        <v>33</v>
      </c>
      <c r="Q87" s="4">
        <v>0</v>
      </c>
      <c r="R87" s="7">
        <v>44871</v>
      </c>
      <c r="S87" s="6">
        <v>44885</v>
      </c>
      <c r="T87" s="4" t="s">
        <v>34</v>
      </c>
      <c r="U87" s="4">
        <v>1145</v>
      </c>
      <c r="V87" s="4">
        <v>0</v>
      </c>
      <c r="W87" s="4">
        <v>0</v>
      </c>
      <c r="X87" s="4" t="s">
        <v>471</v>
      </c>
      <c r="Y87" s="4" t="s">
        <v>472</v>
      </c>
    </row>
    <row r="88" s="4" customFormat="1" spans="1:25">
      <c r="A88" s="4" t="s">
        <v>473</v>
      </c>
      <c r="B88" s="4" t="s">
        <v>26</v>
      </c>
      <c r="C88" s="4" t="s">
        <v>27</v>
      </c>
      <c r="D88" s="4" t="s">
        <v>430</v>
      </c>
      <c r="E88" s="4" t="s">
        <v>165</v>
      </c>
      <c r="F88" s="6">
        <v>44881</v>
      </c>
      <c r="G88" s="6">
        <v>44882</v>
      </c>
      <c r="H88" s="4">
        <v>1</v>
      </c>
      <c r="I88" s="4">
        <v>1</v>
      </c>
      <c r="J88" s="4">
        <v>1</v>
      </c>
      <c r="K88" s="4" t="s">
        <v>30</v>
      </c>
      <c r="L88" s="4">
        <v>540</v>
      </c>
      <c r="M88" s="4">
        <v>540</v>
      </c>
      <c r="N88" s="4" t="s">
        <v>474</v>
      </c>
      <c r="O88" s="4" t="s">
        <v>411</v>
      </c>
      <c r="P88" s="4" t="s">
        <v>33</v>
      </c>
      <c r="Q88" s="4">
        <v>0</v>
      </c>
      <c r="R88" s="7">
        <v>44872</v>
      </c>
      <c r="S88" s="6">
        <v>44885</v>
      </c>
      <c r="T88" s="4" t="s">
        <v>34</v>
      </c>
      <c r="U88" s="4">
        <v>540</v>
      </c>
      <c r="V88" s="4">
        <v>0</v>
      </c>
      <c r="W88" s="4">
        <v>0</v>
      </c>
      <c r="X88" s="4" t="s">
        <v>475</v>
      </c>
      <c r="Y88" s="4" t="s">
        <v>35</v>
      </c>
    </row>
    <row r="89" s="4" customFormat="1" spans="1:25">
      <c r="A89" s="4" t="s">
        <v>476</v>
      </c>
      <c r="B89" s="4" t="s">
        <v>26</v>
      </c>
      <c r="C89" s="4" t="s">
        <v>27</v>
      </c>
      <c r="D89" s="4" t="s">
        <v>477</v>
      </c>
      <c r="E89" s="4" t="s">
        <v>478</v>
      </c>
      <c r="F89" s="6">
        <v>44878</v>
      </c>
      <c r="G89" s="6">
        <v>44882</v>
      </c>
      <c r="H89" s="4">
        <v>1</v>
      </c>
      <c r="I89" s="4">
        <v>4</v>
      </c>
      <c r="J89" s="4">
        <v>4</v>
      </c>
      <c r="K89" s="4" t="s">
        <v>30</v>
      </c>
      <c r="L89" s="4">
        <v>1412</v>
      </c>
      <c r="M89" s="4">
        <v>1412</v>
      </c>
      <c r="N89" s="4" t="s">
        <v>479</v>
      </c>
      <c r="O89" s="4" t="s">
        <v>411</v>
      </c>
      <c r="P89" s="4" t="s">
        <v>33</v>
      </c>
      <c r="Q89" s="4">
        <v>0</v>
      </c>
      <c r="R89" s="7">
        <v>44872</v>
      </c>
      <c r="S89" s="6">
        <v>44885</v>
      </c>
      <c r="T89" s="4" t="s">
        <v>34</v>
      </c>
      <c r="U89" s="4">
        <v>1412</v>
      </c>
      <c r="V89" s="4">
        <v>0</v>
      </c>
      <c r="W89" s="4">
        <v>0</v>
      </c>
      <c r="X89" s="4" t="s">
        <v>480</v>
      </c>
      <c r="Y89" s="4" t="s">
        <v>35</v>
      </c>
    </row>
    <row r="90" s="4" customFormat="1" spans="1:25">
      <c r="A90" s="4" t="s">
        <v>481</v>
      </c>
      <c r="B90" s="4" t="s">
        <v>26</v>
      </c>
      <c r="C90" s="4" t="s">
        <v>27</v>
      </c>
      <c r="D90" s="4" t="s">
        <v>482</v>
      </c>
      <c r="E90" s="4" t="s">
        <v>436</v>
      </c>
      <c r="F90" s="6">
        <v>44881</v>
      </c>
      <c r="G90" s="6">
        <v>44882</v>
      </c>
      <c r="H90" s="4">
        <v>1</v>
      </c>
      <c r="I90" s="4">
        <v>1</v>
      </c>
      <c r="J90" s="4">
        <v>1</v>
      </c>
      <c r="K90" s="4" t="s">
        <v>30</v>
      </c>
      <c r="L90" s="4">
        <v>241</v>
      </c>
      <c r="M90" s="4">
        <v>241</v>
      </c>
      <c r="N90" s="4" t="s">
        <v>483</v>
      </c>
      <c r="O90" s="4" t="s">
        <v>411</v>
      </c>
      <c r="P90" s="4" t="s">
        <v>33</v>
      </c>
      <c r="Q90" s="4">
        <v>0</v>
      </c>
      <c r="R90" s="7">
        <v>44874</v>
      </c>
      <c r="S90" s="6">
        <v>44885</v>
      </c>
      <c r="T90" s="4" t="s">
        <v>34</v>
      </c>
      <c r="U90" s="4">
        <v>241</v>
      </c>
      <c r="V90" s="4">
        <v>0</v>
      </c>
      <c r="W90" s="4">
        <v>0</v>
      </c>
      <c r="X90" s="4" t="s">
        <v>484</v>
      </c>
      <c r="Y90" s="4" t="s">
        <v>485</v>
      </c>
    </row>
    <row r="91" s="4" customFormat="1" spans="1:25">
      <c r="A91" s="4" t="s">
        <v>486</v>
      </c>
      <c r="B91" s="4" t="s">
        <v>26</v>
      </c>
      <c r="C91" s="4" t="s">
        <v>27</v>
      </c>
      <c r="D91" s="4" t="s">
        <v>487</v>
      </c>
      <c r="E91" s="4" t="s">
        <v>488</v>
      </c>
      <c r="F91" s="6">
        <v>44881</v>
      </c>
      <c r="G91" s="6">
        <v>44882</v>
      </c>
      <c r="H91" s="4">
        <v>1</v>
      </c>
      <c r="I91" s="4">
        <v>1</v>
      </c>
      <c r="J91" s="4">
        <v>1</v>
      </c>
      <c r="K91" s="4" t="s">
        <v>30</v>
      </c>
      <c r="L91" s="4">
        <v>1354</v>
      </c>
      <c r="M91" s="4">
        <v>1354</v>
      </c>
      <c r="N91" s="4" t="s">
        <v>489</v>
      </c>
      <c r="O91" s="4" t="s">
        <v>411</v>
      </c>
      <c r="P91" s="4" t="s">
        <v>33</v>
      </c>
      <c r="Q91" s="4">
        <v>0</v>
      </c>
      <c r="R91" s="7">
        <v>44874</v>
      </c>
      <c r="S91" s="6">
        <v>44885</v>
      </c>
      <c r="T91" s="4" t="s">
        <v>34</v>
      </c>
      <c r="U91" s="4">
        <v>1354</v>
      </c>
      <c r="V91" s="4">
        <v>0</v>
      </c>
      <c r="W91" s="4">
        <v>0</v>
      </c>
      <c r="X91" s="4" t="s">
        <v>490</v>
      </c>
      <c r="Y91" s="4" t="s">
        <v>491</v>
      </c>
    </row>
    <row r="92" s="4" customFormat="1" spans="1:25">
      <c r="A92" s="4" t="s">
        <v>492</v>
      </c>
      <c r="B92" s="4" t="s">
        <v>26</v>
      </c>
      <c r="C92" s="4" t="s">
        <v>27</v>
      </c>
      <c r="D92" s="4" t="s">
        <v>332</v>
      </c>
      <c r="E92" s="4" t="s">
        <v>49</v>
      </c>
      <c r="F92" s="6">
        <v>44880</v>
      </c>
      <c r="G92" s="6">
        <v>44882</v>
      </c>
      <c r="H92" s="4">
        <v>1</v>
      </c>
      <c r="I92" s="4">
        <v>2</v>
      </c>
      <c r="J92" s="4">
        <v>2</v>
      </c>
      <c r="K92" s="4" t="s">
        <v>30</v>
      </c>
      <c r="L92" s="4">
        <v>1214</v>
      </c>
      <c r="M92" s="4">
        <v>1214</v>
      </c>
      <c r="N92" s="4" t="s">
        <v>493</v>
      </c>
      <c r="O92" s="4" t="s">
        <v>411</v>
      </c>
      <c r="P92" s="4" t="s">
        <v>33</v>
      </c>
      <c r="Q92" s="4">
        <v>0</v>
      </c>
      <c r="R92" s="7">
        <v>44874</v>
      </c>
      <c r="S92" s="6">
        <v>44885</v>
      </c>
      <c r="T92" s="4" t="s">
        <v>34</v>
      </c>
      <c r="U92" s="4">
        <v>1214</v>
      </c>
      <c r="V92" s="4">
        <v>0</v>
      </c>
      <c r="W92" s="4">
        <v>0</v>
      </c>
      <c r="X92" s="4" t="s">
        <v>494</v>
      </c>
      <c r="Y92" s="4" t="s">
        <v>35</v>
      </c>
    </row>
    <row r="93" s="4" customFormat="1" spans="1:25">
      <c r="A93" s="4" t="s">
        <v>495</v>
      </c>
      <c r="B93" s="4" t="s">
        <v>26</v>
      </c>
      <c r="C93" s="4" t="s">
        <v>27</v>
      </c>
      <c r="D93" s="4" t="s">
        <v>496</v>
      </c>
      <c r="E93" s="4" t="s">
        <v>327</v>
      </c>
      <c r="F93" s="6">
        <v>44880</v>
      </c>
      <c r="G93" s="6">
        <v>44882</v>
      </c>
      <c r="H93" s="4">
        <v>1</v>
      </c>
      <c r="I93" s="4">
        <v>2</v>
      </c>
      <c r="J93" s="4">
        <v>2</v>
      </c>
      <c r="K93" s="4" t="s">
        <v>30</v>
      </c>
      <c r="L93" s="4">
        <v>1210</v>
      </c>
      <c r="M93" s="4">
        <v>1210</v>
      </c>
      <c r="N93" s="4" t="s">
        <v>497</v>
      </c>
      <c r="O93" s="4" t="s">
        <v>411</v>
      </c>
      <c r="P93" s="4" t="s">
        <v>33</v>
      </c>
      <c r="Q93" s="4">
        <v>0</v>
      </c>
      <c r="R93" s="7">
        <v>44874</v>
      </c>
      <c r="S93" s="6">
        <v>44885</v>
      </c>
      <c r="T93" s="4" t="s">
        <v>34</v>
      </c>
      <c r="U93" s="4">
        <v>1210</v>
      </c>
      <c r="V93" s="4">
        <v>0</v>
      </c>
      <c r="W93" s="4">
        <v>0</v>
      </c>
      <c r="X93" s="4" t="s">
        <v>498</v>
      </c>
      <c r="Y93" s="4" t="s">
        <v>451</v>
      </c>
    </row>
    <row r="94" s="4" customFormat="1" spans="1:25">
      <c r="A94" s="4" t="s">
        <v>499</v>
      </c>
      <c r="B94" s="4" t="s">
        <v>26</v>
      </c>
      <c r="C94" s="4" t="s">
        <v>27</v>
      </c>
      <c r="D94" s="4" t="s">
        <v>500</v>
      </c>
      <c r="E94" s="4" t="s">
        <v>501</v>
      </c>
      <c r="F94" s="6">
        <v>44875</v>
      </c>
      <c r="G94" s="6">
        <v>44882</v>
      </c>
      <c r="H94" s="4">
        <v>1</v>
      </c>
      <c r="I94" s="4">
        <v>7</v>
      </c>
      <c r="J94" s="4">
        <v>7</v>
      </c>
      <c r="K94" s="4" t="s">
        <v>30</v>
      </c>
      <c r="L94" s="4">
        <v>2947</v>
      </c>
      <c r="M94" s="4">
        <v>2947</v>
      </c>
      <c r="N94" s="4" t="s">
        <v>502</v>
      </c>
      <c r="O94" s="4" t="s">
        <v>411</v>
      </c>
      <c r="P94" s="4" t="s">
        <v>33</v>
      </c>
      <c r="Q94" s="4">
        <v>0</v>
      </c>
      <c r="R94" s="7">
        <v>44874</v>
      </c>
      <c r="S94" s="6">
        <v>44885</v>
      </c>
      <c r="T94" s="4" t="s">
        <v>34</v>
      </c>
      <c r="U94" s="4">
        <v>2947</v>
      </c>
      <c r="V94" s="4">
        <v>0</v>
      </c>
      <c r="W94" s="4">
        <v>0</v>
      </c>
      <c r="X94" s="4" t="s">
        <v>503</v>
      </c>
      <c r="Y94" s="4" t="s">
        <v>35</v>
      </c>
    </row>
    <row r="95" s="4" customFormat="1" spans="1:25">
      <c r="A95" s="4" t="s">
        <v>499</v>
      </c>
      <c r="B95" s="4" t="s">
        <v>26</v>
      </c>
      <c r="C95" s="4" t="s">
        <v>52</v>
      </c>
      <c r="D95" s="4" t="s">
        <v>500</v>
      </c>
      <c r="E95" s="4" t="s">
        <v>501</v>
      </c>
      <c r="F95" s="6">
        <v>44875</v>
      </c>
      <c r="G95" s="6">
        <v>44882</v>
      </c>
      <c r="H95" s="4">
        <v>1</v>
      </c>
      <c r="I95" s="4">
        <v>7</v>
      </c>
      <c r="J95" s="4">
        <v>7</v>
      </c>
      <c r="K95" s="4" t="s">
        <v>30</v>
      </c>
      <c r="L95" s="4">
        <v>-2947</v>
      </c>
      <c r="M95" s="4">
        <v>-2947</v>
      </c>
      <c r="N95" s="4" t="s">
        <v>502</v>
      </c>
      <c r="O95" s="4" t="s">
        <v>411</v>
      </c>
      <c r="P95" s="4" t="s">
        <v>33</v>
      </c>
      <c r="Q95" s="4">
        <v>0</v>
      </c>
      <c r="R95" s="7">
        <v>44874</v>
      </c>
      <c r="S95" s="6">
        <v>44885</v>
      </c>
      <c r="T95" s="4" t="s">
        <v>34</v>
      </c>
      <c r="U95" s="4">
        <v>-2947</v>
      </c>
      <c r="V95" s="4">
        <v>0</v>
      </c>
      <c r="W95" s="4">
        <v>0</v>
      </c>
      <c r="X95" s="4" t="s">
        <v>503</v>
      </c>
      <c r="Y95" s="4" t="s">
        <v>35</v>
      </c>
    </row>
    <row r="96" s="4" customFormat="1" spans="1:25">
      <c r="A96" s="4" t="s">
        <v>504</v>
      </c>
      <c r="B96" s="4" t="s">
        <v>26</v>
      </c>
      <c r="C96" s="4" t="s">
        <v>27</v>
      </c>
      <c r="D96" s="4" t="s">
        <v>505</v>
      </c>
      <c r="E96" s="4" t="s">
        <v>506</v>
      </c>
      <c r="F96" s="6">
        <v>44881</v>
      </c>
      <c r="G96" s="6">
        <v>44882</v>
      </c>
      <c r="H96" s="4">
        <v>1</v>
      </c>
      <c r="I96" s="4">
        <v>1</v>
      </c>
      <c r="J96" s="4">
        <v>1</v>
      </c>
      <c r="K96" s="4" t="s">
        <v>30</v>
      </c>
      <c r="L96" s="4">
        <v>2870</v>
      </c>
      <c r="M96" s="4">
        <v>2870</v>
      </c>
      <c r="N96" s="4" t="s">
        <v>507</v>
      </c>
      <c r="O96" s="4" t="s">
        <v>411</v>
      </c>
      <c r="P96" s="4" t="s">
        <v>33</v>
      </c>
      <c r="Q96" s="4">
        <v>0</v>
      </c>
      <c r="R96" s="7">
        <v>44875</v>
      </c>
      <c r="S96" s="6">
        <v>44885</v>
      </c>
      <c r="T96" s="4" t="s">
        <v>34</v>
      </c>
      <c r="U96" s="4">
        <v>2870</v>
      </c>
      <c r="V96" s="4">
        <v>0</v>
      </c>
      <c r="W96" s="4">
        <v>0</v>
      </c>
      <c r="X96" s="4" t="s">
        <v>508</v>
      </c>
      <c r="Y96" s="4" t="s">
        <v>509</v>
      </c>
    </row>
    <row r="97" s="4" customFormat="1" spans="1:25">
      <c r="A97" s="4" t="s">
        <v>510</v>
      </c>
      <c r="B97" s="4" t="s">
        <v>26</v>
      </c>
      <c r="C97" s="4" t="s">
        <v>27</v>
      </c>
      <c r="D97" s="4" t="s">
        <v>511</v>
      </c>
      <c r="E97" s="4" t="s">
        <v>120</v>
      </c>
      <c r="F97" s="6">
        <v>44881</v>
      </c>
      <c r="G97" s="6">
        <v>44882</v>
      </c>
      <c r="H97" s="4">
        <v>1</v>
      </c>
      <c r="I97" s="4">
        <v>1</v>
      </c>
      <c r="J97" s="4">
        <v>1</v>
      </c>
      <c r="K97" s="4" t="s">
        <v>30</v>
      </c>
      <c r="L97" s="4">
        <v>231</v>
      </c>
      <c r="M97" s="4">
        <v>231</v>
      </c>
      <c r="N97" s="4" t="s">
        <v>512</v>
      </c>
      <c r="O97" s="4" t="s">
        <v>411</v>
      </c>
      <c r="P97" s="4" t="s">
        <v>33</v>
      </c>
      <c r="Q97" s="4">
        <v>0</v>
      </c>
      <c r="R97" s="7">
        <v>44875</v>
      </c>
      <c r="S97" s="6">
        <v>44885</v>
      </c>
      <c r="T97" s="4" t="s">
        <v>34</v>
      </c>
      <c r="U97" s="4">
        <v>231</v>
      </c>
      <c r="V97" s="4">
        <v>0</v>
      </c>
      <c r="W97" s="4">
        <v>0</v>
      </c>
      <c r="X97" s="4" t="s">
        <v>513</v>
      </c>
      <c r="Y97" s="4" t="s">
        <v>514</v>
      </c>
    </row>
    <row r="98" s="4" customFormat="1" spans="1:25">
      <c r="A98" s="4" t="s">
        <v>515</v>
      </c>
      <c r="B98" s="4" t="s">
        <v>26</v>
      </c>
      <c r="C98" s="4" t="s">
        <v>27</v>
      </c>
      <c r="D98" s="4" t="s">
        <v>516</v>
      </c>
      <c r="E98" s="4" t="s">
        <v>517</v>
      </c>
      <c r="F98" s="6">
        <v>44881</v>
      </c>
      <c r="G98" s="6">
        <v>44882</v>
      </c>
      <c r="H98" s="4">
        <v>1</v>
      </c>
      <c r="I98" s="4">
        <v>1</v>
      </c>
      <c r="J98" s="4">
        <v>1</v>
      </c>
      <c r="K98" s="4" t="s">
        <v>30</v>
      </c>
      <c r="L98" s="4">
        <v>1310</v>
      </c>
      <c r="M98" s="4">
        <v>1310</v>
      </c>
      <c r="N98" s="4" t="s">
        <v>518</v>
      </c>
      <c r="O98" s="4" t="s">
        <v>411</v>
      </c>
      <c r="P98" s="4" t="s">
        <v>33</v>
      </c>
      <c r="Q98" s="4">
        <v>0</v>
      </c>
      <c r="R98" s="7">
        <v>44875</v>
      </c>
      <c r="S98" s="6">
        <v>44885</v>
      </c>
      <c r="T98" s="4" t="s">
        <v>34</v>
      </c>
      <c r="U98" s="4">
        <v>1310</v>
      </c>
      <c r="V98" s="4">
        <v>0</v>
      </c>
      <c r="W98" s="4">
        <v>0</v>
      </c>
      <c r="X98" s="4" t="s">
        <v>519</v>
      </c>
      <c r="Y98" s="4" t="s">
        <v>520</v>
      </c>
    </row>
    <row r="99" s="4" customFormat="1" spans="1:25">
      <c r="A99" s="4" t="s">
        <v>521</v>
      </c>
      <c r="B99" s="4" t="s">
        <v>26</v>
      </c>
      <c r="C99" s="4" t="s">
        <v>27</v>
      </c>
      <c r="D99" s="4" t="s">
        <v>522</v>
      </c>
      <c r="E99" s="4" t="s">
        <v>327</v>
      </c>
      <c r="F99" s="6">
        <v>44879</v>
      </c>
      <c r="G99" s="6">
        <v>44882</v>
      </c>
      <c r="H99" s="4">
        <v>1</v>
      </c>
      <c r="I99" s="4">
        <v>3</v>
      </c>
      <c r="J99" s="4">
        <v>3</v>
      </c>
      <c r="K99" s="4" t="s">
        <v>30</v>
      </c>
      <c r="L99" s="4">
        <v>633</v>
      </c>
      <c r="M99" s="4">
        <v>633</v>
      </c>
      <c r="N99" s="4" t="s">
        <v>523</v>
      </c>
      <c r="O99" s="4" t="s">
        <v>411</v>
      </c>
      <c r="P99" s="4" t="s">
        <v>33</v>
      </c>
      <c r="Q99" s="4">
        <v>0</v>
      </c>
      <c r="R99" s="7">
        <v>44875</v>
      </c>
      <c r="S99" s="6">
        <v>44885</v>
      </c>
      <c r="T99" s="4" t="s">
        <v>34</v>
      </c>
      <c r="U99" s="4">
        <v>633</v>
      </c>
      <c r="V99" s="4">
        <v>0</v>
      </c>
      <c r="W99" s="4">
        <v>0</v>
      </c>
      <c r="X99" s="4" t="s">
        <v>524</v>
      </c>
      <c r="Y99" s="4" t="s">
        <v>525</v>
      </c>
    </row>
    <row r="100" s="4" customFormat="1" spans="1:26">
      <c r="A100" s="4" t="s">
        <v>526</v>
      </c>
      <c r="B100" s="4" t="s">
        <v>26</v>
      </c>
      <c r="C100" s="4" t="s">
        <v>27</v>
      </c>
      <c r="D100" s="4" t="s">
        <v>527</v>
      </c>
      <c r="E100" s="4" t="s">
        <v>528</v>
      </c>
      <c r="F100" s="6">
        <v>44881</v>
      </c>
      <c r="G100" s="6">
        <v>44882</v>
      </c>
      <c r="H100" s="4">
        <v>2</v>
      </c>
      <c r="I100" s="4">
        <v>1</v>
      </c>
      <c r="J100" s="4">
        <v>2</v>
      </c>
      <c r="K100" s="4" t="s">
        <v>30</v>
      </c>
      <c r="L100" s="4">
        <v>1236</v>
      </c>
      <c r="M100" s="4">
        <v>1236</v>
      </c>
      <c r="N100" s="4" t="s">
        <v>529</v>
      </c>
      <c r="O100" s="4" t="s">
        <v>411</v>
      </c>
      <c r="P100" s="4" t="s">
        <v>33</v>
      </c>
      <c r="Q100" s="4">
        <v>0</v>
      </c>
      <c r="R100" s="7">
        <v>44875</v>
      </c>
      <c r="S100" s="6">
        <v>44885</v>
      </c>
      <c r="T100" s="4" t="s">
        <v>34</v>
      </c>
      <c r="U100" s="4">
        <v>1236</v>
      </c>
      <c r="V100" s="4">
        <v>0</v>
      </c>
      <c r="W100" s="4">
        <v>0</v>
      </c>
      <c r="X100" s="4" t="s">
        <v>530</v>
      </c>
      <c r="Y100" s="4">
        <v>84083834</v>
      </c>
      <c r="Z100" s="4" t="s">
        <v>531</v>
      </c>
    </row>
    <row r="101" s="4" customFormat="1" spans="1:25">
      <c r="A101" s="4" t="s">
        <v>532</v>
      </c>
      <c r="B101" s="4" t="s">
        <v>26</v>
      </c>
      <c r="C101" s="4" t="s">
        <v>27</v>
      </c>
      <c r="D101" s="4" t="s">
        <v>533</v>
      </c>
      <c r="E101" s="4" t="s">
        <v>534</v>
      </c>
      <c r="F101" s="6">
        <v>44880</v>
      </c>
      <c r="G101" s="6">
        <v>44882</v>
      </c>
      <c r="H101" s="4">
        <v>1</v>
      </c>
      <c r="I101" s="4">
        <v>2</v>
      </c>
      <c r="J101" s="4">
        <v>2</v>
      </c>
      <c r="K101" s="4" t="s">
        <v>30</v>
      </c>
      <c r="L101" s="4">
        <v>436</v>
      </c>
      <c r="M101" s="4">
        <v>436</v>
      </c>
      <c r="N101" s="4" t="s">
        <v>535</v>
      </c>
      <c r="O101" s="4" t="s">
        <v>411</v>
      </c>
      <c r="P101" s="4" t="s">
        <v>33</v>
      </c>
      <c r="Q101" s="4">
        <v>0</v>
      </c>
      <c r="R101" s="7">
        <v>44875</v>
      </c>
      <c r="S101" s="6">
        <v>44885</v>
      </c>
      <c r="T101" s="4" t="s">
        <v>34</v>
      </c>
      <c r="U101" s="4">
        <v>436</v>
      </c>
      <c r="V101" s="4">
        <v>0</v>
      </c>
      <c r="W101" s="4">
        <v>0</v>
      </c>
      <c r="X101" s="4" t="s">
        <v>536</v>
      </c>
      <c r="Y101" s="4" t="s">
        <v>35</v>
      </c>
    </row>
    <row r="102" s="4" customFormat="1" spans="1:25">
      <c r="A102" s="4" t="s">
        <v>537</v>
      </c>
      <c r="B102" s="4" t="s">
        <v>26</v>
      </c>
      <c r="C102" s="4" t="s">
        <v>27</v>
      </c>
      <c r="D102" s="4" t="s">
        <v>538</v>
      </c>
      <c r="E102" s="4" t="s">
        <v>49</v>
      </c>
      <c r="F102" s="6">
        <v>44881</v>
      </c>
      <c r="G102" s="6">
        <v>44882</v>
      </c>
      <c r="H102" s="4">
        <v>1</v>
      </c>
      <c r="I102" s="4">
        <v>1</v>
      </c>
      <c r="J102" s="4">
        <v>1</v>
      </c>
      <c r="K102" s="4" t="s">
        <v>30</v>
      </c>
      <c r="L102" s="4">
        <v>1031</v>
      </c>
      <c r="M102" s="4">
        <v>1031</v>
      </c>
      <c r="N102" s="4" t="s">
        <v>539</v>
      </c>
      <c r="O102" s="4" t="s">
        <v>411</v>
      </c>
      <c r="P102" s="4" t="s">
        <v>33</v>
      </c>
      <c r="Q102" s="4">
        <v>0</v>
      </c>
      <c r="R102" s="7">
        <v>44875</v>
      </c>
      <c r="S102" s="6">
        <v>44885</v>
      </c>
      <c r="T102" s="4" t="s">
        <v>34</v>
      </c>
      <c r="U102" s="4">
        <v>1031</v>
      </c>
      <c r="V102" s="4">
        <v>0</v>
      </c>
      <c r="W102" s="4">
        <v>0</v>
      </c>
      <c r="X102" s="4" t="s">
        <v>540</v>
      </c>
      <c r="Y102" s="4" t="s">
        <v>35</v>
      </c>
    </row>
    <row r="103" s="4" customFormat="1" spans="1:25">
      <c r="A103" s="4" t="s">
        <v>541</v>
      </c>
      <c r="B103" s="4" t="s">
        <v>26</v>
      </c>
      <c r="C103" s="4" t="s">
        <v>27</v>
      </c>
      <c r="D103" s="4" t="s">
        <v>542</v>
      </c>
      <c r="E103" s="4" t="s">
        <v>61</v>
      </c>
      <c r="F103" s="6">
        <v>44879</v>
      </c>
      <c r="G103" s="6">
        <v>44882</v>
      </c>
      <c r="H103" s="4">
        <v>1</v>
      </c>
      <c r="I103" s="4">
        <v>3</v>
      </c>
      <c r="J103" s="4">
        <v>3</v>
      </c>
      <c r="K103" s="4" t="s">
        <v>30</v>
      </c>
      <c r="L103" s="4">
        <v>1812</v>
      </c>
      <c r="M103" s="4">
        <v>1812</v>
      </c>
      <c r="N103" s="4" t="s">
        <v>543</v>
      </c>
      <c r="O103" s="4" t="s">
        <v>411</v>
      </c>
      <c r="P103" s="4" t="s">
        <v>33</v>
      </c>
      <c r="Q103" s="4">
        <v>0</v>
      </c>
      <c r="R103" s="7">
        <v>44876</v>
      </c>
      <c r="S103" s="6">
        <v>44885</v>
      </c>
      <c r="T103" s="4" t="s">
        <v>34</v>
      </c>
      <c r="U103" s="4">
        <v>1812</v>
      </c>
      <c r="V103" s="4">
        <v>0</v>
      </c>
      <c r="W103" s="4">
        <v>0</v>
      </c>
      <c r="X103" s="4" t="s">
        <v>544</v>
      </c>
      <c r="Y103" s="4" t="s">
        <v>35</v>
      </c>
    </row>
    <row r="104" s="4" customFormat="1" spans="1:25">
      <c r="A104" s="4" t="s">
        <v>537</v>
      </c>
      <c r="B104" s="4" t="s">
        <v>26</v>
      </c>
      <c r="C104" s="4" t="s">
        <v>52</v>
      </c>
      <c r="D104" s="4" t="s">
        <v>538</v>
      </c>
      <c r="E104" s="4" t="s">
        <v>49</v>
      </c>
      <c r="F104" s="6">
        <v>44881</v>
      </c>
      <c r="G104" s="6">
        <v>44882</v>
      </c>
      <c r="H104" s="4">
        <v>1</v>
      </c>
      <c r="I104" s="4">
        <v>1</v>
      </c>
      <c r="J104" s="4">
        <v>1</v>
      </c>
      <c r="K104" s="4" t="s">
        <v>30</v>
      </c>
      <c r="L104" s="4">
        <v>-1031</v>
      </c>
      <c r="M104" s="4">
        <v>-1031</v>
      </c>
      <c r="N104" s="4" t="s">
        <v>539</v>
      </c>
      <c r="O104" s="4" t="s">
        <v>411</v>
      </c>
      <c r="P104" s="4" t="s">
        <v>33</v>
      </c>
      <c r="Q104" s="4">
        <v>0</v>
      </c>
      <c r="R104" s="7">
        <v>44875</v>
      </c>
      <c r="S104" s="6">
        <v>44885</v>
      </c>
      <c r="T104" s="4" t="s">
        <v>34</v>
      </c>
      <c r="U104" s="4">
        <v>-1031</v>
      </c>
      <c r="V104" s="4">
        <v>0</v>
      </c>
      <c r="W104" s="4">
        <v>0</v>
      </c>
      <c r="X104" s="4" t="s">
        <v>540</v>
      </c>
      <c r="Y104" s="4" t="s">
        <v>35</v>
      </c>
    </row>
    <row r="105" s="4" customFormat="1" spans="1:25">
      <c r="A105" s="4" t="s">
        <v>545</v>
      </c>
      <c r="B105" s="4" t="s">
        <v>26</v>
      </c>
      <c r="C105" s="4" t="s">
        <v>27</v>
      </c>
      <c r="D105" s="4" t="s">
        <v>538</v>
      </c>
      <c r="E105" s="4" t="s">
        <v>546</v>
      </c>
      <c r="F105" s="6">
        <v>44881</v>
      </c>
      <c r="G105" s="6">
        <v>44882</v>
      </c>
      <c r="H105" s="4">
        <v>1</v>
      </c>
      <c r="I105" s="4">
        <v>1</v>
      </c>
      <c r="J105" s="4">
        <v>1</v>
      </c>
      <c r="K105" s="4" t="s">
        <v>30</v>
      </c>
      <c r="L105" s="4">
        <v>1099</v>
      </c>
      <c r="M105" s="4">
        <v>1099</v>
      </c>
      <c r="N105" s="4" t="s">
        <v>539</v>
      </c>
      <c r="O105" s="4" t="s">
        <v>411</v>
      </c>
      <c r="P105" s="4" t="s">
        <v>33</v>
      </c>
      <c r="Q105" s="4">
        <v>0</v>
      </c>
      <c r="R105" s="7">
        <v>44876</v>
      </c>
      <c r="S105" s="6">
        <v>44885</v>
      </c>
      <c r="T105" s="4" t="s">
        <v>34</v>
      </c>
      <c r="U105" s="4">
        <v>1099</v>
      </c>
      <c r="V105" s="4">
        <v>0</v>
      </c>
      <c r="W105" s="4">
        <v>0</v>
      </c>
      <c r="X105" s="4" t="s">
        <v>547</v>
      </c>
      <c r="Y105" s="4" t="s">
        <v>35</v>
      </c>
    </row>
    <row r="106" s="4" customFormat="1" spans="1:25">
      <c r="A106" s="4" t="s">
        <v>545</v>
      </c>
      <c r="B106" s="4" t="s">
        <v>26</v>
      </c>
      <c r="C106" s="4" t="s">
        <v>52</v>
      </c>
      <c r="D106" s="4" t="s">
        <v>538</v>
      </c>
      <c r="E106" s="4" t="s">
        <v>546</v>
      </c>
      <c r="F106" s="6">
        <v>44881</v>
      </c>
      <c r="G106" s="6">
        <v>44882</v>
      </c>
      <c r="H106" s="4">
        <v>1</v>
      </c>
      <c r="I106" s="4">
        <v>1</v>
      </c>
      <c r="J106" s="4">
        <v>1</v>
      </c>
      <c r="K106" s="4" t="s">
        <v>30</v>
      </c>
      <c r="L106" s="4">
        <v>-1099</v>
      </c>
      <c r="M106" s="4">
        <v>-1099</v>
      </c>
      <c r="N106" s="4" t="s">
        <v>539</v>
      </c>
      <c r="O106" s="4" t="s">
        <v>411</v>
      </c>
      <c r="P106" s="4" t="s">
        <v>33</v>
      </c>
      <c r="Q106" s="4">
        <v>0</v>
      </c>
      <c r="R106" s="7">
        <v>44876</v>
      </c>
      <c r="S106" s="6">
        <v>44885</v>
      </c>
      <c r="T106" s="4" t="s">
        <v>34</v>
      </c>
      <c r="U106" s="4">
        <v>-1099</v>
      </c>
      <c r="V106" s="4">
        <v>0</v>
      </c>
      <c r="W106" s="4">
        <v>0</v>
      </c>
      <c r="X106" s="4" t="s">
        <v>547</v>
      </c>
      <c r="Y106" s="4" t="s">
        <v>35</v>
      </c>
    </row>
    <row r="107" s="4" customFormat="1" spans="1:25">
      <c r="A107" s="4" t="s">
        <v>548</v>
      </c>
      <c r="B107" s="4" t="s">
        <v>26</v>
      </c>
      <c r="C107" s="4" t="s">
        <v>27</v>
      </c>
      <c r="D107" s="4" t="s">
        <v>549</v>
      </c>
      <c r="E107" s="4" t="s">
        <v>327</v>
      </c>
      <c r="F107" s="6">
        <v>44880</v>
      </c>
      <c r="G107" s="6">
        <v>44882</v>
      </c>
      <c r="H107" s="4">
        <v>1</v>
      </c>
      <c r="I107" s="4">
        <v>2</v>
      </c>
      <c r="J107" s="4">
        <v>2</v>
      </c>
      <c r="K107" s="4" t="s">
        <v>30</v>
      </c>
      <c r="L107" s="4">
        <v>902</v>
      </c>
      <c r="M107" s="4">
        <v>902</v>
      </c>
      <c r="N107" s="4" t="s">
        <v>550</v>
      </c>
      <c r="O107" s="4" t="s">
        <v>411</v>
      </c>
      <c r="P107" s="4" t="s">
        <v>33</v>
      </c>
      <c r="Q107" s="4">
        <v>0</v>
      </c>
      <c r="R107" s="7">
        <v>44876</v>
      </c>
      <c r="S107" s="6">
        <v>44885</v>
      </c>
      <c r="T107" s="4" t="s">
        <v>34</v>
      </c>
      <c r="U107" s="4">
        <v>902</v>
      </c>
      <c r="V107" s="4">
        <v>0</v>
      </c>
      <c r="W107" s="4">
        <v>0</v>
      </c>
      <c r="X107" s="4" t="s">
        <v>551</v>
      </c>
      <c r="Y107" s="4" t="s">
        <v>552</v>
      </c>
    </row>
    <row r="108" s="4" customFormat="1" spans="1:25">
      <c r="A108" s="4" t="s">
        <v>553</v>
      </c>
      <c r="B108" s="4" t="s">
        <v>26</v>
      </c>
      <c r="C108" s="4" t="s">
        <v>27</v>
      </c>
      <c r="D108" s="4" t="s">
        <v>554</v>
      </c>
      <c r="E108" s="4" t="s">
        <v>555</v>
      </c>
      <c r="F108" s="6">
        <v>44879</v>
      </c>
      <c r="G108" s="6">
        <v>44882</v>
      </c>
      <c r="H108" s="4">
        <v>1</v>
      </c>
      <c r="I108" s="4">
        <v>3</v>
      </c>
      <c r="J108" s="4">
        <v>3</v>
      </c>
      <c r="K108" s="4" t="s">
        <v>30</v>
      </c>
      <c r="L108" s="4">
        <v>3805</v>
      </c>
      <c r="M108" s="4">
        <v>3805</v>
      </c>
      <c r="N108" s="4" t="s">
        <v>556</v>
      </c>
      <c r="O108" s="4" t="s">
        <v>411</v>
      </c>
      <c r="P108" s="4" t="s">
        <v>33</v>
      </c>
      <c r="Q108" s="4">
        <v>0</v>
      </c>
      <c r="R108" s="7">
        <v>44877</v>
      </c>
      <c r="S108" s="6">
        <v>44885</v>
      </c>
      <c r="T108" s="4" t="s">
        <v>34</v>
      </c>
      <c r="U108" s="4">
        <v>3805</v>
      </c>
      <c r="V108" s="4">
        <v>0</v>
      </c>
      <c r="W108" s="4">
        <v>0</v>
      </c>
      <c r="X108" s="4" t="s">
        <v>557</v>
      </c>
      <c r="Y108" s="4" t="s">
        <v>558</v>
      </c>
    </row>
    <row r="109" s="4" customFormat="1" spans="1:25">
      <c r="A109" s="4" t="s">
        <v>559</v>
      </c>
      <c r="B109" s="4" t="s">
        <v>26</v>
      </c>
      <c r="C109" s="4" t="s">
        <v>27</v>
      </c>
      <c r="D109" s="4" t="s">
        <v>560</v>
      </c>
      <c r="E109" s="4" t="s">
        <v>561</v>
      </c>
      <c r="F109" s="6">
        <v>44880</v>
      </c>
      <c r="G109" s="6">
        <v>44882</v>
      </c>
      <c r="H109" s="4">
        <v>1</v>
      </c>
      <c r="I109" s="4">
        <v>2</v>
      </c>
      <c r="J109" s="4">
        <v>2</v>
      </c>
      <c r="K109" s="4" t="s">
        <v>30</v>
      </c>
      <c r="L109" s="4">
        <v>580</v>
      </c>
      <c r="M109" s="4">
        <v>580</v>
      </c>
      <c r="N109" s="4" t="s">
        <v>562</v>
      </c>
      <c r="O109" s="4" t="s">
        <v>411</v>
      </c>
      <c r="P109" s="4" t="s">
        <v>33</v>
      </c>
      <c r="Q109" s="4">
        <v>0</v>
      </c>
      <c r="R109" s="7">
        <v>44877</v>
      </c>
      <c r="S109" s="6">
        <v>44885</v>
      </c>
      <c r="T109" s="4" t="s">
        <v>34</v>
      </c>
      <c r="U109" s="4">
        <v>580</v>
      </c>
      <c r="V109" s="4">
        <v>0</v>
      </c>
      <c r="W109" s="4">
        <v>0</v>
      </c>
      <c r="X109" s="4" t="s">
        <v>563</v>
      </c>
      <c r="Y109" s="4" t="s">
        <v>36</v>
      </c>
    </row>
    <row r="110" s="4" customFormat="1" spans="1:25">
      <c r="A110" s="4" t="s">
        <v>564</v>
      </c>
      <c r="B110" s="4" t="s">
        <v>26</v>
      </c>
      <c r="C110" s="4" t="s">
        <v>27</v>
      </c>
      <c r="D110" s="4" t="s">
        <v>565</v>
      </c>
      <c r="E110" s="4" t="s">
        <v>566</v>
      </c>
      <c r="F110" s="6">
        <v>44879</v>
      </c>
      <c r="G110" s="6">
        <v>44882</v>
      </c>
      <c r="H110" s="4">
        <v>1</v>
      </c>
      <c r="I110" s="4">
        <v>3</v>
      </c>
      <c r="J110" s="4">
        <v>3</v>
      </c>
      <c r="K110" s="4" t="s">
        <v>30</v>
      </c>
      <c r="L110" s="4">
        <v>1731</v>
      </c>
      <c r="M110" s="4">
        <v>1731</v>
      </c>
      <c r="N110" s="4" t="s">
        <v>567</v>
      </c>
      <c r="O110" s="4" t="s">
        <v>411</v>
      </c>
      <c r="P110" s="4" t="s">
        <v>33</v>
      </c>
      <c r="Q110" s="4">
        <v>0</v>
      </c>
      <c r="R110" s="7">
        <v>44877</v>
      </c>
      <c r="S110" s="6">
        <v>44885</v>
      </c>
      <c r="T110" s="4" t="s">
        <v>34</v>
      </c>
      <c r="U110" s="4">
        <v>1731</v>
      </c>
      <c r="V110" s="4">
        <v>0</v>
      </c>
      <c r="W110" s="4">
        <v>0</v>
      </c>
      <c r="X110" s="4" t="s">
        <v>568</v>
      </c>
      <c r="Y110" s="4" t="s">
        <v>569</v>
      </c>
    </row>
    <row r="111" s="4" customFormat="1" spans="1:25">
      <c r="A111" s="4" t="s">
        <v>570</v>
      </c>
      <c r="B111" s="4" t="s">
        <v>26</v>
      </c>
      <c r="C111" s="4" t="s">
        <v>27</v>
      </c>
      <c r="D111" s="4" t="s">
        <v>571</v>
      </c>
      <c r="E111" s="4" t="s">
        <v>49</v>
      </c>
      <c r="F111" s="6">
        <v>44881</v>
      </c>
      <c r="G111" s="6">
        <v>44882</v>
      </c>
      <c r="H111" s="4">
        <v>1</v>
      </c>
      <c r="I111" s="4">
        <v>1</v>
      </c>
      <c r="J111" s="4">
        <v>1</v>
      </c>
      <c r="K111" s="4" t="s">
        <v>30</v>
      </c>
      <c r="L111" s="4">
        <v>969</v>
      </c>
      <c r="M111" s="4">
        <v>969</v>
      </c>
      <c r="N111" s="4" t="s">
        <v>572</v>
      </c>
      <c r="O111" s="4" t="s">
        <v>411</v>
      </c>
      <c r="P111" s="4" t="s">
        <v>33</v>
      </c>
      <c r="Q111" s="4">
        <v>0</v>
      </c>
      <c r="R111" s="7">
        <v>44878</v>
      </c>
      <c r="S111" s="6">
        <v>44885</v>
      </c>
      <c r="T111" s="4" t="s">
        <v>34</v>
      </c>
      <c r="U111" s="4">
        <v>969</v>
      </c>
      <c r="V111" s="4">
        <v>0</v>
      </c>
      <c r="W111" s="4">
        <v>0</v>
      </c>
      <c r="X111" s="4" t="s">
        <v>573</v>
      </c>
      <c r="Y111" s="4" t="s">
        <v>574</v>
      </c>
    </row>
    <row r="112" s="4" customFormat="1" spans="1:25">
      <c r="A112" s="4" t="s">
        <v>575</v>
      </c>
      <c r="B112" s="4" t="s">
        <v>26</v>
      </c>
      <c r="C112" s="4" t="s">
        <v>27</v>
      </c>
      <c r="D112" s="4" t="s">
        <v>207</v>
      </c>
      <c r="E112" s="4" t="s">
        <v>208</v>
      </c>
      <c r="F112" s="6">
        <v>44880</v>
      </c>
      <c r="G112" s="6">
        <v>44882</v>
      </c>
      <c r="H112" s="4">
        <v>1</v>
      </c>
      <c r="I112" s="4">
        <v>2</v>
      </c>
      <c r="J112" s="4">
        <v>2</v>
      </c>
      <c r="K112" s="4" t="s">
        <v>30</v>
      </c>
      <c r="L112" s="4">
        <v>520</v>
      </c>
      <c r="M112" s="4">
        <v>520</v>
      </c>
      <c r="N112" s="4" t="s">
        <v>576</v>
      </c>
      <c r="O112" s="4" t="s">
        <v>411</v>
      </c>
      <c r="P112" s="4" t="s">
        <v>33</v>
      </c>
      <c r="Q112" s="4">
        <v>0</v>
      </c>
      <c r="R112" s="7">
        <v>44878</v>
      </c>
      <c r="S112" s="6">
        <v>44885</v>
      </c>
      <c r="T112" s="4" t="s">
        <v>34</v>
      </c>
      <c r="U112" s="4">
        <v>520</v>
      </c>
      <c r="V112" s="4">
        <v>0</v>
      </c>
      <c r="W112" s="4">
        <v>0</v>
      </c>
      <c r="X112" s="4" t="s">
        <v>577</v>
      </c>
      <c r="Y112" s="4" t="s">
        <v>578</v>
      </c>
    </row>
    <row r="113" s="4" customFormat="1" spans="1:25">
      <c r="A113" s="4" t="s">
        <v>579</v>
      </c>
      <c r="B113" s="4" t="s">
        <v>26</v>
      </c>
      <c r="C113" s="4" t="s">
        <v>27</v>
      </c>
      <c r="D113" s="4" t="s">
        <v>580</v>
      </c>
      <c r="E113" s="4" t="s">
        <v>61</v>
      </c>
      <c r="F113" s="6">
        <v>44880</v>
      </c>
      <c r="G113" s="6">
        <v>44882</v>
      </c>
      <c r="H113" s="4">
        <v>1</v>
      </c>
      <c r="I113" s="4">
        <v>2</v>
      </c>
      <c r="J113" s="4">
        <v>2</v>
      </c>
      <c r="K113" s="4" t="s">
        <v>30</v>
      </c>
      <c r="L113" s="4">
        <v>406</v>
      </c>
      <c r="M113" s="4">
        <v>406</v>
      </c>
      <c r="N113" s="4" t="s">
        <v>581</v>
      </c>
      <c r="O113" s="4" t="s">
        <v>411</v>
      </c>
      <c r="P113" s="4" t="s">
        <v>33</v>
      </c>
      <c r="Q113" s="4">
        <v>0</v>
      </c>
      <c r="R113" s="7">
        <v>44878</v>
      </c>
      <c r="S113" s="6">
        <v>44885</v>
      </c>
      <c r="T113" s="4" t="s">
        <v>34</v>
      </c>
      <c r="U113" s="4">
        <v>406</v>
      </c>
      <c r="V113" s="4">
        <v>0</v>
      </c>
      <c r="W113" s="4">
        <v>0</v>
      </c>
      <c r="X113" s="4" t="s">
        <v>582</v>
      </c>
      <c r="Y113" s="4" t="s">
        <v>583</v>
      </c>
    </row>
    <row r="114" s="4" customFormat="1" spans="1:25">
      <c r="A114" s="4" t="s">
        <v>584</v>
      </c>
      <c r="B114" s="4" t="s">
        <v>26</v>
      </c>
      <c r="C114" s="4" t="s">
        <v>27</v>
      </c>
      <c r="D114" s="4" t="s">
        <v>135</v>
      </c>
      <c r="E114" s="4" t="s">
        <v>136</v>
      </c>
      <c r="F114" s="6">
        <v>44879</v>
      </c>
      <c r="G114" s="6">
        <v>44882</v>
      </c>
      <c r="H114" s="4">
        <v>1</v>
      </c>
      <c r="I114" s="4">
        <v>3</v>
      </c>
      <c r="J114" s="4">
        <v>3</v>
      </c>
      <c r="K114" s="4" t="s">
        <v>30</v>
      </c>
      <c r="L114" s="4">
        <v>1794</v>
      </c>
      <c r="M114" s="4">
        <v>1794</v>
      </c>
      <c r="N114" s="4" t="s">
        <v>585</v>
      </c>
      <c r="O114" s="4" t="s">
        <v>411</v>
      </c>
      <c r="P114" s="4" t="s">
        <v>33</v>
      </c>
      <c r="Q114" s="4">
        <v>0</v>
      </c>
      <c r="R114" s="7">
        <v>44878</v>
      </c>
      <c r="S114" s="6">
        <v>44885</v>
      </c>
      <c r="T114" s="4" t="s">
        <v>34</v>
      </c>
      <c r="U114" s="4">
        <v>1794</v>
      </c>
      <c r="V114" s="4">
        <v>0</v>
      </c>
      <c r="W114" s="4">
        <v>0</v>
      </c>
      <c r="X114" s="4" t="s">
        <v>586</v>
      </c>
      <c r="Y114" s="4" t="s">
        <v>587</v>
      </c>
    </row>
    <row r="115" s="4" customFormat="1" spans="1:25">
      <c r="A115" s="4" t="s">
        <v>588</v>
      </c>
      <c r="B115" s="4" t="s">
        <v>26</v>
      </c>
      <c r="C115" s="4" t="s">
        <v>27</v>
      </c>
      <c r="D115" s="4" t="s">
        <v>589</v>
      </c>
      <c r="E115" s="4" t="s">
        <v>478</v>
      </c>
      <c r="F115" s="6">
        <v>44879</v>
      </c>
      <c r="G115" s="6">
        <v>44882</v>
      </c>
      <c r="H115" s="4">
        <v>1</v>
      </c>
      <c r="I115" s="4">
        <v>3</v>
      </c>
      <c r="J115" s="4">
        <v>3</v>
      </c>
      <c r="K115" s="4" t="s">
        <v>30</v>
      </c>
      <c r="L115" s="4">
        <v>1518</v>
      </c>
      <c r="M115" s="4">
        <v>1518</v>
      </c>
      <c r="N115" s="4" t="s">
        <v>590</v>
      </c>
      <c r="O115" s="4" t="s">
        <v>411</v>
      </c>
      <c r="P115" s="4" t="s">
        <v>33</v>
      </c>
      <c r="Q115" s="4">
        <v>0</v>
      </c>
      <c r="R115" s="7">
        <v>44879</v>
      </c>
      <c r="S115" s="6">
        <v>44885</v>
      </c>
      <c r="T115" s="4" t="s">
        <v>34</v>
      </c>
      <c r="U115" s="4">
        <v>1518</v>
      </c>
      <c r="V115" s="4">
        <v>0</v>
      </c>
      <c r="W115" s="4">
        <v>0</v>
      </c>
      <c r="X115" s="4" t="s">
        <v>591</v>
      </c>
      <c r="Y115" s="4" t="s">
        <v>592</v>
      </c>
    </row>
    <row r="116" s="4" customFormat="1" spans="1:25">
      <c r="A116" s="4" t="s">
        <v>593</v>
      </c>
      <c r="B116" s="4" t="s">
        <v>26</v>
      </c>
      <c r="C116" s="4" t="s">
        <v>27</v>
      </c>
      <c r="D116" s="4" t="s">
        <v>594</v>
      </c>
      <c r="E116" s="4" t="s">
        <v>98</v>
      </c>
      <c r="F116" s="6">
        <v>44879</v>
      </c>
      <c r="G116" s="6">
        <v>44882</v>
      </c>
      <c r="H116" s="4">
        <v>1</v>
      </c>
      <c r="I116" s="4">
        <v>3</v>
      </c>
      <c r="J116" s="4">
        <v>3</v>
      </c>
      <c r="K116" s="4" t="s">
        <v>30</v>
      </c>
      <c r="L116" s="4">
        <v>2088</v>
      </c>
      <c r="M116" s="4">
        <v>2088</v>
      </c>
      <c r="N116" s="4" t="s">
        <v>595</v>
      </c>
      <c r="O116" s="4" t="s">
        <v>411</v>
      </c>
      <c r="P116" s="4" t="s">
        <v>33</v>
      </c>
      <c r="Q116" s="4">
        <v>0</v>
      </c>
      <c r="R116" s="7">
        <v>44879</v>
      </c>
      <c r="S116" s="6">
        <v>44885</v>
      </c>
      <c r="T116" s="4" t="s">
        <v>34</v>
      </c>
      <c r="U116" s="4">
        <v>2088</v>
      </c>
      <c r="V116" s="4">
        <v>0</v>
      </c>
      <c r="W116" s="4">
        <v>0</v>
      </c>
      <c r="X116" s="4" t="s">
        <v>596</v>
      </c>
      <c r="Y116" s="4" t="s">
        <v>597</v>
      </c>
    </row>
    <row r="117" s="4" customFormat="1" spans="1:25">
      <c r="A117" s="4" t="s">
        <v>598</v>
      </c>
      <c r="B117" s="4" t="s">
        <v>26</v>
      </c>
      <c r="C117" s="4" t="s">
        <v>27</v>
      </c>
      <c r="D117" s="4" t="s">
        <v>102</v>
      </c>
      <c r="E117" s="4" t="s">
        <v>103</v>
      </c>
      <c r="F117" s="6">
        <v>44881</v>
      </c>
      <c r="G117" s="6">
        <v>44882</v>
      </c>
      <c r="H117" s="4">
        <v>1</v>
      </c>
      <c r="I117" s="4">
        <v>1</v>
      </c>
      <c r="J117" s="4">
        <v>1</v>
      </c>
      <c r="K117" s="4" t="s">
        <v>30</v>
      </c>
      <c r="L117" s="4">
        <v>224</v>
      </c>
      <c r="M117" s="4">
        <v>224</v>
      </c>
      <c r="N117" s="4" t="s">
        <v>599</v>
      </c>
      <c r="O117" s="4" t="s">
        <v>411</v>
      </c>
      <c r="P117" s="4" t="s">
        <v>33</v>
      </c>
      <c r="Q117" s="4">
        <v>0</v>
      </c>
      <c r="R117" s="7">
        <v>44879</v>
      </c>
      <c r="S117" s="6">
        <v>44885</v>
      </c>
      <c r="T117" s="4" t="s">
        <v>34</v>
      </c>
      <c r="U117" s="4">
        <v>224</v>
      </c>
      <c r="V117" s="4">
        <v>0</v>
      </c>
      <c r="W117" s="4">
        <v>0</v>
      </c>
      <c r="X117" s="4" t="s">
        <v>600</v>
      </c>
      <c r="Y117" s="4" t="s">
        <v>601</v>
      </c>
    </row>
    <row r="118" s="4" customFormat="1" spans="1:25">
      <c r="A118" s="4" t="s">
        <v>602</v>
      </c>
      <c r="B118" s="4" t="s">
        <v>26</v>
      </c>
      <c r="C118" s="4" t="s">
        <v>27</v>
      </c>
      <c r="D118" s="4" t="s">
        <v>603</v>
      </c>
      <c r="E118" s="4" t="s">
        <v>604</v>
      </c>
      <c r="F118" s="6">
        <v>44881</v>
      </c>
      <c r="G118" s="6">
        <v>44882</v>
      </c>
      <c r="H118" s="4">
        <v>1</v>
      </c>
      <c r="I118" s="4">
        <v>1</v>
      </c>
      <c r="J118" s="4">
        <v>1</v>
      </c>
      <c r="K118" s="4" t="s">
        <v>30</v>
      </c>
      <c r="L118" s="4">
        <v>962</v>
      </c>
      <c r="M118" s="4">
        <v>962</v>
      </c>
      <c r="N118" s="4" t="s">
        <v>605</v>
      </c>
      <c r="O118" s="4" t="s">
        <v>411</v>
      </c>
      <c r="P118" s="4" t="s">
        <v>33</v>
      </c>
      <c r="Q118" s="4">
        <v>0</v>
      </c>
      <c r="R118" s="7">
        <v>44879</v>
      </c>
      <c r="S118" s="6">
        <v>44885</v>
      </c>
      <c r="T118" s="4" t="s">
        <v>34</v>
      </c>
      <c r="U118" s="4">
        <v>962</v>
      </c>
      <c r="V118" s="4">
        <v>0</v>
      </c>
      <c r="W118" s="4">
        <v>0</v>
      </c>
      <c r="X118" s="4" t="s">
        <v>606</v>
      </c>
      <c r="Y118" s="4" t="s">
        <v>607</v>
      </c>
    </row>
    <row r="119" s="4" customFormat="1" spans="1:25">
      <c r="A119" s="4" t="s">
        <v>608</v>
      </c>
      <c r="B119" s="4" t="s">
        <v>26</v>
      </c>
      <c r="C119" s="4" t="s">
        <v>27</v>
      </c>
      <c r="D119" s="4" t="s">
        <v>554</v>
      </c>
      <c r="E119" s="4" t="s">
        <v>555</v>
      </c>
      <c r="F119" s="6">
        <v>44880</v>
      </c>
      <c r="G119" s="6">
        <v>44882</v>
      </c>
      <c r="H119" s="4">
        <v>1</v>
      </c>
      <c r="I119" s="4">
        <v>2</v>
      </c>
      <c r="J119" s="4">
        <v>2</v>
      </c>
      <c r="K119" s="4" t="s">
        <v>30</v>
      </c>
      <c r="L119" s="4">
        <v>2470</v>
      </c>
      <c r="M119" s="4">
        <v>2470</v>
      </c>
      <c r="N119" s="4" t="s">
        <v>609</v>
      </c>
      <c r="O119" s="4" t="s">
        <v>411</v>
      </c>
      <c r="P119" s="4" t="s">
        <v>33</v>
      </c>
      <c r="Q119" s="4">
        <v>0</v>
      </c>
      <c r="R119" s="7">
        <v>44879</v>
      </c>
      <c r="S119" s="6">
        <v>44885</v>
      </c>
      <c r="T119" s="4" t="s">
        <v>34</v>
      </c>
      <c r="U119" s="4">
        <v>2470</v>
      </c>
      <c r="V119" s="4">
        <v>0</v>
      </c>
      <c r="W119" s="4">
        <v>0</v>
      </c>
      <c r="X119" s="4" t="s">
        <v>610</v>
      </c>
      <c r="Y119" s="4" t="s">
        <v>611</v>
      </c>
    </row>
    <row r="120" s="4" customFormat="1" spans="1:25">
      <c r="A120" s="4" t="s">
        <v>612</v>
      </c>
      <c r="B120" s="4" t="s">
        <v>26</v>
      </c>
      <c r="C120" s="4" t="s">
        <v>27</v>
      </c>
      <c r="D120" s="4" t="s">
        <v>400</v>
      </c>
      <c r="E120" s="4" t="s">
        <v>327</v>
      </c>
      <c r="F120" s="6">
        <v>44879</v>
      </c>
      <c r="G120" s="6">
        <v>44882</v>
      </c>
      <c r="H120" s="4">
        <v>1</v>
      </c>
      <c r="I120" s="4">
        <v>3</v>
      </c>
      <c r="J120" s="4">
        <v>3</v>
      </c>
      <c r="K120" s="4" t="s">
        <v>30</v>
      </c>
      <c r="L120" s="4">
        <v>411</v>
      </c>
      <c r="M120" s="4">
        <v>411</v>
      </c>
      <c r="N120" s="4" t="s">
        <v>613</v>
      </c>
      <c r="O120" s="4" t="s">
        <v>411</v>
      </c>
      <c r="P120" s="4" t="s">
        <v>33</v>
      </c>
      <c r="Q120" s="4">
        <v>0</v>
      </c>
      <c r="R120" s="7">
        <v>44879</v>
      </c>
      <c r="S120" s="6">
        <v>44885</v>
      </c>
      <c r="T120" s="4" t="s">
        <v>34</v>
      </c>
      <c r="U120" s="4">
        <v>411</v>
      </c>
      <c r="V120" s="4">
        <v>0</v>
      </c>
      <c r="W120" s="4">
        <v>0</v>
      </c>
      <c r="X120" s="4" t="s">
        <v>614</v>
      </c>
      <c r="Y120" s="4" t="s">
        <v>35</v>
      </c>
    </row>
    <row r="121" s="4" customFormat="1" spans="1:25">
      <c r="A121" s="4" t="s">
        <v>615</v>
      </c>
      <c r="B121" s="4" t="s">
        <v>26</v>
      </c>
      <c r="C121" s="4" t="s">
        <v>27</v>
      </c>
      <c r="D121" s="4" t="s">
        <v>616</v>
      </c>
      <c r="E121" s="4" t="s">
        <v>617</v>
      </c>
      <c r="F121" s="6">
        <v>44881</v>
      </c>
      <c r="G121" s="6">
        <v>44882</v>
      </c>
      <c r="H121" s="4">
        <v>1</v>
      </c>
      <c r="I121" s="4">
        <v>1</v>
      </c>
      <c r="J121" s="4">
        <v>1</v>
      </c>
      <c r="K121" s="4" t="s">
        <v>30</v>
      </c>
      <c r="L121" s="4">
        <v>502</v>
      </c>
      <c r="M121" s="4">
        <v>502</v>
      </c>
      <c r="N121" s="4" t="s">
        <v>618</v>
      </c>
      <c r="O121" s="4" t="s">
        <v>411</v>
      </c>
      <c r="P121" s="4" t="s">
        <v>33</v>
      </c>
      <c r="Q121" s="4">
        <v>0</v>
      </c>
      <c r="R121" s="7">
        <v>44879</v>
      </c>
      <c r="S121" s="6">
        <v>44885</v>
      </c>
      <c r="T121" s="4" t="s">
        <v>34</v>
      </c>
      <c r="U121" s="4">
        <v>502</v>
      </c>
      <c r="V121" s="4">
        <v>0</v>
      </c>
      <c r="W121" s="4">
        <v>0</v>
      </c>
      <c r="X121" s="4" t="s">
        <v>619</v>
      </c>
      <c r="Y121" s="4" t="s">
        <v>36</v>
      </c>
    </row>
    <row r="122" s="4" customFormat="1" spans="1:25">
      <c r="A122" s="4" t="s">
        <v>620</v>
      </c>
      <c r="B122" s="4" t="s">
        <v>26</v>
      </c>
      <c r="C122" s="4" t="s">
        <v>27</v>
      </c>
      <c r="D122" s="4" t="s">
        <v>621</v>
      </c>
      <c r="E122" s="4" t="s">
        <v>622</v>
      </c>
      <c r="F122" s="6">
        <v>44880</v>
      </c>
      <c r="G122" s="6">
        <v>44882</v>
      </c>
      <c r="H122" s="4">
        <v>2</v>
      </c>
      <c r="I122" s="4">
        <v>2</v>
      </c>
      <c r="J122" s="4">
        <v>4</v>
      </c>
      <c r="K122" s="4" t="s">
        <v>30</v>
      </c>
      <c r="L122" s="4">
        <v>856</v>
      </c>
      <c r="M122" s="4">
        <v>856</v>
      </c>
      <c r="N122" s="4" t="s">
        <v>623</v>
      </c>
      <c r="O122" s="4" t="s">
        <v>411</v>
      </c>
      <c r="P122" s="4" t="s">
        <v>33</v>
      </c>
      <c r="Q122" s="4">
        <v>0</v>
      </c>
      <c r="R122" s="7">
        <v>44879</v>
      </c>
      <c r="S122" s="6">
        <v>44885</v>
      </c>
      <c r="T122" s="4" t="s">
        <v>34</v>
      </c>
      <c r="U122" s="4">
        <v>856</v>
      </c>
      <c r="V122" s="4">
        <v>0</v>
      </c>
      <c r="W122" s="4">
        <v>0</v>
      </c>
      <c r="X122" s="4" t="s">
        <v>624</v>
      </c>
      <c r="Y122" s="4" t="s">
        <v>35</v>
      </c>
    </row>
    <row r="123" s="4" customFormat="1" spans="1:25">
      <c r="A123" s="4" t="s">
        <v>625</v>
      </c>
      <c r="B123" s="4" t="s">
        <v>26</v>
      </c>
      <c r="C123" s="4" t="s">
        <v>27</v>
      </c>
      <c r="D123" s="4" t="s">
        <v>626</v>
      </c>
      <c r="E123" s="4" t="s">
        <v>171</v>
      </c>
      <c r="F123" s="6">
        <v>44881</v>
      </c>
      <c r="G123" s="6">
        <v>44882</v>
      </c>
      <c r="H123" s="4">
        <v>1</v>
      </c>
      <c r="I123" s="4">
        <v>1</v>
      </c>
      <c r="J123" s="4">
        <v>1</v>
      </c>
      <c r="K123" s="4" t="s">
        <v>30</v>
      </c>
      <c r="L123" s="4">
        <v>588</v>
      </c>
      <c r="M123" s="4">
        <v>588</v>
      </c>
      <c r="N123" s="4" t="s">
        <v>627</v>
      </c>
      <c r="O123" s="4" t="s">
        <v>411</v>
      </c>
      <c r="P123" s="4" t="s">
        <v>33</v>
      </c>
      <c r="Q123" s="4">
        <v>0</v>
      </c>
      <c r="R123" s="7">
        <v>44879</v>
      </c>
      <c r="S123" s="6">
        <v>44885</v>
      </c>
      <c r="T123" s="4" t="s">
        <v>34</v>
      </c>
      <c r="U123" s="4">
        <v>588</v>
      </c>
      <c r="V123" s="4">
        <v>0</v>
      </c>
      <c r="W123" s="4">
        <v>0</v>
      </c>
      <c r="X123" s="4" t="s">
        <v>628</v>
      </c>
      <c r="Y123" s="4" t="s">
        <v>629</v>
      </c>
    </row>
    <row r="124" s="4" customFormat="1" spans="1:25">
      <c r="A124" s="4" t="s">
        <v>630</v>
      </c>
      <c r="B124" s="4" t="s">
        <v>26</v>
      </c>
      <c r="C124" s="4" t="s">
        <v>27</v>
      </c>
      <c r="D124" s="4" t="s">
        <v>631</v>
      </c>
      <c r="E124" s="4" t="s">
        <v>632</v>
      </c>
      <c r="F124" s="6">
        <v>44879</v>
      </c>
      <c r="G124" s="6">
        <v>44882</v>
      </c>
      <c r="H124" s="4">
        <v>1</v>
      </c>
      <c r="I124" s="4">
        <v>3</v>
      </c>
      <c r="J124" s="4">
        <v>3</v>
      </c>
      <c r="K124" s="4" t="s">
        <v>30</v>
      </c>
      <c r="L124" s="4">
        <v>1341</v>
      </c>
      <c r="M124" s="4">
        <v>1341</v>
      </c>
      <c r="N124" s="4" t="s">
        <v>633</v>
      </c>
      <c r="O124" s="4" t="s">
        <v>411</v>
      </c>
      <c r="P124" s="4" t="s">
        <v>33</v>
      </c>
      <c r="Q124" s="4">
        <v>0</v>
      </c>
      <c r="R124" s="7">
        <v>44880</v>
      </c>
      <c r="S124" s="6">
        <v>44885</v>
      </c>
      <c r="T124" s="4" t="s">
        <v>34</v>
      </c>
      <c r="U124" s="4">
        <v>1341</v>
      </c>
      <c r="V124" s="4">
        <v>0</v>
      </c>
      <c r="W124" s="4">
        <v>0</v>
      </c>
      <c r="X124" s="4" t="s">
        <v>634</v>
      </c>
      <c r="Y124" s="4" t="s">
        <v>635</v>
      </c>
    </row>
    <row r="125" s="4" customFormat="1" spans="1:25">
      <c r="A125" s="4" t="s">
        <v>636</v>
      </c>
      <c r="B125" s="4" t="s">
        <v>26</v>
      </c>
      <c r="C125" s="4" t="s">
        <v>27</v>
      </c>
      <c r="D125" s="4" t="s">
        <v>637</v>
      </c>
      <c r="E125" s="4" t="s">
        <v>638</v>
      </c>
      <c r="F125" s="6">
        <v>44881</v>
      </c>
      <c r="G125" s="6">
        <v>44882</v>
      </c>
      <c r="H125" s="4">
        <v>1</v>
      </c>
      <c r="I125" s="4">
        <v>1</v>
      </c>
      <c r="J125" s="4">
        <v>1</v>
      </c>
      <c r="K125" s="4" t="s">
        <v>30</v>
      </c>
      <c r="L125" s="4">
        <v>505</v>
      </c>
      <c r="M125" s="4">
        <v>505</v>
      </c>
      <c r="N125" s="4" t="s">
        <v>639</v>
      </c>
      <c r="O125" s="4" t="s">
        <v>411</v>
      </c>
      <c r="P125" s="4" t="s">
        <v>33</v>
      </c>
      <c r="Q125" s="4">
        <v>0</v>
      </c>
      <c r="R125" s="7">
        <v>44880</v>
      </c>
      <c r="S125" s="6">
        <v>44885</v>
      </c>
      <c r="T125" s="4" t="s">
        <v>34</v>
      </c>
      <c r="U125" s="4">
        <v>505</v>
      </c>
      <c r="V125" s="4">
        <v>0</v>
      </c>
      <c r="W125" s="4">
        <v>0</v>
      </c>
      <c r="X125" s="4" t="s">
        <v>640</v>
      </c>
      <c r="Y125" s="4" t="s">
        <v>641</v>
      </c>
    </row>
    <row r="126" s="4" customFormat="1" spans="1:25">
      <c r="A126" s="4" t="s">
        <v>642</v>
      </c>
      <c r="B126" s="4" t="s">
        <v>26</v>
      </c>
      <c r="C126" s="4" t="s">
        <v>27</v>
      </c>
      <c r="D126" s="4" t="s">
        <v>643</v>
      </c>
      <c r="E126" s="4" t="s">
        <v>644</v>
      </c>
      <c r="F126" s="6">
        <v>44880</v>
      </c>
      <c r="G126" s="6">
        <v>44882</v>
      </c>
      <c r="H126" s="4">
        <v>2</v>
      </c>
      <c r="I126" s="4">
        <v>2</v>
      </c>
      <c r="J126" s="4">
        <v>4</v>
      </c>
      <c r="K126" s="4" t="s">
        <v>30</v>
      </c>
      <c r="L126" s="4">
        <v>3148</v>
      </c>
      <c r="M126" s="4">
        <v>3148</v>
      </c>
      <c r="N126" s="4" t="s">
        <v>645</v>
      </c>
      <c r="O126" s="4" t="s">
        <v>411</v>
      </c>
      <c r="P126" s="4" t="s">
        <v>33</v>
      </c>
      <c r="Q126" s="4">
        <v>0</v>
      </c>
      <c r="R126" s="7">
        <v>44880</v>
      </c>
      <c r="S126" s="6">
        <v>44885</v>
      </c>
      <c r="T126" s="4" t="s">
        <v>34</v>
      </c>
      <c r="U126" s="4">
        <v>3148</v>
      </c>
      <c r="V126" s="4">
        <v>0</v>
      </c>
      <c r="W126" s="4">
        <v>0</v>
      </c>
      <c r="X126" s="4" t="s">
        <v>646</v>
      </c>
      <c r="Y126" s="4" t="s">
        <v>35</v>
      </c>
    </row>
    <row r="127" s="4" customFormat="1" spans="1:25">
      <c r="A127" s="4" t="s">
        <v>647</v>
      </c>
      <c r="B127" s="4" t="s">
        <v>26</v>
      </c>
      <c r="C127" s="4" t="s">
        <v>27</v>
      </c>
      <c r="D127" s="4" t="s">
        <v>643</v>
      </c>
      <c r="E127" s="4" t="s">
        <v>648</v>
      </c>
      <c r="F127" s="6">
        <v>44880</v>
      </c>
      <c r="G127" s="6">
        <v>44882</v>
      </c>
      <c r="H127" s="4">
        <v>1</v>
      </c>
      <c r="I127" s="4">
        <v>2</v>
      </c>
      <c r="J127" s="4">
        <v>2</v>
      </c>
      <c r="K127" s="4" t="s">
        <v>30</v>
      </c>
      <c r="L127" s="4">
        <v>1574</v>
      </c>
      <c r="M127" s="4">
        <v>1574</v>
      </c>
      <c r="N127" s="4" t="s">
        <v>645</v>
      </c>
      <c r="O127" s="4" t="s">
        <v>411</v>
      </c>
      <c r="P127" s="4" t="s">
        <v>33</v>
      </c>
      <c r="Q127" s="4">
        <v>0</v>
      </c>
      <c r="R127" s="7">
        <v>44880</v>
      </c>
      <c r="S127" s="6">
        <v>44885</v>
      </c>
      <c r="T127" s="4" t="s">
        <v>34</v>
      </c>
      <c r="U127" s="4">
        <v>1574</v>
      </c>
      <c r="V127" s="4">
        <v>0</v>
      </c>
      <c r="W127" s="4">
        <v>0</v>
      </c>
      <c r="X127" s="4" t="s">
        <v>649</v>
      </c>
      <c r="Y127" s="4" t="s">
        <v>35</v>
      </c>
    </row>
    <row r="128" s="4" customFormat="1" spans="1:25">
      <c r="A128" s="4" t="s">
        <v>650</v>
      </c>
      <c r="B128" s="4" t="s">
        <v>26</v>
      </c>
      <c r="C128" s="4" t="s">
        <v>27</v>
      </c>
      <c r="D128" s="4" t="s">
        <v>651</v>
      </c>
      <c r="E128" s="4" t="s">
        <v>652</v>
      </c>
      <c r="F128" s="6">
        <v>44880</v>
      </c>
      <c r="G128" s="6">
        <v>44882</v>
      </c>
      <c r="H128" s="4">
        <v>1</v>
      </c>
      <c r="I128" s="4">
        <v>2</v>
      </c>
      <c r="J128" s="4">
        <v>2</v>
      </c>
      <c r="K128" s="4" t="s">
        <v>30</v>
      </c>
      <c r="L128" s="4">
        <v>736</v>
      </c>
      <c r="M128" s="4">
        <v>736</v>
      </c>
      <c r="N128" s="4" t="s">
        <v>653</v>
      </c>
      <c r="O128" s="4" t="s">
        <v>411</v>
      </c>
      <c r="P128" s="4" t="s">
        <v>33</v>
      </c>
      <c r="Q128" s="4">
        <v>0</v>
      </c>
      <c r="R128" s="7">
        <v>44880</v>
      </c>
      <c r="S128" s="6">
        <v>44885</v>
      </c>
      <c r="T128" s="4" t="s">
        <v>34</v>
      </c>
      <c r="U128" s="4">
        <v>736</v>
      </c>
      <c r="V128" s="4">
        <v>0</v>
      </c>
      <c r="W128" s="4">
        <v>0</v>
      </c>
      <c r="X128" s="4" t="s">
        <v>654</v>
      </c>
      <c r="Y128" s="4" t="s">
        <v>655</v>
      </c>
    </row>
    <row r="129" s="4" customFormat="1" spans="1:25">
      <c r="A129" s="4" t="s">
        <v>656</v>
      </c>
      <c r="B129" s="4" t="s">
        <v>26</v>
      </c>
      <c r="C129" s="4" t="s">
        <v>27</v>
      </c>
      <c r="D129" s="4" t="s">
        <v>657</v>
      </c>
      <c r="E129" s="4" t="s">
        <v>561</v>
      </c>
      <c r="F129" s="6">
        <v>44880</v>
      </c>
      <c r="G129" s="6">
        <v>44882</v>
      </c>
      <c r="H129" s="4">
        <v>1</v>
      </c>
      <c r="I129" s="4">
        <v>2</v>
      </c>
      <c r="J129" s="4">
        <v>2</v>
      </c>
      <c r="K129" s="4" t="s">
        <v>30</v>
      </c>
      <c r="L129" s="4">
        <v>1088</v>
      </c>
      <c r="M129" s="4">
        <v>1088</v>
      </c>
      <c r="N129" s="4" t="s">
        <v>658</v>
      </c>
      <c r="O129" s="4" t="s">
        <v>411</v>
      </c>
      <c r="P129" s="4" t="s">
        <v>33</v>
      </c>
      <c r="Q129" s="4">
        <v>0</v>
      </c>
      <c r="R129" s="7">
        <v>44880</v>
      </c>
      <c r="S129" s="6">
        <v>44885</v>
      </c>
      <c r="T129" s="4" t="s">
        <v>34</v>
      </c>
      <c r="U129" s="4">
        <v>1088</v>
      </c>
      <c r="V129" s="4">
        <v>0</v>
      </c>
      <c r="W129" s="4">
        <v>0</v>
      </c>
      <c r="X129" s="4" t="s">
        <v>659</v>
      </c>
      <c r="Y129" s="4" t="s">
        <v>35</v>
      </c>
    </row>
    <row r="130" s="4" customFormat="1" spans="1:25">
      <c r="A130" s="4" t="s">
        <v>660</v>
      </c>
      <c r="B130" s="4" t="s">
        <v>26</v>
      </c>
      <c r="C130" s="4" t="s">
        <v>27</v>
      </c>
      <c r="D130" s="4" t="s">
        <v>661</v>
      </c>
      <c r="E130" s="4" t="s">
        <v>662</v>
      </c>
      <c r="F130" s="6">
        <v>44881</v>
      </c>
      <c r="G130" s="6">
        <v>44882</v>
      </c>
      <c r="H130" s="4">
        <v>1</v>
      </c>
      <c r="I130" s="4">
        <v>1</v>
      </c>
      <c r="J130" s="4">
        <v>1</v>
      </c>
      <c r="K130" s="4" t="s">
        <v>30</v>
      </c>
      <c r="L130" s="4">
        <v>445</v>
      </c>
      <c r="M130" s="4">
        <v>445</v>
      </c>
      <c r="N130" s="4" t="s">
        <v>663</v>
      </c>
      <c r="O130" s="4" t="s">
        <v>411</v>
      </c>
      <c r="P130" s="4" t="s">
        <v>33</v>
      </c>
      <c r="Q130" s="4">
        <v>0</v>
      </c>
      <c r="R130" s="7">
        <v>44880</v>
      </c>
      <c r="S130" s="6">
        <v>44885</v>
      </c>
      <c r="T130" s="4" t="s">
        <v>34</v>
      </c>
      <c r="U130" s="4">
        <v>445</v>
      </c>
      <c r="V130" s="4">
        <v>0</v>
      </c>
      <c r="W130" s="4">
        <v>0</v>
      </c>
      <c r="X130" s="4" t="s">
        <v>664</v>
      </c>
      <c r="Y130" s="4" t="s">
        <v>35</v>
      </c>
    </row>
    <row r="131" s="4" customFormat="1" spans="1:25">
      <c r="A131" s="4" t="s">
        <v>665</v>
      </c>
      <c r="B131" s="4" t="s">
        <v>26</v>
      </c>
      <c r="C131" s="4" t="s">
        <v>27</v>
      </c>
      <c r="D131" s="4" t="s">
        <v>560</v>
      </c>
      <c r="E131" s="4" t="s">
        <v>49</v>
      </c>
      <c r="F131" s="6">
        <v>44881</v>
      </c>
      <c r="G131" s="6">
        <v>44882</v>
      </c>
      <c r="H131" s="4">
        <v>1</v>
      </c>
      <c r="I131" s="4">
        <v>1</v>
      </c>
      <c r="J131" s="4">
        <v>1</v>
      </c>
      <c r="K131" s="4" t="s">
        <v>30</v>
      </c>
      <c r="L131" s="4">
        <v>334</v>
      </c>
      <c r="M131" s="4">
        <v>334</v>
      </c>
      <c r="N131" s="4" t="s">
        <v>666</v>
      </c>
      <c r="O131" s="4" t="s">
        <v>411</v>
      </c>
      <c r="P131" s="4" t="s">
        <v>33</v>
      </c>
      <c r="Q131" s="4">
        <v>0</v>
      </c>
      <c r="R131" s="7">
        <v>44881</v>
      </c>
      <c r="S131" s="6">
        <v>44885</v>
      </c>
      <c r="T131" s="4" t="s">
        <v>34</v>
      </c>
      <c r="U131" s="4">
        <v>334</v>
      </c>
      <c r="V131" s="4">
        <v>0</v>
      </c>
      <c r="W131" s="4">
        <v>0</v>
      </c>
      <c r="X131" s="4" t="s">
        <v>667</v>
      </c>
      <c r="Y131" s="4" t="s">
        <v>668</v>
      </c>
    </row>
    <row r="132" s="4" customFormat="1" spans="1:25">
      <c r="A132" s="4" t="s">
        <v>669</v>
      </c>
      <c r="B132" s="4" t="s">
        <v>26</v>
      </c>
      <c r="C132" s="4" t="s">
        <v>27</v>
      </c>
      <c r="D132" s="4" t="s">
        <v>670</v>
      </c>
      <c r="E132" s="4" t="s">
        <v>671</v>
      </c>
      <c r="F132" s="6">
        <v>44881</v>
      </c>
      <c r="G132" s="6">
        <v>44882</v>
      </c>
      <c r="H132" s="4">
        <v>1</v>
      </c>
      <c r="I132" s="4">
        <v>1</v>
      </c>
      <c r="J132" s="4">
        <v>1</v>
      </c>
      <c r="K132" s="4" t="s">
        <v>30</v>
      </c>
      <c r="L132" s="4">
        <v>620</v>
      </c>
      <c r="M132" s="4">
        <v>620</v>
      </c>
      <c r="N132" s="4" t="s">
        <v>672</v>
      </c>
      <c r="O132" s="4" t="s">
        <v>411</v>
      </c>
      <c r="P132" s="4" t="s">
        <v>33</v>
      </c>
      <c r="Q132" s="4">
        <v>0</v>
      </c>
      <c r="R132" s="7">
        <v>44881</v>
      </c>
      <c r="S132" s="6">
        <v>44885</v>
      </c>
      <c r="T132" s="4" t="s">
        <v>34</v>
      </c>
      <c r="U132" s="4">
        <v>620</v>
      </c>
      <c r="V132" s="4">
        <v>0</v>
      </c>
      <c r="W132" s="4">
        <v>0</v>
      </c>
      <c r="X132" s="4" t="s">
        <v>673</v>
      </c>
      <c r="Y132" s="4" t="s">
        <v>36</v>
      </c>
    </row>
    <row r="133" s="4" customFormat="1" spans="1:25">
      <c r="A133" s="4" t="s">
        <v>674</v>
      </c>
      <c r="B133" s="4" t="s">
        <v>26</v>
      </c>
      <c r="C133" s="4" t="s">
        <v>27</v>
      </c>
      <c r="D133" s="4" t="s">
        <v>675</v>
      </c>
      <c r="E133" s="4" t="s">
        <v>676</v>
      </c>
      <c r="F133" s="6">
        <v>44881</v>
      </c>
      <c r="G133" s="6">
        <v>44882</v>
      </c>
      <c r="H133" s="4">
        <v>1</v>
      </c>
      <c r="I133" s="4">
        <v>1</v>
      </c>
      <c r="J133" s="4">
        <v>1</v>
      </c>
      <c r="K133" s="4" t="s">
        <v>30</v>
      </c>
      <c r="L133" s="4">
        <v>543.65</v>
      </c>
      <c r="M133" s="4">
        <v>543.65</v>
      </c>
      <c r="N133" s="4" t="s">
        <v>677</v>
      </c>
      <c r="O133" s="4" t="s">
        <v>411</v>
      </c>
      <c r="P133" s="4" t="s">
        <v>33</v>
      </c>
      <c r="Q133" s="4">
        <v>0</v>
      </c>
      <c r="R133" s="7">
        <v>44881</v>
      </c>
      <c r="S133" s="6">
        <v>44885</v>
      </c>
      <c r="T133" s="4" t="s">
        <v>34</v>
      </c>
      <c r="U133" s="4">
        <v>543.65</v>
      </c>
      <c r="V133" s="4">
        <v>0</v>
      </c>
      <c r="W133" s="4">
        <v>0</v>
      </c>
      <c r="X133" s="4" t="s">
        <v>678</v>
      </c>
      <c r="Y133" s="4" t="s">
        <v>679</v>
      </c>
    </row>
    <row r="134" s="4" customFormat="1" spans="1:25">
      <c r="A134" s="4" t="s">
        <v>680</v>
      </c>
      <c r="B134" s="4" t="s">
        <v>26</v>
      </c>
      <c r="C134" s="4" t="s">
        <v>27</v>
      </c>
      <c r="D134" s="4" t="s">
        <v>681</v>
      </c>
      <c r="E134" s="4" t="s">
        <v>327</v>
      </c>
      <c r="F134" s="6">
        <v>44881</v>
      </c>
      <c r="G134" s="6">
        <v>44882</v>
      </c>
      <c r="H134" s="4">
        <v>1</v>
      </c>
      <c r="I134" s="4">
        <v>1</v>
      </c>
      <c r="J134" s="4">
        <v>1</v>
      </c>
      <c r="K134" s="4" t="s">
        <v>30</v>
      </c>
      <c r="L134" s="4">
        <v>732</v>
      </c>
      <c r="M134" s="4">
        <v>732</v>
      </c>
      <c r="N134" s="4" t="s">
        <v>682</v>
      </c>
      <c r="O134" s="4" t="s">
        <v>411</v>
      </c>
      <c r="P134" s="4" t="s">
        <v>33</v>
      </c>
      <c r="Q134" s="4">
        <v>0</v>
      </c>
      <c r="R134" s="7">
        <v>44881</v>
      </c>
      <c r="S134" s="6">
        <v>44885</v>
      </c>
      <c r="T134" s="4" t="s">
        <v>34</v>
      </c>
      <c r="U134" s="4">
        <v>732</v>
      </c>
      <c r="V134" s="4">
        <v>0</v>
      </c>
      <c r="W134" s="4">
        <v>0</v>
      </c>
      <c r="X134" s="4" t="s">
        <v>683</v>
      </c>
      <c r="Y134" s="4" t="s">
        <v>35</v>
      </c>
    </row>
    <row r="135" s="4" customFormat="1" spans="1:25">
      <c r="A135" s="4" t="s">
        <v>684</v>
      </c>
      <c r="B135" s="4" t="s">
        <v>26</v>
      </c>
      <c r="C135" s="4" t="s">
        <v>27</v>
      </c>
      <c r="D135" s="4" t="s">
        <v>685</v>
      </c>
      <c r="E135" s="4" t="s">
        <v>686</v>
      </c>
      <c r="F135" s="6">
        <v>44881</v>
      </c>
      <c r="G135" s="6">
        <v>44882</v>
      </c>
      <c r="H135" s="4">
        <v>1</v>
      </c>
      <c r="I135" s="4">
        <v>1</v>
      </c>
      <c r="J135" s="4">
        <v>1</v>
      </c>
      <c r="K135" s="4" t="s">
        <v>30</v>
      </c>
      <c r="L135" s="4">
        <v>432</v>
      </c>
      <c r="M135" s="4">
        <v>432</v>
      </c>
      <c r="N135" s="4" t="s">
        <v>687</v>
      </c>
      <c r="O135" s="4" t="s">
        <v>411</v>
      </c>
      <c r="P135" s="4" t="s">
        <v>33</v>
      </c>
      <c r="Q135" s="4">
        <v>0</v>
      </c>
      <c r="R135" s="7">
        <v>44881</v>
      </c>
      <c r="S135" s="6">
        <v>44885</v>
      </c>
      <c r="T135" s="4" t="s">
        <v>34</v>
      </c>
      <c r="U135" s="4">
        <v>432</v>
      </c>
      <c r="V135" s="4">
        <v>0</v>
      </c>
      <c r="W135" s="4">
        <v>0</v>
      </c>
      <c r="X135" s="4" t="s">
        <v>688</v>
      </c>
      <c r="Y135" s="4" t="s">
        <v>35</v>
      </c>
    </row>
    <row r="136" s="4" customFormat="1" spans="1:25">
      <c r="A136" s="4" t="s">
        <v>680</v>
      </c>
      <c r="B136" s="4" t="s">
        <v>26</v>
      </c>
      <c r="C136" s="4" t="s">
        <v>52</v>
      </c>
      <c r="D136" s="4" t="s">
        <v>681</v>
      </c>
      <c r="E136" s="4" t="s">
        <v>327</v>
      </c>
      <c r="F136" s="6">
        <v>44881</v>
      </c>
      <c r="G136" s="6">
        <v>44882</v>
      </c>
      <c r="H136" s="4">
        <v>1</v>
      </c>
      <c r="I136" s="4">
        <v>1</v>
      </c>
      <c r="J136" s="4">
        <v>1</v>
      </c>
      <c r="K136" s="4" t="s">
        <v>30</v>
      </c>
      <c r="L136" s="4">
        <v>-732</v>
      </c>
      <c r="M136" s="4">
        <v>-732</v>
      </c>
      <c r="N136" s="4" t="s">
        <v>682</v>
      </c>
      <c r="O136" s="4" t="s">
        <v>411</v>
      </c>
      <c r="P136" s="4" t="s">
        <v>33</v>
      </c>
      <c r="Q136" s="4">
        <v>0</v>
      </c>
      <c r="R136" s="7">
        <v>44881</v>
      </c>
      <c r="S136" s="6">
        <v>44885</v>
      </c>
      <c r="T136" s="4" t="s">
        <v>34</v>
      </c>
      <c r="U136" s="4">
        <v>-732</v>
      </c>
      <c r="V136" s="4">
        <v>0</v>
      </c>
      <c r="W136" s="4">
        <v>0</v>
      </c>
      <c r="X136" s="4" t="s">
        <v>683</v>
      </c>
      <c r="Y136" s="4" t="s">
        <v>35</v>
      </c>
    </row>
    <row r="137" s="4" customFormat="1" spans="1:25">
      <c r="A137" s="4" t="s">
        <v>689</v>
      </c>
      <c r="B137" s="4" t="s">
        <v>26</v>
      </c>
      <c r="C137" s="4" t="s">
        <v>27</v>
      </c>
      <c r="D137" s="4" t="s">
        <v>690</v>
      </c>
      <c r="E137" s="4" t="s">
        <v>327</v>
      </c>
      <c r="F137" s="6">
        <v>44881</v>
      </c>
      <c r="G137" s="6">
        <v>44882</v>
      </c>
      <c r="H137" s="4">
        <v>1</v>
      </c>
      <c r="I137" s="4">
        <v>1</v>
      </c>
      <c r="J137" s="4">
        <v>1</v>
      </c>
      <c r="K137" s="4" t="s">
        <v>30</v>
      </c>
      <c r="L137" s="4">
        <v>238</v>
      </c>
      <c r="M137" s="4">
        <v>238</v>
      </c>
      <c r="N137" s="4" t="s">
        <v>691</v>
      </c>
      <c r="O137" s="4" t="s">
        <v>411</v>
      </c>
      <c r="P137" s="4" t="s">
        <v>33</v>
      </c>
      <c r="Q137" s="4">
        <v>0</v>
      </c>
      <c r="R137" s="7">
        <v>44881</v>
      </c>
      <c r="S137" s="6">
        <v>44885</v>
      </c>
      <c r="T137" s="4" t="s">
        <v>34</v>
      </c>
      <c r="U137" s="4">
        <v>238</v>
      </c>
      <c r="V137" s="4">
        <v>0</v>
      </c>
      <c r="W137" s="4">
        <v>0</v>
      </c>
      <c r="X137" s="4" t="s">
        <v>692</v>
      </c>
      <c r="Y137" s="4" t="s">
        <v>36</v>
      </c>
    </row>
    <row r="138" s="4" customFormat="1" spans="1:25">
      <c r="A138" s="4" t="s">
        <v>693</v>
      </c>
      <c r="B138" s="4" t="s">
        <v>26</v>
      </c>
      <c r="C138" s="4" t="s">
        <v>27</v>
      </c>
      <c r="D138" s="4" t="s">
        <v>694</v>
      </c>
      <c r="E138" s="4" t="s">
        <v>695</v>
      </c>
      <c r="F138" s="6">
        <v>44881</v>
      </c>
      <c r="G138" s="6">
        <v>44882</v>
      </c>
      <c r="H138" s="4">
        <v>1</v>
      </c>
      <c r="I138" s="4">
        <v>1</v>
      </c>
      <c r="J138" s="4">
        <v>1</v>
      </c>
      <c r="K138" s="4" t="s">
        <v>30</v>
      </c>
      <c r="L138" s="4">
        <v>1311</v>
      </c>
      <c r="M138" s="4">
        <v>1311</v>
      </c>
      <c r="N138" s="4" t="s">
        <v>696</v>
      </c>
      <c r="O138" s="4" t="s">
        <v>411</v>
      </c>
      <c r="P138" s="4" t="s">
        <v>33</v>
      </c>
      <c r="Q138" s="4">
        <v>0</v>
      </c>
      <c r="R138" s="7">
        <v>44881</v>
      </c>
      <c r="S138" s="6">
        <v>44885</v>
      </c>
      <c r="T138" s="4" t="s">
        <v>34</v>
      </c>
      <c r="U138" s="4">
        <v>1311</v>
      </c>
      <c r="V138" s="4">
        <v>0</v>
      </c>
      <c r="W138" s="4">
        <v>0</v>
      </c>
      <c r="X138" s="4" t="s">
        <v>697</v>
      </c>
      <c r="Y138" s="4" t="s">
        <v>35</v>
      </c>
    </row>
    <row r="139" s="4" customFormat="1" spans="1:25">
      <c r="A139" s="4" t="s">
        <v>698</v>
      </c>
      <c r="B139" s="4" t="s">
        <v>26</v>
      </c>
      <c r="C139" s="4" t="s">
        <v>27</v>
      </c>
      <c r="D139" s="4" t="s">
        <v>699</v>
      </c>
      <c r="E139" s="4" t="s">
        <v>700</v>
      </c>
      <c r="F139" s="6">
        <v>44881</v>
      </c>
      <c r="G139" s="6">
        <v>44882</v>
      </c>
      <c r="H139" s="4">
        <v>1</v>
      </c>
      <c r="I139" s="4">
        <v>1</v>
      </c>
      <c r="J139" s="4">
        <v>1</v>
      </c>
      <c r="K139" s="4" t="s">
        <v>30</v>
      </c>
      <c r="L139" s="4">
        <v>711</v>
      </c>
      <c r="M139" s="4">
        <v>711</v>
      </c>
      <c r="N139" s="4" t="s">
        <v>701</v>
      </c>
      <c r="O139" s="4" t="s">
        <v>411</v>
      </c>
      <c r="P139" s="4" t="s">
        <v>33</v>
      </c>
      <c r="Q139" s="4">
        <v>0</v>
      </c>
      <c r="R139" s="7">
        <v>44881</v>
      </c>
      <c r="S139" s="6">
        <v>44885</v>
      </c>
      <c r="T139" s="4" t="s">
        <v>34</v>
      </c>
      <c r="U139" s="4">
        <v>711</v>
      </c>
      <c r="V139" s="4">
        <v>0</v>
      </c>
      <c r="W139" s="4">
        <v>0</v>
      </c>
      <c r="X139" s="4" t="s">
        <v>702</v>
      </c>
      <c r="Y139" s="4" t="s">
        <v>35</v>
      </c>
    </row>
    <row r="140" s="4" customFormat="1" spans="1:25">
      <c r="A140" s="4" t="s">
        <v>703</v>
      </c>
      <c r="B140" s="4" t="s">
        <v>26</v>
      </c>
      <c r="C140" s="4" t="s">
        <v>27</v>
      </c>
      <c r="D140" s="4" t="s">
        <v>704</v>
      </c>
      <c r="E140" s="4" t="s">
        <v>705</v>
      </c>
      <c r="F140" s="6">
        <v>44881</v>
      </c>
      <c r="G140" s="6">
        <v>44882</v>
      </c>
      <c r="H140" s="4">
        <v>1</v>
      </c>
      <c r="I140" s="4">
        <v>1</v>
      </c>
      <c r="J140" s="4">
        <v>1</v>
      </c>
      <c r="K140" s="4" t="s">
        <v>30</v>
      </c>
      <c r="L140" s="4">
        <v>1627</v>
      </c>
      <c r="M140" s="4">
        <v>1627</v>
      </c>
      <c r="N140" s="4" t="s">
        <v>706</v>
      </c>
      <c r="O140" s="4" t="s">
        <v>411</v>
      </c>
      <c r="P140" s="4" t="s">
        <v>33</v>
      </c>
      <c r="Q140" s="4">
        <v>0</v>
      </c>
      <c r="R140" s="7">
        <v>44881</v>
      </c>
      <c r="S140" s="6">
        <v>44885</v>
      </c>
      <c r="T140" s="4" t="s">
        <v>34</v>
      </c>
      <c r="U140" s="4">
        <v>1627</v>
      </c>
      <c r="V140" s="4">
        <v>0</v>
      </c>
      <c r="W140" s="4">
        <v>0</v>
      </c>
      <c r="X140" s="4" t="s">
        <v>707</v>
      </c>
      <c r="Y140" s="4" t="s">
        <v>708</v>
      </c>
    </row>
    <row r="141" s="4" customFormat="1" spans="1:25">
      <c r="A141" s="4" t="s">
        <v>709</v>
      </c>
      <c r="B141" s="4" t="s">
        <v>26</v>
      </c>
      <c r="C141" s="4" t="s">
        <v>27</v>
      </c>
      <c r="D141" s="4" t="s">
        <v>710</v>
      </c>
      <c r="E141" s="4" t="s">
        <v>711</v>
      </c>
      <c r="F141" s="6">
        <v>44881</v>
      </c>
      <c r="G141" s="6">
        <v>44882</v>
      </c>
      <c r="H141" s="4">
        <v>1</v>
      </c>
      <c r="I141" s="4">
        <v>1</v>
      </c>
      <c r="J141" s="4">
        <v>1</v>
      </c>
      <c r="K141" s="4" t="s">
        <v>30</v>
      </c>
      <c r="L141" s="4">
        <v>378</v>
      </c>
      <c r="M141" s="4">
        <v>378</v>
      </c>
      <c r="N141" s="4" t="s">
        <v>712</v>
      </c>
      <c r="O141" s="4" t="s">
        <v>411</v>
      </c>
      <c r="P141" s="4" t="s">
        <v>33</v>
      </c>
      <c r="Q141" s="4">
        <v>0</v>
      </c>
      <c r="R141" s="7">
        <v>44881</v>
      </c>
      <c r="S141" s="6">
        <v>44885</v>
      </c>
      <c r="T141" s="4" t="s">
        <v>34</v>
      </c>
      <c r="U141" s="4">
        <v>378</v>
      </c>
      <c r="V141" s="4">
        <v>0</v>
      </c>
      <c r="W141" s="4">
        <v>0</v>
      </c>
      <c r="X141" s="4" t="s">
        <v>713</v>
      </c>
      <c r="Y141" s="4" t="s">
        <v>714</v>
      </c>
    </row>
    <row r="142" s="4" customFormat="1" spans="1:25">
      <c r="A142" s="4" t="s">
        <v>715</v>
      </c>
      <c r="B142" s="4" t="s">
        <v>26</v>
      </c>
      <c r="C142" s="4" t="s">
        <v>27</v>
      </c>
      <c r="D142" s="4" t="s">
        <v>716</v>
      </c>
      <c r="E142" s="4" t="s">
        <v>717</v>
      </c>
      <c r="F142" s="6">
        <v>44881</v>
      </c>
      <c r="G142" s="6">
        <v>44882</v>
      </c>
      <c r="H142" s="4">
        <v>1</v>
      </c>
      <c r="I142" s="4">
        <v>1</v>
      </c>
      <c r="J142" s="4">
        <v>1</v>
      </c>
      <c r="K142" s="4" t="s">
        <v>30</v>
      </c>
      <c r="L142" s="4">
        <v>238</v>
      </c>
      <c r="M142" s="4">
        <v>238</v>
      </c>
      <c r="N142" s="4" t="s">
        <v>718</v>
      </c>
      <c r="O142" s="4" t="s">
        <v>411</v>
      </c>
      <c r="P142" s="4" t="s">
        <v>33</v>
      </c>
      <c r="Q142" s="4">
        <v>0</v>
      </c>
      <c r="R142" s="7">
        <v>44881</v>
      </c>
      <c r="S142" s="6">
        <v>44885</v>
      </c>
      <c r="T142" s="4" t="s">
        <v>34</v>
      </c>
      <c r="U142" s="4">
        <v>238</v>
      </c>
      <c r="V142" s="4">
        <v>0</v>
      </c>
      <c r="W142" s="4">
        <v>0</v>
      </c>
      <c r="X142" s="4" t="s">
        <v>719</v>
      </c>
      <c r="Y142" s="4" t="s">
        <v>720</v>
      </c>
    </row>
    <row r="143" s="4" customFormat="1" spans="1:25">
      <c r="A143" s="4" t="s">
        <v>721</v>
      </c>
      <c r="B143" s="4" t="s">
        <v>26</v>
      </c>
      <c r="C143" s="4" t="s">
        <v>27</v>
      </c>
      <c r="D143" s="4" t="s">
        <v>722</v>
      </c>
      <c r="E143" s="4" t="s">
        <v>257</v>
      </c>
      <c r="F143" s="6">
        <v>44881</v>
      </c>
      <c r="G143" s="6">
        <v>44882</v>
      </c>
      <c r="H143" s="4">
        <v>1</v>
      </c>
      <c r="I143" s="4">
        <v>1</v>
      </c>
      <c r="J143" s="4">
        <v>1</v>
      </c>
      <c r="K143" s="4" t="s">
        <v>30</v>
      </c>
      <c r="L143" s="4">
        <v>206</v>
      </c>
      <c r="M143" s="4">
        <v>206</v>
      </c>
      <c r="N143" s="4" t="s">
        <v>723</v>
      </c>
      <c r="O143" s="4" t="s">
        <v>411</v>
      </c>
      <c r="P143" s="4" t="s">
        <v>33</v>
      </c>
      <c r="Q143" s="4">
        <v>0</v>
      </c>
      <c r="R143" s="7">
        <v>44881</v>
      </c>
      <c r="S143" s="6">
        <v>44885</v>
      </c>
      <c r="T143" s="4" t="s">
        <v>34</v>
      </c>
      <c r="U143" s="4">
        <v>206</v>
      </c>
      <c r="V143" s="4">
        <v>0</v>
      </c>
      <c r="W143" s="4">
        <v>0</v>
      </c>
      <c r="X143" s="4" t="s">
        <v>724</v>
      </c>
      <c r="Y143" s="4" t="s">
        <v>35</v>
      </c>
    </row>
    <row r="144" s="4" customFormat="1" spans="1:25">
      <c r="A144" s="4" t="s">
        <v>725</v>
      </c>
      <c r="B144" s="4" t="s">
        <v>26</v>
      </c>
      <c r="C144" s="4" t="s">
        <v>27</v>
      </c>
      <c r="D144" s="4" t="s">
        <v>637</v>
      </c>
      <c r="E144" s="4" t="s">
        <v>638</v>
      </c>
      <c r="F144" s="6">
        <v>44881</v>
      </c>
      <c r="G144" s="6">
        <v>44882</v>
      </c>
      <c r="H144" s="4">
        <v>1</v>
      </c>
      <c r="I144" s="4">
        <v>1</v>
      </c>
      <c r="J144" s="4">
        <v>1</v>
      </c>
      <c r="K144" s="4" t="s">
        <v>30</v>
      </c>
      <c r="L144" s="4">
        <v>502</v>
      </c>
      <c r="M144" s="4">
        <v>502</v>
      </c>
      <c r="N144" s="4" t="s">
        <v>726</v>
      </c>
      <c r="O144" s="4" t="s">
        <v>411</v>
      </c>
      <c r="P144" s="4" t="s">
        <v>33</v>
      </c>
      <c r="Q144" s="4">
        <v>0</v>
      </c>
      <c r="R144" s="7">
        <v>44881</v>
      </c>
      <c r="S144" s="6">
        <v>44885</v>
      </c>
      <c r="T144" s="4" t="s">
        <v>34</v>
      </c>
      <c r="U144" s="4">
        <v>502</v>
      </c>
      <c r="V144" s="4">
        <v>0</v>
      </c>
      <c r="W144" s="4">
        <v>0</v>
      </c>
      <c r="X144" s="4" t="s">
        <v>727</v>
      </c>
      <c r="Y144" s="4" t="s">
        <v>728</v>
      </c>
    </row>
    <row r="145" s="4" customFormat="1" spans="1:25">
      <c r="A145" s="4" t="s">
        <v>729</v>
      </c>
      <c r="B145" s="4" t="s">
        <v>26</v>
      </c>
      <c r="C145" s="4" t="s">
        <v>27</v>
      </c>
      <c r="D145" s="4" t="s">
        <v>730</v>
      </c>
      <c r="E145" s="4" t="s">
        <v>214</v>
      </c>
      <c r="F145" s="6">
        <v>44882</v>
      </c>
      <c r="G145" s="6">
        <v>44883</v>
      </c>
      <c r="H145" s="4">
        <v>1</v>
      </c>
      <c r="I145" s="4">
        <v>1</v>
      </c>
      <c r="J145" s="4">
        <v>1</v>
      </c>
      <c r="K145" s="4" t="s">
        <v>30</v>
      </c>
      <c r="L145" s="4">
        <v>894</v>
      </c>
      <c r="M145" s="4">
        <v>894</v>
      </c>
      <c r="N145" s="4" t="s">
        <v>731</v>
      </c>
      <c r="O145" s="4" t="s">
        <v>732</v>
      </c>
      <c r="P145" s="4" t="s">
        <v>33</v>
      </c>
      <c r="Q145" s="4">
        <v>0</v>
      </c>
      <c r="R145" s="7">
        <v>44746</v>
      </c>
      <c r="S145" s="6">
        <v>44886</v>
      </c>
      <c r="T145" s="4" t="s">
        <v>34</v>
      </c>
      <c r="U145" s="4">
        <v>894</v>
      </c>
      <c r="V145" s="4">
        <v>0</v>
      </c>
      <c r="W145" s="4">
        <v>0</v>
      </c>
      <c r="X145" s="4" t="s">
        <v>35</v>
      </c>
      <c r="Y145" s="4" t="s">
        <v>733</v>
      </c>
    </row>
    <row r="146" s="4" customFormat="1" spans="1:25">
      <c r="A146" s="4" t="s">
        <v>734</v>
      </c>
      <c r="B146" s="4" t="s">
        <v>26</v>
      </c>
      <c r="C146" s="4" t="s">
        <v>27</v>
      </c>
      <c r="D146" s="4" t="s">
        <v>735</v>
      </c>
      <c r="E146" s="4" t="s">
        <v>736</v>
      </c>
      <c r="F146" s="6">
        <v>44877</v>
      </c>
      <c r="G146" s="6">
        <v>44883</v>
      </c>
      <c r="H146" s="4">
        <v>2</v>
      </c>
      <c r="I146" s="4">
        <v>6</v>
      </c>
      <c r="J146" s="4">
        <v>12</v>
      </c>
      <c r="K146" s="4" t="s">
        <v>30</v>
      </c>
      <c r="L146" s="4">
        <v>19270</v>
      </c>
      <c r="M146" s="4">
        <v>19270</v>
      </c>
      <c r="N146" s="4" t="s">
        <v>737</v>
      </c>
      <c r="O146" s="4" t="s">
        <v>732</v>
      </c>
      <c r="P146" s="4" t="s">
        <v>33</v>
      </c>
      <c r="Q146" s="4">
        <v>0</v>
      </c>
      <c r="R146" s="7">
        <v>44817</v>
      </c>
      <c r="S146" s="6">
        <v>44886</v>
      </c>
      <c r="T146" s="4" t="s">
        <v>34</v>
      </c>
      <c r="U146" s="4">
        <v>19270</v>
      </c>
      <c r="V146" s="4">
        <v>0</v>
      </c>
      <c r="W146" s="4">
        <v>0</v>
      </c>
      <c r="X146" s="4" t="s">
        <v>35</v>
      </c>
      <c r="Y146" s="4" t="s">
        <v>35</v>
      </c>
    </row>
    <row r="147" s="4" customFormat="1" spans="1:25">
      <c r="A147" s="4" t="s">
        <v>738</v>
      </c>
      <c r="B147" s="4" t="s">
        <v>26</v>
      </c>
      <c r="C147" s="4" t="s">
        <v>27</v>
      </c>
      <c r="D147" s="4" t="s">
        <v>739</v>
      </c>
      <c r="E147" s="4" t="s">
        <v>740</v>
      </c>
      <c r="F147" s="6">
        <v>44881</v>
      </c>
      <c r="G147" s="6">
        <v>44883</v>
      </c>
      <c r="H147" s="4">
        <v>1</v>
      </c>
      <c r="I147" s="4">
        <v>2</v>
      </c>
      <c r="J147" s="4">
        <v>2</v>
      </c>
      <c r="K147" s="4" t="s">
        <v>30</v>
      </c>
      <c r="L147" s="4">
        <v>2956</v>
      </c>
      <c r="M147" s="4">
        <v>2956</v>
      </c>
      <c r="N147" s="4" t="s">
        <v>741</v>
      </c>
      <c r="O147" s="4" t="s">
        <v>732</v>
      </c>
      <c r="P147" s="4" t="s">
        <v>33</v>
      </c>
      <c r="Q147" s="4">
        <v>0</v>
      </c>
      <c r="R147" s="7">
        <v>44854</v>
      </c>
      <c r="S147" s="6">
        <v>44886</v>
      </c>
      <c r="T147" s="4" t="s">
        <v>34</v>
      </c>
      <c r="U147" s="4">
        <v>2956</v>
      </c>
      <c r="V147" s="4">
        <v>0</v>
      </c>
      <c r="W147" s="4">
        <v>0</v>
      </c>
      <c r="X147" s="4" t="s">
        <v>35</v>
      </c>
      <c r="Y147" s="4" t="s">
        <v>742</v>
      </c>
    </row>
    <row r="148" s="4" customFormat="1" spans="1:25">
      <c r="A148" s="4" t="s">
        <v>743</v>
      </c>
      <c r="B148" s="4" t="s">
        <v>26</v>
      </c>
      <c r="C148" s="4" t="s">
        <v>27</v>
      </c>
      <c r="D148" s="4" t="s">
        <v>744</v>
      </c>
      <c r="E148" s="4" t="s">
        <v>745</v>
      </c>
      <c r="F148" s="6">
        <v>44879</v>
      </c>
      <c r="G148" s="6">
        <v>44883</v>
      </c>
      <c r="H148" s="4">
        <v>1</v>
      </c>
      <c r="I148" s="4">
        <v>4</v>
      </c>
      <c r="J148" s="4">
        <v>4</v>
      </c>
      <c r="K148" s="4" t="s">
        <v>30</v>
      </c>
      <c r="L148" s="4">
        <v>1748</v>
      </c>
      <c r="M148" s="4">
        <v>1748</v>
      </c>
      <c r="N148" s="4" t="s">
        <v>746</v>
      </c>
      <c r="O148" s="4" t="s">
        <v>732</v>
      </c>
      <c r="P148" s="4" t="s">
        <v>33</v>
      </c>
      <c r="Q148" s="4">
        <v>0</v>
      </c>
      <c r="R148" s="7">
        <v>44854</v>
      </c>
      <c r="S148" s="6">
        <v>44886</v>
      </c>
      <c r="T148" s="4" t="s">
        <v>34</v>
      </c>
      <c r="U148" s="4">
        <v>1748</v>
      </c>
      <c r="V148" s="4">
        <v>0</v>
      </c>
      <c r="W148" s="4">
        <v>0</v>
      </c>
      <c r="X148" s="4" t="s">
        <v>35</v>
      </c>
      <c r="Y148" s="4" t="s">
        <v>35</v>
      </c>
    </row>
    <row r="149" s="4" customFormat="1" spans="1:25">
      <c r="A149" s="4" t="s">
        <v>747</v>
      </c>
      <c r="B149" s="4" t="s">
        <v>26</v>
      </c>
      <c r="C149" s="4" t="s">
        <v>27</v>
      </c>
      <c r="D149" s="4" t="s">
        <v>81</v>
      </c>
      <c r="E149" s="4" t="s">
        <v>748</v>
      </c>
      <c r="F149" s="6">
        <v>44881</v>
      </c>
      <c r="G149" s="6">
        <v>44883</v>
      </c>
      <c r="H149" s="4">
        <v>1</v>
      </c>
      <c r="I149" s="4">
        <v>2</v>
      </c>
      <c r="J149" s="4">
        <v>2</v>
      </c>
      <c r="K149" s="4" t="s">
        <v>30</v>
      </c>
      <c r="L149" s="4">
        <v>3818</v>
      </c>
      <c r="M149" s="4">
        <v>3818</v>
      </c>
      <c r="N149" s="4" t="s">
        <v>749</v>
      </c>
      <c r="O149" s="4" t="s">
        <v>732</v>
      </c>
      <c r="P149" s="4" t="s">
        <v>33</v>
      </c>
      <c r="Q149" s="4">
        <v>0</v>
      </c>
      <c r="R149" s="7">
        <v>44861</v>
      </c>
      <c r="S149" s="6">
        <v>44886</v>
      </c>
      <c r="T149" s="4" t="s">
        <v>34</v>
      </c>
      <c r="U149" s="4">
        <v>3818</v>
      </c>
      <c r="V149" s="4">
        <v>0</v>
      </c>
      <c r="W149" s="4">
        <v>0</v>
      </c>
      <c r="X149" s="4" t="s">
        <v>750</v>
      </c>
      <c r="Y149" s="4" t="s">
        <v>751</v>
      </c>
    </row>
    <row r="150" s="4" customFormat="1" spans="1:25">
      <c r="A150" s="4" t="s">
        <v>752</v>
      </c>
      <c r="B150" s="4" t="s">
        <v>26</v>
      </c>
      <c r="C150" s="4" t="s">
        <v>27</v>
      </c>
      <c r="D150" s="4" t="s">
        <v>108</v>
      </c>
      <c r="E150" s="4" t="s">
        <v>109</v>
      </c>
      <c r="F150" s="6">
        <v>44878</v>
      </c>
      <c r="G150" s="6">
        <v>44883</v>
      </c>
      <c r="H150" s="4">
        <v>1</v>
      </c>
      <c r="I150" s="4">
        <v>5</v>
      </c>
      <c r="J150" s="4">
        <v>5</v>
      </c>
      <c r="K150" s="4" t="s">
        <v>30</v>
      </c>
      <c r="L150" s="4">
        <v>1515</v>
      </c>
      <c r="M150" s="4">
        <v>1515</v>
      </c>
      <c r="N150" s="4" t="s">
        <v>753</v>
      </c>
      <c r="O150" s="4" t="s">
        <v>732</v>
      </c>
      <c r="P150" s="4" t="s">
        <v>33</v>
      </c>
      <c r="Q150" s="4">
        <v>0</v>
      </c>
      <c r="R150" s="7">
        <v>44862</v>
      </c>
      <c r="S150" s="6">
        <v>44886</v>
      </c>
      <c r="T150" s="4" t="s">
        <v>34</v>
      </c>
      <c r="U150" s="4">
        <v>1515</v>
      </c>
      <c r="V150" s="4">
        <v>0</v>
      </c>
      <c r="W150" s="4">
        <v>0</v>
      </c>
      <c r="X150" s="4" t="s">
        <v>754</v>
      </c>
      <c r="Y150" s="4" t="s">
        <v>755</v>
      </c>
    </row>
    <row r="151" s="4" customFormat="1" spans="1:25">
      <c r="A151" s="4" t="s">
        <v>756</v>
      </c>
      <c r="B151" s="4" t="s">
        <v>26</v>
      </c>
      <c r="C151" s="4" t="s">
        <v>27</v>
      </c>
      <c r="D151" s="4" t="s">
        <v>757</v>
      </c>
      <c r="E151" s="4" t="s">
        <v>758</v>
      </c>
      <c r="F151" s="6">
        <v>44879</v>
      </c>
      <c r="G151" s="6">
        <v>44883</v>
      </c>
      <c r="H151" s="4">
        <v>1</v>
      </c>
      <c r="I151" s="4">
        <v>4</v>
      </c>
      <c r="J151" s="4">
        <v>4</v>
      </c>
      <c r="K151" s="4" t="s">
        <v>30</v>
      </c>
      <c r="L151" s="4">
        <v>7045</v>
      </c>
      <c r="M151" s="4">
        <v>7045</v>
      </c>
      <c r="N151" s="4" t="s">
        <v>759</v>
      </c>
      <c r="O151" s="4" t="s">
        <v>732</v>
      </c>
      <c r="P151" s="4" t="s">
        <v>33</v>
      </c>
      <c r="Q151" s="4">
        <v>0</v>
      </c>
      <c r="R151" s="7">
        <v>44863</v>
      </c>
      <c r="S151" s="6">
        <v>44886</v>
      </c>
      <c r="T151" s="4" t="s">
        <v>34</v>
      </c>
      <c r="U151" s="4">
        <v>7045</v>
      </c>
      <c r="V151" s="4">
        <v>0</v>
      </c>
      <c r="W151" s="4">
        <v>0</v>
      </c>
      <c r="X151" s="4" t="s">
        <v>760</v>
      </c>
      <c r="Y151" s="4" t="s">
        <v>761</v>
      </c>
    </row>
    <row r="152" s="4" customFormat="1" spans="1:25">
      <c r="A152" s="4" t="s">
        <v>762</v>
      </c>
      <c r="B152" s="4" t="s">
        <v>26</v>
      </c>
      <c r="C152" s="4" t="s">
        <v>27</v>
      </c>
      <c r="D152" s="4" t="s">
        <v>763</v>
      </c>
      <c r="E152" s="4" t="s">
        <v>764</v>
      </c>
      <c r="F152" s="6">
        <v>44878</v>
      </c>
      <c r="G152" s="6">
        <v>44883</v>
      </c>
      <c r="H152" s="4">
        <v>1</v>
      </c>
      <c r="I152" s="4">
        <v>5</v>
      </c>
      <c r="J152" s="4">
        <v>5</v>
      </c>
      <c r="K152" s="4" t="s">
        <v>30</v>
      </c>
      <c r="L152" s="4">
        <v>2662</v>
      </c>
      <c r="M152" s="4">
        <v>2662</v>
      </c>
      <c r="N152" s="4" t="s">
        <v>765</v>
      </c>
      <c r="O152" s="4" t="s">
        <v>732</v>
      </c>
      <c r="P152" s="4" t="s">
        <v>33</v>
      </c>
      <c r="Q152" s="4">
        <v>0</v>
      </c>
      <c r="R152" s="7">
        <v>44863</v>
      </c>
      <c r="S152" s="6">
        <v>44886</v>
      </c>
      <c r="T152" s="4" t="s">
        <v>34</v>
      </c>
      <c r="U152" s="4">
        <v>2662</v>
      </c>
      <c r="V152" s="4">
        <v>0</v>
      </c>
      <c r="W152" s="4">
        <v>0</v>
      </c>
      <c r="X152" s="4" t="s">
        <v>766</v>
      </c>
      <c r="Y152" s="4" t="s">
        <v>35</v>
      </c>
    </row>
    <row r="153" s="4" customFormat="1" spans="1:25">
      <c r="A153" s="4" t="s">
        <v>767</v>
      </c>
      <c r="B153" s="4" t="s">
        <v>26</v>
      </c>
      <c r="C153" s="4" t="s">
        <v>27</v>
      </c>
      <c r="D153" s="4" t="s">
        <v>81</v>
      </c>
      <c r="E153" s="4" t="s">
        <v>136</v>
      </c>
      <c r="F153" s="6">
        <v>44880</v>
      </c>
      <c r="G153" s="6">
        <v>44883</v>
      </c>
      <c r="H153" s="4">
        <v>1</v>
      </c>
      <c r="I153" s="4">
        <v>3</v>
      </c>
      <c r="J153" s="4">
        <v>3</v>
      </c>
      <c r="K153" s="4" t="s">
        <v>30</v>
      </c>
      <c r="L153" s="4">
        <v>5891</v>
      </c>
      <c r="M153" s="4">
        <v>5891</v>
      </c>
      <c r="N153" s="4" t="s">
        <v>768</v>
      </c>
      <c r="O153" s="4" t="s">
        <v>732</v>
      </c>
      <c r="P153" s="4" t="s">
        <v>33</v>
      </c>
      <c r="Q153" s="4">
        <v>0</v>
      </c>
      <c r="R153" s="7">
        <v>44864</v>
      </c>
      <c r="S153" s="6">
        <v>44886</v>
      </c>
      <c r="T153" s="4" t="s">
        <v>34</v>
      </c>
      <c r="U153" s="4">
        <v>5891</v>
      </c>
      <c r="V153" s="4">
        <v>0</v>
      </c>
      <c r="W153" s="4">
        <v>0</v>
      </c>
      <c r="X153" s="4" t="s">
        <v>769</v>
      </c>
      <c r="Y153" s="4" t="s">
        <v>770</v>
      </c>
    </row>
    <row r="154" s="4" customFormat="1" spans="1:25">
      <c r="A154" s="4" t="s">
        <v>771</v>
      </c>
      <c r="B154" s="4" t="s">
        <v>26</v>
      </c>
      <c r="C154" s="4" t="s">
        <v>27</v>
      </c>
      <c r="D154" s="4" t="s">
        <v>772</v>
      </c>
      <c r="E154" s="4" t="s">
        <v>126</v>
      </c>
      <c r="F154" s="6">
        <v>44882</v>
      </c>
      <c r="G154" s="6">
        <v>44883</v>
      </c>
      <c r="H154" s="4">
        <v>1</v>
      </c>
      <c r="I154" s="4">
        <v>1</v>
      </c>
      <c r="J154" s="4">
        <v>1</v>
      </c>
      <c r="K154" s="4" t="s">
        <v>30</v>
      </c>
      <c r="L154" s="4">
        <v>861</v>
      </c>
      <c r="M154" s="4">
        <v>861</v>
      </c>
      <c r="N154" s="4" t="s">
        <v>773</v>
      </c>
      <c r="O154" s="4" t="s">
        <v>732</v>
      </c>
      <c r="P154" s="4" t="s">
        <v>33</v>
      </c>
      <c r="Q154" s="4">
        <v>0</v>
      </c>
      <c r="R154" s="7">
        <v>44865</v>
      </c>
      <c r="S154" s="6">
        <v>44886</v>
      </c>
      <c r="T154" s="4" t="s">
        <v>34</v>
      </c>
      <c r="U154" s="4">
        <v>861</v>
      </c>
      <c r="V154" s="4">
        <v>0</v>
      </c>
      <c r="W154" s="4">
        <v>0</v>
      </c>
      <c r="X154" s="4" t="s">
        <v>774</v>
      </c>
      <c r="Y154" s="4" t="s">
        <v>35</v>
      </c>
    </row>
    <row r="155" s="4" customFormat="1" spans="1:25">
      <c r="A155" s="4" t="s">
        <v>775</v>
      </c>
      <c r="B155" s="4" t="s">
        <v>26</v>
      </c>
      <c r="C155" s="4" t="s">
        <v>27</v>
      </c>
      <c r="D155" s="4" t="s">
        <v>81</v>
      </c>
      <c r="E155" s="4" t="s">
        <v>136</v>
      </c>
      <c r="F155" s="6">
        <v>44880</v>
      </c>
      <c r="G155" s="6">
        <v>44883</v>
      </c>
      <c r="H155" s="4">
        <v>1</v>
      </c>
      <c r="I155" s="4">
        <v>3</v>
      </c>
      <c r="J155" s="4">
        <v>3</v>
      </c>
      <c r="K155" s="4" t="s">
        <v>30</v>
      </c>
      <c r="L155" s="4">
        <v>6115</v>
      </c>
      <c r="M155" s="4">
        <v>6115</v>
      </c>
      <c r="N155" s="4" t="s">
        <v>776</v>
      </c>
      <c r="O155" s="4" t="s">
        <v>732</v>
      </c>
      <c r="P155" s="4" t="s">
        <v>33</v>
      </c>
      <c r="Q155" s="4">
        <v>0</v>
      </c>
      <c r="R155" s="7">
        <v>44865</v>
      </c>
      <c r="S155" s="6">
        <v>44886</v>
      </c>
      <c r="T155" s="4" t="s">
        <v>34</v>
      </c>
      <c r="U155" s="4">
        <v>6115</v>
      </c>
      <c r="V155" s="4">
        <v>0</v>
      </c>
      <c r="W155" s="4">
        <v>0</v>
      </c>
      <c r="X155" s="4" t="s">
        <v>777</v>
      </c>
      <c r="Y155" s="4" t="s">
        <v>770</v>
      </c>
    </row>
    <row r="156" s="4" customFormat="1" spans="1:25">
      <c r="A156" s="4" t="s">
        <v>778</v>
      </c>
      <c r="B156" s="4" t="s">
        <v>26</v>
      </c>
      <c r="C156" s="4" t="s">
        <v>27</v>
      </c>
      <c r="D156" s="4" t="s">
        <v>739</v>
      </c>
      <c r="E156" s="4" t="s">
        <v>740</v>
      </c>
      <c r="F156" s="6">
        <v>44882</v>
      </c>
      <c r="G156" s="6">
        <v>44883</v>
      </c>
      <c r="H156" s="4">
        <v>1</v>
      </c>
      <c r="I156" s="4">
        <v>1</v>
      </c>
      <c r="J156" s="4">
        <v>1</v>
      </c>
      <c r="K156" s="4" t="s">
        <v>30</v>
      </c>
      <c r="L156" s="4">
        <v>1490</v>
      </c>
      <c r="M156" s="4">
        <v>1490</v>
      </c>
      <c r="N156" s="4" t="s">
        <v>779</v>
      </c>
      <c r="O156" s="4" t="s">
        <v>732</v>
      </c>
      <c r="P156" s="4" t="s">
        <v>33</v>
      </c>
      <c r="Q156" s="4">
        <v>0</v>
      </c>
      <c r="R156" s="7">
        <v>44868</v>
      </c>
      <c r="S156" s="6">
        <v>44886</v>
      </c>
      <c r="T156" s="4" t="s">
        <v>34</v>
      </c>
      <c r="U156" s="4">
        <v>1490</v>
      </c>
      <c r="V156" s="4">
        <v>0</v>
      </c>
      <c r="W156" s="4">
        <v>0</v>
      </c>
      <c r="X156" s="4" t="s">
        <v>780</v>
      </c>
      <c r="Y156" s="4" t="s">
        <v>35</v>
      </c>
    </row>
    <row r="157" s="4" customFormat="1" spans="1:25">
      <c r="A157" s="4" t="s">
        <v>781</v>
      </c>
      <c r="B157" s="4" t="s">
        <v>26</v>
      </c>
      <c r="C157" s="4" t="s">
        <v>27</v>
      </c>
      <c r="D157" s="4" t="s">
        <v>782</v>
      </c>
      <c r="E157" s="4" t="s">
        <v>652</v>
      </c>
      <c r="F157" s="6">
        <v>44882</v>
      </c>
      <c r="G157" s="6">
        <v>44883</v>
      </c>
      <c r="H157" s="4">
        <v>1</v>
      </c>
      <c r="I157" s="4">
        <v>1</v>
      </c>
      <c r="J157" s="4">
        <v>1</v>
      </c>
      <c r="K157" s="4" t="s">
        <v>30</v>
      </c>
      <c r="L157" s="4">
        <v>1120</v>
      </c>
      <c r="M157" s="4">
        <v>1120</v>
      </c>
      <c r="N157" s="4" t="s">
        <v>783</v>
      </c>
      <c r="O157" s="4" t="s">
        <v>732</v>
      </c>
      <c r="P157" s="4" t="s">
        <v>33</v>
      </c>
      <c r="Q157" s="4">
        <v>0</v>
      </c>
      <c r="R157" s="7">
        <v>44868</v>
      </c>
      <c r="S157" s="6">
        <v>44886</v>
      </c>
      <c r="T157" s="4" t="s">
        <v>34</v>
      </c>
      <c r="U157" s="4">
        <v>1120</v>
      </c>
      <c r="V157" s="4">
        <v>0</v>
      </c>
      <c r="W157" s="4">
        <v>0</v>
      </c>
      <c r="X157" s="4" t="s">
        <v>784</v>
      </c>
      <c r="Y157" s="4" t="s">
        <v>785</v>
      </c>
    </row>
    <row r="158" s="4" customFormat="1" spans="1:25">
      <c r="A158" s="4" t="s">
        <v>786</v>
      </c>
      <c r="B158" s="4" t="s">
        <v>26</v>
      </c>
      <c r="C158" s="4" t="s">
        <v>27</v>
      </c>
      <c r="D158" s="4" t="s">
        <v>787</v>
      </c>
      <c r="E158" s="4" t="s">
        <v>327</v>
      </c>
      <c r="F158" s="6">
        <v>44882</v>
      </c>
      <c r="G158" s="6">
        <v>44883</v>
      </c>
      <c r="H158" s="4">
        <v>1</v>
      </c>
      <c r="I158" s="4">
        <v>1</v>
      </c>
      <c r="J158" s="4">
        <v>1</v>
      </c>
      <c r="K158" s="4" t="s">
        <v>30</v>
      </c>
      <c r="L158" s="4">
        <v>921</v>
      </c>
      <c r="M158" s="4">
        <v>921</v>
      </c>
      <c r="N158" s="4" t="s">
        <v>788</v>
      </c>
      <c r="O158" s="4" t="s">
        <v>732</v>
      </c>
      <c r="P158" s="4" t="s">
        <v>33</v>
      </c>
      <c r="Q158" s="4">
        <v>0</v>
      </c>
      <c r="R158" s="7">
        <v>44869</v>
      </c>
      <c r="S158" s="6">
        <v>44886</v>
      </c>
      <c r="T158" s="4" t="s">
        <v>34</v>
      </c>
      <c r="U158" s="4">
        <v>921</v>
      </c>
      <c r="V158" s="4">
        <v>0</v>
      </c>
      <c r="W158" s="4">
        <v>0</v>
      </c>
      <c r="X158" s="4" t="s">
        <v>789</v>
      </c>
      <c r="Y158" s="4" t="s">
        <v>790</v>
      </c>
    </row>
    <row r="159" s="4" customFormat="1" spans="1:25">
      <c r="A159" s="4" t="s">
        <v>791</v>
      </c>
      <c r="B159" s="4" t="s">
        <v>26</v>
      </c>
      <c r="C159" s="4" t="s">
        <v>27</v>
      </c>
      <c r="D159" s="4" t="s">
        <v>792</v>
      </c>
      <c r="E159" s="4" t="s">
        <v>793</v>
      </c>
      <c r="F159" s="6">
        <v>44880</v>
      </c>
      <c r="G159" s="6">
        <v>44883</v>
      </c>
      <c r="H159" s="4">
        <v>1</v>
      </c>
      <c r="I159" s="4">
        <v>3</v>
      </c>
      <c r="J159" s="4">
        <v>3</v>
      </c>
      <c r="K159" s="4" t="s">
        <v>30</v>
      </c>
      <c r="L159" s="4">
        <v>1514</v>
      </c>
      <c r="M159" s="4">
        <v>1514</v>
      </c>
      <c r="N159" s="4" t="s">
        <v>794</v>
      </c>
      <c r="O159" s="4" t="s">
        <v>732</v>
      </c>
      <c r="P159" s="4" t="s">
        <v>33</v>
      </c>
      <c r="Q159" s="4">
        <v>0</v>
      </c>
      <c r="R159" s="7">
        <v>44871</v>
      </c>
      <c r="S159" s="6">
        <v>44886</v>
      </c>
      <c r="T159" s="4" t="s">
        <v>34</v>
      </c>
      <c r="U159" s="4">
        <v>1514</v>
      </c>
      <c r="V159" s="4">
        <v>0</v>
      </c>
      <c r="W159" s="4">
        <v>0</v>
      </c>
      <c r="X159" s="4" t="s">
        <v>795</v>
      </c>
      <c r="Y159" s="4" t="s">
        <v>35</v>
      </c>
    </row>
    <row r="160" s="4" customFormat="1" spans="1:25">
      <c r="A160" s="4" t="s">
        <v>796</v>
      </c>
      <c r="B160" s="4" t="s">
        <v>26</v>
      </c>
      <c r="C160" s="4" t="s">
        <v>27</v>
      </c>
      <c r="D160" s="4" t="s">
        <v>797</v>
      </c>
      <c r="E160" s="4" t="s">
        <v>798</v>
      </c>
      <c r="F160" s="6">
        <v>44882</v>
      </c>
      <c r="G160" s="6">
        <v>44883</v>
      </c>
      <c r="H160" s="4">
        <v>1</v>
      </c>
      <c r="I160" s="4">
        <v>1</v>
      </c>
      <c r="J160" s="4">
        <v>1</v>
      </c>
      <c r="K160" s="4" t="s">
        <v>30</v>
      </c>
      <c r="L160" s="4">
        <v>307</v>
      </c>
      <c r="M160" s="4">
        <v>307</v>
      </c>
      <c r="N160" s="4" t="s">
        <v>799</v>
      </c>
      <c r="O160" s="4" t="s">
        <v>732</v>
      </c>
      <c r="P160" s="4" t="s">
        <v>33</v>
      </c>
      <c r="Q160" s="4">
        <v>0</v>
      </c>
      <c r="R160" s="7">
        <v>44871</v>
      </c>
      <c r="S160" s="6">
        <v>44886</v>
      </c>
      <c r="T160" s="4" t="s">
        <v>34</v>
      </c>
      <c r="U160" s="4">
        <v>307</v>
      </c>
      <c r="V160" s="4">
        <v>0</v>
      </c>
      <c r="W160" s="4">
        <v>0</v>
      </c>
      <c r="X160" s="4" t="s">
        <v>800</v>
      </c>
      <c r="Y160" s="4" t="s">
        <v>801</v>
      </c>
    </row>
    <row r="161" s="4" customFormat="1" spans="1:25">
      <c r="A161" s="4" t="s">
        <v>802</v>
      </c>
      <c r="B161" s="4" t="s">
        <v>26</v>
      </c>
      <c r="C161" s="4" t="s">
        <v>27</v>
      </c>
      <c r="D161" s="4" t="s">
        <v>803</v>
      </c>
      <c r="E161" s="4" t="s">
        <v>804</v>
      </c>
      <c r="F161" s="6">
        <v>44879</v>
      </c>
      <c r="G161" s="6">
        <v>44883</v>
      </c>
      <c r="H161" s="4">
        <v>1</v>
      </c>
      <c r="I161" s="4">
        <v>4</v>
      </c>
      <c r="J161" s="4">
        <v>4</v>
      </c>
      <c r="K161" s="4" t="s">
        <v>30</v>
      </c>
      <c r="L161" s="4">
        <v>2540</v>
      </c>
      <c r="M161" s="4">
        <v>2540</v>
      </c>
      <c r="N161" s="4" t="s">
        <v>805</v>
      </c>
      <c r="O161" s="4" t="s">
        <v>732</v>
      </c>
      <c r="P161" s="4" t="s">
        <v>33</v>
      </c>
      <c r="Q161" s="4">
        <v>0</v>
      </c>
      <c r="R161" s="7">
        <v>44872</v>
      </c>
      <c r="S161" s="6">
        <v>44886</v>
      </c>
      <c r="T161" s="4" t="s">
        <v>34</v>
      </c>
      <c r="U161" s="4">
        <v>2540</v>
      </c>
      <c r="V161" s="4">
        <v>0</v>
      </c>
      <c r="W161" s="4">
        <v>0</v>
      </c>
      <c r="X161" s="4" t="s">
        <v>806</v>
      </c>
      <c r="Y161" s="4" t="s">
        <v>58</v>
      </c>
    </row>
    <row r="162" s="4" customFormat="1" spans="1:25">
      <c r="A162" s="4" t="s">
        <v>807</v>
      </c>
      <c r="B162" s="4" t="s">
        <v>26</v>
      </c>
      <c r="C162" s="4" t="s">
        <v>27</v>
      </c>
      <c r="D162" s="4" t="s">
        <v>808</v>
      </c>
      <c r="E162" s="4" t="s">
        <v>809</v>
      </c>
      <c r="F162" s="6">
        <v>44877</v>
      </c>
      <c r="G162" s="6">
        <v>44883</v>
      </c>
      <c r="H162" s="4">
        <v>1</v>
      </c>
      <c r="I162" s="4">
        <v>6</v>
      </c>
      <c r="J162" s="4">
        <v>6</v>
      </c>
      <c r="K162" s="4" t="s">
        <v>30</v>
      </c>
      <c r="L162" s="4">
        <v>7686</v>
      </c>
      <c r="M162" s="4">
        <v>7686</v>
      </c>
      <c r="N162" s="4" t="s">
        <v>810</v>
      </c>
      <c r="O162" s="4" t="s">
        <v>732</v>
      </c>
      <c r="P162" s="4" t="s">
        <v>33</v>
      </c>
      <c r="Q162" s="4">
        <v>0</v>
      </c>
      <c r="R162" s="7">
        <v>44874</v>
      </c>
      <c r="S162" s="6">
        <v>44886</v>
      </c>
      <c r="T162" s="4" t="s">
        <v>34</v>
      </c>
      <c r="U162" s="4">
        <v>7686</v>
      </c>
      <c r="V162" s="4">
        <v>0</v>
      </c>
      <c r="W162" s="4">
        <v>0</v>
      </c>
      <c r="X162" s="4" t="s">
        <v>811</v>
      </c>
      <c r="Y162" s="4" t="s">
        <v>35</v>
      </c>
    </row>
    <row r="163" s="4" customFormat="1" spans="1:25">
      <c r="A163" s="4" t="s">
        <v>812</v>
      </c>
      <c r="B163" s="4" t="s">
        <v>26</v>
      </c>
      <c r="C163" s="4" t="s">
        <v>27</v>
      </c>
      <c r="D163" s="4" t="s">
        <v>813</v>
      </c>
      <c r="E163" s="4" t="s">
        <v>814</v>
      </c>
      <c r="F163" s="6">
        <v>44881</v>
      </c>
      <c r="G163" s="6">
        <v>44883</v>
      </c>
      <c r="H163" s="4">
        <v>1</v>
      </c>
      <c r="I163" s="4">
        <v>2</v>
      </c>
      <c r="J163" s="4">
        <v>2</v>
      </c>
      <c r="K163" s="4" t="s">
        <v>30</v>
      </c>
      <c r="L163" s="4">
        <v>1540</v>
      </c>
      <c r="M163" s="4">
        <v>1540</v>
      </c>
      <c r="N163" s="4" t="s">
        <v>815</v>
      </c>
      <c r="O163" s="4" t="s">
        <v>732</v>
      </c>
      <c r="P163" s="4" t="s">
        <v>33</v>
      </c>
      <c r="Q163" s="4">
        <v>0</v>
      </c>
      <c r="R163" s="7">
        <v>44874</v>
      </c>
      <c r="S163" s="6">
        <v>44886</v>
      </c>
      <c r="T163" s="4" t="s">
        <v>34</v>
      </c>
      <c r="U163" s="4">
        <v>1540</v>
      </c>
      <c r="V163" s="4">
        <v>0</v>
      </c>
      <c r="W163" s="4">
        <v>0</v>
      </c>
      <c r="X163" s="4" t="s">
        <v>816</v>
      </c>
      <c r="Y163" s="4" t="s">
        <v>817</v>
      </c>
    </row>
    <row r="164" s="4" customFormat="1" spans="1:25">
      <c r="A164" s="4" t="s">
        <v>818</v>
      </c>
      <c r="B164" s="4" t="s">
        <v>26</v>
      </c>
      <c r="C164" s="4" t="s">
        <v>27</v>
      </c>
      <c r="D164" s="4" t="s">
        <v>819</v>
      </c>
      <c r="E164" s="4" t="s">
        <v>274</v>
      </c>
      <c r="F164" s="6">
        <v>44878</v>
      </c>
      <c r="G164" s="6">
        <v>44883</v>
      </c>
      <c r="H164" s="4">
        <v>1</v>
      </c>
      <c r="I164" s="4">
        <v>5</v>
      </c>
      <c r="J164" s="4">
        <v>5</v>
      </c>
      <c r="K164" s="4" t="s">
        <v>30</v>
      </c>
      <c r="L164" s="4">
        <v>3310</v>
      </c>
      <c r="M164" s="4">
        <v>3310</v>
      </c>
      <c r="N164" s="4" t="s">
        <v>820</v>
      </c>
      <c r="O164" s="4" t="s">
        <v>732</v>
      </c>
      <c r="P164" s="4" t="s">
        <v>33</v>
      </c>
      <c r="Q164" s="4">
        <v>0</v>
      </c>
      <c r="R164" s="7">
        <v>44875</v>
      </c>
      <c r="S164" s="6">
        <v>44886</v>
      </c>
      <c r="T164" s="4" t="s">
        <v>34</v>
      </c>
      <c r="U164" s="4">
        <v>3310</v>
      </c>
      <c r="V164" s="4">
        <v>0</v>
      </c>
      <c r="W164" s="4">
        <v>0</v>
      </c>
      <c r="X164" s="4" t="s">
        <v>821</v>
      </c>
      <c r="Y164" s="4" t="s">
        <v>822</v>
      </c>
    </row>
    <row r="165" s="4" customFormat="1" spans="1:25">
      <c r="A165" s="4" t="s">
        <v>823</v>
      </c>
      <c r="B165" s="4" t="s">
        <v>26</v>
      </c>
      <c r="C165" s="4" t="s">
        <v>27</v>
      </c>
      <c r="D165" s="4" t="s">
        <v>201</v>
      </c>
      <c r="E165" s="4" t="s">
        <v>824</v>
      </c>
      <c r="F165" s="6">
        <v>44881</v>
      </c>
      <c r="G165" s="6">
        <v>44883</v>
      </c>
      <c r="H165" s="4">
        <v>1</v>
      </c>
      <c r="I165" s="4">
        <v>2</v>
      </c>
      <c r="J165" s="4">
        <v>2</v>
      </c>
      <c r="K165" s="4" t="s">
        <v>30</v>
      </c>
      <c r="L165" s="4">
        <v>420</v>
      </c>
      <c r="M165" s="4">
        <v>420</v>
      </c>
      <c r="N165" s="4" t="s">
        <v>825</v>
      </c>
      <c r="O165" s="4" t="s">
        <v>732</v>
      </c>
      <c r="P165" s="4" t="s">
        <v>33</v>
      </c>
      <c r="Q165" s="4">
        <v>0</v>
      </c>
      <c r="R165" s="7">
        <v>44875</v>
      </c>
      <c r="S165" s="6">
        <v>44886</v>
      </c>
      <c r="T165" s="4" t="s">
        <v>34</v>
      </c>
      <c r="U165" s="4">
        <v>420</v>
      </c>
      <c r="V165" s="4">
        <v>0</v>
      </c>
      <c r="W165" s="4">
        <v>0</v>
      </c>
      <c r="X165" s="4" t="s">
        <v>826</v>
      </c>
      <c r="Y165" s="4" t="s">
        <v>35</v>
      </c>
    </row>
    <row r="166" s="4" customFormat="1" spans="1:25">
      <c r="A166" s="4" t="s">
        <v>827</v>
      </c>
      <c r="B166" s="4" t="s">
        <v>26</v>
      </c>
      <c r="C166" s="4" t="s">
        <v>27</v>
      </c>
      <c r="D166" s="4" t="s">
        <v>828</v>
      </c>
      <c r="E166" s="4" t="s">
        <v>49</v>
      </c>
      <c r="F166" s="6">
        <v>44881</v>
      </c>
      <c r="G166" s="6">
        <v>44883</v>
      </c>
      <c r="H166" s="4">
        <v>1</v>
      </c>
      <c r="I166" s="4">
        <v>2</v>
      </c>
      <c r="J166" s="4">
        <v>2</v>
      </c>
      <c r="K166" s="4" t="s">
        <v>30</v>
      </c>
      <c r="L166" s="4">
        <v>620</v>
      </c>
      <c r="M166" s="4">
        <v>620</v>
      </c>
      <c r="N166" s="4" t="s">
        <v>829</v>
      </c>
      <c r="O166" s="4" t="s">
        <v>732</v>
      </c>
      <c r="P166" s="4" t="s">
        <v>33</v>
      </c>
      <c r="Q166" s="4">
        <v>0</v>
      </c>
      <c r="R166" s="7">
        <v>44875</v>
      </c>
      <c r="S166" s="6">
        <v>44886</v>
      </c>
      <c r="T166" s="4" t="s">
        <v>34</v>
      </c>
      <c r="U166" s="4">
        <v>620</v>
      </c>
      <c r="V166" s="4">
        <v>0</v>
      </c>
      <c r="W166" s="4">
        <v>0</v>
      </c>
      <c r="X166" s="4" t="s">
        <v>830</v>
      </c>
      <c r="Y166" s="4" t="s">
        <v>35</v>
      </c>
    </row>
    <row r="167" s="4" customFormat="1" spans="1:25">
      <c r="A167" s="4" t="s">
        <v>831</v>
      </c>
      <c r="B167" s="4" t="s">
        <v>26</v>
      </c>
      <c r="C167" s="4" t="s">
        <v>27</v>
      </c>
      <c r="D167" s="4" t="s">
        <v>832</v>
      </c>
      <c r="E167" s="4" t="s">
        <v>833</v>
      </c>
      <c r="F167" s="6">
        <v>44880</v>
      </c>
      <c r="G167" s="6">
        <v>44883</v>
      </c>
      <c r="H167" s="4">
        <v>3</v>
      </c>
      <c r="I167" s="4">
        <v>3</v>
      </c>
      <c r="J167" s="4">
        <v>9</v>
      </c>
      <c r="K167" s="4" t="s">
        <v>30</v>
      </c>
      <c r="L167" s="4">
        <v>21030</v>
      </c>
      <c r="M167" s="4">
        <v>21030</v>
      </c>
      <c r="N167" s="4" t="s">
        <v>834</v>
      </c>
      <c r="O167" s="4" t="s">
        <v>732</v>
      </c>
      <c r="P167" s="4" t="s">
        <v>33</v>
      </c>
      <c r="Q167" s="4">
        <v>0</v>
      </c>
      <c r="R167" s="7">
        <v>44875</v>
      </c>
      <c r="S167" s="6">
        <v>44886</v>
      </c>
      <c r="T167" s="4" t="s">
        <v>34</v>
      </c>
      <c r="U167" s="4">
        <v>21030</v>
      </c>
      <c r="V167" s="4">
        <v>0</v>
      </c>
      <c r="W167" s="4">
        <v>0</v>
      </c>
      <c r="X167" s="4" t="s">
        <v>835</v>
      </c>
      <c r="Y167" s="4" t="s">
        <v>836</v>
      </c>
    </row>
    <row r="168" s="4" customFormat="1" spans="1:25">
      <c r="A168" s="4" t="s">
        <v>837</v>
      </c>
      <c r="B168" s="4" t="s">
        <v>26</v>
      </c>
      <c r="C168" s="4" t="s">
        <v>27</v>
      </c>
      <c r="D168" s="4" t="s">
        <v>838</v>
      </c>
      <c r="E168" s="4" t="s">
        <v>839</v>
      </c>
      <c r="F168" s="6">
        <v>44878</v>
      </c>
      <c r="G168" s="6">
        <v>44883</v>
      </c>
      <c r="H168" s="4">
        <v>1</v>
      </c>
      <c r="I168" s="4">
        <v>5</v>
      </c>
      <c r="J168" s="4">
        <v>5</v>
      </c>
      <c r="K168" s="4" t="s">
        <v>30</v>
      </c>
      <c r="L168" s="4">
        <v>15130</v>
      </c>
      <c r="M168" s="4">
        <v>15130</v>
      </c>
      <c r="N168" s="4" t="s">
        <v>840</v>
      </c>
      <c r="O168" s="4" t="s">
        <v>732</v>
      </c>
      <c r="P168" s="4" t="s">
        <v>33</v>
      </c>
      <c r="Q168" s="4">
        <v>0</v>
      </c>
      <c r="R168" s="7">
        <v>44875</v>
      </c>
      <c r="S168" s="6">
        <v>44886</v>
      </c>
      <c r="T168" s="4" t="s">
        <v>34</v>
      </c>
      <c r="U168" s="4">
        <v>15130</v>
      </c>
      <c r="V168" s="4">
        <v>0</v>
      </c>
      <c r="W168" s="4">
        <v>0</v>
      </c>
      <c r="X168" s="4" t="s">
        <v>841</v>
      </c>
      <c r="Y168" s="4" t="s">
        <v>842</v>
      </c>
    </row>
    <row r="169" s="4" customFormat="1" spans="1:25">
      <c r="A169" s="4" t="s">
        <v>843</v>
      </c>
      <c r="B169" s="4" t="s">
        <v>26</v>
      </c>
      <c r="C169" s="4" t="s">
        <v>27</v>
      </c>
      <c r="D169" s="4" t="s">
        <v>844</v>
      </c>
      <c r="E169" s="4" t="s">
        <v>327</v>
      </c>
      <c r="F169" s="6">
        <v>44882</v>
      </c>
      <c r="G169" s="6">
        <v>44883</v>
      </c>
      <c r="H169" s="4">
        <v>1</v>
      </c>
      <c r="I169" s="4">
        <v>1</v>
      </c>
      <c r="J169" s="4">
        <v>1</v>
      </c>
      <c r="K169" s="4" t="s">
        <v>30</v>
      </c>
      <c r="L169" s="4">
        <v>1285</v>
      </c>
      <c r="M169" s="4">
        <v>1285</v>
      </c>
      <c r="N169" s="4" t="s">
        <v>845</v>
      </c>
      <c r="O169" s="4" t="s">
        <v>732</v>
      </c>
      <c r="P169" s="4" t="s">
        <v>33</v>
      </c>
      <c r="Q169" s="4">
        <v>0</v>
      </c>
      <c r="R169" s="7">
        <v>44876</v>
      </c>
      <c r="S169" s="6">
        <v>44886</v>
      </c>
      <c r="T169" s="4" t="s">
        <v>34</v>
      </c>
      <c r="U169" s="4">
        <v>1285</v>
      </c>
      <c r="V169" s="4">
        <v>0</v>
      </c>
      <c r="W169" s="4">
        <v>0</v>
      </c>
      <c r="X169" s="4" t="s">
        <v>846</v>
      </c>
      <c r="Y169" s="4" t="s">
        <v>847</v>
      </c>
    </row>
    <row r="170" s="4" customFormat="1" spans="1:25">
      <c r="A170" s="4" t="s">
        <v>848</v>
      </c>
      <c r="B170" s="4" t="s">
        <v>26</v>
      </c>
      <c r="C170" s="4" t="s">
        <v>27</v>
      </c>
      <c r="D170" s="4" t="s">
        <v>849</v>
      </c>
      <c r="E170" s="4" t="s">
        <v>850</v>
      </c>
      <c r="F170" s="6">
        <v>44882</v>
      </c>
      <c r="G170" s="6">
        <v>44883</v>
      </c>
      <c r="H170" s="4">
        <v>1</v>
      </c>
      <c r="I170" s="4">
        <v>1</v>
      </c>
      <c r="J170" s="4">
        <v>1</v>
      </c>
      <c r="K170" s="4" t="s">
        <v>30</v>
      </c>
      <c r="L170" s="4">
        <v>1087</v>
      </c>
      <c r="M170" s="4">
        <v>1087</v>
      </c>
      <c r="N170" s="4" t="s">
        <v>851</v>
      </c>
      <c r="O170" s="4" t="s">
        <v>732</v>
      </c>
      <c r="P170" s="4" t="s">
        <v>33</v>
      </c>
      <c r="Q170" s="4">
        <v>0</v>
      </c>
      <c r="R170" s="7">
        <v>44876</v>
      </c>
      <c r="S170" s="6">
        <v>44886</v>
      </c>
      <c r="T170" s="4" t="s">
        <v>34</v>
      </c>
      <c r="U170" s="4">
        <v>1087</v>
      </c>
      <c r="V170" s="4">
        <v>0</v>
      </c>
      <c r="W170" s="4">
        <v>0</v>
      </c>
      <c r="X170" s="4" t="s">
        <v>852</v>
      </c>
      <c r="Y170" s="4" t="s">
        <v>35</v>
      </c>
    </row>
    <row r="171" s="4" customFormat="1" spans="1:25">
      <c r="A171" s="4" t="s">
        <v>853</v>
      </c>
      <c r="B171" s="4" t="s">
        <v>26</v>
      </c>
      <c r="C171" s="4" t="s">
        <v>27</v>
      </c>
      <c r="D171" s="4" t="s">
        <v>854</v>
      </c>
      <c r="E171" s="4" t="s">
        <v>855</v>
      </c>
      <c r="F171" s="6">
        <v>44881</v>
      </c>
      <c r="G171" s="6">
        <v>44883</v>
      </c>
      <c r="H171" s="4">
        <v>1</v>
      </c>
      <c r="I171" s="4">
        <v>2</v>
      </c>
      <c r="J171" s="4">
        <v>2</v>
      </c>
      <c r="K171" s="4" t="s">
        <v>30</v>
      </c>
      <c r="L171" s="4">
        <v>18126</v>
      </c>
      <c r="M171" s="4">
        <v>18126</v>
      </c>
      <c r="N171" s="4" t="s">
        <v>856</v>
      </c>
      <c r="O171" s="4" t="s">
        <v>732</v>
      </c>
      <c r="P171" s="4" t="s">
        <v>33</v>
      </c>
      <c r="Q171" s="4">
        <v>0</v>
      </c>
      <c r="R171" s="7">
        <v>44876</v>
      </c>
      <c r="S171" s="6">
        <v>44886</v>
      </c>
      <c r="T171" s="4" t="s">
        <v>34</v>
      </c>
      <c r="U171" s="4">
        <v>18126</v>
      </c>
      <c r="V171" s="4">
        <v>0</v>
      </c>
      <c r="W171" s="4">
        <v>0</v>
      </c>
      <c r="X171" s="4" t="s">
        <v>857</v>
      </c>
      <c r="Y171" s="4" t="s">
        <v>858</v>
      </c>
    </row>
    <row r="172" s="4" customFormat="1" spans="1:25">
      <c r="A172" s="4" t="s">
        <v>859</v>
      </c>
      <c r="B172" s="4" t="s">
        <v>26</v>
      </c>
      <c r="C172" s="4" t="s">
        <v>27</v>
      </c>
      <c r="D172" s="4" t="s">
        <v>589</v>
      </c>
      <c r="E172" s="4" t="s">
        <v>165</v>
      </c>
      <c r="F172" s="6">
        <v>44880</v>
      </c>
      <c r="G172" s="6">
        <v>44883</v>
      </c>
      <c r="H172" s="4">
        <v>1</v>
      </c>
      <c r="I172" s="4">
        <v>3</v>
      </c>
      <c r="J172" s="4">
        <v>3</v>
      </c>
      <c r="K172" s="4" t="s">
        <v>30</v>
      </c>
      <c r="L172" s="4">
        <v>1446</v>
      </c>
      <c r="M172" s="4">
        <v>1446</v>
      </c>
      <c r="N172" s="4" t="s">
        <v>860</v>
      </c>
      <c r="O172" s="4" t="s">
        <v>732</v>
      </c>
      <c r="P172" s="4" t="s">
        <v>33</v>
      </c>
      <c r="Q172" s="4">
        <v>0</v>
      </c>
      <c r="R172" s="7">
        <v>44876</v>
      </c>
      <c r="S172" s="6">
        <v>44886</v>
      </c>
      <c r="T172" s="4" t="s">
        <v>34</v>
      </c>
      <c r="U172" s="4">
        <v>1446</v>
      </c>
      <c r="V172" s="4">
        <v>0</v>
      </c>
      <c r="W172" s="4">
        <v>0</v>
      </c>
      <c r="X172" s="4" t="s">
        <v>861</v>
      </c>
      <c r="Y172" s="4" t="s">
        <v>862</v>
      </c>
    </row>
    <row r="173" s="4" customFormat="1" spans="1:25">
      <c r="A173" s="4" t="s">
        <v>863</v>
      </c>
      <c r="B173" s="4" t="s">
        <v>26</v>
      </c>
      <c r="C173" s="4" t="s">
        <v>27</v>
      </c>
      <c r="D173" s="4" t="s">
        <v>864</v>
      </c>
      <c r="E173" s="4" t="s">
        <v>159</v>
      </c>
      <c r="F173" s="6">
        <v>44882</v>
      </c>
      <c r="G173" s="6">
        <v>44883</v>
      </c>
      <c r="H173" s="4">
        <v>1</v>
      </c>
      <c r="I173" s="4">
        <v>1</v>
      </c>
      <c r="J173" s="4">
        <v>1</v>
      </c>
      <c r="K173" s="4" t="s">
        <v>30</v>
      </c>
      <c r="L173" s="4">
        <v>694</v>
      </c>
      <c r="M173" s="4">
        <v>694</v>
      </c>
      <c r="N173" s="4" t="s">
        <v>865</v>
      </c>
      <c r="O173" s="4" t="s">
        <v>732</v>
      </c>
      <c r="P173" s="4" t="s">
        <v>33</v>
      </c>
      <c r="Q173" s="4">
        <v>0</v>
      </c>
      <c r="R173" s="7">
        <v>44877</v>
      </c>
      <c r="S173" s="6">
        <v>44886</v>
      </c>
      <c r="T173" s="4" t="s">
        <v>34</v>
      </c>
      <c r="U173" s="4">
        <v>694</v>
      </c>
      <c r="V173" s="4">
        <v>0</v>
      </c>
      <c r="W173" s="4">
        <v>0</v>
      </c>
      <c r="X173" s="4" t="s">
        <v>866</v>
      </c>
      <c r="Y173" s="4" t="s">
        <v>867</v>
      </c>
    </row>
    <row r="174" s="4" customFormat="1" spans="1:25">
      <c r="A174" s="4" t="s">
        <v>868</v>
      </c>
      <c r="B174" s="4" t="s">
        <v>26</v>
      </c>
      <c r="C174" s="4" t="s">
        <v>27</v>
      </c>
      <c r="D174" s="4" t="s">
        <v>869</v>
      </c>
      <c r="E174" s="4" t="s">
        <v>870</v>
      </c>
      <c r="F174" s="6">
        <v>44881</v>
      </c>
      <c r="G174" s="6">
        <v>44883</v>
      </c>
      <c r="H174" s="4">
        <v>1</v>
      </c>
      <c r="I174" s="4">
        <v>2</v>
      </c>
      <c r="J174" s="4">
        <v>2</v>
      </c>
      <c r="K174" s="4" t="s">
        <v>30</v>
      </c>
      <c r="L174" s="4">
        <v>3719</v>
      </c>
      <c r="M174" s="4">
        <v>3719</v>
      </c>
      <c r="N174" s="4" t="s">
        <v>871</v>
      </c>
      <c r="O174" s="4" t="s">
        <v>732</v>
      </c>
      <c r="P174" s="4" t="s">
        <v>33</v>
      </c>
      <c r="Q174" s="4">
        <v>0</v>
      </c>
      <c r="R174" s="7">
        <v>44877</v>
      </c>
      <c r="S174" s="6">
        <v>44886</v>
      </c>
      <c r="T174" s="4" t="s">
        <v>34</v>
      </c>
      <c r="U174" s="4">
        <v>3719</v>
      </c>
      <c r="V174" s="4">
        <v>0</v>
      </c>
      <c r="W174" s="4">
        <v>0</v>
      </c>
      <c r="X174" s="4" t="s">
        <v>872</v>
      </c>
      <c r="Y174" s="4" t="s">
        <v>35</v>
      </c>
    </row>
    <row r="175" s="4" customFormat="1" spans="1:25">
      <c r="A175" s="4" t="s">
        <v>868</v>
      </c>
      <c r="B175" s="4" t="s">
        <v>26</v>
      </c>
      <c r="C175" s="4" t="s">
        <v>52</v>
      </c>
      <c r="D175" s="4" t="s">
        <v>869</v>
      </c>
      <c r="E175" s="4" t="s">
        <v>870</v>
      </c>
      <c r="F175" s="6">
        <v>44881</v>
      </c>
      <c r="G175" s="6">
        <v>44883</v>
      </c>
      <c r="H175" s="4">
        <v>1</v>
      </c>
      <c r="I175" s="4">
        <v>2</v>
      </c>
      <c r="J175" s="4">
        <v>2</v>
      </c>
      <c r="K175" s="4" t="s">
        <v>30</v>
      </c>
      <c r="L175" s="4">
        <v>-3719</v>
      </c>
      <c r="M175" s="4">
        <v>-3719</v>
      </c>
      <c r="N175" s="4" t="s">
        <v>871</v>
      </c>
      <c r="O175" s="4" t="s">
        <v>732</v>
      </c>
      <c r="P175" s="4" t="s">
        <v>33</v>
      </c>
      <c r="Q175" s="4">
        <v>0</v>
      </c>
      <c r="R175" s="7">
        <v>44877</v>
      </c>
      <c r="S175" s="6">
        <v>44886</v>
      </c>
      <c r="T175" s="4" t="s">
        <v>34</v>
      </c>
      <c r="U175" s="4">
        <v>-3719</v>
      </c>
      <c r="V175" s="4">
        <v>0</v>
      </c>
      <c r="W175" s="4">
        <v>0</v>
      </c>
      <c r="X175" s="4" t="s">
        <v>872</v>
      </c>
      <c r="Y175" s="4" t="s">
        <v>35</v>
      </c>
    </row>
    <row r="176" s="4" customFormat="1" spans="1:25">
      <c r="A176" s="4" t="s">
        <v>873</v>
      </c>
      <c r="B176" s="4" t="s">
        <v>26</v>
      </c>
      <c r="C176" s="4" t="s">
        <v>27</v>
      </c>
      <c r="D176" s="4" t="s">
        <v>874</v>
      </c>
      <c r="E176" s="4" t="s">
        <v>875</v>
      </c>
      <c r="F176" s="6">
        <v>44882</v>
      </c>
      <c r="G176" s="6">
        <v>44883</v>
      </c>
      <c r="H176" s="4">
        <v>1</v>
      </c>
      <c r="I176" s="4">
        <v>1</v>
      </c>
      <c r="J176" s="4">
        <v>1</v>
      </c>
      <c r="K176" s="4" t="s">
        <v>30</v>
      </c>
      <c r="L176" s="4">
        <v>1174</v>
      </c>
      <c r="M176" s="4">
        <v>1174</v>
      </c>
      <c r="N176" s="4" t="s">
        <v>876</v>
      </c>
      <c r="O176" s="4" t="s">
        <v>732</v>
      </c>
      <c r="P176" s="4" t="s">
        <v>33</v>
      </c>
      <c r="Q176" s="4">
        <v>0</v>
      </c>
      <c r="R176" s="7">
        <v>44877</v>
      </c>
      <c r="S176" s="6">
        <v>44886</v>
      </c>
      <c r="T176" s="4" t="s">
        <v>34</v>
      </c>
      <c r="U176" s="4">
        <v>1174</v>
      </c>
      <c r="V176" s="4">
        <v>0</v>
      </c>
      <c r="W176" s="4">
        <v>0</v>
      </c>
      <c r="X176" s="4" t="s">
        <v>877</v>
      </c>
      <c r="Y176" s="4" t="s">
        <v>878</v>
      </c>
    </row>
    <row r="177" s="4" customFormat="1" spans="1:25">
      <c r="A177" s="4" t="s">
        <v>879</v>
      </c>
      <c r="B177" s="4" t="s">
        <v>26</v>
      </c>
      <c r="C177" s="4" t="s">
        <v>27</v>
      </c>
      <c r="D177" s="4" t="s">
        <v>114</v>
      </c>
      <c r="E177" s="4" t="s">
        <v>115</v>
      </c>
      <c r="F177" s="6">
        <v>44882</v>
      </c>
      <c r="G177" s="6">
        <v>44883</v>
      </c>
      <c r="H177" s="4">
        <v>1</v>
      </c>
      <c r="I177" s="4">
        <v>1</v>
      </c>
      <c r="J177" s="4">
        <v>1</v>
      </c>
      <c r="K177" s="4" t="s">
        <v>30</v>
      </c>
      <c r="L177" s="4">
        <v>693</v>
      </c>
      <c r="M177" s="4">
        <v>693</v>
      </c>
      <c r="N177" s="4" t="s">
        <v>880</v>
      </c>
      <c r="O177" s="4" t="s">
        <v>732</v>
      </c>
      <c r="P177" s="4" t="s">
        <v>33</v>
      </c>
      <c r="Q177" s="4">
        <v>0</v>
      </c>
      <c r="R177" s="7">
        <v>44877</v>
      </c>
      <c r="S177" s="6">
        <v>44886</v>
      </c>
      <c r="T177" s="4" t="s">
        <v>34</v>
      </c>
      <c r="U177" s="4">
        <v>693</v>
      </c>
      <c r="V177" s="4">
        <v>0</v>
      </c>
      <c r="W177" s="4">
        <v>0</v>
      </c>
      <c r="X177" s="4" t="s">
        <v>881</v>
      </c>
      <c r="Y177" s="4" t="s">
        <v>882</v>
      </c>
    </row>
    <row r="178" s="4" customFormat="1" spans="1:25">
      <c r="A178" s="4" t="s">
        <v>883</v>
      </c>
      <c r="B178" s="4" t="s">
        <v>26</v>
      </c>
      <c r="C178" s="4" t="s">
        <v>27</v>
      </c>
      <c r="D178" s="4" t="s">
        <v>884</v>
      </c>
      <c r="E178" s="4" t="s">
        <v>885</v>
      </c>
      <c r="F178" s="6">
        <v>44882</v>
      </c>
      <c r="G178" s="6">
        <v>44883</v>
      </c>
      <c r="H178" s="4">
        <v>1</v>
      </c>
      <c r="I178" s="4">
        <v>1</v>
      </c>
      <c r="J178" s="4">
        <v>1</v>
      </c>
      <c r="K178" s="4" t="s">
        <v>30</v>
      </c>
      <c r="L178" s="4">
        <v>586</v>
      </c>
      <c r="M178" s="4">
        <v>586</v>
      </c>
      <c r="N178" s="4" t="s">
        <v>886</v>
      </c>
      <c r="O178" s="4" t="s">
        <v>732</v>
      </c>
      <c r="P178" s="4" t="s">
        <v>33</v>
      </c>
      <c r="Q178" s="4">
        <v>0</v>
      </c>
      <c r="R178" s="7">
        <v>44877</v>
      </c>
      <c r="S178" s="6">
        <v>44886</v>
      </c>
      <c r="T178" s="4" t="s">
        <v>34</v>
      </c>
      <c r="U178" s="4">
        <v>586</v>
      </c>
      <c r="V178" s="4">
        <v>0</v>
      </c>
      <c r="W178" s="4">
        <v>0</v>
      </c>
      <c r="X178" s="4" t="s">
        <v>887</v>
      </c>
      <c r="Y178" s="4" t="s">
        <v>888</v>
      </c>
    </row>
    <row r="179" s="4" customFormat="1" spans="1:25">
      <c r="A179" s="4" t="s">
        <v>889</v>
      </c>
      <c r="B179" s="4" t="s">
        <v>26</v>
      </c>
      <c r="C179" s="4" t="s">
        <v>27</v>
      </c>
      <c r="D179" s="4" t="s">
        <v>890</v>
      </c>
      <c r="E179" s="4" t="s">
        <v>891</v>
      </c>
      <c r="F179" s="6">
        <v>44882</v>
      </c>
      <c r="G179" s="6">
        <v>44883</v>
      </c>
      <c r="H179" s="4">
        <v>1</v>
      </c>
      <c r="I179" s="4">
        <v>1</v>
      </c>
      <c r="J179" s="4">
        <v>1</v>
      </c>
      <c r="K179" s="4" t="s">
        <v>30</v>
      </c>
      <c r="L179" s="4">
        <v>477</v>
      </c>
      <c r="M179" s="4">
        <v>477</v>
      </c>
      <c r="N179" s="4" t="s">
        <v>892</v>
      </c>
      <c r="O179" s="4" t="s">
        <v>732</v>
      </c>
      <c r="P179" s="4" t="s">
        <v>33</v>
      </c>
      <c r="Q179" s="4">
        <v>0</v>
      </c>
      <c r="R179" s="7">
        <v>44877</v>
      </c>
      <c r="S179" s="6">
        <v>44886</v>
      </c>
      <c r="T179" s="4" t="s">
        <v>34</v>
      </c>
      <c r="U179" s="4">
        <v>477</v>
      </c>
      <c r="V179" s="4">
        <v>0</v>
      </c>
      <c r="W179" s="4">
        <v>0</v>
      </c>
      <c r="X179" s="4" t="s">
        <v>893</v>
      </c>
      <c r="Y179" s="4" t="s">
        <v>894</v>
      </c>
    </row>
    <row r="180" s="4" customFormat="1" spans="1:25">
      <c r="A180" s="4" t="s">
        <v>895</v>
      </c>
      <c r="B180" s="4" t="s">
        <v>26</v>
      </c>
      <c r="C180" s="4" t="s">
        <v>27</v>
      </c>
      <c r="D180" s="4" t="s">
        <v>896</v>
      </c>
      <c r="E180" s="4" t="s">
        <v>897</v>
      </c>
      <c r="F180" s="6">
        <v>44882</v>
      </c>
      <c r="G180" s="6">
        <v>44883</v>
      </c>
      <c r="H180" s="4">
        <v>1</v>
      </c>
      <c r="I180" s="4">
        <v>1</v>
      </c>
      <c r="J180" s="4">
        <v>1</v>
      </c>
      <c r="K180" s="4" t="s">
        <v>30</v>
      </c>
      <c r="L180" s="4">
        <v>1207</v>
      </c>
      <c r="M180" s="4">
        <v>1207</v>
      </c>
      <c r="N180" s="4" t="s">
        <v>898</v>
      </c>
      <c r="O180" s="4" t="s">
        <v>732</v>
      </c>
      <c r="P180" s="4" t="s">
        <v>33</v>
      </c>
      <c r="Q180" s="4">
        <v>0</v>
      </c>
      <c r="R180" s="7">
        <v>44877</v>
      </c>
      <c r="S180" s="6">
        <v>44886</v>
      </c>
      <c r="T180" s="4" t="s">
        <v>34</v>
      </c>
      <c r="U180" s="4">
        <v>1207</v>
      </c>
      <c r="V180" s="4">
        <v>0</v>
      </c>
      <c r="W180" s="4">
        <v>0</v>
      </c>
      <c r="X180" s="4" t="s">
        <v>899</v>
      </c>
      <c r="Y180" s="4" t="s">
        <v>900</v>
      </c>
    </row>
    <row r="181" s="4" customFormat="1" spans="1:25">
      <c r="A181" s="4" t="s">
        <v>901</v>
      </c>
      <c r="B181" s="4" t="s">
        <v>26</v>
      </c>
      <c r="C181" s="4" t="s">
        <v>27</v>
      </c>
      <c r="D181" s="4" t="s">
        <v>902</v>
      </c>
      <c r="E181" s="4" t="s">
        <v>903</v>
      </c>
      <c r="F181" s="6">
        <v>44882</v>
      </c>
      <c r="G181" s="6">
        <v>44883</v>
      </c>
      <c r="H181" s="4">
        <v>1</v>
      </c>
      <c r="I181" s="4">
        <v>1</v>
      </c>
      <c r="J181" s="4">
        <v>1</v>
      </c>
      <c r="K181" s="4" t="s">
        <v>30</v>
      </c>
      <c r="L181" s="4">
        <v>276</v>
      </c>
      <c r="M181" s="4">
        <v>276</v>
      </c>
      <c r="N181" s="4" t="s">
        <v>904</v>
      </c>
      <c r="O181" s="4" t="s">
        <v>732</v>
      </c>
      <c r="P181" s="4" t="s">
        <v>33</v>
      </c>
      <c r="Q181" s="4">
        <v>0</v>
      </c>
      <c r="R181" s="7">
        <v>44877</v>
      </c>
      <c r="S181" s="6">
        <v>44886</v>
      </c>
      <c r="T181" s="4" t="s">
        <v>34</v>
      </c>
      <c r="U181" s="4">
        <v>276</v>
      </c>
      <c r="V181" s="4">
        <v>0</v>
      </c>
      <c r="W181" s="4">
        <v>0</v>
      </c>
      <c r="X181" s="4" t="s">
        <v>905</v>
      </c>
      <c r="Y181" s="4" t="s">
        <v>906</v>
      </c>
    </row>
    <row r="182" s="4" customFormat="1" spans="1:25">
      <c r="A182" s="4" t="s">
        <v>907</v>
      </c>
      <c r="B182" s="4" t="s">
        <v>26</v>
      </c>
      <c r="C182" s="4" t="s">
        <v>27</v>
      </c>
      <c r="D182" s="4" t="s">
        <v>908</v>
      </c>
      <c r="E182" s="4" t="s">
        <v>909</v>
      </c>
      <c r="F182" s="6">
        <v>44880</v>
      </c>
      <c r="G182" s="6">
        <v>44883</v>
      </c>
      <c r="H182" s="4">
        <v>1</v>
      </c>
      <c r="I182" s="4">
        <v>3</v>
      </c>
      <c r="J182" s="4">
        <v>3</v>
      </c>
      <c r="K182" s="4" t="s">
        <v>30</v>
      </c>
      <c r="L182" s="4">
        <v>1944</v>
      </c>
      <c r="M182" s="4">
        <v>1944</v>
      </c>
      <c r="N182" s="4" t="s">
        <v>910</v>
      </c>
      <c r="O182" s="4" t="s">
        <v>732</v>
      </c>
      <c r="P182" s="4" t="s">
        <v>33</v>
      </c>
      <c r="Q182" s="4">
        <v>0</v>
      </c>
      <c r="R182" s="7">
        <v>44877</v>
      </c>
      <c r="S182" s="6">
        <v>44886</v>
      </c>
      <c r="T182" s="4" t="s">
        <v>34</v>
      </c>
      <c r="U182" s="4">
        <v>1944</v>
      </c>
      <c r="V182" s="4">
        <v>0</v>
      </c>
      <c r="W182" s="4">
        <v>0</v>
      </c>
      <c r="X182" s="4" t="s">
        <v>911</v>
      </c>
      <c r="Y182" s="4" t="s">
        <v>912</v>
      </c>
    </row>
    <row r="183" s="4" customFormat="1" spans="1:25">
      <c r="A183" s="4" t="s">
        <v>913</v>
      </c>
      <c r="B183" s="4" t="s">
        <v>26</v>
      </c>
      <c r="C183" s="4" t="s">
        <v>27</v>
      </c>
      <c r="D183" s="4" t="s">
        <v>914</v>
      </c>
      <c r="E183" s="4" t="s">
        <v>915</v>
      </c>
      <c r="F183" s="6">
        <v>44882</v>
      </c>
      <c r="G183" s="6">
        <v>44883</v>
      </c>
      <c r="H183" s="4">
        <v>1</v>
      </c>
      <c r="I183" s="4">
        <v>1</v>
      </c>
      <c r="J183" s="4">
        <v>1</v>
      </c>
      <c r="K183" s="4" t="s">
        <v>30</v>
      </c>
      <c r="L183" s="4">
        <v>2397</v>
      </c>
      <c r="M183" s="4">
        <v>2397</v>
      </c>
      <c r="N183" s="4" t="s">
        <v>916</v>
      </c>
      <c r="O183" s="4" t="s">
        <v>732</v>
      </c>
      <c r="P183" s="4" t="s">
        <v>33</v>
      </c>
      <c r="Q183" s="4">
        <v>0</v>
      </c>
      <c r="R183" s="7">
        <v>44878</v>
      </c>
      <c r="S183" s="6">
        <v>44886</v>
      </c>
      <c r="T183" s="4" t="s">
        <v>34</v>
      </c>
      <c r="U183" s="4">
        <v>2397</v>
      </c>
      <c r="V183" s="4">
        <v>0</v>
      </c>
      <c r="W183" s="4">
        <v>0</v>
      </c>
      <c r="X183" s="4" t="s">
        <v>917</v>
      </c>
      <c r="Y183" s="4" t="s">
        <v>918</v>
      </c>
    </row>
    <row r="184" s="4" customFormat="1" spans="1:25">
      <c r="A184" s="4" t="s">
        <v>919</v>
      </c>
      <c r="B184" s="4" t="s">
        <v>26</v>
      </c>
      <c r="C184" s="4" t="s">
        <v>27</v>
      </c>
      <c r="D184" s="4" t="s">
        <v>920</v>
      </c>
      <c r="E184" s="4" t="s">
        <v>921</v>
      </c>
      <c r="F184" s="6">
        <v>44879</v>
      </c>
      <c r="G184" s="6">
        <v>44883</v>
      </c>
      <c r="H184" s="4">
        <v>1</v>
      </c>
      <c r="I184" s="4">
        <v>4</v>
      </c>
      <c r="J184" s="4">
        <v>4</v>
      </c>
      <c r="K184" s="4" t="s">
        <v>30</v>
      </c>
      <c r="L184" s="4">
        <v>2716</v>
      </c>
      <c r="M184" s="4">
        <v>2716</v>
      </c>
      <c r="N184" s="4" t="s">
        <v>922</v>
      </c>
      <c r="O184" s="4" t="s">
        <v>732</v>
      </c>
      <c r="P184" s="4" t="s">
        <v>33</v>
      </c>
      <c r="Q184" s="4">
        <v>0</v>
      </c>
      <c r="R184" s="7">
        <v>44878</v>
      </c>
      <c r="S184" s="6">
        <v>44886</v>
      </c>
      <c r="T184" s="4" t="s">
        <v>34</v>
      </c>
      <c r="U184" s="4">
        <v>2716</v>
      </c>
      <c r="V184" s="4">
        <v>0</v>
      </c>
      <c r="W184" s="4">
        <v>0</v>
      </c>
      <c r="X184" s="4" t="s">
        <v>923</v>
      </c>
      <c r="Y184" s="4" t="s">
        <v>924</v>
      </c>
    </row>
    <row r="185" s="4" customFormat="1" spans="1:25">
      <c r="A185" s="4" t="s">
        <v>925</v>
      </c>
      <c r="B185" s="4" t="s">
        <v>26</v>
      </c>
      <c r="C185" s="4" t="s">
        <v>27</v>
      </c>
      <c r="D185" s="4" t="s">
        <v>926</v>
      </c>
      <c r="E185" s="4" t="s">
        <v>268</v>
      </c>
      <c r="F185" s="6">
        <v>44879</v>
      </c>
      <c r="G185" s="6">
        <v>44883</v>
      </c>
      <c r="H185" s="4">
        <v>1</v>
      </c>
      <c r="I185" s="4">
        <v>4</v>
      </c>
      <c r="J185" s="4">
        <v>4</v>
      </c>
      <c r="K185" s="4" t="s">
        <v>30</v>
      </c>
      <c r="L185" s="4">
        <v>1236</v>
      </c>
      <c r="M185" s="4">
        <v>1236</v>
      </c>
      <c r="N185" s="4" t="s">
        <v>927</v>
      </c>
      <c r="O185" s="4" t="s">
        <v>732</v>
      </c>
      <c r="P185" s="4" t="s">
        <v>33</v>
      </c>
      <c r="Q185" s="4">
        <v>0</v>
      </c>
      <c r="R185" s="7">
        <v>44879</v>
      </c>
      <c r="S185" s="6">
        <v>44886</v>
      </c>
      <c r="T185" s="4" t="s">
        <v>34</v>
      </c>
      <c r="U185" s="4">
        <v>1236</v>
      </c>
      <c r="V185" s="4">
        <v>0</v>
      </c>
      <c r="W185" s="4">
        <v>0</v>
      </c>
      <c r="X185" s="4" t="s">
        <v>928</v>
      </c>
      <c r="Y185" s="4" t="s">
        <v>929</v>
      </c>
    </row>
    <row r="186" s="4" customFormat="1" spans="1:25">
      <c r="A186" s="4" t="s">
        <v>930</v>
      </c>
      <c r="B186" s="4" t="s">
        <v>26</v>
      </c>
      <c r="C186" s="4" t="s">
        <v>27</v>
      </c>
      <c r="D186" s="4" t="s">
        <v>931</v>
      </c>
      <c r="E186" s="4" t="s">
        <v>932</v>
      </c>
      <c r="F186" s="6">
        <v>44882</v>
      </c>
      <c r="G186" s="6">
        <v>44883</v>
      </c>
      <c r="H186" s="4">
        <v>1</v>
      </c>
      <c r="I186" s="4">
        <v>1</v>
      </c>
      <c r="J186" s="4">
        <v>1</v>
      </c>
      <c r="K186" s="4" t="s">
        <v>30</v>
      </c>
      <c r="L186" s="4">
        <v>400</v>
      </c>
      <c r="M186" s="4">
        <v>400</v>
      </c>
      <c r="N186" s="4" t="s">
        <v>933</v>
      </c>
      <c r="O186" s="4" t="s">
        <v>732</v>
      </c>
      <c r="P186" s="4" t="s">
        <v>33</v>
      </c>
      <c r="Q186" s="4">
        <v>0</v>
      </c>
      <c r="R186" s="7">
        <v>44879</v>
      </c>
      <c r="S186" s="6">
        <v>44886</v>
      </c>
      <c r="T186" s="4" t="s">
        <v>34</v>
      </c>
      <c r="U186" s="4">
        <v>400</v>
      </c>
      <c r="V186" s="4">
        <v>0</v>
      </c>
      <c r="W186" s="4">
        <v>0</v>
      </c>
      <c r="X186" s="4" t="s">
        <v>934</v>
      </c>
      <c r="Y186" s="4" t="s">
        <v>35</v>
      </c>
    </row>
    <row r="187" s="4" customFormat="1" spans="1:25">
      <c r="A187" s="4" t="s">
        <v>935</v>
      </c>
      <c r="B187" s="4" t="s">
        <v>26</v>
      </c>
      <c r="C187" s="4" t="s">
        <v>27</v>
      </c>
      <c r="D187" s="4" t="s">
        <v>936</v>
      </c>
      <c r="E187" s="4" t="s">
        <v>115</v>
      </c>
      <c r="F187" s="6">
        <v>44882</v>
      </c>
      <c r="G187" s="6">
        <v>44883</v>
      </c>
      <c r="H187" s="4">
        <v>1</v>
      </c>
      <c r="I187" s="4">
        <v>1</v>
      </c>
      <c r="J187" s="4">
        <v>1</v>
      </c>
      <c r="K187" s="4" t="s">
        <v>30</v>
      </c>
      <c r="L187" s="4">
        <v>536</v>
      </c>
      <c r="M187" s="4">
        <v>536</v>
      </c>
      <c r="N187" s="4" t="s">
        <v>937</v>
      </c>
      <c r="O187" s="4" t="s">
        <v>732</v>
      </c>
      <c r="P187" s="4" t="s">
        <v>33</v>
      </c>
      <c r="Q187" s="4">
        <v>0</v>
      </c>
      <c r="R187" s="7">
        <v>44879</v>
      </c>
      <c r="S187" s="6">
        <v>44886</v>
      </c>
      <c r="T187" s="4" t="s">
        <v>34</v>
      </c>
      <c r="U187" s="4">
        <v>536</v>
      </c>
      <c r="V187" s="4">
        <v>0</v>
      </c>
      <c r="W187" s="4">
        <v>0</v>
      </c>
      <c r="X187" s="4" t="s">
        <v>938</v>
      </c>
      <c r="Y187" s="4" t="s">
        <v>939</v>
      </c>
    </row>
    <row r="188" s="4" customFormat="1" spans="1:25">
      <c r="A188" s="4" t="s">
        <v>940</v>
      </c>
      <c r="B188" s="4" t="s">
        <v>26</v>
      </c>
      <c r="C188" s="4" t="s">
        <v>27</v>
      </c>
      <c r="D188" s="4" t="s">
        <v>135</v>
      </c>
      <c r="E188" s="4" t="s">
        <v>941</v>
      </c>
      <c r="F188" s="6">
        <v>44881</v>
      </c>
      <c r="G188" s="6">
        <v>44883</v>
      </c>
      <c r="H188" s="4">
        <v>1</v>
      </c>
      <c r="I188" s="4">
        <v>2</v>
      </c>
      <c r="J188" s="4">
        <v>2</v>
      </c>
      <c r="K188" s="4" t="s">
        <v>30</v>
      </c>
      <c r="L188" s="4">
        <v>1364</v>
      </c>
      <c r="M188" s="4">
        <v>1364</v>
      </c>
      <c r="N188" s="4" t="s">
        <v>942</v>
      </c>
      <c r="O188" s="4" t="s">
        <v>732</v>
      </c>
      <c r="P188" s="4" t="s">
        <v>33</v>
      </c>
      <c r="Q188" s="4">
        <v>0</v>
      </c>
      <c r="R188" s="7">
        <v>44879</v>
      </c>
      <c r="S188" s="6">
        <v>44886</v>
      </c>
      <c r="T188" s="4" t="s">
        <v>34</v>
      </c>
      <c r="U188" s="4">
        <v>1364</v>
      </c>
      <c r="V188" s="4">
        <v>0</v>
      </c>
      <c r="W188" s="4">
        <v>0</v>
      </c>
      <c r="X188" s="4" t="s">
        <v>943</v>
      </c>
      <c r="Y188" s="4" t="s">
        <v>944</v>
      </c>
    </row>
    <row r="189" s="4" customFormat="1" spans="1:25">
      <c r="A189" s="4" t="s">
        <v>945</v>
      </c>
      <c r="B189" s="4" t="s">
        <v>26</v>
      </c>
      <c r="C189" s="4" t="s">
        <v>27</v>
      </c>
      <c r="D189" s="4" t="s">
        <v>946</v>
      </c>
      <c r="E189" s="4" t="s">
        <v>171</v>
      </c>
      <c r="F189" s="6">
        <v>44879</v>
      </c>
      <c r="G189" s="6">
        <v>44883</v>
      </c>
      <c r="H189" s="4">
        <v>1</v>
      </c>
      <c r="I189" s="4">
        <v>4</v>
      </c>
      <c r="J189" s="4">
        <v>4</v>
      </c>
      <c r="K189" s="4" t="s">
        <v>30</v>
      </c>
      <c r="L189" s="4">
        <v>2254</v>
      </c>
      <c r="M189" s="4">
        <v>2254</v>
      </c>
      <c r="N189" s="4" t="s">
        <v>947</v>
      </c>
      <c r="O189" s="4" t="s">
        <v>732</v>
      </c>
      <c r="P189" s="4" t="s">
        <v>33</v>
      </c>
      <c r="Q189" s="4">
        <v>0</v>
      </c>
      <c r="R189" s="7">
        <v>44879</v>
      </c>
      <c r="S189" s="6">
        <v>44886</v>
      </c>
      <c r="T189" s="4" t="s">
        <v>34</v>
      </c>
      <c r="U189" s="4">
        <v>2254</v>
      </c>
      <c r="V189" s="4">
        <v>0</v>
      </c>
      <c r="W189" s="4">
        <v>0</v>
      </c>
      <c r="X189" s="4" t="s">
        <v>948</v>
      </c>
      <c r="Y189" s="4" t="s">
        <v>949</v>
      </c>
    </row>
    <row r="190" s="4" customFormat="1" spans="1:25">
      <c r="A190" s="4" t="s">
        <v>950</v>
      </c>
      <c r="B190" s="4" t="s">
        <v>26</v>
      </c>
      <c r="C190" s="4" t="s">
        <v>27</v>
      </c>
      <c r="D190" s="4" t="s">
        <v>207</v>
      </c>
      <c r="E190" s="4" t="s">
        <v>208</v>
      </c>
      <c r="F190" s="6">
        <v>44880</v>
      </c>
      <c r="G190" s="6">
        <v>44883</v>
      </c>
      <c r="H190" s="4">
        <v>1</v>
      </c>
      <c r="I190" s="4">
        <v>3</v>
      </c>
      <c r="J190" s="4">
        <v>3</v>
      </c>
      <c r="K190" s="4" t="s">
        <v>30</v>
      </c>
      <c r="L190" s="4">
        <v>783</v>
      </c>
      <c r="M190" s="4">
        <v>783</v>
      </c>
      <c r="N190" s="4" t="s">
        <v>951</v>
      </c>
      <c r="O190" s="4" t="s">
        <v>732</v>
      </c>
      <c r="P190" s="4" t="s">
        <v>33</v>
      </c>
      <c r="Q190" s="4">
        <v>0</v>
      </c>
      <c r="R190" s="7">
        <v>44879</v>
      </c>
      <c r="S190" s="6">
        <v>44886</v>
      </c>
      <c r="T190" s="4" t="s">
        <v>34</v>
      </c>
      <c r="U190" s="4">
        <v>783</v>
      </c>
      <c r="V190" s="4">
        <v>0</v>
      </c>
      <c r="W190" s="4">
        <v>0</v>
      </c>
      <c r="X190" s="4" t="s">
        <v>952</v>
      </c>
      <c r="Y190" s="4" t="s">
        <v>35</v>
      </c>
    </row>
    <row r="191" s="4" customFormat="1" spans="1:25">
      <c r="A191" s="4" t="s">
        <v>953</v>
      </c>
      <c r="B191" s="4" t="s">
        <v>26</v>
      </c>
      <c r="C191" s="4" t="s">
        <v>27</v>
      </c>
      <c r="D191" s="4" t="s">
        <v>954</v>
      </c>
      <c r="E191" s="4" t="s">
        <v>955</v>
      </c>
      <c r="F191" s="6">
        <v>44880</v>
      </c>
      <c r="G191" s="6">
        <v>44883</v>
      </c>
      <c r="H191" s="4">
        <v>1</v>
      </c>
      <c r="I191" s="4">
        <v>3</v>
      </c>
      <c r="J191" s="4">
        <v>3</v>
      </c>
      <c r="K191" s="4" t="s">
        <v>30</v>
      </c>
      <c r="L191" s="4">
        <v>1458</v>
      </c>
      <c r="M191" s="4">
        <v>1458</v>
      </c>
      <c r="N191" s="4" t="s">
        <v>956</v>
      </c>
      <c r="O191" s="4" t="s">
        <v>732</v>
      </c>
      <c r="P191" s="4" t="s">
        <v>33</v>
      </c>
      <c r="Q191" s="4">
        <v>0</v>
      </c>
      <c r="R191" s="7">
        <v>44879</v>
      </c>
      <c r="S191" s="6">
        <v>44886</v>
      </c>
      <c r="T191" s="4" t="s">
        <v>34</v>
      </c>
      <c r="U191" s="4">
        <v>1458</v>
      </c>
      <c r="V191" s="4">
        <v>0</v>
      </c>
      <c r="W191" s="4">
        <v>0</v>
      </c>
      <c r="X191" s="4" t="s">
        <v>957</v>
      </c>
      <c r="Y191" s="4" t="s">
        <v>958</v>
      </c>
    </row>
    <row r="192" s="4" customFormat="1" spans="1:25">
      <c r="A192" s="4" t="s">
        <v>959</v>
      </c>
      <c r="B192" s="4" t="s">
        <v>26</v>
      </c>
      <c r="C192" s="4" t="s">
        <v>27</v>
      </c>
      <c r="D192" s="4" t="s">
        <v>201</v>
      </c>
      <c r="E192" s="4" t="s">
        <v>824</v>
      </c>
      <c r="F192" s="6">
        <v>44879</v>
      </c>
      <c r="G192" s="6">
        <v>44883</v>
      </c>
      <c r="H192" s="4">
        <v>1</v>
      </c>
      <c r="I192" s="4">
        <v>4</v>
      </c>
      <c r="J192" s="4">
        <v>4</v>
      </c>
      <c r="K192" s="4" t="s">
        <v>30</v>
      </c>
      <c r="L192" s="4">
        <v>1024</v>
      </c>
      <c r="M192" s="4">
        <v>1024</v>
      </c>
      <c r="N192" s="4" t="s">
        <v>960</v>
      </c>
      <c r="O192" s="4" t="s">
        <v>732</v>
      </c>
      <c r="P192" s="4" t="s">
        <v>33</v>
      </c>
      <c r="Q192" s="4">
        <v>0</v>
      </c>
      <c r="R192" s="7">
        <v>44879</v>
      </c>
      <c r="S192" s="6">
        <v>44886</v>
      </c>
      <c r="T192" s="4" t="s">
        <v>34</v>
      </c>
      <c r="U192" s="4">
        <v>1024</v>
      </c>
      <c r="V192" s="4">
        <v>0</v>
      </c>
      <c r="W192" s="4">
        <v>0</v>
      </c>
      <c r="X192" s="4" t="s">
        <v>961</v>
      </c>
      <c r="Y192" s="4" t="s">
        <v>35</v>
      </c>
    </row>
    <row r="193" s="4" customFormat="1" spans="1:25">
      <c r="A193" s="4" t="s">
        <v>962</v>
      </c>
      <c r="B193" s="4" t="s">
        <v>26</v>
      </c>
      <c r="C193" s="4" t="s">
        <v>27</v>
      </c>
      <c r="D193" s="4" t="s">
        <v>963</v>
      </c>
      <c r="E193" s="4" t="s">
        <v>964</v>
      </c>
      <c r="F193" s="6">
        <v>44880</v>
      </c>
      <c r="G193" s="6">
        <v>44883</v>
      </c>
      <c r="H193" s="4">
        <v>1</v>
      </c>
      <c r="I193" s="4">
        <v>3</v>
      </c>
      <c r="J193" s="4">
        <v>3</v>
      </c>
      <c r="K193" s="4" t="s">
        <v>30</v>
      </c>
      <c r="L193" s="4">
        <v>768</v>
      </c>
      <c r="M193" s="4">
        <v>768</v>
      </c>
      <c r="N193" s="4" t="s">
        <v>965</v>
      </c>
      <c r="O193" s="4" t="s">
        <v>732</v>
      </c>
      <c r="P193" s="4" t="s">
        <v>33</v>
      </c>
      <c r="Q193" s="4">
        <v>0</v>
      </c>
      <c r="R193" s="7">
        <v>44879</v>
      </c>
      <c r="S193" s="6">
        <v>44886</v>
      </c>
      <c r="T193" s="4" t="s">
        <v>34</v>
      </c>
      <c r="U193" s="4">
        <v>768</v>
      </c>
      <c r="V193" s="4">
        <v>0</v>
      </c>
      <c r="W193" s="4">
        <v>0</v>
      </c>
      <c r="X193" s="4" t="s">
        <v>966</v>
      </c>
      <c r="Y193" s="4" t="s">
        <v>35</v>
      </c>
    </row>
    <row r="194" s="4" customFormat="1" spans="1:25">
      <c r="A194" s="4" t="s">
        <v>913</v>
      </c>
      <c r="B194" s="4" t="s">
        <v>26</v>
      </c>
      <c r="C194" s="4" t="s">
        <v>52</v>
      </c>
      <c r="D194" s="4" t="s">
        <v>914</v>
      </c>
      <c r="E194" s="4" t="s">
        <v>915</v>
      </c>
      <c r="F194" s="6">
        <v>44882</v>
      </c>
      <c r="G194" s="6">
        <v>44883</v>
      </c>
      <c r="H194" s="4">
        <v>1</v>
      </c>
      <c r="I194" s="4">
        <v>1</v>
      </c>
      <c r="J194" s="4">
        <v>1</v>
      </c>
      <c r="K194" s="4" t="s">
        <v>30</v>
      </c>
      <c r="L194" s="4">
        <v>-2397</v>
      </c>
      <c r="M194" s="4">
        <v>-2397</v>
      </c>
      <c r="N194" s="4" t="s">
        <v>916</v>
      </c>
      <c r="O194" s="4" t="s">
        <v>732</v>
      </c>
      <c r="P194" s="4" t="s">
        <v>33</v>
      </c>
      <c r="Q194" s="4">
        <v>0</v>
      </c>
      <c r="R194" s="7">
        <v>44878</v>
      </c>
      <c r="S194" s="6">
        <v>44886</v>
      </c>
      <c r="T194" s="4" t="s">
        <v>34</v>
      </c>
      <c r="U194" s="4">
        <v>-2397</v>
      </c>
      <c r="V194" s="4">
        <v>0</v>
      </c>
      <c r="W194" s="4">
        <v>0</v>
      </c>
      <c r="X194" s="4" t="s">
        <v>917</v>
      </c>
      <c r="Y194" s="4" t="s">
        <v>918</v>
      </c>
    </row>
    <row r="195" s="4" customFormat="1" spans="1:25">
      <c r="A195" s="4" t="s">
        <v>967</v>
      </c>
      <c r="B195" s="4" t="s">
        <v>26</v>
      </c>
      <c r="C195" s="4" t="s">
        <v>27</v>
      </c>
      <c r="D195" s="4" t="s">
        <v>603</v>
      </c>
      <c r="E195" s="4" t="s">
        <v>968</v>
      </c>
      <c r="F195" s="6">
        <v>44882</v>
      </c>
      <c r="G195" s="6">
        <v>44883</v>
      </c>
      <c r="H195" s="4">
        <v>1</v>
      </c>
      <c r="I195" s="4">
        <v>1</v>
      </c>
      <c r="J195" s="4">
        <v>1</v>
      </c>
      <c r="K195" s="4" t="s">
        <v>30</v>
      </c>
      <c r="L195" s="4">
        <v>1101</v>
      </c>
      <c r="M195" s="4">
        <v>1101</v>
      </c>
      <c r="N195" s="4" t="s">
        <v>969</v>
      </c>
      <c r="O195" s="4" t="s">
        <v>732</v>
      </c>
      <c r="P195" s="4" t="s">
        <v>33</v>
      </c>
      <c r="Q195" s="4">
        <v>0</v>
      </c>
      <c r="R195" s="7">
        <v>44880</v>
      </c>
      <c r="S195" s="6">
        <v>44886</v>
      </c>
      <c r="T195" s="4" t="s">
        <v>34</v>
      </c>
      <c r="U195" s="4">
        <v>1101</v>
      </c>
      <c r="V195" s="4">
        <v>0</v>
      </c>
      <c r="W195" s="4">
        <v>0</v>
      </c>
      <c r="X195" s="4" t="s">
        <v>970</v>
      </c>
      <c r="Y195" s="4" t="s">
        <v>35</v>
      </c>
    </row>
    <row r="196" s="4" customFormat="1" spans="1:25">
      <c r="A196" s="4" t="s">
        <v>971</v>
      </c>
      <c r="B196" s="4" t="s">
        <v>26</v>
      </c>
      <c r="C196" s="4" t="s">
        <v>27</v>
      </c>
      <c r="D196" s="4" t="s">
        <v>135</v>
      </c>
      <c r="E196" s="4" t="s">
        <v>941</v>
      </c>
      <c r="F196" s="6">
        <v>44880</v>
      </c>
      <c r="G196" s="6">
        <v>44883</v>
      </c>
      <c r="H196" s="4">
        <v>1</v>
      </c>
      <c r="I196" s="4">
        <v>3</v>
      </c>
      <c r="J196" s="4">
        <v>3</v>
      </c>
      <c r="K196" s="4" t="s">
        <v>30</v>
      </c>
      <c r="L196" s="4">
        <v>2076</v>
      </c>
      <c r="M196" s="4">
        <v>2076</v>
      </c>
      <c r="N196" s="4" t="s">
        <v>972</v>
      </c>
      <c r="O196" s="4" t="s">
        <v>732</v>
      </c>
      <c r="P196" s="4" t="s">
        <v>33</v>
      </c>
      <c r="Q196" s="4">
        <v>0</v>
      </c>
      <c r="R196" s="7">
        <v>44880</v>
      </c>
      <c r="S196" s="6">
        <v>44886</v>
      </c>
      <c r="T196" s="4" t="s">
        <v>34</v>
      </c>
      <c r="U196" s="4">
        <v>2076</v>
      </c>
      <c r="V196" s="4">
        <v>0</v>
      </c>
      <c r="W196" s="4">
        <v>0</v>
      </c>
      <c r="X196" s="4" t="s">
        <v>973</v>
      </c>
      <c r="Y196" s="4" t="s">
        <v>974</v>
      </c>
    </row>
    <row r="197" s="4" customFormat="1" spans="1:25">
      <c r="A197" s="4" t="s">
        <v>975</v>
      </c>
      <c r="B197" s="4" t="s">
        <v>26</v>
      </c>
      <c r="C197" s="4" t="s">
        <v>27</v>
      </c>
      <c r="D197" s="4" t="s">
        <v>976</v>
      </c>
      <c r="E197" s="4" t="s">
        <v>327</v>
      </c>
      <c r="F197" s="6">
        <v>44881</v>
      </c>
      <c r="G197" s="6">
        <v>44883</v>
      </c>
      <c r="H197" s="4">
        <v>1</v>
      </c>
      <c r="I197" s="4">
        <v>2</v>
      </c>
      <c r="J197" s="4">
        <v>2</v>
      </c>
      <c r="K197" s="4" t="s">
        <v>30</v>
      </c>
      <c r="L197" s="4">
        <v>1522</v>
      </c>
      <c r="M197" s="4">
        <v>1522</v>
      </c>
      <c r="N197" s="4" t="s">
        <v>977</v>
      </c>
      <c r="O197" s="4" t="s">
        <v>732</v>
      </c>
      <c r="P197" s="4" t="s">
        <v>33</v>
      </c>
      <c r="Q197" s="4">
        <v>0</v>
      </c>
      <c r="R197" s="7">
        <v>44880</v>
      </c>
      <c r="S197" s="6">
        <v>44886</v>
      </c>
      <c r="T197" s="4" t="s">
        <v>34</v>
      </c>
      <c r="U197" s="4">
        <v>1522</v>
      </c>
      <c r="V197" s="4">
        <v>0</v>
      </c>
      <c r="W197" s="4">
        <v>0</v>
      </c>
      <c r="X197" s="4" t="s">
        <v>978</v>
      </c>
      <c r="Y197" s="4" t="s">
        <v>35</v>
      </c>
    </row>
    <row r="198" s="4" customFormat="1" spans="1:25">
      <c r="A198" s="4" t="s">
        <v>979</v>
      </c>
      <c r="B198" s="4" t="s">
        <v>26</v>
      </c>
      <c r="C198" s="4" t="s">
        <v>27</v>
      </c>
      <c r="D198" s="4" t="s">
        <v>980</v>
      </c>
      <c r="E198" s="4" t="s">
        <v>981</v>
      </c>
      <c r="F198" s="6">
        <v>44882</v>
      </c>
      <c r="G198" s="6">
        <v>44883</v>
      </c>
      <c r="H198" s="4">
        <v>1</v>
      </c>
      <c r="I198" s="4">
        <v>1</v>
      </c>
      <c r="J198" s="4">
        <v>1</v>
      </c>
      <c r="K198" s="4" t="s">
        <v>30</v>
      </c>
      <c r="L198" s="4">
        <v>272</v>
      </c>
      <c r="M198" s="4">
        <v>272</v>
      </c>
      <c r="N198" s="4" t="s">
        <v>982</v>
      </c>
      <c r="O198" s="4" t="s">
        <v>732</v>
      </c>
      <c r="P198" s="4" t="s">
        <v>33</v>
      </c>
      <c r="Q198" s="4">
        <v>0</v>
      </c>
      <c r="R198" s="7">
        <v>44880</v>
      </c>
      <c r="S198" s="6">
        <v>44886</v>
      </c>
      <c r="T198" s="4" t="s">
        <v>34</v>
      </c>
      <c r="U198" s="4">
        <v>272</v>
      </c>
      <c r="V198" s="4">
        <v>0</v>
      </c>
      <c r="W198" s="4">
        <v>0</v>
      </c>
      <c r="X198" s="4" t="s">
        <v>983</v>
      </c>
      <c r="Y198" s="4" t="s">
        <v>984</v>
      </c>
    </row>
    <row r="199" s="4" customFormat="1" spans="1:25">
      <c r="A199" s="4" t="s">
        <v>985</v>
      </c>
      <c r="B199" s="4" t="s">
        <v>26</v>
      </c>
      <c r="C199" s="4" t="s">
        <v>27</v>
      </c>
      <c r="D199" s="4" t="s">
        <v>986</v>
      </c>
      <c r="E199" s="4" t="s">
        <v>987</v>
      </c>
      <c r="F199" s="6">
        <v>44881</v>
      </c>
      <c r="G199" s="6">
        <v>44883</v>
      </c>
      <c r="H199" s="4">
        <v>1</v>
      </c>
      <c r="I199" s="4">
        <v>2</v>
      </c>
      <c r="J199" s="4">
        <v>2</v>
      </c>
      <c r="K199" s="4" t="s">
        <v>30</v>
      </c>
      <c r="L199" s="4">
        <v>246</v>
      </c>
      <c r="M199" s="4">
        <v>246</v>
      </c>
      <c r="N199" s="4" t="s">
        <v>988</v>
      </c>
      <c r="O199" s="4" t="s">
        <v>732</v>
      </c>
      <c r="P199" s="4" t="s">
        <v>33</v>
      </c>
      <c r="Q199" s="4">
        <v>0</v>
      </c>
      <c r="R199" s="7">
        <v>44880</v>
      </c>
      <c r="S199" s="6">
        <v>44886</v>
      </c>
      <c r="T199" s="4" t="s">
        <v>34</v>
      </c>
      <c r="U199" s="4">
        <v>246</v>
      </c>
      <c r="V199" s="4">
        <v>0</v>
      </c>
      <c r="W199" s="4">
        <v>0</v>
      </c>
      <c r="X199" s="4" t="s">
        <v>989</v>
      </c>
      <c r="Y199" s="4" t="s">
        <v>990</v>
      </c>
    </row>
    <row r="200" s="4" customFormat="1" spans="1:25">
      <c r="A200" s="4" t="s">
        <v>991</v>
      </c>
      <c r="B200" s="4" t="s">
        <v>26</v>
      </c>
      <c r="C200" s="4" t="s">
        <v>27</v>
      </c>
      <c r="D200" s="4" t="s">
        <v>992</v>
      </c>
      <c r="E200" s="4" t="s">
        <v>327</v>
      </c>
      <c r="F200" s="6">
        <v>44882</v>
      </c>
      <c r="G200" s="6">
        <v>44883</v>
      </c>
      <c r="H200" s="4">
        <v>1</v>
      </c>
      <c r="I200" s="4">
        <v>1</v>
      </c>
      <c r="J200" s="4">
        <v>1</v>
      </c>
      <c r="K200" s="4" t="s">
        <v>30</v>
      </c>
      <c r="L200" s="4">
        <v>328</v>
      </c>
      <c r="M200" s="4">
        <v>328</v>
      </c>
      <c r="N200" s="4" t="s">
        <v>993</v>
      </c>
      <c r="O200" s="4" t="s">
        <v>732</v>
      </c>
      <c r="P200" s="4" t="s">
        <v>33</v>
      </c>
      <c r="Q200" s="4">
        <v>0</v>
      </c>
      <c r="R200" s="7">
        <v>44881</v>
      </c>
      <c r="S200" s="6">
        <v>44886</v>
      </c>
      <c r="T200" s="4" t="s">
        <v>34</v>
      </c>
      <c r="U200" s="4">
        <v>328</v>
      </c>
      <c r="V200" s="4">
        <v>0</v>
      </c>
      <c r="W200" s="4">
        <v>0</v>
      </c>
      <c r="X200" s="4" t="s">
        <v>994</v>
      </c>
      <c r="Y200" s="4" t="s">
        <v>995</v>
      </c>
    </row>
    <row r="201" s="4" customFormat="1" spans="1:29">
      <c r="A201" s="4" t="s">
        <v>996</v>
      </c>
      <c r="B201" s="4" t="s">
        <v>26</v>
      </c>
      <c r="C201" s="4" t="s">
        <v>27</v>
      </c>
      <c r="D201" s="4" t="s">
        <v>603</v>
      </c>
      <c r="E201" s="4" t="s">
        <v>968</v>
      </c>
      <c r="F201" s="6">
        <v>44881</v>
      </c>
      <c r="G201" s="6">
        <v>44883</v>
      </c>
      <c r="H201" s="4">
        <v>5</v>
      </c>
      <c r="I201" s="4">
        <v>2</v>
      </c>
      <c r="J201" s="4">
        <v>10</v>
      </c>
      <c r="K201" s="4" t="s">
        <v>30</v>
      </c>
      <c r="L201" s="4">
        <v>8600</v>
      </c>
      <c r="M201" s="4">
        <v>8600</v>
      </c>
      <c r="N201" s="4" t="s">
        <v>997</v>
      </c>
      <c r="O201" s="4" t="s">
        <v>732</v>
      </c>
      <c r="P201" s="4" t="s">
        <v>33</v>
      </c>
      <c r="Q201" s="4">
        <v>0</v>
      </c>
      <c r="R201" s="7">
        <v>44881</v>
      </c>
      <c r="S201" s="6">
        <v>44886</v>
      </c>
      <c r="T201" s="4" t="s">
        <v>34</v>
      </c>
      <c r="U201" s="4">
        <v>8600</v>
      </c>
      <c r="V201" s="4">
        <v>0</v>
      </c>
      <c r="W201" s="4">
        <v>0</v>
      </c>
      <c r="X201" s="4" t="s">
        <v>998</v>
      </c>
      <c r="Y201" s="4">
        <v>7372489</v>
      </c>
      <c r="Z201" s="4">
        <v>7372490</v>
      </c>
      <c r="AA201" s="4">
        <v>7372491</v>
      </c>
      <c r="AB201" s="4">
        <v>7372492</v>
      </c>
      <c r="AC201" s="4" t="s">
        <v>999</v>
      </c>
    </row>
    <row r="202" s="4" customFormat="1" spans="1:25">
      <c r="A202" s="4" t="s">
        <v>1000</v>
      </c>
      <c r="B202" s="4" t="s">
        <v>26</v>
      </c>
      <c r="C202" s="4" t="s">
        <v>27</v>
      </c>
      <c r="D202" s="4" t="s">
        <v>603</v>
      </c>
      <c r="E202" s="4" t="s">
        <v>968</v>
      </c>
      <c r="F202" s="6">
        <v>44881</v>
      </c>
      <c r="G202" s="6">
        <v>44883</v>
      </c>
      <c r="H202" s="4">
        <v>1</v>
      </c>
      <c r="I202" s="4">
        <v>2</v>
      </c>
      <c r="J202" s="4">
        <v>2</v>
      </c>
      <c r="K202" s="4" t="s">
        <v>30</v>
      </c>
      <c r="L202" s="4">
        <v>1720</v>
      </c>
      <c r="M202" s="4">
        <v>1720</v>
      </c>
      <c r="N202" s="4" t="s">
        <v>997</v>
      </c>
      <c r="O202" s="4" t="s">
        <v>732</v>
      </c>
      <c r="P202" s="4" t="s">
        <v>33</v>
      </c>
      <c r="Q202" s="4">
        <v>0</v>
      </c>
      <c r="R202" s="7">
        <v>44881</v>
      </c>
      <c r="S202" s="6">
        <v>44886</v>
      </c>
      <c r="T202" s="4" t="s">
        <v>34</v>
      </c>
      <c r="U202" s="4">
        <v>1720</v>
      </c>
      <c r="V202" s="4">
        <v>0</v>
      </c>
      <c r="W202" s="4">
        <v>0</v>
      </c>
      <c r="X202" s="4" t="s">
        <v>1001</v>
      </c>
      <c r="Y202" s="4" t="s">
        <v>1002</v>
      </c>
    </row>
    <row r="203" s="4" customFormat="1" spans="1:25">
      <c r="A203" s="4" t="s">
        <v>1003</v>
      </c>
      <c r="B203" s="4" t="s">
        <v>26</v>
      </c>
      <c r="C203" s="4" t="s">
        <v>27</v>
      </c>
      <c r="D203" s="4" t="s">
        <v>1004</v>
      </c>
      <c r="E203" s="4" t="s">
        <v>1005</v>
      </c>
      <c r="F203" s="6">
        <v>44881</v>
      </c>
      <c r="G203" s="6">
        <v>44883</v>
      </c>
      <c r="H203" s="4">
        <v>1</v>
      </c>
      <c r="I203" s="4">
        <v>2</v>
      </c>
      <c r="J203" s="4">
        <v>2</v>
      </c>
      <c r="K203" s="4" t="s">
        <v>30</v>
      </c>
      <c r="L203" s="4">
        <v>292</v>
      </c>
      <c r="M203" s="4">
        <v>292</v>
      </c>
      <c r="N203" s="4" t="s">
        <v>1006</v>
      </c>
      <c r="O203" s="4" t="s">
        <v>732</v>
      </c>
      <c r="P203" s="4" t="s">
        <v>33</v>
      </c>
      <c r="Q203" s="4">
        <v>0</v>
      </c>
      <c r="R203" s="7">
        <v>44881</v>
      </c>
      <c r="S203" s="6">
        <v>44886</v>
      </c>
      <c r="T203" s="4" t="s">
        <v>34</v>
      </c>
      <c r="U203" s="4">
        <v>292</v>
      </c>
      <c r="V203" s="4">
        <v>0</v>
      </c>
      <c r="W203" s="4">
        <v>0</v>
      </c>
      <c r="X203" s="4" t="s">
        <v>1007</v>
      </c>
      <c r="Y203" s="4" t="s">
        <v>36</v>
      </c>
    </row>
    <row r="204" s="4" customFormat="1" spans="1:25">
      <c r="A204" s="4" t="s">
        <v>1008</v>
      </c>
      <c r="B204" s="4" t="s">
        <v>26</v>
      </c>
      <c r="C204" s="4" t="s">
        <v>27</v>
      </c>
      <c r="D204" s="4" t="s">
        <v>1009</v>
      </c>
      <c r="E204" s="4" t="s">
        <v>327</v>
      </c>
      <c r="F204" s="6">
        <v>44882</v>
      </c>
      <c r="G204" s="6">
        <v>44883</v>
      </c>
      <c r="H204" s="4">
        <v>1</v>
      </c>
      <c r="I204" s="4">
        <v>1</v>
      </c>
      <c r="J204" s="4">
        <v>1</v>
      </c>
      <c r="K204" s="4" t="s">
        <v>30</v>
      </c>
      <c r="L204" s="4">
        <v>117</v>
      </c>
      <c r="M204" s="4">
        <v>117</v>
      </c>
      <c r="N204" s="4" t="s">
        <v>1010</v>
      </c>
      <c r="O204" s="4" t="s">
        <v>732</v>
      </c>
      <c r="P204" s="4" t="s">
        <v>33</v>
      </c>
      <c r="Q204" s="4">
        <v>0</v>
      </c>
      <c r="R204" s="7">
        <v>44881</v>
      </c>
      <c r="S204" s="6">
        <v>44886</v>
      </c>
      <c r="T204" s="4" t="s">
        <v>34</v>
      </c>
      <c r="U204" s="4">
        <v>117</v>
      </c>
      <c r="V204" s="4">
        <v>0</v>
      </c>
      <c r="W204" s="4">
        <v>0</v>
      </c>
      <c r="X204" s="4" t="s">
        <v>1011</v>
      </c>
      <c r="Y204" s="4" t="s">
        <v>1012</v>
      </c>
    </row>
    <row r="205" s="4" customFormat="1" spans="1:25">
      <c r="A205" s="4" t="s">
        <v>1013</v>
      </c>
      <c r="B205" s="4" t="s">
        <v>26</v>
      </c>
      <c r="C205" s="4" t="s">
        <v>27</v>
      </c>
      <c r="D205" s="4" t="s">
        <v>108</v>
      </c>
      <c r="E205" s="4" t="s">
        <v>109</v>
      </c>
      <c r="F205" s="6">
        <v>44882</v>
      </c>
      <c r="G205" s="6">
        <v>44883</v>
      </c>
      <c r="H205" s="4">
        <v>1</v>
      </c>
      <c r="I205" s="4">
        <v>1</v>
      </c>
      <c r="J205" s="4">
        <v>1</v>
      </c>
      <c r="K205" s="4" t="s">
        <v>30</v>
      </c>
      <c r="L205" s="4">
        <v>313</v>
      </c>
      <c r="M205" s="4">
        <v>313</v>
      </c>
      <c r="N205" s="4" t="s">
        <v>1014</v>
      </c>
      <c r="O205" s="4" t="s">
        <v>732</v>
      </c>
      <c r="P205" s="4" t="s">
        <v>33</v>
      </c>
      <c r="Q205" s="4">
        <v>0</v>
      </c>
      <c r="R205" s="7">
        <v>44881</v>
      </c>
      <c r="S205" s="6">
        <v>44886</v>
      </c>
      <c r="T205" s="4" t="s">
        <v>34</v>
      </c>
      <c r="U205" s="4">
        <v>313</v>
      </c>
      <c r="V205" s="4">
        <v>0</v>
      </c>
      <c r="W205" s="4">
        <v>0</v>
      </c>
      <c r="X205" s="4" t="s">
        <v>1015</v>
      </c>
      <c r="Y205" s="4" t="s">
        <v>1016</v>
      </c>
    </row>
    <row r="206" s="4" customFormat="1" spans="1:25">
      <c r="A206" s="4" t="s">
        <v>1017</v>
      </c>
      <c r="B206" s="4" t="s">
        <v>26</v>
      </c>
      <c r="C206" s="4" t="s">
        <v>27</v>
      </c>
      <c r="D206" s="4" t="s">
        <v>1018</v>
      </c>
      <c r="E206" s="4" t="s">
        <v>1019</v>
      </c>
      <c r="F206" s="6">
        <v>44882</v>
      </c>
      <c r="G206" s="6">
        <v>44883</v>
      </c>
      <c r="H206" s="4">
        <v>1</v>
      </c>
      <c r="I206" s="4">
        <v>1</v>
      </c>
      <c r="J206" s="4">
        <v>1</v>
      </c>
      <c r="K206" s="4" t="s">
        <v>30</v>
      </c>
      <c r="L206" s="4">
        <v>713</v>
      </c>
      <c r="M206" s="4">
        <v>713</v>
      </c>
      <c r="N206" s="4" t="s">
        <v>1020</v>
      </c>
      <c r="O206" s="4" t="s">
        <v>732</v>
      </c>
      <c r="P206" s="4" t="s">
        <v>33</v>
      </c>
      <c r="Q206" s="4">
        <v>0</v>
      </c>
      <c r="R206" s="7">
        <v>44881</v>
      </c>
      <c r="S206" s="6">
        <v>44886</v>
      </c>
      <c r="T206" s="4" t="s">
        <v>34</v>
      </c>
      <c r="U206" s="4">
        <v>713</v>
      </c>
      <c r="V206" s="4">
        <v>0</v>
      </c>
      <c r="W206" s="4">
        <v>0</v>
      </c>
      <c r="X206" s="4" t="s">
        <v>1021</v>
      </c>
      <c r="Y206" s="4" t="s">
        <v>35</v>
      </c>
    </row>
    <row r="207" s="4" customFormat="1" spans="1:25">
      <c r="A207" s="4" t="s">
        <v>1022</v>
      </c>
      <c r="B207" s="4" t="s">
        <v>26</v>
      </c>
      <c r="C207" s="4" t="s">
        <v>27</v>
      </c>
      <c r="D207" s="4" t="s">
        <v>1023</v>
      </c>
      <c r="E207" s="4" t="s">
        <v>1024</v>
      </c>
      <c r="F207" s="6">
        <v>44882</v>
      </c>
      <c r="G207" s="6">
        <v>44883</v>
      </c>
      <c r="H207" s="4">
        <v>1</v>
      </c>
      <c r="I207" s="4">
        <v>1</v>
      </c>
      <c r="J207" s="4">
        <v>1</v>
      </c>
      <c r="K207" s="4" t="s">
        <v>30</v>
      </c>
      <c r="L207" s="4">
        <v>103</v>
      </c>
      <c r="M207" s="4">
        <v>103</v>
      </c>
      <c r="N207" s="4" t="s">
        <v>1025</v>
      </c>
      <c r="O207" s="4" t="s">
        <v>732</v>
      </c>
      <c r="P207" s="4" t="s">
        <v>33</v>
      </c>
      <c r="Q207" s="4">
        <v>0</v>
      </c>
      <c r="R207" s="7">
        <v>44882</v>
      </c>
      <c r="S207" s="6">
        <v>44886</v>
      </c>
      <c r="T207" s="4" t="s">
        <v>34</v>
      </c>
      <c r="U207" s="4">
        <v>103</v>
      </c>
      <c r="V207" s="4">
        <v>0</v>
      </c>
      <c r="W207" s="4">
        <v>0</v>
      </c>
      <c r="X207" s="4" t="s">
        <v>1026</v>
      </c>
      <c r="Y207" s="4" t="s">
        <v>35</v>
      </c>
    </row>
    <row r="208" s="4" customFormat="1" spans="1:25">
      <c r="A208" s="4" t="s">
        <v>1027</v>
      </c>
      <c r="B208" s="4" t="s">
        <v>26</v>
      </c>
      <c r="C208" s="4" t="s">
        <v>27</v>
      </c>
      <c r="D208" s="4" t="s">
        <v>1028</v>
      </c>
      <c r="E208" s="4" t="s">
        <v>1029</v>
      </c>
      <c r="F208" s="6">
        <v>44882</v>
      </c>
      <c r="G208" s="6">
        <v>44883</v>
      </c>
      <c r="H208" s="4">
        <v>1</v>
      </c>
      <c r="I208" s="4">
        <v>1</v>
      </c>
      <c r="J208" s="4">
        <v>1</v>
      </c>
      <c r="K208" s="4" t="s">
        <v>30</v>
      </c>
      <c r="L208" s="4">
        <v>439</v>
      </c>
      <c r="M208" s="4">
        <v>439</v>
      </c>
      <c r="N208" s="4" t="s">
        <v>1030</v>
      </c>
      <c r="O208" s="4" t="s">
        <v>732</v>
      </c>
      <c r="P208" s="4" t="s">
        <v>33</v>
      </c>
      <c r="Q208" s="4">
        <v>0</v>
      </c>
      <c r="R208" s="7">
        <v>44882</v>
      </c>
      <c r="S208" s="6">
        <v>44886</v>
      </c>
      <c r="T208" s="4" t="s">
        <v>34</v>
      </c>
      <c r="U208" s="4">
        <v>439</v>
      </c>
      <c r="V208" s="4">
        <v>0</v>
      </c>
      <c r="W208" s="4">
        <v>0</v>
      </c>
      <c r="X208" s="4" t="s">
        <v>1031</v>
      </c>
      <c r="Y208" s="4" t="s">
        <v>1032</v>
      </c>
    </row>
    <row r="209" s="4" customFormat="1" spans="1:25">
      <c r="A209" s="4" t="s">
        <v>1033</v>
      </c>
      <c r="B209" s="4" t="s">
        <v>26</v>
      </c>
      <c r="C209" s="4" t="s">
        <v>27</v>
      </c>
      <c r="D209" s="4" t="s">
        <v>1034</v>
      </c>
      <c r="E209" s="4" t="s">
        <v>1035</v>
      </c>
      <c r="F209" s="6">
        <v>44882</v>
      </c>
      <c r="G209" s="6">
        <v>44883</v>
      </c>
      <c r="H209" s="4">
        <v>1</v>
      </c>
      <c r="I209" s="4">
        <v>1</v>
      </c>
      <c r="J209" s="4">
        <v>1</v>
      </c>
      <c r="K209" s="4" t="s">
        <v>30</v>
      </c>
      <c r="L209" s="4">
        <v>1117</v>
      </c>
      <c r="M209" s="4">
        <v>1117</v>
      </c>
      <c r="N209" s="4" t="s">
        <v>1036</v>
      </c>
      <c r="O209" s="4" t="s">
        <v>732</v>
      </c>
      <c r="P209" s="4" t="s">
        <v>33</v>
      </c>
      <c r="Q209" s="4">
        <v>0</v>
      </c>
      <c r="R209" s="7">
        <v>44882</v>
      </c>
      <c r="S209" s="6">
        <v>44886</v>
      </c>
      <c r="T209" s="4" t="s">
        <v>34</v>
      </c>
      <c r="U209" s="4">
        <v>1117</v>
      </c>
      <c r="V209" s="4">
        <v>0</v>
      </c>
      <c r="W209" s="4">
        <v>0</v>
      </c>
      <c r="X209" s="4" t="s">
        <v>1037</v>
      </c>
      <c r="Y209" s="4" t="s">
        <v>1038</v>
      </c>
    </row>
    <row r="210" s="4" customFormat="1" spans="1:25">
      <c r="A210" s="4" t="s">
        <v>1039</v>
      </c>
      <c r="B210" s="4" t="s">
        <v>26</v>
      </c>
      <c r="C210" s="4" t="s">
        <v>27</v>
      </c>
      <c r="D210" s="4" t="s">
        <v>1040</v>
      </c>
      <c r="E210" s="4" t="s">
        <v>909</v>
      </c>
      <c r="F210" s="6">
        <v>44882</v>
      </c>
      <c r="G210" s="6">
        <v>44883</v>
      </c>
      <c r="H210" s="4">
        <v>2</v>
      </c>
      <c r="I210" s="4">
        <v>1</v>
      </c>
      <c r="J210" s="4">
        <v>2</v>
      </c>
      <c r="K210" s="4" t="s">
        <v>30</v>
      </c>
      <c r="L210" s="4">
        <v>300</v>
      </c>
      <c r="M210" s="4">
        <v>300</v>
      </c>
      <c r="N210" s="4" t="s">
        <v>1041</v>
      </c>
      <c r="O210" s="4" t="s">
        <v>732</v>
      </c>
      <c r="P210" s="4" t="s">
        <v>33</v>
      </c>
      <c r="Q210" s="4">
        <v>0</v>
      </c>
      <c r="R210" s="7">
        <v>44882</v>
      </c>
      <c r="S210" s="6">
        <v>44886</v>
      </c>
      <c r="T210" s="4" t="s">
        <v>34</v>
      </c>
      <c r="U210" s="4">
        <v>300</v>
      </c>
      <c r="V210" s="4">
        <v>0</v>
      </c>
      <c r="W210" s="4">
        <v>0</v>
      </c>
      <c r="X210" s="4" t="s">
        <v>1042</v>
      </c>
      <c r="Y210" s="4" t="s">
        <v>35</v>
      </c>
    </row>
    <row r="211" s="4" customFormat="1" spans="1:25">
      <c r="A211" s="4" t="s">
        <v>1043</v>
      </c>
      <c r="B211" s="4" t="s">
        <v>26</v>
      </c>
      <c r="C211" s="4" t="s">
        <v>27</v>
      </c>
      <c r="D211" s="4" t="s">
        <v>102</v>
      </c>
      <c r="E211" s="4" t="s">
        <v>103</v>
      </c>
      <c r="F211" s="6">
        <v>44882</v>
      </c>
      <c r="G211" s="6">
        <v>44883</v>
      </c>
      <c r="H211" s="4">
        <v>1</v>
      </c>
      <c r="I211" s="4">
        <v>1</v>
      </c>
      <c r="J211" s="4">
        <v>1</v>
      </c>
      <c r="K211" s="4" t="s">
        <v>30</v>
      </c>
      <c r="L211" s="4">
        <v>305</v>
      </c>
      <c r="M211" s="4">
        <v>305</v>
      </c>
      <c r="N211" s="4" t="s">
        <v>1044</v>
      </c>
      <c r="O211" s="4" t="s">
        <v>732</v>
      </c>
      <c r="P211" s="4" t="s">
        <v>33</v>
      </c>
      <c r="Q211" s="4">
        <v>0</v>
      </c>
      <c r="R211" s="7">
        <v>44882</v>
      </c>
      <c r="S211" s="6">
        <v>44886</v>
      </c>
      <c r="T211" s="4" t="s">
        <v>34</v>
      </c>
      <c r="U211" s="4">
        <v>305</v>
      </c>
      <c r="V211" s="4">
        <v>0</v>
      </c>
      <c r="W211" s="4">
        <v>0</v>
      </c>
      <c r="X211" s="4" t="s">
        <v>1045</v>
      </c>
      <c r="Y211" s="4" t="s">
        <v>1046</v>
      </c>
    </row>
    <row r="212" s="4" customFormat="1" spans="1:25">
      <c r="A212" s="4" t="s">
        <v>1047</v>
      </c>
      <c r="B212" s="4" t="s">
        <v>26</v>
      </c>
      <c r="C212" s="4" t="s">
        <v>27</v>
      </c>
      <c r="D212" s="4" t="s">
        <v>1048</v>
      </c>
      <c r="E212" s="4" t="s">
        <v>1049</v>
      </c>
      <c r="F212" s="6">
        <v>44882</v>
      </c>
      <c r="G212" s="6">
        <v>44883</v>
      </c>
      <c r="H212" s="4">
        <v>1</v>
      </c>
      <c r="I212" s="4">
        <v>1</v>
      </c>
      <c r="J212" s="4">
        <v>1</v>
      </c>
      <c r="K212" s="4" t="s">
        <v>30</v>
      </c>
      <c r="L212" s="4">
        <v>810</v>
      </c>
      <c r="M212" s="4">
        <v>810</v>
      </c>
      <c r="N212" s="4" t="s">
        <v>1050</v>
      </c>
      <c r="O212" s="4" t="s">
        <v>732</v>
      </c>
      <c r="P212" s="4" t="s">
        <v>33</v>
      </c>
      <c r="Q212" s="4">
        <v>0</v>
      </c>
      <c r="R212" s="7">
        <v>44882</v>
      </c>
      <c r="S212" s="6">
        <v>44886</v>
      </c>
      <c r="T212" s="4" t="s">
        <v>34</v>
      </c>
      <c r="U212" s="4">
        <v>810</v>
      </c>
      <c r="V212" s="4">
        <v>0</v>
      </c>
      <c r="W212" s="4">
        <v>0</v>
      </c>
      <c r="X212" s="4" t="s">
        <v>1051</v>
      </c>
      <c r="Y212" s="4" t="s">
        <v>1052</v>
      </c>
    </row>
    <row r="213" s="4" customFormat="1" spans="1:25">
      <c r="A213" s="4" t="s">
        <v>1053</v>
      </c>
      <c r="B213" s="4" t="s">
        <v>26</v>
      </c>
      <c r="C213" s="4" t="s">
        <v>27</v>
      </c>
      <c r="D213" s="4" t="s">
        <v>1054</v>
      </c>
      <c r="E213" s="4" t="s">
        <v>61</v>
      </c>
      <c r="F213" s="6">
        <v>44882</v>
      </c>
      <c r="G213" s="6">
        <v>44883</v>
      </c>
      <c r="H213" s="4">
        <v>1</v>
      </c>
      <c r="I213" s="4">
        <v>1</v>
      </c>
      <c r="J213" s="4">
        <v>1</v>
      </c>
      <c r="K213" s="4" t="s">
        <v>30</v>
      </c>
      <c r="L213" s="4">
        <v>223</v>
      </c>
      <c r="M213" s="4">
        <v>223</v>
      </c>
      <c r="N213" s="4" t="s">
        <v>1055</v>
      </c>
      <c r="O213" s="4" t="s">
        <v>732</v>
      </c>
      <c r="P213" s="4" t="s">
        <v>33</v>
      </c>
      <c r="Q213" s="4">
        <v>0</v>
      </c>
      <c r="R213" s="7">
        <v>44882</v>
      </c>
      <c r="S213" s="6">
        <v>44886</v>
      </c>
      <c r="T213" s="4" t="s">
        <v>34</v>
      </c>
      <c r="U213" s="4">
        <v>223</v>
      </c>
      <c r="V213" s="4">
        <v>0</v>
      </c>
      <c r="W213" s="4">
        <v>0</v>
      </c>
      <c r="X213" s="4" t="s">
        <v>1056</v>
      </c>
      <c r="Y213" s="4" t="s">
        <v>35</v>
      </c>
    </row>
    <row r="214" s="4" customFormat="1" spans="1:25">
      <c r="A214" s="4" t="s">
        <v>1057</v>
      </c>
      <c r="B214" s="4" t="s">
        <v>26</v>
      </c>
      <c r="C214" s="4" t="s">
        <v>27</v>
      </c>
      <c r="D214" s="4" t="s">
        <v>1058</v>
      </c>
      <c r="E214" s="4" t="s">
        <v>61</v>
      </c>
      <c r="F214" s="6">
        <v>44882</v>
      </c>
      <c r="G214" s="6">
        <v>44883</v>
      </c>
      <c r="H214" s="4">
        <v>1</v>
      </c>
      <c r="I214" s="4">
        <v>1</v>
      </c>
      <c r="J214" s="4">
        <v>1</v>
      </c>
      <c r="K214" s="4" t="s">
        <v>30</v>
      </c>
      <c r="L214" s="4">
        <v>201</v>
      </c>
      <c r="M214" s="4">
        <v>201</v>
      </c>
      <c r="N214" s="4" t="s">
        <v>1059</v>
      </c>
      <c r="O214" s="4" t="s">
        <v>732</v>
      </c>
      <c r="P214" s="4" t="s">
        <v>33</v>
      </c>
      <c r="Q214" s="4">
        <v>0</v>
      </c>
      <c r="R214" s="7">
        <v>44882</v>
      </c>
      <c r="S214" s="6">
        <v>44886</v>
      </c>
      <c r="T214" s="4" t="s">
        <v>34</v>
      </c>
      <c r="U214" s="4">
        <v>201</v>
      </c>
      <c r="V214" s="4">
        <v>0</v>
      </c>
      <c r="W214" s="4">
        <v>0</v>
      </c>
      <c r="X214" s="4" t="s">
        <v>1060</v>
      </c>
      <c r="Y214" s="4" t="s">
        <v>35</v>
      </c>
    </row>
    <row r="215" s="4" customFormat="1" spans="1:25">
      <c r="A215" s="4" t="s">
        <v>1061</v>
      </c>
      <c r="B215" s="4" t="s">
        <v>26</v>
      </c>
      <c r="C215" s="4" t="s">
        <v>27</v>
      </c>
      <c r="D215" s="4" t="s">
        <v>1062</v>
      </c>
      <c r="E215" s="4" t="s">
        <v>1063</v>
      </c>
      <c r="F215" s="6">
        <v>44882</v>
      </c>
      <c r="G215" s="6">
        <v>44883</v>
      </c>
      <c r="H215" s="4">
        <v>1</v>
      </c>
      <c r="I215" s="4">
        <v>1</v>
      </c>
      <c r="J215" s="4">
        <v>1</v>
      </c>
      <c r="K215" s="4" t="s">
        <v>30</v>
      </c>
      <c r="L215" s="4">
        <v>715</v>
      </c>
      <c r="M215" s="4">
        <v>715</v>
      </c>
      <c r="N215" s="4" t="s">
        <v>1064</v>
      </c>
      <c r="O215" s="4" t="s">
        <v>732</v>
      </c>
      <c r="P215" s="4" t="s">
        <v>33</v>
      </c>
      <c r="Q215" s="4">
        <v>0</v>
      </c>
      <c r="R215" s="7">
        <v>44882</v>
      </c>
      <c r="S215" s="6">
        <v>44886</v>
      </c>
      <c r="T215" s="4" t="s">
        <v>34</v>
      </c>
      <c r="U215" s="4">
        <v>715</v>
      </c>
      <c r="V215" s="4">
        <v>0</v>
      </c>
      <c r="W215" s="4">
        <v>0</v>
      </c>
      <c r="X215" s="4" t="s">
        <v>1065</v>
      </c>
      <c r="Y215" s="4" t="s">
        <v>35</v>
      </c>
    </row>
    <row r="216" s="4" customFormat="1" spans="1:25">
      <c r="A216" s="4" t="s">
        <v>1066</v>
      </c>
      <c r="B216" s="4" t="s">
        <v>26</v>
      </c>
      <c r="C216" s="4" t="s">
        <v>27</v>
      </c>
      <c r="D216" s="4" t="s">
        <v>384</v>
      </c>
      <c r="E216" s="4" t="s">
        <v>385</v>
      </c>
      <c r="F216" s="6">
        <v>44882</v>
      </c>
      <c r="G216" s="6">
        <v>44883</v>
      </c>
      <c r="H216" s="4">
        <v>1</v>
      </c>
      <c r="I216" s="4">
        <v>1</v>
      </c>
      <c r="J216" s="4">
        <v>1</v>
      </c>
      <c r="K216" s="4" t="s">
        <v>30</v>
      </c>
      <c r="L216" s="4">
        <v>146</v>
      </c>
      <c r="M216" s="4">
        <v>146</v>
      </c>
      <c r="N216" s="4" t="s">
        <v>1067</v>
      </c>
      <c r="O216" s="4" t="s">
        <v>732</v>
      </c>
      <c r="P216" s="4" t="s">
        <v>33</v>
      </c>
      <c r="Q216" s="4">
        <v>0</v>
      </c>
      <c r="R216" s="7">
        <v>44882</v>
      </c>
      <c r="S216" s="6">
        <v>44886</v>
      </c>
      <c r="T216" s="4" t="s">
        <v>34</v>
      </c>
      <c r="U216" s="4">
        <v>146</v>
      </c>
      <c r="V216" s="4">
        <v>0</v>
      </c>
      <c r="W216" s="4">
        <v>0</v>
      </c>
      <c r="X216" s="4" t="s">
        <v>1068</v>
      </c>
      <c r="Y216" s="4" t="s">
        <v>35</v>
      </c>
    </row>
    <row r="217" s="4" customFormat="1" spans="1:25">
      <c r="A217" s="4" t="s">
        <v>1069</v>
      </c>
      <c r="B217" s="4" t="s">
        <v>26</v>
      </c>
      <c r="C217" s="4" t="s">
        <v>27</v>
      </c>
      <c r="D217" s="4" t="s">
        <v>1070</v>
      </c>
      <c r="E217" s="4" t="s">
        <v>1071</v>
      </c>
      <c r="F217" s="6">
        <v>44882</v>
      </c>
      <c r="G217" s="6">
        <v>44883</v>
      </c>
      <c r="H217" s="4">
        <v>1</v>
      </c>
      <c r="I217" s="4">
        <v>1</v>
      </c>
      <c r="J217" s="4">
        <v>1</v>
      </c>
      <c r="K217" s="4" t="s">
        <v>30</v>
      </c>
      <c r="L217" s="4">
        <v>201</v>
      </c>
      <c r="M217" s="4">
        <v>201</v>
      </c>
      <c r="N217" s="4" t="s">
        <v>1072</v>
      </c>
      <c r="O217" s="4" t="s">
        <v>732</v>
      </c>
      <c r="P217" s="4" t="s">
        <v>33</v>
      </c>
      <c r="Q217" s="4">
        <v>0</v>
      </c>
      <c r="R217" s="7">
        <v>44882</v>
      </c>
      <c r="S217" s="6">
        <v>44886</v>
      </c>
      <c r="T217" s="4" t="s">
        <v>34</v>
      </c>
      <c r="U217" s="4">
        <v>201</v>
      </c>
      <c r="V217" s="4">
        <v>0</v>
      </c>
      <c r="W217" s="4">
        <v>0</v>
      </c>
      <c r="X217" s="4" t="s">
        <v>1073</v>
      </c>
      <c r="Y217" s="4" t="s">
        <v>35</v>
      </c>
    </row>
    <row r="218" s="4" customFormat="1" spans="1:25">
      <c r="A218" s="4" t="s">
        <v>1074</v>
      </c>
      <c r="B218" s="4" t="s">
        <v>26</v>
      </c>
      <c r="C218" s="4" t="s">
        <v>27</v>
      </c>
      <c r="D218" s="4" t="s">
        <v>1075</v>
      </c>
      <c r="E218" s="4" t="s">
        <v>1076</v>
      </c>
      <c r="F218" s="6">
        <v>44882</v>
      </c>
      <c r="G218" s="6">
        <v>44883</v>
      </c>
      <c r="H218" s="4">
        <v>1</v>
      </c>
      <c r="I218" s="4">
        <v>1</v>
      </c>
      <c r="J218" s="4">
        <v>1</v>
      </c>
      <c r="K218" s="4" t="s">
        <v>30</v>
      </c>
      <c r="L218" s="4">
        <v>788</v>
      </c>
      <c r="M218" s="4">
        <v>788</v>
      </c>
      <c r="N218" s="4" t="s">
        <v>1077</v>
      </c>
      <c r="O218" s="4" t="s">
        <v>732</v>
      </c>
      <c r="P218" s="4" t="s">
        <v>33</v>
      </c>
      <c r="Q218" s="4">
        <v>0</v>
      </c>
      <c r="R218" s="7">
        <v>44882</v>
      </c>
      <c r="S218" s="6">
        <v>44886</v>
      </c>
      <c r="T218" s="4" t="s">
        <v>34</v>
      </c>
      <c r="U218" s="4">
        <v>788</v>
      </c>
      <c r="V218" s="4">
        <v>0</v>
      </c>
      <c r="W218" s="4">
        <v>0</v>
      </c>
      <c r="X218" s="4" t="s">
        <v>1078</v>
      </c>
      <c r="Y218" s="4" t="s">
        <v>1079</v>
      </c>
    </row>
    <row r="219" s="4" customFormat="1" spans="1:25">
      <c r="A219" s="4" t="s">
        <v>1080</v>
      </c>
      <c r="B219" s="4" t="s">
        <v>26</v>
      </c>
      <c r="C219" s="4" t="s">
        <v>27</v>
      </c>
      <c r="D219" s="4" t="s">
        <v>395</v>
      </c>
      <c r="E219" s="4" t="s">
        <v>396</v>
      </c>
      <c r="F219" s="6">
        <v>44882</v>
      </c>
      <c r="G219" s="6">
        <v>44883</v>
      </c>
      <c r="H219" s="4">
        <v>1</v>
      </c>
      <c r="I219" s="4">
        <v>1</v>
      </c>
      <c r="J219" s="4">
        <v>1</v>
      </c>
      <c r="K219" s="4" t="s">
        <v>30</v>
      </c>
      <c r="L219" s="4">
        <v>155</v>
      </c>
      <c r="M219" s="4">
        <v>155</v>
      </c>
      <c r="N219" s="4" t="s">
        <v>1081</v>
      </c>
      <c r="O219" s="4" t="s">
        <v>732</v>
      </c>
      <c r="P219" s="4" t="s">
        <v>33</v>
      </c>
      <c r="Q219" s="4">
        <v>0</v>
      </c>
      <c r="R219" s="7">
        <v>44882</v>
      </c>
      <c r="S219" s="6">
        <v>44886</v>
      </c>
      <c r="T219" s="4" t="s">
        <v>34</v>
      </c>
      <c r="U219" s="4">
        <v>155</v>
      </c>
      <c r="V219" s="4">
        <v>0</v>
      </c>
      <c r="W219" s="4">
        <v>0</v>
      </c>
      <c r="X219" s="4" t="s">
        <v>1082</v>
      </c>
      <c r="Y219" s="4" t="s">
        <v>1083</v>
      </c>
    </row>
    <row r="220" s="4" customFormat="1" spans="1:25">
      <c r="A220" s="4" t="s">
        <v>1084</v>
      </c>
      <c r="B220" s="4" t="s">
        <v>26</v>
      </c>
      <c r="C220" s="4" t="s">
        <v>27</v>
      </c>
      <c r="D220" s="4" t="s">
        <v>1085</v>
      </c>
      <c r="F220" s="6">
        <v>44882</v>
      </c>
      <c r="G220" s="6">
        <v>44883</v>
      </c>
      <c r="H220" s="4">
        <v>0</v>
      </c>
      <c r="I220" s="4">
        <v>1</v>
      </c>
      <c r="J220" s="4">
        <v>0</v>
      </c>
      <c r="K220" s="4" t="s">
        <v>30</v>
      </c>
      <c r="L220" s="4">
        <v>888</v>
      </c>
      <c r="M220" s="4">
        <v>888</v>
      </c>
      <c r="O220" s="4" t="s">
        <v>732</v>
      </c>
      <c r="P220" s="4" t="s">
        <v>33</v>
      </c>
      <c r="Q220" s="4">
        <v>0</v>
      </c>
      <c r="R220" s="7">
        <v>44882</v>
      </c>
      <c r="S220" s="6">
        <v>44886</v>
      </c>
      <c r="T220" s="4" t="s">
        <v>34</v>
      </c>
      <c r="U220" s="4">
        <v>888</v>
      </c>
      <c r="V220" s="4">
        <v>0</v>
      </c>
      <c r="W220" s="4">
        <v>0</v>
      </c>
      <c r="X220" s="4" t="s">
        <v>35</v>
      </c>
      <c r="Y220" s="4" t="s">
        <v>35</v>
      </c>
    </row>
    <row r="221" s="4" customFormat="1" spans="1:28">
      <c r="A221" s="4" t="s">
        <v>1086</v>
      </c>
      <c r="B221" s="4" t="s">
        <v>26</v>
      </c>
      <c r="C221" s="4" t="s">
        <v>27</v>
      </c>
      <c r="D221" s="4" t="s">
        <v>1087</v>
      </c>
      <c r="E221" s="4" t="s">
        <v>478</v>
      </c>
      <c r="F221" s="6">
        <v>44882</v>
      </c>
      <c r="G221" s="6">
        <v>44883</v>
      </c>
      <c r="H221" s="4">
        <v>4</v>
      </c>
      <c r="I221" s="4">
        <v>1</v>
      </c>
      <c r="J221" s="4">
        <v>4</v>
      </c>
      <c r="K221" s="4" t="s">
        <v>30</v>
      </c>
      <c r="L221" s="4">
        <v>1036</v>
      </c>
      <c r="M221" s="4">
        <v>1036</v>
      </c>
      <c r="N221" s="4" t="s">
        <v>1088</v>
      </c>
      <c r="O221" s="4" t="s">
        <v>732</v>
      </c>
      <c r="P221" s="4" t="s">
        <v>33</v>
      </c>
      <c r="Q221" s="4">
        <v>0</v>
      </c>
      <c r="R221" s="7">
        <v>44882</v>
      </c>
      <c r="S221" s="6">
        <v>44886</v>
      </c>
      <c r="T221" s="4" t="s">
        <v>34</v>
      </c>
      <c r="U221" s="4">
        <v>1036</v>
      </c>
      <c r="V221" s="4">
        <v>0</v>
      </c>
      <c r="W221" s="4">
        <v>0</v>
      </c>
      <c r="X221" s="4" t="s">
        <v>1089</v>
      </c>
      <c r="Y221" s="4">
        <v>1411264874</v>
      </c>
      <c r="Z221" s="4">
        <v>1411264876</v>
      </c>
      <c r="AA221" s="4">
        <v>1411264877</v>
      </c>
      <c r="AB221" s="4" t="s">
        <v>1090</v>
      </c>
    </row>
    <row r="222" s="4" customFormat="1" spans="1:25">
      <c r="A222" s="4" t="s">
        <v>1091</v>
      </c>
      <c r="B222" s="4" t="s">
        <v>26</v>
      </c>
      <c r="C222" s="4" t="s">
        <v>27</v>
      </c>
      <c r="D222" s="4" t="s">
        <v>1092</v>
      </c>
      <c r="E222" s="4" t="s">
        <v>909</v>
      </c>
      <c r="F222" s="6">
        <v>44882</v>
      </c>
      <c r="G222" s="6">
        <v>44883</v>
      </c>
      <c r="H222" s="4">
        <v>1</v>
      </c>
      <c r="I222" s="4">
        <v>1</v>
      </c>
      <c r="J222" s="4">
        <v>1</v>
      </c>
      <c r="K222" s="4" t="s">
        <v>30</v>
      </c>
      <c r="L222" s="4">
        <v>290</v>
      </c>
      <c r="M222" s="4">
        <v>290</v>
      </c>
      <c r="N222" s="4" t="s">
        <v>1093</v>
      </c>
      <c r="O222" s="4" t="s">
        <v>732</v>
      </c>
      <c r="P222" s="4" t="s">
        <v>33</v>
      </c>
      <c r="Q222" s="4">
        <v>0</v>
      </c>
      <c r="R222" s="7">
        <v>44882</v>
      </c>
      <c r="S222" s="6">
        <v>44886</v>
      </c>
      <c r="T222" s="4" t="s">
        <v>34</v>
      </c>
      <c r="U222" s="4">
        <v>290</v>
      </c>
      <c r="V222" s="4">
        <v>0</v>
      </c>
      <c r="W222" s="4">
        <v>0</v>
      </c>
      <c r="X222" s="4" t="s">
        <v>1094</v>
      </c>
      <c r="Y222" s="4" t="s">
        <v>1095</v>
      </c>
    </row>
    <row r="223" s="4" customFormat="1" spans="1:25">
      <c r="A223" s="4" t="s">
        <v>1096</v>
      </c>
      <c r="B223" s="4" t="s">
        <v>26</v>
      </c>
      <c r="C223" s="4" t="s">
        <v>27</v>
      </c>
      <c r="D223" s="4" t="s">
        <v>1097</v>
      </c>
      <c r="E223" s="4" t="s">
        <v>1098</v>
      </c>
      <c r="F223" s="6">
        <v>44882</v>
      </c>
      <c r="G223" s="6">
        <v>44883</v>
      </c>
      <c r="H223" s="4">
        <v>1</v>
      </c>
      <c r="I223" s="4">
        <v>1</v>
      </c>
      <c r="J223" s="4">
        <v>1</v>
      </c>
      <c r="K223" s="4" t="s">
        <v>30</v>
      </c>
      <c r="L223" s="4">
        <v>341</v>
      </c>
      <c r="M223" s="4">
        <v>341</v>
      </c>
      <c r="N223" s="4" t="s">
        <v>1099</v>
      </c>
      <c r="O223" s="4" t="s">
        <v>732</v>
      </c>
      <c r="P223" s="4" t="s">
        <v>33</v>
      </c>
      <c r="Q223" s="4">
        <v>0</v>
      </c>
      <c r="R223" s="7">
        <v>44882</v>
      </c>
      <c r="S223" s="6">
        <v>44886</v>
      </c>
      <c r="T223" s="4" t="s">
        <v>34</v>
      </c>
      <c r="U223" s="4">
        <v>341</v>
      </c>
      <c r="V223" s="4">
        <v>0</v>
      </c>
      <c r="W223" s="4">
        <v>0</v>
      </c>
      <c r="X223" s="4" t="s">
        <v>1100</v>
      </c>
      <c r="Y223" s="4" t="s">
        <v>35</v>
      </c>
    </row>
    <row r="224" s="4" customFormat="1" spans="1:25">
      <c r="A224" s="4" t="s">
        <v>1101</v>
      </c>
      <c r="B224" s="4" t="s">
        <v>26</v>
      </c>
      <c r="C224" s="4" t="s">
        <v>27</v>
      </c>
      <c r="D224" s="4" t="s">
        <v>1102</v>
      </c>
      <c r="E224" s="4" t="s">
        <v>327</v>
      </c>
      <c r="F224" s="6">
        <v>44882</v>
      </c>
      <c r="G224" s="6">
        <v>44883</v>
      </c>
      <c r="H224" s="4">
        <v>1</v>
      </c>
      <c r="I224" s="4">
        <v>1</v>
      </c>
      <c r="J224" s="4">
        <v>1</v>
      </c>
      <c r="K224" s="4" t="s">
        <v>30</v>
      </c>
      <c r="L224" s="4">
        <v>105</v>
      </c>
      <c r="M224" s="4">
        <v>105</v>
      </c>
      <c r="N224" s="4" t="s">
        <v>1103</v>
      </c>
      <c r="O224" s="4" t="s">
        <v>732</v>
      </c>
      <c r="P224" s="4" t="s">
        <v>33</v>
      </c>
      <c r="Q224" s="4">
        <v>0</v>
      </c>
      <c r="R224" s="7">
        <v>44882</v>
      </c>
      <c r="S224" s="6">
        <v>44886</v>
      </c>
      <c r="T224" s="4" t="s">
        <v>34</v>
      </c>
      <c r="U224" s="4">
        <v>105</v>
      </c>
      <c r="V224" s="4">
        <v>0</v>
      </c>
      <c r="W224" s="4">
        <v>0</v>
      </c>
      <c r="X224" s="4" t="s">
        <v>1104</v>
      </c>
      <c r="Y224" s="4" t="s">
        <v>35</v>
      </c>
    </row>
    <row r="225" s="4" customFormat="1" spans="1:25">
      <c r="A225" s="4" t="s">
        <v>1105</v>
      </c>
      <c r="B225" s="4" t="s">
        <v>26</v>
      </c>
      <c r="C225" s="4" t="s">
        <v>27</v>
      </c>
      <c r="D225" s="4" t="s">
        <v>1106</v>
      </c>
      <c r="E225" s="4" t="s">
        <v>327</v>
      </c>
      <c r="F225" s="6">
        <v>44882</v>
      </c>
      <c r="G225" s="6">
        <v>44883</v>
      </c>
      <c r="H225" s="4">
        <v>1</v>
      </c>
      <c r="I225" s="4">
        <v>1</v>
      </c>
      <c r="J225" s="4">
        <v>1</v>
      </c>
      <c r="K225" s="4" t="s">
        <v>30</v>
      </c>
      <c r="L225" s="4">
        <v>414</v>
      </c>
      <c r="M225" s="4">
        <v>414</v>
      </c>
      <c r="N225" s="4" t="s">
        <v>1107</v>
      </c>
      <c r="O225" s="4" t="s">
        <v>732</v>
      </c>
      <c r="P225" s="4" t="s">
        <v>33</v>
      </c>
      <c r="Q225" s="4">
        <v>0</v>
      </c>
      <c r="R225" s="7">
        <v>44882</v>
      </c>
      <c r="S225" s="6">
        <v>44886</v>
      </c>
      <c r="T225" s="4" t="s">
        <v>34</v>
      </c>
      <c r="U225" s="4">
        <v>414</v>
      </c>
      <c r="V225" s="4">
        <v>0</v>
      </c>
      <c r="W225" s="4">
        <v>0</v>
      </c>
      <c r="X225" s="4" t="s">
        <v>1108</v>
      </c>
      <c r="Y225" s="4" t="s">
        <v>35</v>
      </c>
    </row>
    <row r="226" s="4" customFormat="1" spans="1:25">
      <c r="A226" s="4" t="s">
        <v>1109</v>
      </c>
      <c r="B226" s="4" t="s">
        <v>26</v>
      </c>
      <c r="C226" s="4" t="s">
        <v>27</v>
      </c>
      <c r="D226" s="4" t="s">
        <v>1110</v>
      </c>
      <c r="E226" s="4" t="s">
        <v>1111</v>
      </c>
      <c r="F226" s="6">
        <v>44882</v>
      </c>
      <c r="G226" s="6">
        <v>44883</v>
      </c>
      <c r="H226" s="4">
        <v>1</v>
      </c>
      <c r="I226" s="4">
        <v>1</v>
      </c>
      <c r="J226" s="4">
        <v>1</v>
      </c>
      <c r="K226" s="4" t="s">
        <v>30</v>
      </c>
      <c r="L226" s="4">
        <v>1016</v>
      </c>
      <c r="M226" s="4">
        <v>1016</v>
      </c>
      <c r="N226" s="4" t="s">
        <v>1112</v>
      </c>
      <c r="O226" s="4" t="s">
        <v>732</v>
      </c>
      <c r="P226" s="4" t="s">
        <v>33</v>
      </c>
      <c r="Q226" s="4">
        <v>0</v>
      </c>
      <c r="R226" s="7">
        <v>44882</v>
      </c>
      <c r="S226" s="6">
        <v>44886</v>
      </c>
      <c r="T226" s="4" t="s">
        <v>34</v>
      </c>
      <c r="U226" s="4">
        <v>1016</v>
      </c>
      <c r="V226" s="4">
        <v>0</v>
      </c>
      <c r="W226" s="4">
        <v>0</v>
      </c>
      <c r="X226" s="4" t="s">
        <v>1113</v>
      </c>
      <c r="Y226" s="4" t="s">
        <v>1114</v>
      </c>
    </row>
    <row r="227" s="4" customFormat="1" spans="1:25">
      <c r="A227" s="4" t="s">
        <v>1115</v>
      </c>
      <c r="B227" s="4" t="s">
        <v>26</v>
      </c>
      <c r="C227" s="4" t="s">
        <v>1116</v>
      </c>
      <c r="D227" s="4" t="s">
        <v>1117</v>
      </c>
      <c r="E227" s="4" t="s">
        <v>1098</v>
      </c>
      <c r="F227" s="6">
        <v>44863</v>
      </c>
      <c r="G227" s="6">
        <v>44864</v>
      </c>
      <c r="H227" s="4">
        <v>1</v>
      </c>
      <c r="I227" s="4">
        <v>1</v>
      </c>
      <c r="J227" s="4">
        <v>1</v>
      </c>
      <c r="K227" s="4" t="s">
        <v>30</v>
      </c>
      <c r="L227" s="4">
        <v>-410.53</v>
      </c>
      <c r="M227" s="4">
        <v>-410.53</v>
      </c>
      <c r="N227" s="4" t="s">
        <v>1118</v>
      </c>
      <c r="O227" s="4" t="s">
        <v>732</v>
      </c>
      <c r="P227" s="4" t="s">
        <v>33</v>
      </c>
      <c r="Q227" s="4">
        <v>0</v>
      </c>
      <c r="R227" s="7">
        <v>44861</v>
      </c>
      <c r="S227" s="6">
        <v>44886</v>
      </c>
      <c r="T227" s="4" t="s">
        <v>34</v>
      </c>
      <c r="U227" s="4">
        <v>-410.53</v>
      </c>
      <c r="V227" s="4">
        <v>0</v>
      </c>
      <c r="W227" s="4">
        <v>0</v>
      </c>
      <c r="X227" s="4" t="s">
        <v>1119</v>
      </c>
      <c r="Y227" s="4" t="s">
        <v>1120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2"/>
  <sheetViews>
    <sheetView tabSelected="1" workbookViewId="0">
      <selection activeCell="A220" sqref="A220:C222"/>
    </sheetView>
  </sheetViews>
  <sheetFormatPr defaultColWidth="9.81818181818182" defaultRowHeight="14"/>
  <cols>
    <col min="1" max="1" width="12.8181818181818" style="4"/>
    <col min="2" max="3" width="11.8181818181818" style="4"/>
    <col min="4" max="4" width="10.5454545454545" style="4"/>
    <col min="5" max="16354" width="9.81818181818182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1121</v>
      </c>
    </row>
    <row r="2" s="4" customFormat="1" hidden="1" spans="1:9">
      <c r="A2" s="5">
        <v>18912524689</v>
      </c>
      <c r="B2" s="6">
        <v>44878</v>
      </c>
      <c r="C2" s="6">
        <v>44881</v>
      </c>
      <c r="D2" s="4">
        <v>6060</v>
      </c>
      <c r="E2" s="4" t="str">
        <f>VLOOKUP(A2,HOP!A:L,12,0)</f>
        <v>6060.00</v>
      </c>
      <c r="F2" s="4" t="str">
        <f>VLOOKUP(A2,HOP!A:C,3,0)</f>
        <v>2674418</v>
      </c>
      <c r="G2" s="4">
        <f>D2-E2</f>
        <v>0</v>
      </c>
      <c r="H2" s="4" t="str">
        <f>$H$1&amp;F2</f>
        <v>，2674418</v>
      </c>
      <c r="I2" s="4" t="str">
        <f>VLOOKUP(A2,HOP!A:U,21,0)</f>
        <v>直采</v>
      </c>
    </row>
    <row r="3" s="4" customFormat="1" hidden="1" spans="1:9">
      <c r="A3" s="5">
        <v>21422932976</v>
      </c>
      <c r="B3" s="6">
        <v>44878</v>
      </c>
      <c r="C3" s="6">
        <v>44881</v>
      </c>
      <c r="D3" s="4">
        <v>3801</v>
      </c>
      <c r="E3" s="4" t="str">
        <f>VLOOKUP(A3,HOP!A:L,12,0)</f>
        <v>3801.00</v>
      </c>
      <c r="F3" s="4" t="str">
        <f>VLOOKUP(A3,HOP!A:C,3,0)</f>
        <v>2735165</v>
      </c>
      <c r="G3" s="4">
        <f t="shared" ref="G3:G66" si="0">D3-E3</f>
        <v>0</v>
      </c>
      <c r="H3" s="4" t="str">
        <f t="shared" ref="H3:H66" si="1">$H$1&amp;F3</f>
        <v>，2735165</v>
      </c>
      <c r="I3" s="4" t="str">
        <f>VLOOKUP(A3,HOP!A:U,21,0)</f>
        <v>直连</v>
      </c>
    </row>
    <row r="4" s="4" customFormat="1" hidden="1" spans="1:9">
      <c r="A4" s="5">
        <v>21499138650</v>
      </c>
      <c r="B4" s="6">
        <v>44879</v>
      </c>
      <c r="C4" s="6">
        <v>44881</v>
      </c>
      <c r="D4" s="4">
        <v>3249</v>
      </c>
      <c r="E4" s="4" t="str">
        <f>VLOOKUP(A4,HOP!A:L,12,0)</f>
        <v>3249.00</v>
      </c>
      <c r="F4" s="4" t="str">
        <f>VLOOKUP(A4,HOP!A:C,3,0)</f>
        <v>2750575</v>
      </c>
      <c r="G4" s="4">
        <f t="shared" si="0"/>
        <v>0</v>
      </c>
      <c r="H4" s="4" t="str">
        <f t="shared" si="1"/>
        <v>，2750575</v>
      </c>
      <c r="I4" s="4" t="str">
        <f>VLOOKUP(A4,HOP!A:U,21,0)</f>
        <v>直连</v>
      </c>
    </row>
    <row r="5" s="4" customFormat="1" hidden="1" spans="1:9">
      <c r="A5" s="5">
        <v>21556426546</v>
      </c>
      <c r="B5" s="6">
        <v>44877</v>
      </c>
      <c r="C5" s="6">
        <v>44881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21571651682</v>
      </c>
      <c r="B6" s="6">
        <v>44880</v>
      </c>
      <c r="C6" s="6">
        <v>44881</v>
      </c>
      <c r="D6" s="4">
        <v>901</v>
      </c>
      <c r="E6" s="4" t="str">
        <f>VLOOKUP(A6,HOP!A:L,12,0)</f>
        <v>901.00</v>
      </c>
      <c r="F6" s="4" t="str">
        <f>VLOOKUP(A6,HOP!A:C,3,0)</f>
        <v>2758274</v>
      </c>
      <c r="G6" s="4">
        <f t="shared" si="0"/>
        <v>0</v>
      </c>
      <c r="H6" s="4" t="str">
        <f t="shared" si="1"/>
        <v>，2758274</v>
      </c>
      <c r="I6" s="4" t="str">
        <f>VLOOKUP(A6,HOP!A:U,21,0)</f>
        <v>直连</v>
      </c>
    </row>
    <row r="7" s="4" customFormat="1" hidden="1" spans="1:9">
      <c r="A7" s="5">
        <v>21578013565</v>
      </c>
      <c r="B7" s="6">
        <v>44878</v>
      </c>
      <c r="C7" s="6">
        <v>44881</v>
      </c>
      <c r="D7" s="4">
        <v>753</v>
      </c>
      <c r="E7" s="4" t="str">
        <f>VLOOKUP(A7,HOP!A:L,12,0)</f>
        <v>753.00</v>
      </c>
      <c r="F7" s="4" t="str">
        <f>VLOOKUP(A7,HOP!A:C,3,0)</f>
        <v>2759122</v>
      </c>
      <c r="G7" s="4">
        <f t="shared" si="0"/>
        <v>0</v>
      </c>
      <c r="H7" s="4" t="str">
        <f t="shared" si="1"/>
        <v>，2759122</v>
      </c>
      <c r="I7" s="4" t="str">
        <f>VLOOKUP(A7,HOP!A:U,21,0)</f>
        <v>直连</v>
      </c>
    </row>
    <row r="8" s="4" customFormat="1" hidden="1" spans="1:9">
      <c r="A8" s="5">
        <v>21611522471</v>
      </c>
      <c r="B8" s="6">
        <v>44879</v>
      </c>
      <c r="C8" s="6">
        <v>44881</v>
      </c>
      <c r="D8" s="4">
        <v>7785</v>
      </c>
      <c r="E8" s="4" t="str">
        <f>VLOOKUP(A8,HOP!A:L,12,0)</f>
        <v>7785.00</v>
      </c>
      <c r="F8" s="4" t="str">
        <f>VLOOKUP(A8,HOP!A:C,3,0)</f>
        <v>2764930</v>
      </c>
      <c r="G8" s="4">
        <f t="shared" si="0"/>
        <v>0</v>
      </c>
      <c r="H8" s="4" t="str">
        <f t="shared" si="1"/>
        <v>，2764930</v>
      </c>
      <c r="I8" s="4" t="str">
        <f>VLOOKUP(A8,HOP!A:U,21,0)</f>
        <v>直连</v>
      </c>
    </row>
    <row r="9" s="4" customFormat="1" hidden="1" spans="1:9">
      <c r="A9" s="5">
        <v>21615688193</v>
      </c>
      <c r="B9" s="6">
        <v>44874</v>
      </c>
      <c r="C9" s="6">
        <v>44881</v>
      </c>
      <c r="D9" s="4">
        <v>2653</v>
      </c>
      <c r="E9" s="4" t="str">
        <f>VLOOKUP(A9,HOP!A:L,12,0)</f>
        <v>2653.00</v>
      </c>
      <c r="F9" s="4" t="str">
        <f>VLOOKUP(A9,HOP!A:C,3,0)</f>
        <v>2765539</v>
      </c>
      <c r="G9" s="4">
        <f t="shared" si="0"/>
        <v>0</v>
      </c>
      <c r="H9" s="4" t="str">
        <f t="shared" si="1"/>
        <v>，2765539</v>
      </c>
      <c r="I9" s="4" t="str">
        <f>VLOOKUP(A9,HOP!A:U,21,0)</f>
        <v>直连</v>
      </c>
    </row>
    <row r="10" s="4" customFormat="1" hidden="1" spans="1:9">
      <c r="A10" s="5">
        <v>21630503606</v>
      </c>
      <c r="B10" s="6">
        <v>44880</v>
      </c>
      <c r="C10" s="6">
        <v>44881</v>
      </c>
      <c r="D10" s="4">
        <v>1426</v>
      </c>
      <c r="E10" s="4" t="str">
        <f>VLOOKUP(A10,HOP!A:L,12,0)</f>
        <v>1426.00</v>
      </c>
      <c r="F10" s="4" t="str">
        <f>VLOOKUP(A10,HOP!A:C,3,0)</f>
        <v>2767576</v>
      </c>
      <c r="G10" s="4">
        <f t="shared" si="0"/>
        <v>0</v>
      </c>
      <c r="H10" s="4" t="str">
        <f t="shared" si="1"/>
        <v>，2767576</v>
      </c>
      <c r="I10" s="4" t="str">
        <f>VLOOKUP(A10,HOP!A:U,21,0)</f>
        <v>直连</v>
      </c>
    </row>
    <row r="11" s="4" customFormat="1" hidden="1" spans="1:9">
      <c r="A11" s="5">
        <v>21696755721</v>
      </c>
      <c r="B11" s="6">
        <v>44879</v>
      </c>
      <c r="C11" s="6">
        <v>44881</v>
      </c>
      <c r="D11" s="4">
        <v>3822</v>
      </c>
      <c r="E11" s="4" t="str">
        <f>VLOOKUP(A11,HOP!A:L,12,0)</f>
        <v>3822.00</v>
      </c>
      <c r="F11" s="4" t="str">
        <f>VLOOKUP(A11,HOP!A:C,3,0)</f>
        <v>2772487</v>
      </c>
      <c r="G11" s="4">
        <f t="shared" si="0"/>
        <v>0</v>
      </c>
      <c r="H11" s="4" t="str">
        <f t="shared" si="1"/>
        <v>，2772487</v>
      </c>
      <c r="I11" s="4" t="str">
        <f>VLOOKUP(A11,HOP!A:U,21,0)</f>
        <v>直连</v>
      </c>
    </row>
    <row r="12" s="4" customFormat="1" hidden="1" spans="1:9">
      <c r="A12" s="5">
        <v>21697592362</v>
      </c>
      <c r="B12" s="6">
        <v>44879</v>
      </c>
      <c r="C12" s="6">
        <v>44881</v>
      </c>
      <c r="D12" s="4">
        <v>2012</v>
      </c>
      <c r="E12" s="4" t="str">
        <f>VLOOKUP(A12,HOP!A:L,12,0)</f>
        <v>2012.00</v>
      </c>
      <c r="F12" s="4" t="str">
        <f>VLOOKUP(A12,HOP!A:C,3,0)</f>
        <v>2772728</v>
      </c>
      <c r="G12" s="4">
        <f t="shared" si="0"/>
        <v>0</v>
      </c>
      <c r="H12" s="4" t="str">
        <f t="shared" si="1"/>
        <v>，2772728</v>
      </c>
      <c r="I12" s="4" t="str">
        <f>VLOOKUP(A12,HOP!A:U,21,0)</f>
        <v>直连</v>
      </c>
    </row>
    <row r="13" s="4" customFormat="1" hidden="1" spans="1:9">
      <c r="A13" s="5">
        <v>21698345413</v>
      </c>
      <c r="B13" s="6">
        <v>44879</v>
      </c>
      <c r="C13" s="6">
        <v>44881</v>
      </c>
      <c r="D13" s="4">
        <v>1351</v>
      </c>
      <c r="E13" s="4" t="str">
        <f>VLOOKUP(A13,HOP!A:L,12,0)</f>
        <v>1351.00</v>
      </c>
      <c r="F13" s="4" t="str">
        <f>VLOOKUP(A13,HOP!A:C,3,0)</f>
        <v>2772961</v>
      </c>
      <c r="G13" s="4">
        <f t="shared" si="0"/>
        <v>0</v>
      </c>
      <c r="H13" s="4" t="str">
        <f t="shared" si="1"/>
        <v>，2772961</v>
      </c>
      <c r="I13" s="4" t="str">
        <f>VLOOKUP(A13,HOP!A:U,21,0)</f>
        <v>直连</v>
      </c>
    </row>
    <row r="14" s="4" customFormat="1" hidden="1" spans="1:9">
      <c r="A14" s="5">
        <v>21709109959</v>
      </c>
      <c r="B14" s="6">
        <v>44874</v>
      </c>
      <c r="C14" s="6">
        <v>44881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21712582914</v>
      </c>
      <c r="B15" s="6">
        <v>44880</v>
      </c>
      <c r="C15" s="6">
        <v>44881</v>
      </c>
      <c r="D15" s="4">
        <v>219</v>
      </c>
      <c r="E15" s="4" t="str">
        <f>VLOOKUP(A15,HOP!A:L,12,0)</f>
        <v>219.00</v>
      </c>
      <c r="F15" s="4" t="str">
        <f>VLOOKUP(A15,HOP!A:C,3,0)</f>
        <v>2776108</v>
      </c>
      <c r="G15" s="4">
        <f t="shared" si="0"/>
        <v>0</v>
      </c>
      <c r="H15" s="4" t="str">
        <f t="shared" si="1"/>
        <v>，2776108</v>
      </c>
      <c r="I15" s="4" t="str">
        <f>VLOOKUP(A15,HOP!A:U,21,0)</f>
        <v>直连</v>
      </c>
    </row>
    <row r="16" s="4" customFormat="1" hidden="1" spans="1:9">
      <c r="A16" s="5">
        <v>21715435291</v>
      </c>
      <c r="B16" s="6">
        <v>44878</v>
      </c>
      <c r="C16" s="6">
        <v>44881</v>
      </c>
      <c r="D16" s="4">
        <v>906</v>
      </c>
      <c r="E16" s="4" t="str">
        <f>VLOOKUP(A16,HOP!A:L,12,0)</f>
        <v>906.00</v>
      </c>
      <c r="F16" s="4" t="str">
        <f>VLOOKUP(A16,HOP!A:C,3,0)</f>
        <v>2776946</v>
      </c>
      <c r="G16" s="4">
        <f t="shared" si="0"/>
        <v>0</v>
      </c>
      <c r="H16" s="4" t="str">
        <f t="shared" si="1"/>
        <v>，2776946</v>
      </c>
      <c r="I16" s="4" t="str">
        <f>VLOOKUP(A16,HOP!A:U,21,0)</f>
        <v>直连</v>
      </c>
    </row>
    <row r="17" s="4" customFormat="1" hidden="1" spans="1:9">
      <c r="A17" s="5">
        <v>21726496320</v>
      </c>
      <c r="B17" s="6">
        <v>44879</v>
      </c>
      <c r="C17" s="6">
        <v>44881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21740495271</v>
      </c>
      <c r="B18" s="6">
        <v>44879</v>
      </c>
      <c r="C18" s="6">
        <v>44881</v>
      </c>
      <c r="D18" s="4">
        <v>648</v>
      </c>
      <c r="E18" s="4" t="str">
        <f>VLOOKUP(A18,HOP!A:L,12,0)</f>
        <v>648.00</v>
      </c>
      <c r="F18" s="4" t="str">
        <f>VLOOKUP(A18,HOP!A:C,3,0)</f>
        <v>2781892</v>
      </c>
      <c r="G18" s="4">
        <f t="shared" si="0"/>
        <v>0</v>
      </c>
      <c r="H18" s="4" t="str">
        <f t="shared" si="1"/>
        <v>，2781892</v>
      </c>
      <c r="I18" s="4" t="str">
        <f>VLOOKUP(A18,HOP!A:U,21,0)</f>
        <v>直连</v>
      </c>
    </row>
    <row r="19" s="4" customFormat="1" hidden="1" spans="1:9">
      <c r="A19" s="5">
        <v>21741761851</v>
      </c>
      <c r="B19" s="6">
        <v>44878</v>
      </c>
      <c r="C19" s="6">
        <v>44881</v>
      </c>
      <c r="D19" s="4">
        <v>2628</v>
      </c>
      <c r="E19" s="4" t="str">
        <f>VLOOKUP(A19,HOP!A:L,12,0)</f>
        <v>2628.00</v>
      </c>
      <c r="F19" s="4" t="str">
        <f>VLOOKUP(A19,HOP!A:C,3,0)</f>
        <v>2782329</v>
      </c>
      <c r="G19" s="4">
        <f t="shared" si="0"/>
        <v>0</v>
      </c>
      <c r="H19" s="4" t="str">
        <f t="shared" si="1"/>
        <v>，2782329</v>
      </c>
      <c r="I19" s="4" t="str">
        <f>VLOOKUP(A19,HOP!A:U,21,0)</f>
        <v>直连</v>
      </c>
    </row>
    <row r="20" s="4" customFormat="1" hidden="1" spans="1:9">
      <c r="A20" s="5">
        <v>21747447138</v>
      </c>
      <c r="B20" s="6">
        <v>44877</v>
      </c>
      <c r="C20" s="6">
        <v>44881</v>
      </c>
      <c r="D20" s="4">
        <v>6263</v>
      </c>
      <c r="E20" s="4" t="str">
        <f>VLOOKUP(A20,HOP!A:L,12,0)</f>
        <v>6263.00</v>
      </c>
      <c r="F20" s="4" t="str">
        <f>VLOOKUP(A20,HOP!A:C,3,0)</f>
        <v>2783330</v>
      </c>
      <c r="G20" s="4">
        <f t="shared" si="0"/>
        <v>0</v>
      </c>
      <c r="H20" s="4" t="str">
        <f t="shared" si="1"/>
        <v>，2783330</v>
      </c>
      <c r="I20" s="4" t="str">
        <f>VLOOKUP(A20,HOP!A:U,21,0)</f>
        <v>直连</v>
      </c>
    </row>
    <row r="21" s="4" customFormat="1" hidden="1" spans="1:9">
      <c r="A21" s="5">
        <v>21749816313</v>
      </c>
      <c r="B21" s="6">
        <v>44874</v>
      </c>
      <c r="C21" s="6">
        <v>44881</v>
      </c>
      <c r="D21" s="4">
        <v>4088</v>
      </c>
      <c r="E21" s="4" t="str">
        <f>VLOOKUP(A21,HOP!A:L,12,0)</f>
        <v>4088.00</v>
      </c>
      <c r="F21" s="4" t="str">
        <f>VLOOKUP(A21,HOP!A:C,3,0)</f>
        <v>2784146</v>
      </c>
      <c r="G21" s="4">
        <f t="shared" si="0"/>
        <v>0</v>
      </c>
      <c r="H21" s="4" t="str">
        <f t="shared" si="1"/>
        <v>，2784146</v>
      </c>
      <c r="I21" s="4" t="str">
        <f>VLOOKUP(A21,HOP!A:U,21,0)</f>
        <v>直连</v>
      </c>
    </row>
    <row r="22" s="4" customFormat="1" hidden="1" spans="1:9">
      <c r="A22" s="5">
        <v>21751800960</v>
      </c>
      <c r="B22" s="6">
        <v>44880</v>
      </c>
      <c r="C22" s="6">
        <v>44881</v>
      </c>
      <c r="D22" s="4">
        <v>787</v>
      </c>
      <c r="E22" s="4" t="str">
        <f>VLOOKUP(A22,HOP!A:L,12,0)</f>
        <v>787.00</v>
      </c>
      <c r="F22" s="4" t="str">
        <f>VLOOKUP(A22,HOP!A:C,3,0)</f>
        <v>2784942</v>
      </c>
      <c r="G22" s="4">
        <f t="shared" si="0"/>
        <v>0</v>
      </c>
      <c r="H22" s="4" t="str">
        <f t="shared" si="1"/>
        <v>，2784942</v>
      </c>
      <c r="I22" s="4" t="str">
        <f>VLOOKUP(A22,HOP!A:U,21,0)</f>
        <v>直连</v>
      </c>
    </row>
    <row r="23" s="4" customFormat="1" hidden="1" spans="1:9">
      <c r="A23" s="5">
        <v>21753309299</v>
      </c>
      <c r="B23" s="6">
        <v>44880</v>
      </c>
      <c r="C23" s="6">
        <v>44881</v>
      </c>
      <c r="D23" s="4">
        <v>1335</v>
      </c>
      <c r="E23" s="4" t="str">
        <f>VLOOKUP(A23,HOP!A:L,12,0)</f>
        <v>1335.00</v>
      </c>
      <c r="F23" s="4" t="str">
        <f>VLOOKUP(A23,HOP!A:C,3,0)</f>
        <v>2785448</v>
      </c>
      <c r="G23" s="4">
        <f t="shared" si="0"/>
        <v>0</v>
      </c>
      <c r="H23" s="4" t="str">
        <f t="shared" si="1"/>
        <v>，2785448</v>
      </c>
      <c r="I23" s="4" t="str">
        <f>VLOOKUP(A23,HOP!A:U,21,0)</f>
        <v>直连</v>
      </c>
    </row>
    <row r="24" s="4" customFormat="1" hidden="1" spans="1:9">
      <c r="A24" s="5">
        <v>21761589835</v>
      </c>
      <c r="B24" s="6">
        <v>44879</v>
      </c>
      <c r="C24" s="6">
        <v>44881</v>
      </c>
      <c r="D24" s="4">
        <v>506</v>
      </c>
      <c r="E24" s="4" t="str">
        <f>VLOOKUP(A24,HOP!A:L,12,0)</f>
        <v>506.00</v>
      </c>
      <c r="F24" s="4" t="str">
        <f>VLOOKUP(A24,HOP!A:C,3,0)</f>
        <v>2787042</v>
      </c>
      <c r="G24" s="4">
        <f t="shared" si="0"/>
        <v>0</v>
      </c>
      <c r="H24" s="4" t="str">
        <f t="shared" si="1"/>
        <v>，2787042</v>
      </c>
      <c r="I24" s="4" t="str">
        <f>VLOOKUP(A24,HOP!A:U,21,0)</f>
        <v>直连</v>
      </c>
    </row>
    <row r="25" s="4" customFormat="1" hidden="1" spans="1:9">
      <c r="A25" s="5">
        <v>21761614019</v>
      </c>
      <c r="B25" s="6">
        <v>44880</v>
      </c>
      <c r="C25" s="6">
        <v>44881</v>
      </c>
      <c r="D25" s="4">
        <v>443</v>
      </c>
      <c r="E25" s="4" t="str">
        <f>VLOOKUP(A25,HOP!A:L,12,0)</f>
        <v>443.00</v>
      </c>
      <c r="F25" s="4" t="str">
        <f>VLOOKUP(A25,HOP!A:C,3,0)</f>
        <v>2787052</v>
      </c>
      <c r="G25" s="4">
        <f t="shared" si="0"/>
        <v>0</v>
      </c>
      <c r="H25" s="4" t="str">
        <f t="shared" si="1"/>
        <v>，2787052</v>
      </c>
      <c r="I25" s="4" t="str">
        <f>VLOOKUP(A25,HOP!A:U,21,0)</f>
        <v>直连</v>
      </c>
    </row>
    <row r="26" s="4" customFormat="1" hidden="1" spans="1:9">
      <c r="A26" s="5">
        <v>21761665790</v>
      </c>
      <c r="B26" s="6">
        <v>44880</v>
      </c>
      <c r="C26" s="6">
        <v>44881</v>
      </c>
      <c r="D26" s="4">
        <v>1792</v>
      </c>
      <c r="E26" s="4" t="str">
        <f>VLOOKUP(A26,HOP!A:L,12,0)</f>
        <v>1792.00</v>
      </c>
      <c r="F26" s="4" t="str">
        <f>VLOOKUP(A26,HOP!A:C,3,0)</f>
        <v>2787071</v>
      </c>
      <c r="G26" s="4">
        <f t="shared" si="0"/>
        <v>0</v>
      </c>
      <c r="H26" s="4" t="str">
        <f t="shared" si="1"/>
        <v>，2787071</v>
      </c>
      <c r="I26" s="4" t="str">
        <f>VLOOKUP(A26,HOP!A:U,21,0)</f>
        <v>直连</v>
      </c>
    </row>
    <row r="27" s="4" customFormat="1" hidden="1" spans="1:9">
      <c r="A27" s="5">
        <v>21762045502</v>
      </c>
      <c r="B27" s="6">
        <v>44879</v>
      </c>
      <c r="C27" s="6">
        <v>44881</v>
      </c>
      <c r="D27" s="4">
        <v>1142</v>
      </c>
      <c r="E27" s="4" t="str">
        <f>VLOOKUP(A27,HOP!A:L,12,0)</f>
        <v>1142.00</v>
      </c>
      <c r="F27" s="4" t="str">
        <f>VLOOKUP(A27,HOP!A:C,3,0)</f>
        <v>2787218</v>
      </c>
      <c r="G27" s="4">
        <f t="shared" si="0"/>
        <v>0</v>
      </c>
      <c r="H27" s="4" t="str">
        <f t="shared" si="1"/>
        <v>，2787218</v>
      </c>
      <c r="I27" s="4" t="str">
        <f>VLOOKUP(A27,HOP!A:U,21,0)</f>
        <v>直连</v>
      </c>
    </row>
    <row r="28" s="4" customFormat="1" hidden="1" spans="1:9">
      <c r="A28" s="5">
        <v>21763361436</v>
      </c>
      <c r="B28" s="6">
        <v>44877</v>
      </c>
      <c r="C28" s="6">
        <v>44881</v>
      </c>
      <c r="D28" s="4">
        <v>3663</v>
      </c>
      <c r="E28" s="4" t="str">
        <f>VLOOKUP(A28,HOP!A:L,12,0)</f>
        <v>3663.00</v>
      </c>
      <c r="F28" s="4" t="str">
        <f>VLOOKUP(A28,HOP!A:C,3,0)</f>
        <v>2787618</v>
      </c>
      <c r="G28" s="4">
        <f t="shared" si="0"/>
        <v>0</v>
      </c>
      <c r="H28" s="4" t="str">
        <f t="shared" si="1"/>
        <v>，2787618</v>
      </c>
      <c r="I28" s="4" t="str">
        <f>VLOOKUP(A28,HOP!A:U,21,0)</f>
        <v>直连</v>
      </c>
    </row>
    <row r="29" s="4" customFormat="1" hidden="1" spans="1:9">
      <c r="A29" s="5">
        <v>21765706575</v>
      </c>
      <c r="B29" s="6">
        <v>44880</v>
      </c>
      <c r="C29" s="6">
        <v>44881</v>
      </c>
      <c r="D29" s="4">
        <v>0</v>
      </c>
      <c r="E29" s="4" t="str">
        <f>VLOOKUP(A29,HOP!A:L,12,0)</f>
        <v>1338.00</v>
      </c>
      <c r="F29" s="4" t="str">
        <f>VLOOKUP(A29,HOP!A:C,3,0)</f>
        <v>2788366</v>
      </c>
      <c r="G29" s="4">
        <f t="shared" si="0"/>
        <v>-1338</v>
      </c>
      <c r="H29" s="4" t="str">
        <f t="shared" si="1"/>
        <v>，2788366</v>
      </c>
      <c r="I29" s="4" t="str">
        <f>VLOOKUP(A29,HOP!A:U,21,0)</f>
        <v>直连</v>
      </c>
    </row>
    <row r="30" s="4" customFormat="1" hidden="1" spans="1:9">
      <c r="A30" s="5">
        <v>21772726585</v>
      </c>
      <c r="B30" s="6">
        <v>44880</v>
      </c>
      <c r="C30" s="6">
        <v>44881</v>
      </c>
      <c r="D30" s="4">
        <v>937</v>
      </c>
      <c r="E30" s="4" t="str">
        <f>VLOOKUP(A30,HOP!A:L,12,0)</f>
        <v>937.00</v>
      </c>
      <c r="F30" s="4" t="str">
        <f>VLOOKUP(A30,HOP!A:C,3,0)</f>
        <v>2789808</v>
      </c>
      <c r="G30" s="4">
        <f t="shared" si="0"/>
        <v>0</v>
      </c>
      <c r="H30" s="4" t="str">
        <f t="shared" si="1"/>
        <v>，2789808</v>
      </c>
      <c r="I30" s="4" t="str">
        <f>VLOOKUP(A30,HOP!A:U,21,0)</f>
        <v>直连</v>
      </c>
    </row>
    <row r="31" s="4" customFormat="1" hidden="1" spans="1:9">
      <c r="A31" s="5">
        <v>21778629316</v>
      </c>
      <c r="B31" s="6">
        <v>44876</v>
      </c>
      <c r="C31" s="6">
        <v>44881</v>
      </c>
      <c r="D31" s="4">
        <v>13876</v>
      </c>
      <c r="E31" s="4" t="str">
        <f>VLOOKUP(A31,HOP!A:L,12,0)</f>
        <v>13876.00</v>
      </c>
      <c r="F31" s="4" t="str">
        <f>VLOOKUP(A31,HOP!A:C,3,0)</f>
        <v>2791984</v>
      </c>
      <c r="G31" s="4">
        <f t="shared" si="0"/>
        <v>0</v>
      </c>
      <c r="H31" s="4" t="str">
        <f t="shared" si="1"/>
        <v>，2791984</v>
      </c>
      <c r="I31" s="4" t="str">
        <f>VLOOKUP(A31,HOP!A:U,21,0)</f>
        <v>直连</v>
      </c>
    </row>
    <row r="32" s="4" customFormat="1" hidden="1" spans="1:9">
      <c r="A32" s="5">
        <v>21778975313</v>
      </c>
      <c r="B32" s="6">
        <v>44877</v>
      </c>
      <c r="C32" s="6">
        <v>44881</v>
      </c>
      <c r="D32" s="4">
        <v>1576</v>
      </c>
      <c r="E32" s="4" t="str">
        <f>VLOOKUP(A32,HOP!A:L,12,0)</f>
        <v>1576.00</v>
      </c>
      <c r="F32" s="4" t="str">
        <f>VLOOKUP(A32,HOP!A:C,3,0)</f>
        <v>2792113</v>
      </c>
      <c r="G32" s="4">
        <f t="shared" si="0"/>
        <v>0</v>
      </c>
      <c r="H32" s="4" t="str">
        <f t="shared" si="1"/>
        <v>，2792113</v>
      </c>
      <c r="I32" s="4" t="str">
        <f>VLOOKUP(A32,HOP!A:U,21,0)</f>
        <v>直连</v>
      </c>
    </row>
    <row r="33" s="4" customFormat="1" hidden="1" spans="1:9">
      <c r="A33" s="5">
        <v>21779988649</v>
      </c>
      <c r="B33" s="6">
        <v>44879</v>
      </c>
      <c r="C33" s="6">
        <v>44881</v>
      </c>
      <c r="D33" s="4">
        <v>376</v>
      </c>
      <c r="E33" s="4" t="str">
        <f>VLOOKUP(A33,HOP!A:L,12,0)</f>
        <v>376.00</v>
      </c>
      <c r="F33" s="4" t="str">
        <f>VLOOKUP(A33,HOP!A:C,3,0)</f>
        <v>2792487</v>
      </c>
      <c r="G33" s="4">
        <f t="shared" si="0"/>
        <v>0</v>
      </c>
      <c r="H33" s="4" t="str">
        <f t="shared" si="1"/>
        <v>，2792487</v>
      </c>
      <c r="I33" s="4" t="str">
        <f>VLOOKUP(A33,HOP!A:U,21,0)</f>
        <v>直连</v>
      </c>
    </row>
    <row r="34" s="4" customFormat="1" hidden="1" spans="1:9">
      <c r="A34" s="5">
        <v>21780715626</v>
      </c>
      <c r="B34" s="6">
        <v>44879</v>
      </c>
      <c r="C34" s="6">
        <v>44881</v>
      </c>
      <c r="D34" s="4">
        <v>520</v>
      </c>
      <c r="E34" s="4" t="str">
        <f>VLOOKUP(A34,HOP!A:L,12,0)</f>
        <v>520.00</v>
      </c>
      <c r="F34" s="4" t="str">
        <f>VLOOKUP(A34,HOP!A:C,3,0)</f>
        <v>2792817</v>
      </c>
      <c r="G34" s="4">
        <f t="shared" si="0"/>
        <v>0</v>
      </c>
      <c r="H34" s="4" t="str">
        <f t="shared" si="1"/>
        <v>，2792817</v>
      </c>
      <c r="I34" s="4" t="str">
        <f>VLOOKUP(A34,HOP!A:U,21,0)</f>
        <v>直连</v>
      </c>
    </row>
    <row r="35" s="4" customFormat="1" hidden="1" spans="1:9">
      <c r="A35" s="5">
        <v>21784341108</v>
      </c>
      <c r="B35" s="6">
        <v>44880</v>
      </c>
      <c r="C35" s="6">
        <v>44881</v>
      </c>
      <c r="D35" s="4">
        <v>605</v>
      </c>
      <c r="E35" s="4" t="str">
        <f>VLOOKUP(A35,HOP!A:L,12,0)</f>
        <v>605.00</v>
      </c>
      <c r="F35" s="4" t="str">
        <f>VLOOKUP(A35,HOP!A:C,3,0)</f>
        <v>2794049</v>
      </c>
      <c r="G35" s="4">
        <f t="shared" si="0"/>
        <v>0</v>
      </c>
      <c r="H35" s="4" t="str">
        <f t="shared" si="1"/>
        <v>，2794049</v>
      </c>
      <c r="I35" s="4" t="str">
        <f>VLOOKUP(A35,HOP!A:U,21,0)</f>
        <v>直连</v>
      </c>
    </row>
    <row r="36" s="4" customFormat="1" hidden="1" spans="1:9">
      <c r="A36" s="5">
        <v>21786460045</v>
      </c>
      <c r="B36" s="6">
        <v>44879</v>
      </c>
      <c r="C36" s="6">
        <v>44881</v>
      </c>
      <c r="D36" s="4">
        <v>6680</v>
      </c>
      <c r="E36" s="4" t="str">
        <f>VLOOKUP(A36,HOP!A:L,12,0)</f>
        <v>6680.00</v>
      </c>
      <c r="F36" s="4" t="str">
        <f>VLOOKUP(A36,HOP!A:C,3,0)</f>
        <v>2794625</v>
      </c>
      <c r="G36" s="4">
        <f t="shared" si="0"/>
        <v>0</v>
      </c>
      <c r="H36" s="4" t="str">
        <f t="shared" si="1"/>
        <v>，2794625</v>
      </c>
      <c r="I36" s="4" t="str">
        <f>VLOOKUP(A36,HOP!A:U,21,0)</f>
        <v>直连</v>
      </c>
    </row>
    <row r="37" s="4" customFormat="1" hidden="1" spans="1:9">
      <c r="A37" s="5">
        <v>21786559474</v>
      </c>
      <c r="B37" s="6">
        <v>44879</v>
      </c>
      <c r="C37" s="6">
        <v>44881</v>
      </c>
      <c r="D37" s="4">
        <v>1243</v>
      </c>
      <c r="E37" s="4" t="str">
        <f>VLOOKUP(A37,HOP!A:L,12,0)</f>
        <v>1243.00</v>
      </c>
      <c r="F37" s="4" t="str">
        <f>VLOOKUP(A37,HOP!A:C,3,0)</f>
        <v>2794666</v>
      </c>
      <c r="G37" s="4">
        <f t="shared" si="0"/>
        <v>0</v>
      </c>
      <c r="H37" s="4" t="str">
        <f t="shared" si="1"/>
        <v>，2794666</v>
      </c>
      <c r="I37" s="4" t="str">
        <f>VLOOKUP(A37,HOP!A:U,21,0)</f>
        <v>直连</v>
      </c>
    </row>
    <row r="38" s="4" customFormat="1" hidden="1" spans="1:9">
      <c r="A38" s="5">
        <v>21786656029</v>
      </c>
      <c r="B38" s="6">
        <v>44880</v>
      </c>
      <c r="C38" s="6">
        <v>44881</v>
      </c>
      <c r="D38" s="4">
        <v>1723</v>
      </c>
      <c r="E38" s="4" t="str">
        <f>VLOOKUP(A38,HOP!A:L,12,0)</f>
        <v>1723.00</v>
      </c>
      <c r="F38" s="4" t="str">
        <f>VLOOKUP(A38,HOP!A:C,3,0)</f>
        <v>2794729</v>
      </c>
      <c r="G38" s="4">
        <f t="shared" si="0"/>
        <v>0</v>
      </c>
      <c r="H38" s="4" t="str">
        <f t="shared" si="1"/>
        <v>，2794729</v>
      </c>
      <c r="I38" s="4" t="str">
        <f>VLOOKUP(A38,HOP!A:U,21,0)</f>
        <v>直连</v>
      </c>
    </row>
    <row r="39" s="4" customFormat="1" hidden="1" spans="1:9">
      <c r="A39" s="5">
        <v>21786736402</v>
      </c>
      <c r="B39" s="6">
        <v>44879</v>
      </c>
      <c r="C39" s="6">
        <v>44881</v>
      </c>
      <c r="D39" s="4">
        <v>1040</v>
      </c>
      <c r="E39" s="4" t="str">
        <f>VLOOKUP(A39,HOP!A:L,12,0)</f>
        <v>1040.00</v>
      </c>
      <c r="F39" s="4" t="str">
        <f>VLOOKUP(A39,HOP!A:C,3,0)</f>
        <v>2794767</v>
      </c>
      <c r="G39" s="4">
        <f t="shared" si="0"/>
        <v>0</v>
      </c>
      <c r="H39" s="4" t="str">
        <f t="shared" si="1"/>
        <v>，2794767</v>
      </c>
      <c r="I39" s="4" t="str">
        <f>VLOOKUP(A39,HOP!A:U,21,0)</f>
        <v>直连</v>
      </c>
    </row>
    <row r="40" s="4" customFormat="1" hidden="1" spans="1:9">
      <c r="A40" s="5">
        <v>21788691325</v>
      </c>
      <c r="B40" s="6">
        <v>44879</v>
      </c>
      <c r="C40" s="6">
        <v>44881</v>
      </c>
      <c r="D40" s="4">
        <v>1996</v>
      </c>
      <c r="E40" s="4" t="str">
        <f>VLOOKUP(A40,HOP!A:L,12,0)</f>
        <v>1996.00</v>
      </c>
      <c r="F40" s="4" t="str">
        <f>VLOOKUP(A40,HOP!A:C,3,0)</f>
        <v>2795482</v>
      </c>
      <c r="G40" s="4">
        <f t="shared" si="0"/>
        <v>0</v>
      </c>
      <c r="H40" s="4" t="str">
        <f t="shared" si="1"/>
        <v>，2795482</v>
      </c>
      <c r="I40" s="4" t="str">
        <f>VLOOKUP(A40,HOP!A:U,21,0)</f>
        <v>直连</v>
      </c>
    </row>
    <row r="41" s="4" customFormat="1" hidden="1" spans="1:9">
      <c r="A41" s="5">
        <v>21788864853</v>
      </c>
      <c r="B41" s="6">
        <v>44880</v>
      </c>
      <c r="C41" s="6">
        <v>44881</v>
      </c>
      <c r="D41" s="4">
        <v>393</v>
      </c>
      <c r="E41" s="4" t="str">
        <f>VLOOKUP(A41,HOP!A:L,12,0)</f>
        <v>393.00</v>
      </c>
      <c r="F41" s="4" t="str">
        <f>VLOOKUP(A41,HOP!A:C,3,0)</f>
        <v>2795584</v>
      </c>
      <c r="G41" s="4">
        <f t="shared" si="0"/>
        <v>0</v>
      </c>
      <c r="H41" s="4" t="str">
        <f t="shared" si="1"/>
        <v>，2795584</v>
      </c>
      <c r="I41" s="4" t="str">
        <f>VLOOKUP(A41,HOP!A:U,21,0)</f>
        <v>直连</v>
      </c>
    </row>
    <row r="42" s="4" customFormat="1" hidden="1" spans="1:9">
      <c r="A42" s="5">
        <v>21788871367</v>
      </c>
      <c r="B42" s="6">
        <v>44879</v>
      </c>
      <c r="C42" s="6">
        <v>44881</v>
      </c>
      <c r="D42" s="4">
        <v>1660</v>
      </c>
      <c r="E42" s="4" t="str">
        <f>VLOOKUP(A42,HOP!A:L,12,0)</f>
        <v>1660.00</v>
      </c>
      <c r="F42" s="4" t="str">
        <f>VLOOKUP(A42,HOP!A:C,3,0)</f>
        <v>2795593</v>
      </c>
      <c r="G42" s="4">
        <f t="shared" si="0"/>
        <v>0</v>
      </c>
      <c r="H42" s="4" t="str">
        <f t="shared" si="1"/>
        <v>，2795593</v>
      </c>
      <c r="I42" s="4" t="str">
        <f>VLOOKUP(A42,HOP!A:U,21,0)</f>
        <v>直连</v>
      </c>
    </row>
    <row r="43" s="4" customFormat="1" hidden="1" spans="1:9">
      <c r="A43" s="5">
        <v>21789683739</v>
      </c>
      <c r="B43" s="6">
        <v>44879</v>
      </c>
      <c r="C43" s="6">
        <v>44881</v>
      </c>
      <c r="D43" s="4">
        <v>1320</v>
      </c>
      <c r="E43" s="4" t="str">
        <f>VLOOKUP(A43,HOP!A:L,12,0)</f>
        <v>1320.00</v>
      </c>
      <c r="F43" s="4" t="str">
        <f>VLOOKUP(A43,HOP!A:C,3,0)</f>
        <v>2796117</v>
      </c>
      <c r="G43" s="4">
        <f t="shared" si="0"/>
        <v>0</v>
      </c>
      <c r="H43" s="4" t="str">
        <f t="shared" si="1"/>
        <v>，2796117</v>
      </c>
      <c r="I43" s="4" t="str">
        <f>VLOOKUP(A43,HOP!A:U,21,0)</f>
        <v>直采</v>
      </c>
    </row>
    <row r="44" s="4" customFormat="1" hidden="1" spans="1:9">
      <c r="A44" s="5">
        <v>21789920208</v>
      </c>
      <c r="B44" s="6">
        <v>44878</v>
      </c>
      <c r="C44" s="6">
        <v>44881</v>
      </c>
      <c r="D44" s="4">
        <v>4914</v>
      </c>
      <c r="E44" s="4" t="str">
        <f>VLOOKUP(A44,HOP!A:L,12,0)</f>
        <v>4914.00</v>
      </c>
      <c r="F44" s="4" t="str">
        <f>VLOOKUP(A44,HOP!A:C,3,0)</f>
        <v>2796259</v>
      </c>
      <c r="G44" s="4">
        <f t="shared" si="0"/>
        <v>0</v>
      </c>
      <c r="H44" s="4" t="str">
        <f t="shared" si="1"/>
        <v>，2796259</v>
      </c>
      <c r="I44" s="4" t="str">
        <f>VLOOKUP(A44,HOP!A:U,21,0)</f>
        <v>直连</v>
      </c>
    </row>
    <row r="45" s="4" customFormat="1" hidden="1" spans="1:9">
      <c r="A45" s="5">
        <v>21790436722</v>
      </c>
      <c r="B45" s="6">
        <v>44880</v>
      </c>
      <c r="C45" s="6">
        <v>44881</v>
      </c>
      <c r="D45" s="4">
        <v>509</v>
      </c>
      <c r="E45" s="4" t="str">
        <f>VLOOKUP(A45,HOP!A:L,12,0)</f>
        <v>509.00</v>
      </c>
      <c r="F45" s="4" t="str">
        <f>VLOOKUP(A45,HOP!A:C,3,0)</f>
        <v>2796450</v>
      </c>
      <c r="G45" s="4">
        <f t="shared" si="0"/>
        <v>0</v>
      </c>
      <c r="H45" s="4" t="str">
        <f t="shared" si="1"/>
        <v>，2796450</v>
      </c>
      <c r="I45" s="4" t="str">
        <f>VLOOKUP(A45,HOP!A:U,21,0)</f>
        <v>直连</v>
      </c>
    </row>
    <row r="46" s="4" customFormat="1" hidden="1" spans="1:9">
      <c r="A46" s="5">
        <v>21790920430</v>
      </c>
      <c r="B46" s="6">
        <v>44879</v>
      </c>
      <c r="C46" s="6">
        <v>44881</v>
      </c>
      <c r="D46" s="4">
        <v>808</v>
      </c>
      <c r="E46" s="4" t="str">
        <f>VLOOKUP(A46,HOP!A:L,12,0)</f>
        <v>808.00</v>
      </c>
      <c r="F46" s="4" t="str">
        <f>VLOOKUP(A46,HOP!A:C,3,0)</f>
        <v>2796519</v>
      </c>
      <c r="G46" s="4">
        <f t="shared" si="0"/>
        <v>0</v>
      </c>
      <c r="H46" s="4" t="str">
        <f t="shared" si="1"/>
        <v>，2796519</v>
      </c>
      <c r="I46" s="4" t="str">
        <f>VLOOKUP(A46,HOP!A:U,21,0)</f>
        <v>直连</v>
      </c>
    </row>
    <row r="47" s="4" customFormat="1" hidden="1" spans="1:9">
      <c r="A47" s="5">
        <v>21791038452</v>
      </c>
      <c r="B47" s="6">
        <v>44880</v>
      </c>
      <c r="C47" s="6">
        <v>44881</v>
      </c>
      <c r="D47" s="4">
        <v>546</v>
      </c>
      <c r="E47" s="4" t="str">
        <f>VLOOKUP(A47,HOP!A:L,12,0)</f>
        <v>546.00</v>
      </c>
      <c r="F47" s="4" t="str">
        <f>VLOOKUP(A47,HOP!A:C,3,0)</f>
        <v>2796587</v>
      </c>
      <c r="G47" s="4">
        <f t="shared" si="0"/>
        <v>0</v>
      </c>
      <c r="H47" s="4" t="str">
        <f t="shared" si="1"/>
        <v>，2796587</v>
      </c>
      <c r="I47" s="4" t="str">
        <f>VLOOKUP(A47,HOP!A:U,21,0)</f>
        <v>直连</v>
      </c>
    </row>
    <row r="48" s="4" customFormat="1" hidden="1" spans="1:9">
      <c r="A48" s="5">
        <v>21791119582</v>
      </c>
      <c r="B48" s="6">
        <v>44880</v>
      </c>
      <c r="C48" s="6">
        <v>44881</v>
      </c>
      <c r="D48" s="4">
        <v>382</v>
      </c>
      <c r="E48" s="4" t="str">
        <f>VLOOKUP(A48,HOP!A:L,12,0)</f>
        <v>382.00</v>
      </c>
      <c r="F48" s="4" t="str">
        <f>VLOOKUP(A48,HOP!A:C,3,0)</f>
        <v>2796627</v>
      </c>
      <c r="G48" s="4">
        <f t="shared" si="0"/>
        <v>0</v>
      </c>
      <c r="H48" s="4" t="str">
        <f t="shared" si="1"/>
        <v>，2796627</v>
      </c>
      <c r="I48" s="4" t="str">
        <f>VLOOKUP(A48,HOP!A:U,21,0)</f>
        <v>直连</v>
      </c>
    </row>
    <row r="49" s="4" customFormat="1" hidden="1" spans="1:9">
      <c r="A49" s="5">
        <v>21792198738</v>
      </c>
      <c r="B49" s="6">
        <v>44879</v>
      </c>
      <c r="C49" s="6">
        <v>44881</v>
      </c>
      <c r="D49" s="4">
        <v>1318</v>
      </c>
      <c r="E49" s="4" t="str">
        <f>VLOOKUP(A49,HOP!A:L,12,0)</f>
        <v>1318.00</v>
      </c>
      <c r="F49" s="4" t="str">
        <f>VLOOKUP(A49,HOP!A:C,3,0)</f>
        <v>2796955</v>
      </c>
      <c r="G49" s="4">
        <f t="shared" si="0"/>
        <v>0</v>
      </c>
      <c r="H49" s="4" t="str">
        <f t="shared" si="1"/>
        <v>，2796955</v>
      </c>
      <c r="I49" s="4" t="str">
        <f>VLOOKUP(A49,HOP!A:U,21,0)</f>
        <v>直连</v>
      </c>
    </row>
    <row r="50" s="4" customFormat="1" hidden="1" spans="1:9">
      <c r="A50" s="5">
        <v>21792465626</v>
      </c>
      <c r="B50" s="6">
        <v>44879</v>
      </c>
      <c r="C50" s="6">
        <v>44881</v>
      </c>
      <c r="D50" s="4">
        <v>226</v>
      </c>
      <c r="E50" s="4" t="str">
        <f>VLOOKUP(A50,HOP!A:L,12,0)</f>
        <v>226.00</v>
      </c>
      <c r="F50" s="4" t="str">
        <f>VLOOKUP(A50,HOP!A:C,3,0)</f>
        <v>2797058</v>
      </c>
      <c r="G50" s="4">
        <f t="shared" si="0"/>
        <v>0</v>
      </c>
      <c r="H50" s="4" t="str">
        <f t="shared" si="1"/>
        <v>，2797058</v>
      </c>
      <c r="I50" s="4" t="str">
        <f>VLOOKUP(A50,HOP!A:U,21,0)</f>
        <v>直连</v>
      </c>
    </row>
    <row r="51" s="4" customFormat="1" hidden="1" spans="1:9">
      <c r="A51" s="5">
        <v>21792503078</v>
      </c>
      <c r="B51" s="6">
        <v>44880</v>
      </c>
      <c r="C51" s="6">
        <v>44881</v>
      </c>
      <c r="D51" s="4">
        <v>339</v>
      </c>
      <c r="E51" s="4" t="str">
        <f>VLOOKUP(A51,HOP!A:L,12,0)</f>
        <v>339.00</v>
      </c>
      <c r="F51" s="4" t="str">
        <f>VLOOKUP(A51,HOP!A:C,3,0)</f>
        <v>2797072</v>
      </c>
      <c r="G51" s="4">
        <f t="shared" si="0"/>
        <v>0</v>
      </c>
      <c r="H51" s="4" t="str">
        <f t="shared" si="1"/>
        <v>，2797072</v>
      </c>
      <c r="I51" s="4" t="str">
        <f>VLOOKUP(A51,HOP!A:U,21,0)</f>
        <v>直连</v>
      </c>
    </row>
    <row r="52" s="4" customFormat="1" hidden="1" spans="1:9">
      <c r="A52" s="5">
        <v>21792582834</v>
      </c>
      <c r="B52" s="6">
        <v>44880</v>
      </c>
      <c r="C52" s="6">
        <v>44881</v>
      </c>
      <c r="D52" s="4">
        <v>1664</v>
      </c>
      <c r="E52" s="4" t="str">
        <f>VLOOKUP(A52,HOP!A:L,12,0)</f>
        <v>1664.00</v>
      </c>
      <c r="F52" s="4" t="str">
        <f>VLOOKUP(A52,HOP!A:C,3,0)</f>
        <v>2797095</v>
      </c>
      <c r="G52" s="4">
        <f t="shared" si="0"/>
        <v>0</v>
      </c>
      <c r="H52" s="4" t="str">
        <f t="shared" si="1"/>
        <v>，2797095</v>
      </c>
      <c r="I52" s="4" t="str">
        <f>VLOOKUP(A52,HOP!A:U,21,0)</f>
        <v>直连</v>
      </c>
    </row>
    <row r="53" s="4" customFormat="1" hidden="1" spans="1:9">
      <c r="A53" s="5">
        <v>21794692646</v>
      </c>
      <c r="B53" s="6">
        <v>44880</v>
      </c>
      <c r="C53" s="6">
        <v>44881</v>
      </c>
      <c r="D53" s="4">
        <v>617</v>
      </c>
      <c r="E53" s="4" t="str">
        <f>VLOOKUP(A53,HOP!A:L,12,0)</f>
        <v>617.00</v>
      </c>
      <c r="F53" s="4" t="str">
        <f>VLOOKUP(A53,HOP!A:C,3,0)</f>
        <v>2797789</v>
      </c>
      <c r="G53" s="4">
        <f t="shared" si="0"/>
        <v>0</v>
      </c>
      <c r="H53" s="4" t="str">
        <f t="shared" si="1"/>
        <v>，2797789</v>
      </c>
      <c r="I53" s="4" t="str">
        <f>VLOOKUP(A53,HOP!A:U,21,0)</f>
        <v>直连</v>
      </c>
    </row>
    <row r="54" s="4" customFormat="1" hidden="1" spans="1:9">
      <c r="A54" s="5">
        <v>21794591196</v>
      </c>
      <c r="B54" s="6">
        <v>44879</v>
      </c>
      <c r="C54" s="6">
        <v>44881</v>
      </c>
      <c r="D54" s="4">
        <v>1036</v>
      </c>
      <c r="E54" s="4" t="str">
        <f>VLOOKUP(A54,HOP!A:L,12,0)</f>
        <v>1036.00</v>
      </c>
      <c r="F54" s="4" t="str">
        <f>VLOOKUP(A54,HOP!A:C,3,0)</f>
        <v>2797749</v>
      </c>
      <c r="G54" s="4">
        <f t="shared" si="0"/>
        <v>0</v>
      </c>
      <c r="H54" s="4" t="str">
        <f t="shared" si="1"/>
        <v>，2797749</v>
      </c>
      <c r="I54" s="4" t="str">
        <f>VLOOKUP(A54,HOP!A:U,21,0)</f>
        <v>直连</v>
      </c>
    </row>
    <row r="55" s="4" customFormat="1" hidden="1" spans="1:9">
      <c r="A55" s="5">
        <v>21795936945</v>
      </c>
      <c r="B55" s="6">
        <v>44880</v>
      </c>
      <c r="C55" s="6">
        <v>44881</v>
      </c>
      <c r="D55" s="4">
        <v>111</v>
      </c>
      <c r="E55" s="4" t="str">
        <f>VLOOKUP(A55,HOP!A:L,12,0)</f>
        <v>111.00</v>
      </c>
      <c r="F55" s="4" t="str">
        <f>VLOOKUP(A55,HOP!A:C,3,0)</f>
        <v>2798262</v>
      </c>
      <c r="G55" s="4">
        <f t="shared" si="0"/>
        <v>0</v>
      </c>
      <c r="H55" s="4" t="str">
        <f t="shared" si="1"/>
        <v>，2798262</v>
      </c>
      <c r="I55" s="4" t="str">
        <f>VLOOKUP(A55,HOP!A:U,21,0)</f>
        <v>直连</v>
      </c>
    </row>
    <row r="56" s="4" customFormat="1" hidden="1" spans="1:9">
      <c r="A56" s="5">
        <v>21796489872</v>
      </c>
      <c r="B56" s="6">
        <v>44879</v>
      </c>
      <c r="C56" s="6">
        <v>44881</v>
      </c>
      <c r="D56" s="4">
        <v>1198</v>
      </c>
      <c r="E56" s="4" t="str">
        <f>VLOOKUP(A56,HOP!A:L,12,0)</f>
        <v>1198.00</v>
      </c>
      <c r="F56" s="4" t="str">
        <f>VLOOKUP(A56,HOP!A:C,3,0)</f>
        <v>2798505</v>
      </c>
      <c r="G56" s="4">
        <f t="shared" si="0"/>
        <v>0</v>
      </c>
      <c r="H56" s="4" t="str">
        <f t="shared" si="1"/>
        <v>，2798505</v>
      </c>
      <c r="I56" s="4" t="str">
        <f>VLOOKUP(A56,HOP!A:U,21,0)</f>
        <v>直连</v>
      </c>
    </row>
    <row r="57" s="4" customFormat="1" hidden="1" spans="1:9">
      <c r="A57" s="5">
        <v>21796745826</v>
      </c>
      <c r="B57" s="6">
        <v>44880</v>
      </c>
      <c r="C57" s="6">
        <v>44881</v>
      </c>
      <c r="D57" s="4">
        <v>268</v>
      </c>
      <c r="E57" s="4" t="str">
        <f>VLOOKUP(A57,HOP!A:L,12,0)</f>
        <v>268.00</v>
      </c>
      <c r="F57" s="4" t="str">
        <f>VLOOKUP(A57,HOP!A:C,3,0)</f>
        <v>2798663</v>
      </c>
      <c r="G57" s="4">
        <f t="shared" si="0"/>
        <v>0</v>
      </c>
      <c r="H57" s="4" t="str">
        <f t="shared" si="1"/>
        <v>，2798663</v>
      </c>
      <c r="I57" s="4" t="str">
        <f>VLOOKUP(A57,HOP!A:U,21,0)</f>
        <v>直连</v>
      </c>
    </row>
    <row r="58" s="4" customFormat="1" hidden="1" spans="1:9">
      <c r="A58" s="5">
        <v>21797114101</v>
      </c>
      <c r="B58" s="6">
        <v>44880</v>
      </c>
      <c r="C58" s="6">
        <v>44881</v>
      </c>
      <c r="D58" s="4">
        <v>707</v>
      </c>
      <c r="E58" s="4" t="str">
        <f>VLOOKUP(A58,HOP!A:L,12,0)</f>
        <v>707.00</v>
      </c>
      <c r="F58" s="4" t="str">
        <f>VLOOKUP(A58,HOP!A:C,3,0)</f>
        <v>2798882</v>
      </c>
      <c r="G58" s="4">
        <f t="shared" si="0"/>
        <v>0</v>
      </c>
      <c r="H58" s="4" t="str">
        <f t="shared" si="1"/>
        <v>，2798882</v>
      </c>
      <c r="I58" s="4" t="str">
        <f>VLOOKUP(A58,HOP!A:U,21,0)</f>
        <v>直连</v>
      </c>
    </row>
    <row r="59" s="4" customFormat="1" hidden="1" spans="1:9">
      <c r="A59" s="5">
        <v>21797249152</v>
      </c>
      <c r="B59" s="6">
        <v>44880</v>
      </c>
      <c r="C59" s="6">
        <v>44881</v>
      </c>
      <c r="D59" s="4">
        <v>454</v>
      </c>
      <c r="E59" s="4" t="str">
        <f>VLOOKUP(A59,HOP!A:L,12,0)</f>
        <v>454.00</v>
      </c>
      <c r="F59" s="4" t="str">
        <f>VLOOKUP(A59,HOP!A:C,3,0)</f>
        <v>2798982</v>
      </c>
      <c r="G59" s="4">
        <f t="shared" si="0"/>
        <v>0</v>
      </c>
      <c r="H59" s="4" t="str">
        <f t="shared" si="1"/>
        <v>，2798982</v>
      </c>
      <c r="I59" s="4" t="str">
        <f>VLOOKUP(A59,HOP!A:U,21,0)</f>
        <v>直连</v>
      </c>
    </row>
    <row r="60" s="4" customFormat="1" hidden="1" spans="1:9">
      <c r="A60" s="5">
        <v>21797525275</v>
      </c>
      <c r="B60" s="6">
        <v>44880</v>
      </c>
      <c r="C60" s="6">
        <v>44881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0"/>
        <v>#N/A</v>
      </c>
      <c r="H60" s="4" t="e">
        <f t="shared" si="1"/>
        <v>#N/A</v>
      </c>
      <c r="I60" s="4" t="e">
        <f>VLOOKUP(A60,HOP!A:U,21,0)</f>
        <v>#N/A</v>
      </c>
    </row>
    <row r="61" s="4" customFormat="1" hidden="1" spans="1:9">
      <c r="A61" s="5">
        <v>21797888810</v>
      </c>
      <c r="B61" s="6">
        <v>44880</v>
      </c>
      <c r="C61" s="6">
        <v>44881</v>
      </c>
      <c r="D61" s="4">
        <v>510</v>
      </c>
      <c r="E61" s="4" t="str">
        <f>VLOOKUP(A61,HOP!A:L,12,0)</f>
        <v>510.00</v>
      </c>
      <c r="F61" s="4" t="str">
        <f>VLOOKUP(A61,HOP!A:C,3,0)</f>
        <v>2799338</v>
      </c>
      <c r="G61" s="4">
        <f t="shared" si="0"/>
        <v>0</v>
      </c>
      <c r="H61" s="4" t="str">
        <f t="shared" si="1"/>
        <v>，2799338</v>
      </c>
      <c r="I61" s="4" t="str">
        <f>VLOOKUP(A61,HOP!A:U,21,0)</f>
        <v>直连</v>
      </c>
    </row>
    <row r="62" s="4" customFormat="1" hidden="1" spans="1:9">
      <c r="A62" s="5">
        <v>21799044393</v>
      </c>
      <c r="B62" s="6">
        <v>44880</v>
      </c>
      <c r="C62" s="6">
        <v>44881</v>
      </c>
      <c r="D62" s="4">
        <v>476</v>
      </c>
      <c r="E62" s="4" t="str">
        <f>VLOOKUP(A62,HOP!A:L,12,0)</f>
        <v>476.00</v>
      </c>
      <c r="F62" s="4" t="str">
        <f>VLOOKUP(A62,HOP!A:C,3,0)</f>
        <v>2799493</v>
      </c>
      <c r="G62" s="4">
        <f t="shared" si="0"/>
        <v>0</v>
      </c>
      <c r="H62" s="4" t="str">
        <f t="shared" si="1"/>
        <v>，2799493</v>
      </c>
      <c r="I62" s="4" t="str">
        <f>VLOOKUP(A62,HOP!A:U,21,0)</f>
        <v>直连</v>
      </c>
    </row>
    <row r="63" s="4" customFormat="1" hidden="1" spans="1:9">
      <c r="A63" s="5">
        <v>21799319781</v>
      </c>
      <c r="B63" s="6">
        <v>44880</v>
      </c>
      <c r="C63" s="6">
        <v>44881</v>
      </c>
      <c r="D63" s="4">
        <v>149</v>
      </c>
      <c r="E63" s="4" t="str">
        <f>VLOOKUP(A63,HOP!A:L,12,0)</f>
        <v>149.00</v>
      </c>
      <c r="F63" s="4" t="str">
        <f>VLOOKUP(A63,HOP!A:C,3,0)</f>
        <v>2799595</v>
      </c>
      <c r="G63" s="4">
        <f t="shared" si="0"/>
        <v>0</v>
      </c>
      <c r="H63" s="4" t="str">
        <f t="shared" si="1"/>
        <v>，2799595</v>
      </c>
      <c r="I63" s="4" t="str">
        <f>VLOOKUP(A63,HOP!A:U,21,0)</f>
        <v>直连</v>
      </c>
    </row>
    <row r="64" s="4" customFormat="1" hidden="1" spans="1:9">
      <c r="A64" s="5">
        <v>21799365478</v>
      </c>
      <c r="B64" s="6">
        <v>44880</v>
      </c>
      <c r="C64" s="6">
        <v>44881</v>
      </c>
      <c r="D64" s="4">
        <v>319</v>
      </c>
      <c r="E64" s="4" t="str">
        <f>VLOOKUP(A64,HOP!A:L,12,0)</f>
        <v>319.00</v>
      </c>
      <c r="F64" s="4" t="str">
        <f>VLOOKUP(A64,HOP!A:C,3,0)</f>
        <v>2799602</v>
      </c>
      <c r="G64" s="4">
        <f t="shared" si="0"/>
        <v>0</v>
      </c>
      <c r="H64" s="4" t="str">
        <f t="shared" si="1"/>
        <v>，2799602</v>
      </c>
      <c r="I64" s="4" t="str">
        <f>VLOOKUP(A64,HOP!A:U,21,0)</f>
        <v>直连</v>
      </c>
    </row>
    <row r="65" s="4" customFormat="1" hidden="1" spans="1:9">
      <c r="A65" s="5">
        <v>21799425252</v>
      </c>
      <c r="B65" s="6">
        <v>44880</v>
      </c>
      <c r="C65" s="6">
        <v>44881</v>
      </c>
      <c r="D65" s="4">
        <v>143</v>
      </c>
      <c r="E65" s="4" t="str">
        <f>VLOOKUP(A65,HOP!A:L,12,0)</f>
        <v>143.00</v>
      </c>
      <c r="F65" s="4" t="str">
        <f>VLOOKUP(A65,HOP!A:C,3,0)</f>
        <v>2799639</v>
      </c>
      <c r="G65" s="4">
        <f t="shared" si="0"/>
        <v>0</v>
      </c>
      <c r="H65" s="4" t="str">
        <f t="shared" si="1"/>
        <v>，2799639</v>
      </c>
      <c r="I65" s="4" t="str">
        <f>VLOOKUP(A65,HOP!A:U,21,0)</f>
        <v>直连</v>
      </c>
    </row>
    <row r="66" s="4" customFormat="1" hidden="1" spans="1:9">
      <c r="A66" s="5">
        <v>21799530336</v>
      </c>
      <c r="B66" s="6">
        <v>44880</v>
      </c>
      <c r="C66" s="6">
        <v>44881</v>
      </c>
      <c r="D66" s="4">
        <v>581</v>
      </c>
      <c r="E66" s="4" t="str">
        <f>VLOOKUP(A66,HOP!A:L,12,0)</f>
        <v>581.00</v>
      </c>
      <c r="F66" s="4" t="str">
        <f>VLOOKUP(A66,HOP!A:C,3,0)</f>
        <v>2799640</v>
      </c>
      <c r="G66" s="4">
        <f t="shared" si="0"/>
        <v>0</v>
      </c>
      <c r="H66" s="4" t="str">
        <f t="shared" si="1"/>
        <v>，2799640</v>
      </c>
      <c r="I66" s="4" t="str">
        <f>VLOOKUP(A66,HOP!A:U,21,0)</f>
        <v>直连</v>
      </c>
    </row>
    <row r="67" s="4" customFormat="1" hidden="1" spans="1:9">
      <c r="A67" s="5">
        <v>21801256997</v>
      </c>
      <c r="B67" s="6">
        <v>44880</v>
      </c>
      <c r="C67" s="6">
        <v>44881</v>
      </c>
      <c r="D67" s="4">
        <v>177</v>
      </c>
      <c r="E67" s="4" t="str">
        <f>VLOOKUP(A67,HOP!A:L,12,0)</f>
        <v>177.00</v>
      </c>
      <c r="F67" s="4" t="str">
        <f>VLOOKUP(A67,HOP!A:C,3,0)</f>
        <v>2800103</v>
      </c>
      <c r="G67" s="4">
        <f t="shared" ref="G67:G130" si="2">D67-E67</f>
        <v>0</v>
      </c>
      <c r="H67" s="4" t="str">
        <f t="shared" ref="H67:H130" si="3">$H$1&amp;F67</f>
        <v>，2800103</v>
      </c>
      <c r="I67" s="4" t="str">
        <f>VLOOKUP(A67,HOP!A:U,21,0)</f>
        <v>直连</v>
      </c>
    </row>
    <row r="68" s="4" customFormat="1" hidden="1" spans="1:9">
      <c r="A68" s="5">
        <v>21801365699</v>
      </c>
      <c r="B68" s="6">
        <v>44880</v>
      </c>
      <c r="C68" s="6">
        <v>44881</v>
      </c>
      <c r="D68" s="4">
        <v>138</v>
      </c>
      <c r="E68" s="4" t="str">
        <f>VLOOKUP(A68,HOP!A:L,12,0)</f>
        <v>138.00</v>
      </c>
      <c r="F68" s="4" t="str">
        <f>VLOOKUP(A68,HOP!A:C,3,0)</f>
        <v>2800148</v>
      </c>
      <c r="G68" s="4">
        <f t="shared" si="2"/>
        <v>0</v>
      </c>
      <c r="H68" s="4" t="str">
        <f t="shared" si="3"/>
        <v>，2800148</v>
      </c>
      <c r="I68" s="4" t="str">
        <f>VLOOKUP(A68,HOP!A:U,21,0)</f>
        <v>直连</v>
      </c>
    </row>
    <row r="69" s="4" customFormat="1" hidden="1" spans="1:9">
      <c r="A69" s="5">
        <v>21802545439</v>
      </c>
      <c r="B69" s="6">
        <v>44880</v>
      </c>
      <c r="C69" s="6">
        <v>44881</v>
      </c>
      <c r="D69" s="4">
        <v>4989</v>
      </c>
      <c r="E69" s="4" t="str">
        <f>VLOOKUP(A69,HOP!A:L,12,0)</f>
        <v>4989.00</v>
      </c>
      <c r="F69" s="4" t="str">
        <f>VLOOKUP(A69,HOP!A:C,3,0)</f>
        <v>2800549</v>
      </c>
      <c r="G69" s="4">
        <f t="shared" si="2"/>
        <v>0</v>
      </c>
      <c r="H69" s="4" t="str">
        <f t="shared" si="3"/>
        <v>，2800549</v>
      </c>
      <c r="I69" s="4" t="str">
        <f>VLOOKUP(A69,HOP!A:U,21,0)</f>
        <v>直连</v>
      </c>
    </row>
    <row r="70" s="4" customFormat="1" hidden="1" spans="1:9">
      <c r="A70" s="5">
        <v>21560915330</v>
      </c>
      <c r="B70" s="6">
        <v>44881</v>
      </c>
      <c r="C70" s="6">
        <v>44882</v>
      </c>
      <c r="D70" s="4">
        <v>942</v>
      </c>
      <c r="E70" s="4" t="str">
        <f>VLOOKUP(A70,HOP!A:L,12,0)</f>
        <v>942.00</v>
      </c>
      <c r="F70" s="4" t="str">
        <f>VLOOKUP(A70,HOP!A:C,3,0)</f>
        <v>2756221</v>
      </c>
      <c r="G70" s="4">
        <f t="shared" si="2"/>
        <v>0</v>
      </c>
      <c r="H70" s="4" t="str">
        <f t="shared" si="3"/>
        <v>，2756221</v>
      </c>
      <c r="I70" s="4" t="str">
        <f>VLOOKUP(A70,HOP!A:U,21,0)</f>
        <v>直连</v>
      </c>
    </row>
    <row r="71" s="4" customFormat="1" hidden="1" spans="1:9">
      <c r="A71" s="5">
        <v>21570088892</v>
      </c>
      <c r="B71" s="6">
        <v>44881</v>
      </c>
      <c r="C71" s="6">
        <v>44882</v>
      </c>
      <c r="D71" s="4">
        <v>1188</v>
      </c>
      <c r="E71" s="4" t="str">
        <f>VLOOKUP(A71,HOP!A:L,12,0)</f>
        <v>1188.00</v>
      </c>
      <c r="F71" s="4" t="str">
        <f>VLOOKUP(A71,HOP!A:C,3,0)</f>
        <v>2757839</v>
      </c>
      <c r="G71" s="4">
        <f t="shared" si="2"/>
        <v>0</v>
      </c>
      <c r="H71" s="4" t="str">
        <f t="shared" si="3"/>
        <v>，2757839</v>
      </c>
      <c r="I71" s="4" t="str">
        <f>VLOOKUP(A71,HOP!A:U,21,0)</f>
        <v>直连</v>
      </c>
    </row>
    <row r="72" s="4" customFormat="1" hidden="1" spans="1:9">
      <c r="A72" s="5">
        <v>21580348649</v>
      </c>
      <c r="B72" s="6">
        <v>44881</v>
      </c>
      <c r="C72" s="6">
        <v>44882</v>
      </c>
      <c r="D72" s="4">
        <v>651</v>
      </c>
      <c r="E72" s="4" t="str">
        <f>VLOOKUP(A72,HOP!A:L,12,0)</f>
        <v>651.00</v>
      </c>
      <c r="F72" s="4" t="str">
        <f>VLOOKUP(A72,HOP!A:C,3,0)</f>
        <v>2759727</v>
      </c>
      <c r="G72" s="4">
        <f t="shared" si="2"/>
        <v>0</v>
      </c>
      <c r="H72" s="4" t="str">
        <f t="shared" si="3"/>
        <v>，2759727</v>
      </c>
      <c r="I72" s="4" t="str">
        <f>VLOOKUP(A72,HOP!A:U,21,0)</f>
        <v>直连</v>
      </c>
    </row>
    <row r="73" s="4" customFormat="1" hidden="1" spans="1:9">
      <c r="A73" s="5">
        <v>21621173733</v>
      </c>
      <c r="B73" s="6">
        <v>44880</v>
      </c>
      <c r="C73" s="6">
        <v>44882</v>
      </c>
      <c r="D73" s="4">
        <v>1268</v>
      </c>
      <c r="E73" s="4" t="str">
        <f>VLOOKUP(A73,HOP!A:L,12,0)</f>
        <v>1268.00</v>
      </c>
      <c r="F73" s="4" t="str">
        <f>VLOOKUP(A73,HOP!A:C,3,0)</f>
        <v>2766427</v>
      </c>
      <c r="G73" s="4">
        <f t="shared" si="2"/>
        <v>0</v>
      </c>
      <c r="H73" s="4" t="str">
        <f t="shared" si="3"/>
        <v>，2766427</v>
      </c>
      <c r="I73" s="4" t="str">
        <f>VLOOKUP(A73,HOP!A:U,21,0)</f>
        <v>直采</v>
      </c>
    </row>
    <row r="74" s="4" customFormat="1" hidden="1" spans="1:9">
      <c r="A74" s="5">
        <v>21638277508</v>
      </c>
      <c r="B74" s="6">
        <v>44881</v>
      </c>
      <c r="C74" s="6">
        <v>44882</v>
      </c>
      <c r="D74" s="4">
        <v>451</v>
      </c>
      <c r="E74" s="4">
        <v>451</v>
      </c>
      <c r="F74" s="4" t="str">
        <f>VLOOKUP(A74,HOP!A:C,3,0)</f>
        <v>2769246</v>
      </c>
      <c r="G74" s="4">
        <f t="shared" si="2"/>
        <v>0</v>
      </c>
      <c r="H74" s="4" t="str">
        <f t="shared" si="3"/>
        <v>，2769246</v>
      </c>
      <c r="I74" s="4" t="str">
        <f>VLOOKUP(A74,HOP!A:U,21,0)</f>
        <v>直连</v>
      </c>
    </row>
    <row r="75" s="4" customFormat="1" hidden="1" spans="1:9">
      <c r="A75" s="5">
        <v>21688860653</v>
      </c>
      <c r="B75" s="6">
        <v>44880</v>
      </c>
      <c r="C75" s="6">
        <v>44882</v>
      </c>
      <c r="D75" s="4">
        <v>486</v>
      </c>
      <c r="E75" s="4" t="str">
        <f>VLOOKUP(A75,HOP!A:L,12,0)</f>
        <v>486.00</v>
      </c>
      <c r="F75" s="4" t="str">
        <f>VLOOKUP(A75,HOP!A:C,3,0)</f>
        <v>2771284</v>
      </c>
      <c r="G75" s="4">
        <f t="shared" si="2"/>
        <v>0</v>
      </c>
      <c r="H75" s="4" t="str">
        <f t="shared" si="3"/>
        <v>，2771284</v>
      </c>
      <c r="I75" s="4" t="str">
        <f>VLOOKUP(A75,HOP!A:U,21,0)</f>
        <v>直连</v>
      </c>
    </row>
    <row r="76" s="4" customFormat="1" hidden="1" spans="1:9">
      <c r="A76" s="5">
        <v>21698985314</v>
      </c>
      <c r="B76" s="6">
        <v>44880</v>
      </c>
      <c r="C76" s="6">
        <v>44882</v>
      </c>
      <c r="D76" s="4">
        <v>1670</v>
      </c>
      <c r="E76" s="4" t="str">
        <f>VLOOKUP(A76,HOP!A:L,12,0)</f>
        <v>1670.00</v>
      </c>
      <c r="F76" s="4" t="str">
        <f>VLOOKUP(A76,HOP!A:C,3,0)</f>
        <v>2773172</v>
      </c>
      <c r="G76" s="4">
        <f t="shared" si="2"/>
        <v>0</v>
      </c>
      <c r="H76" s="4" t="str">
        <f t="shared" si="3"/>
        <v>，2773172</v>
      </c>
      <c r="I76" s="4" t="str">
        <f>VLOOKUP(A76,HOP!A:U,21,0)</f>
        <v>直连</v>
      </c>
    </row>
    <row r="77" s="4" customFormat="1" hidden="1" spans="1:9">
      <c r="A77" s="5">
        <v>21705174815</v>
      </c>
      <c r="B77" s="6">
        <v>44880</v>
      </c>
      <c r="C77" s="6">
        <v>44882</v>
      </c>
      <c r="D77" s="4">
        <v>1298</v>
      </c>
      <c r="E77" s="4" t="str">
        <f>VLOOKUP(A77,HOP!A:L,12,0)</f>
        <v>1298.00</v>
      </c>
      <c r="F77" s="4" t="str">
        <f>VLOOKUP(A77,HOP!A:C,3,0)</f>
        <v>2774536</v>
      </c>
      <c r="G77" s="4">
        <f t="shared" si="2"/>
        <v>0</v>
      </c>
      <c r="H77" s="4" t="str">
        <f t="shared" si="3"/>
        <v>，2774536</v>
      </c>
      <c r="I77" s="4" t="str">
        <f>VLOOKUP(A77,HOP!A:U,21,0)</f>
        <v>直连</v>
      </c>
    </row>
    <row r="78" s="4" customFormat="1" hidden="1" spans="1:9">
      <c r="A78" s="5">
        <v>21705631021</v>
      </c>
      <c r="B78" s="6">
        <v>44881</v>
      </c>
      <c r="C78" s="6">
        <v>44882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2"/>
        <v>#N/A</v>
      </c>
      <c r="H78" s="4" t="e">
        <f t="shared" si="3"/>
        <v>#N/A</v>
      </c>
      <c r="I78" s="4" t="e">
        <f>VLOOKUP(A78,HOP!A:U,21,0)</f>
        <v>#N/A</v>
      </c>
    </row>
    <row r="79" s="4" customFormat="1" hidden="1" spans="1:9">
      <c r="A79" s="5">
        <v>21708607276</v>
      </c>
      <c r="B79" s="6">
        <v>44877</v>
      </c>
      <c r="C79" s="6">
        <v>44882</v>
      </c>
      <c r="D79" s="4">
        <v>7091</v>
      </c>
      <c r="E79" s="4" t="str">
        <f>VLOOKUP(A79,HOP!A:L,12,0)</f>
        <v>7091.00</v>
      </c>
      <c r="F79" s="4" t="str">
        <f>VLOOKUP(A79,HOP!A:C,3,0)</f>
        <v>2775524</v>
      </c>
      <c r="G79" s="4">
        <f t="shared" si="2"/>
        <v>0</v>
      </c>
      <c r="H79" s="4" t="str">
        <f t="shared" si="3"/>
        <v>，2775524</v>
      </c>
      <c r="I79" s="4" t="str">
        <f>VLOOKUP(A79,HOP!A:U,21,0)</f>
        <v>直连</v>
      </c>
    </row>
    <row r="80" s="4" customFormat="1" hidden="1" spans="1:9">
      <c r="A80" s="5">
        <v>21724836869</v>
      </c>
      <c r="B80" s="6">
        <v>44878</v>
      </c>
      <c r="C80" s="6">
        <v>44882</v>
      </c>
      <c r="D80" s="4">
        <v>2048</v>
      </c>
      <c r="E80" s="4" t="str">
        <f>VLOOKUP(A80,HOP!A:L,12,0)</f>
        <v>2048.00</v>
      </c>
      <c r="F80" s="4" t="str">
        <f>VLOOKUP(A80,HOP!A:C,3,0)</f>
        <v>2778226</v>
      </c>
      <c r="G80" s="4">
        <f t="shared" si="2"/>
        <v>0</v>
      </c>
      <c r="H80" s="4" t="str">
        <f t="shared" si="3"/>
        <v>，2778226</v>
      </c>
      <c r="I80" s="4" t="str">
        <f>VLOOKUP(A80,HOP!A:U,21,0)</f>
        <v>直连</v>
      </c>
    </row>
    <row r="81" s="4" customFormat="1" hidden="1" spans="1:9">
      <c r="A81" s="5">
        <v>21725760025</v>
      </c>
      <c r="B81" s="6">
        <v>44881</v>
      </c>
      <c r="C81" s="6">
        <v>44882</v>
      </c>
      <c r="D81" s="4">
        <v>1145</v>
      </c>
      <c r="E81" s="4" t="str">
        <f>VLOOKUP(A81,HOP!A:L,12,0)</f>
        <v>1145.00</v>
      </c>
      <c r="F81" s="4" t="str">
        <f>VLOOKUP(A81,HOP!A:C,3,0)</f>
        <v>2778422</v>
      </c>
      <c r="G81" s="4">
        <f t="shared" si="2"/>
        <v>0</v>
      </c>
      <c r="H81" s="4" t="str">
        <f t="shared" si="3"/>
        <v>，2778422</v>
      </c>
      <c r="I81" s="4" t="str">
        <f>VLOOKUP(A81,HOP!A:U,21,0)</f>
        <v>直连</v>
      </c>
    </row>
    <row r="82" s="4" customFormat="1" hidden="1" spans="1:9">
      <c r="A82" s="5">
        <v>21734415680</v>
      </c>
      <c r="B82" s="6">
        <v>44881</v>
      </c>
      <c r="C82" s="6">
        <v>44882</v>
      </c>
      <c r="D82" s="4">
        <v>540</v>
      </c>
      <c r="E82" s="4" t="str">
        <f>VLOOKUP(A82,HOP!A:L,12,0)</f>
        <v>540.00</v>
      </c>
      <c r="F82" s="4" t="str">
        <f>VLOOKUP(A82,HOP!A:C,3,0)</f>
        <v>2779965</v>
      </c>
      <c r="G82" s="4">
        <f t="shared" si="2"/>
        <v>0</v>
      </c>
      <c r="H82" s="4" t="str">
        <f t="shared" si="3"/>
        <v>，2779965</v>
      </c>
      <c r="I82" s="4" t="str">
        <f>VLOOKUP(A82,HOP!A:U,21,0)</f>
        <v>直连</v>
      </c>
    </row>
    <row r="83" s="4" customFormat="1" hidden="1" spans="1:9">
      <c r="A83" s="5">
        <v>21734860224</v>
      </c>
      <c r="B83" s="6">
        <v>44878</v>
      </c>
      <c r="C83" s="6">
        <v>44882</v>
      </c>
      <c r="D83" s="4">
        <v>1412</v>
      </c>
      <c r="E83" s="4" t="str">
        <f>VLOOKUP(A83,HOP!A:L,12,0)</f>
        <v>1412.00</v>
      </c>
      <c r="F83" s="4" t="str">
        <f>VLOOKUP(A83,HOP!A:C,3,0)</f>
        <v>2780044</v>
      </c>
      <c r="G83" s="4">
        <f t="shared" si="2"/>
        <v>0</v>
      </c>
      <c r="H83" s="4" t="str">
        <f t="shared" si="3"/>
        <v>，2780044</v>
      </c>
      <c r="I83" s="4" t="str">
        <f>VLOOKUP(A83,HOP!A:U,21,0)</f>
        <v>直连</v>
      </c>
    </row>
    <row r="84" s="4" customFormat="1" hidden="1" spans="1:9">
      <c r="A84" s="5">
        <v>21751428041</v>
      </c>
      <c r="B84" s="6">
        <v>44881</v>
      </c>
      <c r="C84" s="6">
        <v>44882</v>
      </c>
      <c r="D84" s="4">
        <v>241</v>
      </c>
      <c r="E84" s="4" t="str">
        <f>VLOOKUP(A84,HOP!A:L,12,0)</f>
        <v>241.00</v>
      </c>
      <c r="F84" s="4" t="str">
        <f>VLOOKUP(A84,HOP!A:C,3,0)</f>
        <v>2784729</v>
      </c>
      <c r="G84" s="4">
        <f t="shared" si="2"/>
        <v>0</v>
      </c>
      <c r="H84" s="4" t="str">
        <f t="shared" si="3"/>
        <v>，2784729</v>
      </c>
      <c r="I84" s="4" t="str">
        <f>VLOOKUP(A84,HOP!A:U,21,0)</f>
        <v>直连</v>
      </c>
    </row>
    <row r="85" s="4" customFormat="1" hidden="1" spans="1:9">
      <c r="A85" s="5">
        <v>21751627579</v>
      </c>
      <c r="B85" s="6">
        <v>44881</v>
      </c>
      <c r="C85" s="6">
        <v>44882</v>
      </c>
      <c r="D85" s="4">
        <v>1354</v>
      </c>
      <c r="E85" s="4" t="str">
        <f>VLOOKUP(A85,HOP!A:L,12,0)</f>
        <v>1354.00</v>
      </c>
      <c r="F85" s="4" t="str">
        <f>VLOOKUP(A85,HOP!A:C,3,0)</f>
        <v>2784848</v>
      </c>
      <c r="G85" s="4">
        <f t="shared" si="2"/>
        <v>0</v>
      </c>
      <c r="H85" s="4" t="str">
        <f t="shared" si="3"/>
        <v>，2784848</v>
      </c>
      <c r="I85" s="4" t="str">
        <f>VLOOKUP(A85,HOP!A:U,21,0)</f>
        <v>直连</v>
      </c>
    </row>
    <row r="86" s="4" customFormat="1" hidden="1" spans="1:9">
      <c r="A86" s="5">
        <v>21752817911</v>
      </c>
      <c r="B86" s="6">
        <v>44880</v>
      </c>
      <c r="C86" s="6">
        <v>44882</v>
      </c>
      <c r="D86" s="4">
        <v>1214</v>
      </c>
      <c r="E86" s="4" t="str">
        <f>VLOOKUP(A86,HOP!A:L,12,0)</f>
        <v>1214.00</v>
      </c>
      <c r="F86" s="4" t="str">
        <f>VLOOKUP(A86,HOP!A:C,3,0)</f>
        <v>2785289</v>
      </c>
      <c r="G86" s="4">
        <f t="shared" si="2"/>
        <v>0</v>
      </c>
      <c r="H86" s="4" t="str">
        <f t="shared" si="3"/>
        <v>，2785289</v>
      </c>
      <c r="I86" s="4" t="str">
        <f>VLOOKUP(A86,HOP!A:U,21,0)</f>
        <v>直连</v>
      </c>
    </row>
    <row r="87" s="4" customFormat="1" hidden="1" spans="1:9">
      <c r="A87" s="5">
        <v>21758385953</v>
      </c>
      <c r="B87" s="6">
        <v>44880</v>
      </c>
      <c r="C87" s="6">
        <v>44882</v>
      </c>
      <c r="D87" s="4">
        <v>1210</v>
      </c>
      <c r="E87" s="4" t="str">
        <f>VLOOKUP(A87,HOP!A:L,12,0)</f>
        <v>1210.00</v>
      </c>
      <c r="F87" s="4" t="str">
        <f>VLOOKUP(A87,HOP!A:C,3,0)</f>
        <v>2786083</v>
      </c>
      <c r="G87" s="4">
        <f t="shared" si="2"/>
        <v>0</v>
      </c>
      <c r="H87" s="4" t="str">
        <f t="shared" si="3"/>
        <v>，2786083</v>
      </c>
      <c r="I87" s="4" t="str">
        <f>VLOOKUP(A87,HOP!A:U,21,0)</f>
        <v>直连</v>
      </c>
    </row>
    <row r="88" s="4" customFormat="1" hidden="1" spans="1:9">
      <c r="A88" s="5">
        <v>21759836840</v>
      </c>
      <c r="B88" s="6">
        <v>44875</v>
      </c>
      <c r="C88" s="6">
        <v>44882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s="4" customFormat="1" hidden="1" spans="1:9">
      <c r="A89" s="5">
        <v>21761481259</v>
      </c>
      <c r="B89" s="6">
        <v>44881</v>
      </c>
      <c r="C89" s="6">
        <v>44882</v>
      </c>
      <c r="D89" s="4">
        <v>2870</v>
      </c>
      <c r="E89" s="4" t="str">
        <f>VLOOKUP(A89,HOP!A:L,12,0)</f>
        <v>2870.00</v>
      </c>
      <c r="F89" s="4" t="str">
        <f>VLOOKUP(A89,HOP!A:C,3,0)</f>
        <v>2786998</v>
      </c>
      <c r="G89" s="4">
        <f t="shared" si="2"/>
        <v>0</v>
      </c>
      <c r="H89" s="4" t="str">
        <f t="shared" si="3"/>
        <v>，2786998</v>
      </c>
      <c r="I89" s="4" t="str">
        <f>VLOOKUP(A89,HOP!A:U,21,0)</f>
        <v>直连</v>
      </c>
    </row>
    <row r="90" s="4" customFormat="1" hidden="1" spans="1:9">
      <c r="A90" s="5">
        <v>21762001440</v>
      </c>
      <c r="B90" s="6">
        <v>44881</v>
      </c>
      <c r="C90" s="6">
        <v>44882</v>
      </c>
      <c r="D90" s="4">
        <v>231</v>
      </c>
      <c r="E90" s="4" t="str">
        <f>VLOOKUP(A90,HOP!A:L,12,0)</f>
        <v>231.00</v>
      </c>
      <c r="F90" s="4" t="str">
        <f>VLOOKUP(A90,HOP!A:C,3,0)</f>
        <v>2787164</v>
      </c>
      <c r="G90" s="4">
        <f t="shared" si="2"/>
        <v>0</v>
      </c>
      <c r="H90" s="4" t="str">
        <f t="shared" si="3"/>
        <v>，2787164</v>
      </c>
      <c r="I90" s="4" t="str">
        <f>VLOOKUP(A90,HOP!A:U,21,0)</f>
        <v>直连</v>
      </c>
    </row>
    <row r="91" s="4" customFormat="1" hidden="1" spans="1:9">
      <c r="A91" s="5">
        <v>21764316904</v>
      </c>
      <c r="B91" s="6">
        <v>44881</v>
      </c>
      <c r="C91" s="6">
        <v>44882</v>
      </c>
      <c r="D91" s="4">
        <v>1310</v>
      </c>
      <c r="E91" s="4" t="str">
        <f>VLOOKUP(A91,HOP!A:L,12,0)</f>
        <v>1310.00</v>
      </c>
      <c r="F91" s="4" t="str">
        <f>VLOOKUP(A91,HOP!A:C,3,0)</f>
        <v>2787902</v>
      </c>
      <c r="G91" s="4">
        <f t="shared" si="2"/>
        <v>0</v>
      </c>
      <c r="H91" s="4" t="str">
        <f t="shared" si="3"/>
        <v>，2787902</v>
      </c>
      <c r="I91" s="4" t="str">
        <f>VLOOKUP(A91,HOP!A:U,21,0)</f>
        <v>直连</v>
      </c>
    </row>
    <row r="92" s="4" customFormat="1" hidden="1" spans="1:9">
      <c r="A92" s="5">
        <v>21766456536</v>
      </c>
      <c r="B92" s="6">
        <v>44879</v>
      </c>
      <c r="C92" s="6">
        <v>44882</v>
      </c>
      <c r="D92" s="4">
        <v>633</v>
      </c>
      <c r="E92" s="4" t="str">
        <f>VLOOKUP(A92,HOP!A:L,12,0)</f>
        <v>633.00</v>
      </c>
      <c r="F92" s="4" t="str">
        <f>VLOOKUP(A92,HOP!A:C,3,0)</f>
        <v>2788636</v>
      </c>
      <c r="G92" s="4">
        <f t="shared" si="2"/>
        <v>0</v>
      </c>
      <c r="H92" s="4" t="str">
        <f t="shared" si="3"/>
        <v>，2788636</v>
      </c>
      <c r="I92" s="4" t="str">
        <f>VLOOKUP(A92,HOP!A:U,21,0)</f>
        <v>直连</v>
      </c>
    </row>
    <row r="93" s="4" customFormat="1" hidden="1" spans="1:9">
      <c r="A93" s="5">
        <v>21766498237</v>
      </c>
      <c r="B93" s="6">
        <v>44881</v>
      </c>
      <c r="C93" s="6">
        <v>44882</v>
      </c>
      <c r="D93" s="4">
        <v>1236</v>
      </c>
      <c r="E93" s="4" t="str">
        <f>VLOOKUP(A93,HOP!A:L,12,0)</f>
        <v>1236.00</v>
      </c>
      <c r="F93" s="4" t="str">
        <f>VLOOKUP(A93,HOP!A:C,3,0)</f>
        <v>2788648</v>
      </c>
      <c r="G93" s="4">
        <f t="shared" si="2"/>
        <v>0</v>
      </c>
      <c r="H93" s="4" t="str">
        <f t="shared" si="3"/>
        <v>，2788648</v>
      </c>
      <c r="I93" s="4" t="str">
        <f>VLOOKUP(A93,HOP!A:U,21,0)</f>
        <v>直连</v>
      </c>
    </row>
    <row r="94" s="4" customFormat="1" hidden="1" spans="1:9">
      <c r="A94" s="5">
        <v>21766816072</v>
      </c>
      <c r="B94" s="6">
        <v>44880</v>
      </c>
      <c r="C94" s="6">
        <v>44882</v>
      </c>
      <c r="D94" s="4">
        <v>436</v>
      </c>
      <c r="E94" s="4" t="str">
        <f>VLOOKUP(A94,HOP!A:L,12,0)</f>
        <v>436.00</v>
      </c>
      <c r="F94" s="4" t="str">
        <f>VLOOKUP(A94,HOP!A:C,3,0)</f>
        <v>2788778</v>
      </c>
      <c r="G94" s="4">
        <f t="shared" si="2"/>
        <v>0</v>
      </c>
      <c r="H94" s="4" t="str">
        <f t="shared" si="3"/>
        <v>，2788778</v>
      </c>
      <c r="I94" s="4" t="str">
        <f>VLOOKUP(A94,HOP!A:U,21,0)</f>
        <v>直连</v>
      </c>
    </row>
    <row r="95" s="4" customFormat="1" hidden="1" spans="1:9">
      <c r="A95" s="5">
        <v>21768018615</v>
      </c>
      <c r="B95" s="6">
        <v>44881</v>
      </c>
      <c r="C95" s="6">
        <v>44882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2"/>
        <v>#N/A</v>
      </c>
      <c r="H95" s="4" t="e">
        <f t="shared" si="3"/>
        <v>#N/A</v>
      </c>
      <c r="I95" s="4" t="e">
        <f>VLOOKUP(A95,HOP!A:U,21,0)</f>
        <v>#N/A</v>
      </c>
    </row>
    <row r="96" s="4" customFormat="1" hidden="1" spans="1:9">
      <c r="A96" s="5">
        <v>21775616354</v>
      </c>
      <c r="B96" s="6">
        <v>44879</v>
      </c>
      <c r="C96" s="6">
        <v>44882</v>
      </c>
      <c r="D96" s="4">
        <v>1812</v>
      </c>
      <c r="E96" s="4" t="str">
        <f>VLOOKUP(A96,HOP!A:L,12,0)</f>
        <v>1812.00</v>
      </c>
      <c r="F96" s="4" t="str">
        <f>VLOOKUP(A96,HOP!A:C,3,0)</f>
        <v>2790890</v>
      </c>
      <c r="G96" s="4">
        <f t="shared" si="2"/>
        <v>0</v>
      </c>
      <c r="H96" s="4" t="str">
        <f t="shared" si="3"/>
        <v>，2790890</v>
      </c>
      <c r="I96" s="4" t="str">
        <f>VLOOKUP(A96,HOP!A:U,21,0)</f>
        <v>直连</v>
      </c>
    </row>
    <row r="97" s="4" customFormat="1" hidden="1" spans="1:9">
      <c r="A97" s="5">
        <v>21776330210</v>
      </c>
      <c r="B97" s="6">
        <v>44881</v>
      </c>
      <c r="C97" s="6">
        <v>44882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2"/>
        <v>#N/A</v>
      </c>
      <c r="H97" s="4" t="e">
        <f t="shared" si="3"/>
        <v>#N/A</v>
      </c>
      <c r="I97" s="4" t="e">
        <f>VLOOKUP(A97,HOP!A:U,21,0)</f>
        <v>#N/A</v>
      </c>
    </row>
    <row r="98" s="4" customFormat="1" hidden="1" spans="1:9">
      <c r="A98" s="5">
        <v>21777103267</v>
      </c>
      <c r="B98" s="6">
        <v>44880</v>
      </c>
      <c r="C98" s="6">
        <v>44882</v>
      </c>
      <c r="D98" s="4">
        <v>902</v>
      </c>
      <c r="E98" s="4" t="str">
        <f>VLOOKUP(A98,HOP!A:L,12,0)</f>
        <v>902.00</v>
      </c>
      <c r="F98" s="4" t="str">
        <f>VLOOKUP(A98,HOP!A:C,3,0)</f>
        <v>2791459</v>
      </c>
      <c r="G98" s="4">
        <f t="shared" si="2"/>
        <v>0</v>
      </c>
      <c r="H98" s="4" t="str">
        <f t="shared" si="3"/>
        <v>，2791459</v>
      </c>
      <c r="I98" s="4" t="str">
        <f>VLOOKUP(A98,HOP!A:U,21,0)</f>
        <v>直连</v>
      </c>
    </row>
    <row r="99" s="4" customFormat="1" hidden="1" spans="1:9">
      <c r="A99" s="5">
        <v>999221780773173</v>
      </c>
      <c r="B99" s="6">
        <v>44879</v>
      </c>
      <c r="C99" s="6">
        <v>44882</v>
      </c>
      <c r="D99" s="4">
        <v>3805</v>
      </c>
      <c r="E99" s="4" t="str">
        <f>VLOOKUP(A99,HOP!A:L,12,0)</f>
        <v>3805.00</v>
      </c>
      <c r="F99" s="4" t="str">
        <f>VLOOKUP(A99,HOP!A:C,3,0)</f>
        <v>2792842</v>
      </c>
      <c r="G99" s="4">
        <f t="shared" si="2"/>
        <v>0</v>
      </c>
      <c r="H99" s="4" t="str">
        <f t="shared" si="3"/>
        <v>，2792842</v>
      </c>
      <c r="I99" s="4" t="str">
        <f>VLOOKUP(A99,HOP!A:U,21,0)</f>
        <v>直连</v>
      </c>
    </row>
    <row r="100" s="4" customFormat="1" hidden="1" spans="1:9">
      <c r="A100" s="5">
        <v>21781271045</v>
      </c>
      <c r="B100" s="6">
        <v>44880</v>
      </c>
      <c r="C100" s="6">
        <v>44882</v>
      </c>
      <c r="D100" s="4">
        <v>580</v>
      </c>
      <c r="E100" s="4" t="str">
        <f>VLOOKUP(A100,HOP!A:L,12,0)</f>
        <v>580.00</v>
      </c>
      <c r="F100" s="4" t="str">
        <f>VLOOKUP(A100,HOP!A:C,3,0)</f>
        <v>2793137</v>
      </c>
      <c r="G100" s="4">
        <f t="shared" si="2"/>
        <v>0</v>
      </c>
      <c r="H100" s="4" t="str">
        <f t="shared" si="3"/>
        <v>，2793137</v>
      </c>
      <c r="I100" s="4" t="str">
        <f>VLOOKUP(A100,HOP!A:U,21,0)</f>
        <v>直连</v>
      </c>
    </row>
    <row r="101" s="4" customFormat="1" hidden="1" spans="1:9">
      <c r="A101" s="5">
        <v>21783218025</v>
      </c>
      <c r="B101" s="6">
        <v>44879</v>
      </c>
      <c r="C101" s="6">
        <v>44882</v>
      </c>
      <c r="D101" s="4">
        <v>1731</v>
      </c>
      <c r="E101" s="4" t="str">
        <f>VLOOKUP(A101,HOP!A:L,12,0)</f>
        <v>1731.00</v>
      </c>
      <c r="F101" s="4" t="str">
        <f>VLOOKUP(A101,HOP!A:C,3,0)</f>
        <v>2793653</v>
      </c>
      <c r="G101" s="4">
        <f t="shared" si="2"/>
        <v>0</v>
      </c>
      <c r="H101" s="4" t="str">
        <f t="shared" si="3"/>
        <v>，2793653</v>
      </c>
      <c r="I101" s="4" t="str">
        <f>VLOOKUP(A101,HOP!A:U,21,0)</f>
        <v>直采</v>
      </c>
    </row>
    <row r="102" s="4" customFormat="1" hidden="1" spans="1:9">
      <c r="A102" s="5">
        <v>999221786570509</v>
      </c>
      <c r="B102" s="6">
        <v>44881</v>
      </c>
      <c r="C102" s="6">
        <v>44882</v>
      </c>
      <c r="D102" s="4">
        <v>969</v>
      </c>
      <c r="E102" s="4" t="str">
        <f>VLOOKUP(A102,HOP!A:L,12,0)</f>
        <v>969.00</v>
      </c>
      <c r="F102" s="4" t="str">
        <f>VLOOKUP(A102,HOP!A:C,3,0)</f>
        <v>2794680</v>
      </c>
      <c r="G102" s="4">
        <f t="shared" si="2"/>
        <v>0</v>
      </c>
      <c r="H102" s="4" t="str">
        <f t="shared" si="3"/>
        <v>，2794680</v>
      </c>
      <c r="I102" s="4" t="str">
        <f>VLOOKUP(A102,HOP!A:U,21,0)</f>
        <v>直连</v>
      </c>
    </row>
    <row r="103" s="4" customFormat="1" hidden="1" spans="1:9">
      <c r="A103" s="5">
        <v>21789230899</v>
      </c>
      <c r="B103" s="6">
        <v>44880</v>
      </c>
      <c r="C103" s="6">
        <v>44882</v>
      </c>
      <c r="D103" s="4">
        <v>520</v>
      </c>
      <c r="E103" s="4" t="str">
        <f>VLOOKUP(A103,HOP!A:L,12,0)</f>
        <v>520.00</v>
      </c>
      <c r="F103" s="4" t="str">
        <f>VLOOKUP(A103,HOP!A:C,3,0)</f>
        <v>2795828</v>
      </c>
      <c r="G103" s="4">
        <f t="shared" si="2"/>
        <v>0</v>
      </c>
      <c r="H103" s="4" t="str">
        <f t="shared" si="3"/>
        <v>，2795828</v>
      </c>
      <c r="I103" s="4" t="str">
        <f>VLOOKUP(A103,HOP!A:U,21,0)</f>
        <v>直连</v>
      </c>
    </row>
    <row r="104" s="4" customFormat="1" hidden="1" spans="1:9">
      <c r="A104" s="5">
        <v>21789337852</v>
      </c>
      <c r="B104" s="6">
        <v>44880</v>
      </c>
      <c r="C104" s="6">
        <v>44882</v>
      </c>
      <c r="D104" s="4">
        <v>406</v>
      </c>
      <c r="E104" s="4" t="str">
        <f>VLOOKUP(A104,HOP!A:L,12,0)</f>
        <v>406.00</v>
      </c>
      <c r="F104" s="4" t="str">
        <f>VLOOKUP(A104,HOP!A:C,3,0)</f>
        <v>2795894</v>
      </c>
      <c r="G104" s="4">
        <f t="shared" si="2"/>
        <v>0</v>
      </c>
      <c r="H104" s="4" t="str">
        <f t="shared" si="3"/>
        <v>，2795894</v>
      </c>
      <c r="I104" s="4" t="str">
        <f>VLOOKUP(A104,HOP!A:U,21,0)</f>
        <v>直连</v>
      </c>
    </row>
    <row r="105" s="4" customFormat="1" hidden="1" spans="1:9">
      <c r="A105" s="5">
        <v>21789605425</v>
      </c>
      <c r="B105" s="6">
        <v>44879</v>
      </c>
      <c r="C105" s="6">
        <v>44882</v>
      </c>
      <c r="D105" s="4">
        <v>1794</v>
      </c>
      <c r="E105" s="4" t="str">
        <f>VLOOKUP(A105,HOP!A:L,12,0)</f>
        <v>1794.00</v>
      </c>
      <c r="F105" s="4" t="str">
        <f>VLOOKUP(A105,HOP!A:C,3,0)</f>
        <v>2796066</v>
      </c>
      <c r="G105" s="4">
        <f t="shared" si="2"/>
        <v>0</v>
      </c>
      <c r="H105" s="4" t="str">
        <f t="shared" si="3"/>
        <v>，2796066</v>
      </c>
      <c r="I105" s="4" t="str">
        <f>VLOOKUP(A105,HOP!A:U,21,0)</f>
        <v>直连</v>
      </c>
    </row>
    <row r="106" s="4" customFormat="1" hidden="1" spans="1:9">
      <c r="A106" s="5">
        <v>21790537513</v>
      </c>
      <c r="B106" s="6">
        <v>44879</v>
      </c>
      <c r="C106" s="6">
        <v>44882</v>
      </c>
      <c r="D106" s="4">
        <v>1518</v>
      </c>
      <c r="E106" s="4" t="str">
        <f>VLOOKUP(A106,HOP!A:L,12,0)</f>
        <v>1518.00</v>
      </c>
      <c r="F106" s="4" t="str">
        <f>VLOOKUP(A106,HOP!A:C,3,0)</f>
        <v>2796466</v>
      </c>
      <c r="G106" s="4">
        <f t="shared" si="2"/>
        <v>0</v>
      </c>
      <c r="H106" s="4" t="str">
        <f t="shared" si="3"/>
        <v>，2796466</v>
      </c>
      <c r="I106" s="4" t="str">
        <f>VLOOKUP(A106,HOP!A:U,21,0)</f>
        <v>直连</v>
      </c>
    </row>
    <row r="107" s="4" customFormat="1" hidden="1" spans="1:9">
      <c r="A107" s="5">
        <v>21790744457</v>
      </c>
      <c r="B107" s="6">
        <v>44879</v>
      </c>
      <c r="C107" s="6">
        <v>44882</v>
      </c>
      <c r="D107" s="4">
        <v>2088</v>
      </c>
      <c r="E107" s="4" t="str">
        <f>VLOOKUP(A107,HOP!A:L,12,0)</f>
        <v>2088.00</v>
      </c>
      <c r="F107" s="4" t="str">
        <f>VLOOKUP(A107,HOP!A:C,3,0)</f>
        <v>2796491</v>
      </c>
      <c r="G107" s="4">
        <f t="shared" si="2"/>
        <v>0</v>
      </c>
      <c r="H107" s="4" t="str">
        <f t="shared" si="3"/>
        <v>，2796491</v>
      </c>
      <c r="I107" s="4" t="str">
        <f>VLOOKUP(A107,HOP!A:U,21,0)</f>
        <v>直连</v>
      </c>
    </row>
    <row r="108" s="4" customFormat="1" hidden="1" spans="1:9">
      <c r="A108" s="5">
        <v>21791261430</v>
      </c>
      <c r="B108" s="6">
        <v>44881</v>
      </c>
      <c r="C108" s="6">
        <v>44882</v>
      </c>
      <c r="D108" s="4">
        <v>224</v>
      </c>
      <c r="E108" s="4" t="str">
        <f>VLOOKUP(A108,HOP!A:L,12,0)</f>
        <v>224.00</v>
      </c>
      <c r="F108" s="4" t="str">
        <f>VLOOKUP(A108,HOP!A:C,3,0)</f>
        <v>2796670</v>
      </c>
      <c r="G108" s="4">
        <f t="shared" si="2"/>
        <v>0</v>
      </c>
      <c r="H108" s="4" t="str">
        <f t="shared" si="3"/>
        <v>，2796670</v>
      </c>
      <c r="I108" s="4" t="str">
        <f>VLOOKUP(A108,HOP!A:U,21,0)</f>
        <v>直连</v>
      </c>
    </row>
    <row r="109" s="4" customFormat="1" hidden="1" spans="1:9">
      <c r="A109" s="5">
        <v>21794570645</v>
      </c>
      <c r="B109" s="6">
        <v>44881</v>
      </c>
      <c r="C109" s="6">
        <v>44882</v>
      </c>
      <c r="D109" s="4">
        <v>962</v>
      </c>
      <c r="E109" s="4" t="str">
        <f>VLOOKUP(A109,HOP!A:L,12,0)</f>
        <v>962.00</v>
      </c>
      <c r="F109" s="4" t="str">
        <f>VLOOKUP(A109,HOP!A:C,3,0)</f>
        <v>2797739</v>
      </c>
      <c r="G109" s="4">
        <f t="shared" si="2"/>
        <v>0</v>
      </c>
      <c r="H109" s="4" t="str">
        <f t="shared" si="3"/>
        <v>，2797739</v>
      </c>
      <c r="I109" s="4" t="str">
        <f>VLOOKUP(A109,HOP!A:U,21,0)</f>
        <v>直连</v>
      </c>
    </row>
    <row r="110" s="4" customFormat="1" hidden="1" spans="1:9">
      <c r="A110" s="5">
        <v>21795424520</v>
      </c>
      <c r="B110" s="6">
        <v>44880</v>
      </c>
      <c r="C110" s="6">
        <v>44882</v>
      </c>
      <c r="D110" s="4">
        <v>2470</v>
      </c>
      <c r="E110" s="4" t="str">
        <f>VLOOKUP(A110,HOP!A:L,12,0)</f>
        <v>2470.00</v>
      </c>
      <c r="F110" s="4" t="str">
        <f>VLOOKUP(A110,HOP!A:C,3,0)</f>
        <v>2798047</v>
      </c>
      <c r="G110" s="4">
        <f t="shared" si="2"/>
        <v>0</v>
      </c>
      <c r="H110" s="4" t="str">
        <f t="shared" si="3"/>
        <v>，2798047</v>
      </c>
      <c r="I110" s="4" t="str">
        <f>VLOOKUP(A110,HOP!A:U,21,0)</f>
        <v>直连</v>
      </c>
    </row>
    <row r="111" s="4" customFormat="1" hidden="1" spans="1:9">
      <c r="A111" s="5">
        <v>21795562727</v>
      </c>
      <c r="B111" s="6">
        <v>44879</v>
      </c>
      <c r="C111" s="6">
        <v>44882</v>
      </c>
      <c r="D111" s="4">
        <v>411</v>
      </c>
      <c r="E111" s="4" t="str">
        <f>VLOOKUP(A111,HOP!A:L,12,0)</f>
        <v>411.00</v>
      </c>
      <c r="F111" s="4" t="str">
        <f>VLOOKUP(A111,HOP!A:C,3,0)</f>
        <v>2798103</v>
      </c>
      <c r="G111" s="4">
        <f t="shared" si="2"/>
        <v>0</v>
      </c>
      <c r="H111" s="4" t="str">
        <f t="shared" si="3"/>
        <v>，2798103</v>
      </c>
      <c r="I111" s="4" t="str">
        <f>VLOOKUP(A111,HOP!A:U,21,0)</f>
        <v>直连</v>
      </c>
    </row>
    <row r="112" s="4" customFormat="1" hidden="1" spans="1:9">
      <c r="A112" s="5">
        <v>21796024448</v>
      </c>
      <c r="B112" s="6">
        <v>44881</v>
      </c>
      <c r="C112" s="6">
        <v>44882</v>
      </c>
      <c r="D112" s="4">
        <v>502</v>
      </c>
      <c r="E112" s="4" t="str">
        <f>VLOOKUP(A112,HOP!A:L,12,0)</f>
        <v>502.00</v>
      </c>
      <c r="F112" s="4" t="str">
        <f>VLOOKUP(A112,HOP!A:C,3,0)</f>
        <v>2798285</v>
      </c>
      <c r="G112" s="4">
        <f t="shared" si="2"/>
        <v>0</v>
      </c>
      <c r="H112" s="4" t="str">
        <f t="shared" si="3"/>
        <v>，2798285</v>
      </c>
      <c r="I112" s="4" t="str">
        <f>VLOOKUP(A112,HOP!A:U,21,0)</f>
        <v>直连</v>
      </c>
    </row>
    <row r="113" s="4" customFormat="1" hidden="1" spans="1:9">
      <c r="A113" s="5">
        <v>21796196212</v>
      </c>
      <c r="B113" s="6">
        <v>44880</v>
      </c>
      <c r="C113" s="6">
        <v>44882</v>
      </c>
      <c r="D113" s="4">
        <v>856</v>
      </c>
      <c r="E113" s="4" t="str">
        <f>VLOOKUP(A113,HOP!A:L,12,0)</f>
        <v>856.00</v>
      </c>
      <c r="F113" s="4" t="str">
        <f>VLOOKUP(A113,HOP!A:C,3,0)</f>
        <v>2798373</v>
      </c>
      <c r="G113" s="4">
        <f t="shared" si="2"/>
        <v>0</v>
      </c>
      <c r="H113" s="4" t="str">
        <f t="shared" si="3"/>
        <v>，2798373</v>
      </c>
      <c r="I113" s="4" t="str">
        <f>VLOOKUP(A113,HOP!A:U,21,0)</f>
        <v>直连</v>
      </c>
    </row>
    <row r="114" s="4" customFormat="1" hidden="1" spans="1:9">
      <c r="A114" s="5">
        <v>21796516014</v>
      </c>
      <c r="B114" s="6">
        <v>44881</v>
      </c>
      <c r="C114" s="6">
        <v>44882</v>
      </c>
      <c r="D114" s="4">
        <v>588</v>
      </c>
      <c r="E114" s="4" t="str">
        <f>VLOOKUP(A114,HOP!A:L,12,0)</f>
        <v>588.00</v>
      </c>
      <c r="F114" s="4" t="str">
        <f>VLOOKUP(A114,HOP!A:C,3,0)</f>
        <v>2798525</v>
      </c>
      <c r="G114" s="4">
        <f t="shared" si="2"/>
        <v>0</v>
      </c>
      <c r="H114" s="4" t="str">
        <f t="shared" si="3"/>
        <v>，2798525</v>
      </c>
      <c r="I114" s="4" t="str">
        <f>VLOOKUP(A114,HOP!A:U,21,0)</f>
        <v>直连</v>
      </c>
    </row>
    <row r="115" s="4" customFormat="1" hidden="1" spans="1:9">
      <c r="A115" s="5">
        <v>21796845569</v>
      </c>
      <c r="B115" s="6">
        <v>44879</v>
      </c>
      <c r="C115" s="6">
        <v>44882</v>
      </c>
      <c r="D115" s="4">
        <v>1341</v>
      </c>
      <c r="E115" s="4" t="str">
        <f>VLOOKUP(A115,HOP!A:L,12,0)</f>
        <v>1341.00</v>
      </c>
      <c r="F115" s="4" t="str">
        <f>VLOOKUP(A115,HOP!A:C,3,0)</f>
        <v>2798720</v>
      </c>
      <c r="G115" s="4">
        <f t="shared" si="2"/>
        <v>0</v>
      </c>
      <c r="H115" s="4" t="str">
        <f t="shared" si="3"/>
        <v>，2798720</v>
      </c>
      <c r="I115" s="4" t="str">
        <f>VLOOKUP(A115,HOP!A:U,21,0)</f>
        <v>直连</v>
      </c>
    </row>
    <row r="116" s="4" customFormat="1" hidden="1" spans="1:9">
      <c r="A116" s="5">
        <v>21797000553</v>
      </c>
      <c r="B116" s="6">
        <v>44881</v>
      </c>
      <c r="C116" s="6">
        <v>44882</v>
      </c>
      <c r="D116" s="4">
        <v>505</v>
      </c>
      <c r="E116" s="4" t="str">
        <f>VLOOKUP(A116,HOP!A:L,12,0)</f>
        <v>505.00</v>
      </c>
      <c r="F116" s="4" t="str">
        <f>VLOOKUP(A116,HOP!A:C,3,0)</f>
        <v>2798809</v>
      </c>
      <c r="G116" s="4">
        <f t="shared" si="2"/>
        <v>0</v>
      </c>
      <c r="H116" s="4" t="str">
        <f t="shared" si="3"/>
        <v>，2798809</v>
      </c>
      <c r="I116" s="4" t="str">
        <f>VLOOKUP(A116,HOP!A:U,21,0)</f>
        <v>直连</v>
      </c>
    </row>
    <row r="117" s="4" customFormat="1" hidden="1" spans="1:9">
      <c r="A117" s="5">
        <v>21798760799</v>
      </c>
      <c r="B117" s="6">
        <v>44880</v>
      </c>
      <c r="C117" s="6">
        <v>44882</v>
      </c>
      <c r="D117" s="4">
        <v>3148</v>
      </c>
      <c r="E117" s="4" t="str">
        <f>VLOOKUP(A117,HOP!A:L,12,0)</f>
        <v>3148.00</v>
      </c>
      <c r="F117" s="4" t="str">
        <f>VLOOKUP(A117,HOP!A:C,3,0)</f>
        <v>2799447</v>
      </c>
      <c r="G117" s="4">
        <f t="shared" si="2"/>
        <v>0</v>
      </c>
      <c r="H117" s="4" t="str">
        <f t="shared" si="3"/>
        <v>，2799447</v>
      </c>
      <c r="I117" s="4" t="str">
        <f>VLOOKUP(A117,HOP!A:U,21,0)</f>
        <v>直连</v>
      </c>
    </row>
    <row r="118" s="4" customFormat="1" hidden="1" spans="1:9">
      <c r="A118" s="5">
        <v>21798808374</v>
      </c>
      <c r="B118" s="6">
        <v>44880</v>
      </c>
      <c r="C118" s="6">
        <v>44882</v>
      </c>
      <c r="D118" s="4">
        <v>1574</v>
      </c>
      <c r="E118" s="4" t="str">
        <f>VLOOKUP(A118,HOP!A:L,12,0)</f>
        <v>1574.00</v>
      </c>
      <c r="F118" s="4" t="str">
        <f>VLOOKUP(A118,HOP!A:C,3,0)</f>
        <v>2799450</v>
      </c>
      <c r="G118" s="4">
        <f t="shared" si="2"/>
        <v>0</v>
      </c>
      <c r="H118" s="4" t="str">
        <f t="shared" si="3"/>
        <v>，2799450</v>
      </c>
      <c r="I118" s="4" t="str">
        <f>VLOOKUP(A118,HOP!A:U,21,0)</f>
        <v>直连</v>
      </c>
    </row>
    <row r="119" s="4" customFormat="1" hidden="1" spans="1:9">
      <c r="A119" s="5">
        <v>21802345358</v>
      </c>
      <c r="B119" s="6">
        <v>44880</v>
      </c>
      <c r="C119" s="6">
        <v>44882</v>
      </c>
      <c r="D119" s="4">
        <v>736</v>
      </c>
      <c r="E119" s="4" t="str">
        <f>VLOOKUP(A119,HOP!A:L,12,0)</f>
        <v>736.00</v>
      </c>
      <c r="F119" s="4" t="str">
        <f>VLOOKUP(A119,HOP!A:C,3,0)</f>
        <v>2800479</v>
      </c>
      <c r="G119" s="4">
        <f t="shared" si="2"/>
        <v>0</v>
      </c>
      <c r="H119" s="4" t="str">
        <f t="shared" si="3"/>
        <v>，2800479</v>
      </c>
      <c r="I119" s="4" t="str">
        <f>VLOOKUP(A119,HOP!A:U,21,0)</f>
        <v>直连</v>
      </c>
    </row>
    <row r="120" s="4" customFormat="1" hidden="1" spans="1:9">
      <c r="A120" s="5">
        <v>21802877929</v>
      </c>
      <c r="B120" s="6">
        <v>44880</v>
      </c>
      <c r="C120" s="6">
        <v>44882</v>
      </c>
      <c r="D120" s="4">
        <v>1088</v>
      </c>
      <c r="E120" s="4" t="str">
        <f>VLOOKUP(A120,HOP!A:L,12,0)</f>
        <v>1088.00</v>
      </c>
      <c r="F120" s="4" t="str">
        <f>VLOOKUP(A120,HOP!A:C,3,0)</f>
        <v>2800703</v>
      </c>
      <c r="G120" s="4">
        <f t="shared" si="2"/>
        <v>0</v>
      </c>
      <c r="H120" s="4" t="str">
        <f t="shared" si="3"/>
        <v>，2800703</v>
      </c>
      <c r="I120" s="4" t="str">
        <f>VLOOKUP(A120,HOP!A:U,21,0)</f>
        <v>直连</v>
      </c>
    </row>
    <row r="121" s="4" customFormat="1" hidden="1" spans="1:9">
      <c r="A121" s="5">
        <v>21803098188</v>
      </c>
      <c r="B121" s="6">
        <v>44881</v>
      </c>
      <c r="C121" s="6">
        <v>44882</v>
      </c>
      <c r="D121" s="4">
        <v>445</v>
      </c>
      <c r="E121" s="4" t="str">
        <f>VLOOKUP(A121,HOP!A:L,12,0)</f>
        <v>445.00</v>
      </c>
      <c r="F121" s="4" t="str">
        <f>VLOOKUP(A121,HOP!A:C,3,0)</f>
        <v>2800777</v>
      </c>
      <c r="G121" s="4">
        <f t="shared" si="2"/>
        <v>0</v>
      </c>
      <c r="H121" s="4" t="str">
        <f t="shared" si="3"/>
        <v>，2800777</v>
      </c>
      <c r="I121" s="4" t="str">
        <f>VLOOKUP(A121,HOP!A:U,21,0)</f>
        <v>直连</v>
      </c>
    </row>
    <row r="122" s="4" customFormat="1" hidden="1" spans="1:9">
      <c r="A122" s="5">
        <v>21803917984</v>
      </c>
      <c r="B122" s="6">
        <v>44881</v>
      </c>
      <c r="C122" s="6">
        <v>44882</v>
      </c>
      <c r="D122" s="4">
        <v>334</v>
      </c>
      <c r="E122" s="4" t="str">
        <f>VLOOKUP(A122,HOP!A:L,12,0)</f>
        <v>334.00</v>
      </c>
      <c r="F122" s="4" t="str">
        <f>VLOOKUP(A122,HOP!A:C,3,0)</f>
        <v>2801013</v>
      </c>
      <c r="G122" s="4">
        <f t="shared" si="2"/>
        <v>0</v>
      </c>
      <c r="H122" s="4" t="str">
        <f t="shared" si="3"/>
        <v>，2801013</v>
      </c>
      <c r="I122" s="4" t="str">
        <f>VLOOKUP(A122,HOP!A:U,21,0)</f>
        <v>直连</v>
      </c>
    </row>
    <row r="123" s="4" customFormat="1" hidden="1" spans="1:9">
      <c r="A123" s="5">
        <v>21804116899</v>
      </c>
      <c r="B123" s="6">
        <v>44881</v>
      </c>
      <c r="C123" s="6">
        <v>44882</v>
      </c>
      <c r="D123" s="4">
        <v>620</v>
      </c>
      <c r="E123" s="4" t="str">
        <f>VLOOKUP(A123,HOP!A:L,12,0)</f>
        <v>620.00</v>
      </c>
      <c r="F123" s="4" t="str">
        <f>VLOOKUP(A123,HOP!A:C,3,0)</f>
        <v>2801148</v>
      </c>
      <c r="G123" s="4">
        <f t="shared" si="2"/>
        <v>0</v>
      </c>
      <c r="H123" s="4" t="str">
        <f t="shared" si="3"/>
        <v>，2801148</v>
      </c>
      <c r="I123" s="4" t="str">
        <f>VLOOKUP(A123,HOP!A:U,21,0)</f>
        <v>直连</v>
      </c>
    </row>
    <row r="124" s="4" customFormat="1" hidden="1" spans="1:9">
      <c r="A124" s="5">
        <v>21804264973</v>
      </c>
      <c r="B124" s="6">
        <v>44881</v>
      </c>
      <c r="C124" s="6">
        <v>44882</v>
      </c>
      <c r="D124" s="4">
        <v>543.65</v>
      </c>
      <c r="E124" s="4">
        <v>543.65</v>
      </c>
      <c r="F124" s="4" t="str">
        <f>VLOOKUP(A124,HOP!A:C,3,0)</f>
        <v>2801178</v>
      </c>
      <c r="G124" s="4">
        <f t="shared" si="2"/>
        <v>0</v>
      </c>
      <c r="H124" s="4" t="str">
        <f t="shared" si="3"/>
        <v>，2801178</v>
      </c>
      <c r="I124" s="4" t="str">
        <f>VLOOKUP(A124,HOP!A:U,21,0)</f>
        <v>直连</v>
      </c>
    </row>
    <row r="125" s="4" customFormat="1" hidden="1" spans="1:9">
      <c r="A125" s="5">
        <v>21805325243</v>
      </c>
      <c r="B125" s="6">
        <v>44881</v>
      </c>
      <c r="C125" s="6">
        <v>44882</v>
      </c>
      <c r="D125" s="4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2"/>
        <v>#N/A</v>
      </c>
      <c r="H125" s="4" t="e">
        <f t="shared" si="3"/>
        <v>#N/A</v>
      </c>
      <c r="I125" s="4" t="e">
        <f>VLOOKUP(A125,HOP!A:U,21,0)</f>
        <v>#N/A</v>
      </c>
    </row>
    <row r="126" s="4" customFormat="1" hidden="1" spans="1:9">
      <c r="A126" s="5">
        <v>21805582450</v>
      </c>
      <c r="B126" s="6">
        <v>44881</v>
      </c>
      <c r="C126" s="6">
        <v>44882</v>
      </c>
      <c r="D126" s="4">
        <v>432</v>
      </c>
      <c r="E126" s="4" t="str">
        <f>VLOOKUP(A126,HOP!A:L,12,0)</f>
        <v>432.00</v>
      </c>
      <c r="F126" s="4" t="str">
        <f>VLOOKUP(A126,HOP!A:C,3,0)</f>
        <v>2801825</v>
      </c>
      <c r="G126" s="4">
        <f t="shared" si="2"/>
        <v>0</v>
      </c>
      <c r="H126" s="4" t="str">
        <f t="shared" si="3"/>
        <v>，2801825</v>
      </c>
      <c r="I126" s="4" t="str">
        <f>VLOOKUP(A126,HOP!A:U,21,0)</f>
        <v>直连</v>
      </c>
    </row>
    <row r="127" s="4" customFormat="1" hidden="1" spans="1:9">
      <c r="A127" s="5">
        <v>21805650208</v>
      </c>
      <c r="B127" s="6">
        <v>44881</v>
      </c>
      <c r="C127" s="6">
        <v>44882</v>
      </c>
      <c r="D127" s="4">
        <v>238</v>
      </c>
      <c r="E127" s="4" t="str">
        <f>VLOOKUP(A127,HOP!A:L,12,0)</f>
        <v>238.00</v>
      </c>
      <c r="F127" s="4" t="str">
        <f>VLOOKUP(A127,HOP!A:C,3,0)</f>
        <v>2801861</v>
      </c>
      <c r="G127" s="4">
        <f t="shared" si="2"/>
        <v>0</v>
      </c>
      <c r="H127" s="4" t="str">
        <f t="shared" si="3"/>
        <v>，2801861</v>
      </c>
      <c r="I127" s="4" t="str">
        <f>VLOOKUP(A127,HOP!A:U,21,0)</f>
        <v>直连</v>
      </c>
    </row>
    <row r="128" s="4" customFormat="1" hidden="1" spans="1:9">
      <c r="A128" s="5">
        <v>999221806629456</v>
      </c>
      <c r="B128" s="6">
        <v>44881</v>
      </c>
      <c r="C128" s="6">
        <v>44882</v>
      </c>
      <c r="D128" s="4">
        <v>1311</v>
      </c>
      <c r="E128" s="4" t="str">
        <f>VLOOKUP(A128,HOP!A:L,12,0)</f>
        <v>1311.00</v>
      </c>
      <c r="F128" s="4" t="str">
        <f>VLOOKUP(A128,HOP!A:C,3,0)</f>
        <v>2801888</v>
      </c>
      <c r="G128" s="4">
        <f t="shared" si="2"/>
        <v>0</v>
      </c>
      <c r="H128" s="4" t="str">
        <f t="shared" si="3"/>
        <v>，2801888</v>
      </c>
      <c r="I128" s="4" t="str">
        <f>VLOOKUP(A128,HOP!A:U,21,0)</f>
        <v>直连</v>
      </c>
    </row>
    <row r="129" s="4" customFormat="1" hidden="1" spans="1:9">
      <c r="A129" s="5">
        <v>21806838544</v>
      </c>
      <c r="B129" s="6">
        <v>44881</v>
      </c>
      <c r="C129" s="6">
        <v>44882</v>
      </c>
      <c r="D129" s="4">
        <v>711</v>
      </c>
      <c r="E129" s="4" t="str">
        <f>VLOOKUP(A129,HOP!A:L,12,0)</f>
        <v>711.00</v>
      </c>
      <c r="F129" s="4" t="str">
        <f>VLOOKUP(A129,HOP!A:C,3,0)</f>
        <v>2801935</v>
      </c>
      <c r="G129" s="4">
        <f t="shared" si="2"/>
        <v>0</v>
      </c>
      <c r="H129" s="4" t="str">
        <f t="shared" si="3"/>
        <v>，2801935</v>
      </c>
      <c r="I129" s="4" t="str">
        <f>VLOOKUP(A129,HOP!A:U,21,0)</f>
        <v>直连</v>
      </c>
    </row>
    <row r="130" s="4" customFormat="1" hidden="1" spans="1:9">
      <c r="A130" s="5">
        <v>21807632084</v>
      </c>
      <c r="B130" s="6">
        <v>44881</v>
      </c>
      <c r="C130" s="6">
        <v>44882</v>
      </c>
      <c r="D130" s="4">
        <v>1627</v>
      </c>
      <c r="E130" s="4" t="str">
        <f>VLOOKUP(A130,HOP!A:L,12,0)</f>
        <v>1627.00</v>
      </c>
      <c r="F130" s="4" t="str">
        <f>VLOOKUP(A130,HOP!A:C,3,0)</f>
        <v>2802153</v>
      </c>
      <c r="G130" s="4">
        <f t="shared" si="2"/>
        <v>0</v>
      </c>
      <c r="H130" s="4" t="str">
        <f t="shared" si="3"/>
        <v>，2802153</v>
      </c>
      <c r="I130" s="4" t="str">
        <f>VLOOKUP(A130,HOP!A:U,21,0)</f>
        <v>直连</v>
      </c>
    </row>
    <row r="131" s="4" customFormat="1" hidden="1" spans="1:9">
      <c r="A131" s="5">
        <v>21808249452</v>
      </c>
      <c r="B131" s="6">
        <v>44881</v>
      </c>
      <c r="C131" s="6">
        <v>44882</v>
      </c>
      <c r="D131" s="4">
        <v>378</v>
      </c>
      <c r="E131" s="4" t="str">
        <f>VLOOKUP(A131,HOP!A:L,12,0)</f>
        <v>378.00</v>
      </c>
      <c r="F131" s="4" t="str">
        <f>VLOOKUP(A131,HOP!A:C,3,0)</f>
        <v>2802349</v>
      </c>
      <c r="G131" s="4">
        <f t="shared" ref="G131:G194" si="4">D131-E131</f>
        <v>0</v>
      </c>
      <c r="H131" s="4" t="str">
        <f t="shared" ref="H131:H194" si="5">$H$1&amp;F131</f>
        <v>，2802349</v>
      </c>
      <c r="I131" s="4" t="str">
        <f>VLOOKUP(A131,HOP!A:U,21,0)</f>
        <v>直连</v>
      </c>
    </row>
    <row r="132" s="4" customFormat="1" hidden="1" spans="1:9">
      <c r="A132" s="5">
        <v>21808829147</v>
      </c>
      <c r="B132" s="6">
        <v>44881</v>
      </c>
      <c r="C132" s="6">
        <v>44882</v>
      </c>
      <c r="D132" s="4">
        <v>238</v>
      </c>
      <c r="E132" s="4" t="str">
        <f>VLOOKUP(A132,HOP!A:L,12,0)</f>
        <v>238.00</v>
      </c>
      <c r="F132" s="4" t="str">
        <f>VLOOKUP(A132,HOP!A:C,3,0)</f>
        <v>2802566</v>
      </c>
      <c r="G132" s="4">
        <f t="shared" si="4"/>
        <v>0</v>
      </c>
      <c r="H132" s="4" t="str">
        <f t="shared" si="5"/>
        <v>，2802566</v>
      </c>
      <c r="I132" s="4" t="str">
        <f>VLOOKUP(A132,HOP!A:U,21,0)</f>
        <v>直连</v>
      </c>
    </row>
    <row r="133" s="4" customFormat="1" hidden="1" spans="1:9">
      <c r="A133" s="5">
        <v>21810228519</v>
      </c>
      <c r="B133" s="6">
        <v>44881</v>
      </c>
      <c r="C133" s="6">
        <v>44882</v>
      </c>
      <c r="D133" s="4">
        <v>206</v>
      </c>
      <c r="E133" s="4" t="str">
        <f>VLOOKUP(A133,HOP!A:L,12,0)</f>
        <v>206.00</v>
      </c>
      <c r="F133" s="4" t="str">
        <f>VLOOKUP(A133,HOP!A:C,3,0)</f>
        <v>2803012</v>
      </c>
      <c r="G133" s="4">
        <f t="shared" si="4"/>
        <v>0</v>
      </c>
      <c r="H133" s="4" t="str">
        <f t="shared" si="5"/>
        <v>，2803012</v>
      </c>
      <c r="I133" s="4" t="str">
        <f>VLOOKUP(A133,HOP!A:U,21,0)</f>
        <v>直连</v>
      </c>
    </row>
    <row r="134" s="4" customFormat="1" hidden="1" spans="1:9">
      <c r="A134" s="5">
        <v>21810396638</v>
      </c>
      <c r="B134" s="6">
        <v>44881</v>
      </c>
      <c r="C134" s="6">
        <v>44882</v>
      </c>
      <c r="D134" s="4">
        <v>502</v>
      </c>
      <c r="E134" s="4" t="str">
        <f>VLOOKUP(A134,HOP!A:L,12,0)</f>
        <v>502.00</v>
      </c>
      <c r="F134" s="4" t="str">
        <f>VLOOKUP(A134,HOP!A:C,3,0)</f>
        <v>2803082</v>
      </c>
      <c r="G134" s="4">
        <f t="shared" si="4"/>
        <v>0</v>
      </c>
      <c r="H134" s="4" t="str">
        <f t="shared" si="5"/>
        <v>，2803082</v>
      </c>
      <c r="I134" s="4" t="str">
        <f>VLOOKUP(A134,HOP!A:U,21,0)</f>
        <v>直连</v>
      </c>
    </row>
    <row r="135" s="4" customFormat="1" hidden="1" spans="1:9">
      <c r="A135" s="5">
        <v>18278578866</v>
      </c>
      <c r="B135" s="6">
        <v>44882</v>
      </c>
      <c r="C135" s="6">
        <v>44883</v>
      </c>
      <c r="D135" s="4">
        <v>894</v>
      </c>
      <c r="E135" s="4" t="str">
        <f>VLOOKUP(A135,HOP!A:L,12,0)</f>
        <v>894.00</v>
      </c>
      <c r="F135" s="4" t="str">
        <f>VLOOKUP(A135,HOP!A:C,3,0)</f>
        <v>2610422</v>
      </c>
      <c r="G135" s="4">
        <f t="shared" si="4"/>
        <v>0</v>
      </c>
      <c r="H135" s="4" t="str">
        <f t="shared" si="5"/>
        <v>，2610422</v>
      </c>
      <c r="I135" s="4" t="str">
        <f>VLOOKUP(A135,HOP!A:U,21,0)</f>
        <v>直连</v>
      </c>
    </row>
    <row r="136" s="4" customFormat="1" hidden="1" spans="1:9">
      <c r="A136" s="5">
        <v>18957031606</v>
      </c>
      <c r="B136" s="6">
        <v>44877</v>
      </c>
      <c r="C136" s="6">
        <v>44883</v>
      </c>
      <c r="D136" s="4">
        <v>19270</v>
      </c>
      <c r="E136" s="4" t="str">
        <f>VLOOKUP(A136,HOP!A:L,12,0)</f>
        <v>19270.00</v>
      </c>
      <c r="F136" s="4" t="str">
        <f>VLOOKUP(A136,HOP!A:C,3,0)</f>
        <v>2690457</v>
      </c>
      <c r="G136" s="4">
        <f t="shared" si="4"/>
        <v>0</v>
      </c>
      <c r="H136" s="4" t="str">
        <f t="shared" si="5"/>
        <v>，2690457</v>
      </c>
      <c r="I136" s="4" t="str">
        <f>VLOOKUP(A136,HOP!A:U,21,0)</f>
        <v>直连</v>
      </c>
    </row>
    <row r="137" s="4" customFormat="1" hidden="1" spans="1:9">
      <c r="A137" s="5">
        <v>21494003070</v>
      </c>
      <c r="B137" s="6">
        <v>44881</v>
      </c>
      <c r="C137" s="6">
        <v>44883</v>
      </c>
      <c r="D137" s="4">
        <v>2956</v>
      </c>
      <c r="E137" s="4" t="str">
        <f>VLOOKUP(A137,HOP!A:L,12,0)</f>
        <v>2956.00</v>
      </c>
      <c r="F137" s="4" t="str">
        <f>VLOOKUP(A137,HOP!A:C,3,0)</f>
        <v>2749371</v>
      </c>
      <c r="G137" s="4">
        <f t="shared" si="4"/>
        <v>0</v>
      </c>
      <c r="H137" s="4" t="str">
        <f t="shared" si="5"/>
        <v>，2749371</v>
      </c>
      <c r="I137" s="4" t="str">
        <f>VLOOKUP(A137,HOP!A:U,21,0)</f>
        <v>直连</v>
      </c>
    </row>
    <row r="138" s="4" customFormat="1" hidden="1" spans="1:9">
      <c r="A138" s="5">
        <v>21500947567</v>
      </c>
      <c r="B138" s="6">
        <v>44879</v>
      </c>
      <c r="C138" s="6">
        <v>44883</v>
      </c>
      <c r="D138" s="4">
        <v>1748</v>
      </c>
      <c r="E138" s="4" t="str">
        <f>VLOOKUP(A138,HOP!A:L,12,0)</f>
        <v>1748.00</v>
      </c>
      <c r="F138" s="4" t="str">
        <f>VLOOKUP(A138,HOP!A:C,3,0)</f>
        <v>2751143</v>
      </c>
      <c r="G138" s="4">
        <f t="shared" si="4"/>
        <v>0</v>
      </c>
      <c r="H138" s="4" t="str">
        <f t="shared" si="5"/>
        <v>，2751143</v>
      </c>
      <c r="I138" s="4" t="str">
        <f>VLOOKUP(A138,HOP!A:U,21,0)</f>
        <v>直连</v>
      </c>
    </row>
    <row r="139" s="4" customFormat="1" hidden="1" spans="1:9">
      <c r="A139" s="5">
        <v>21596285218</v>
      </c>
      <c r="B139" s="6">
        <v>44881</v>
      </c>
      <c r="C139" s="6">
        <v>44883</v>
      </c>
      <c r="D139" s="4">
        <v>3818</v>
      </c>
      <c r="E139" s="4" t="str">
        <f>VLOOKUP(A139,HOP!A:L,12,0)</f>
        <v>3818.00</v>
      </c>
      <c r="F139" s="4" t="str">
        <f>VLOOKUP(A139,HOP!A:C,3,0)</f>
        <v>2762153</v>
      </c>
      <c r="G139" s="4">
        <f t="shared" si="4"/>
        <v>0</v>
      </c>
      <c r="H139" s="4" t="str">
        <f t="shared" si="5"/>
        <v>，2762153</v>
      </c>
      <c r="I139" s="4" t="str">
        <f>VLOOKUP(A139,HOP!A:U,21,0)</f>
        <v>直连</v>
      </c>
    </row>
    <row r="140" s="4" customFormat="1" hidden="1" spans="1:9">
      <c r="A140" s="5">
        <v>21602258416</v>
      </c>
      <c r="B140" s="6">
        <v>44878</v>
      </c>
      <c r="C140" s="6">
        <v>44883</v>
      </c>
      <c r="D140" s="4">
        <v>1515</v>
      </c>
      <c r="E140" s="4" t="str">
        <f>VLOOKUP(A140,HOP!A:L,12,0)</f>
        <v>1515.00</v>
      </c>
      <c r="F140" s="4" t="str">
        <f>VLOOKUP(A140,HOP!A:C,3,0)</f>
        <v>2763485</v>
      </c>
      <c r="G140" s="4">
        <f t="shared" si="4"/>
        <v>0</v>
      </c>
      <c r="H140" s="4" t="str">
        <f t="shared" si="5"/>
        <v>，2763485</v>
      </c>
      <c r="I140" s="4" t="str">
        <f>VLOOKUP(A140,HOP!A:U,21,0)</f>
        <v>直连</v>
      </c>
    </row>
    <row r="141" s="4" customFormat="1" hidden="1" spans="1:9">
      <c r="A141" s="5">
        <v>21609845608</v>
      </c>
      <c r="B141" s="6">
        <v>44879</v>
      </c>
      <c r="C141" s="6">
        <v>44883</v>
      </c>
      <c r="D141" s="4">
        <v>7045</v>
      </c>
      <c r="E141" s="4" t="str">
        <f>VLOOKUP(A141,HOP!A:L,12,0)</f>
        <v>7045.00</v>
      </c>
      <c r="F141" s="4" t="str">
        <f>VLOOKUP(A141,HOP!A:C,3,0)</f>
        <v>2764497</v>
      </c>
      <c r="G141" s="4">
        <f t="shared" si="4"/>
        <v>0</v>
      </c>
      <c r="H141" s="4" t="str">
        <f t="shared" si="5"/>
        <v>，2764497</v>
      </c>
      <c r="I141" s="4" t="str">
        <f>VLOOKUP(A141,HOP!A:U,21,0)</f>
        <v>直连</v>
      </c>
    </row>
    <row r="142" s="4" customFormat="1" hidden="1" spans="1:9">
      <c r="A142" s="5">
        <v>21612926894</v>
      </c>
      <c r="B142" s="6">
        <v>44878</v>
      </c>
      <c r="C142" s="6">
        <v>44883</v>
      </c>
      <c r="D142" s="4">
        <v>2662</v>
      </c>
      <c r="E142" s="4" t="str">
        <f>VLOOKUP(A142,HOP!A:L,12,0)</f>
        <v>2662.00</v>
      </c>
      <c r="F142" s="4" t="str">
        <f>VLOOKUP(A142,HOP!A:C,3,0)</f>
        <v>2765382</v>
      </c>
      <c r="G142" s="4">
        <f t="shared" si="4"/>
        <v>0</v>
      </c>
      <c r="H142" s="4" t="str">
        <f t="shared" si="5"/>
        <v>，2765382</v>
      </c>
      <c r="I142" s="4" t="str">
        <f>VLOOKUP(A142,HOP!A:U,21,0)</f>
        <v>直连</v>
      </c>
    </row>
    <row r="143" s="4" customFormat="1" hidden="1" spans="1:9">
      <c r="A143" s="5">
        <v>21619976341</v>
      </c>
      <c r="B143" s="6">
        <v>44880</v>
      </c>
      <c r="C143" s="6">
        <v>44883</v>
      </c>
      <c r="D143" s="4">
        <v>5891</v>
      </c>
      <c r="E143" s="4" t="str">
        <f>VLOOKUP(A143,HOP!A:L,12,0)</f>
        <v>5891.00</v>
      </c>
      <c r="F143" s="4" t="str">
        <f>VLOOKUP(A143,HOP!A:C,3,0)</f>
        <v>2766160</v>
      </c>
      <c r="G143" s="4">
        <f t="shared" si="4"/>
        <v>0</v>
      </c>
      <c r="H143" s="4" t="str">
        <f t="shared" si="5"/>
        <v>，2766160</v>
      </c>
      <c r="I143" s="4" t="str">
        <f>VLOOKUP(A143,HOP!A:U,21,0)</f>
        <v>直连</v>
      </c>
    </row>
    <row r="144" s="4" customFormat="1" hidden="1" spans="1:9">
      <c r="A144" s="5">
        <v>21624793036</v>
      </c>
      <c r="B144" s="6">
        <v>44882</v>
      </c>
      <c r="C144" s="6">
        <v>44883</v>
      </c>
      <c r="D144" s="4">
        <v>861</v>
      </c>
      <c r="E144" s="4" t="str">
        <f>VLOOKUP(A144,HOP!A:L,12,0)</f>
        <v>861.00</v>
      </c>
      <c r="F144" s="4" t="str">
        <f>VLOOKUP(A144,HOP!A:C,3,0)</f>
        <v>2767430</v>
      </c>
      <c r="G144" s="4">
        <f t="shared" si="4"/>
        <v>0</v>
      </c>
      <c r="H144" s="4" t="str">
        <f t="shared" si="5"/>
        <v>，2767430</v>
      </c>
      <c r="I144" s="4" t="str">
        <f>VLOOKUP(A144,HOP!A:U,21,0)</f>
        <v>直连</v>
      </c>
    </row>
    <row r="145" s="4" customFormat="1" hidden="1" spans="1:9">
      <c r="A145" s="5">
        <v>21636651443</v>
      </c>
      <c r="B145" s="6">
        <v>44880</v>
      </c>
      <c r="C145" s="6">
        <v>44883</v>
      </c>
      <c r="D145" s="4">
        <v>6115</v>
      </c>
      <c r="E145" s="4" t="str">
        <f>VLOOKUP(A145,HOP!A:L,12,0)</f>
        <v>6115.00</v>
      </c>
      <c r="F145" s="4" t="str">
        <f>VLOOKUP(A145,HOP!A:C,3,0)</f>
        <v>2768798</v>
      </c>
      <c r="G145" s="4">
        <f t="shared" si="4"/>
        <v>0</v>
      </c>
      <c r="H145" s="4" t="str">
        <f t="shared" si="5"/>
        <v>，2768798</v>
      </c>
      <c r="I145" s="4" t="str">
        <f>VLOOKUP(A145,HOP!A:U,21,0)</f>
        <v>直连</v>
      </c>
    </row>
    <row r="146" s="4" customFormat="1" hidden="1" spans="1:9">
      <c r="A146" s="5">
        <v>21703723770</v>
      </c>
      <c r="B146" s="6">
        <v>44882</v>
      </c>
      <c r="C146" s="6">
        <v>44883</v>
      </c>
      <c r="D146" s="4">
        <v>1490</v>
      </c>
      <c r="E146" s="4" t="str">
        <f>VLOOKUP(A146,HOP!A:L,12,0)</f>
        <v>1490.00</v>
      </c>
      <c r="F146" s="4" t="str">
        <f>VLOOKUP(A146,HOP!A:C,3,0)</f>
        <v>2774188</v>
      </c>
      <c r="G146" s="4">
        <f t="shared" si="4"/>
        <v>0</v>
      </c>
      <c r="H146" s="4" t="str">
        <f t="shared" si="5"/>
        <v>，2774188</v>
      </c>
      <c r="I146" s="4" t="str">
        <f>VLOOKUP(A146,HOP!A:U,21,0)</f>
        <v>直连</v>
      </c>
    </row>
    <row r="147" s="4" customFormat="1" hidden="1" spans="1:9">
      <c r="A147" s="5">
        <v>21705272380</v>
      </c>
      <c r="B147" s="6">
        <v>44882</v>
      </c>
      <c r="C147" s="6">
        <v>44883</v>
      </c>
      <c r="D147" s="4">
        <v>1120</v>
      </c>
      <c r="E147" s="4" t="str">
        <f>VLOOKUP(A147,HOP!A:L,12,0)</f>
        <v>1120.00</v>
      </c>
      <c r="F147" s="4" t="str">
        <f>VLOOKUP(A147,HOP!A:C,3,0)</f>
        <v>2774557</v>
      </c>
      <c r="G147" s="4">
        <f t="shared" si="4"/>
        <v>0</v>
      </c>
      <c r="H147" s="4" t="str">
        <f t="shared" si="5"/>
        <v>，2774557</v>
      </c>
      <c r="I147" s="4" t="str">
        <f>VLOOKUP(A147,HOP!A:U,21,0)</f>
        <v>直连</v>
      </c>
    </row>
    <row r="148" s="4" customFormat="1" hidden="1" spans="1:9">
      <c r="A148" s="5">
        <v>21706141226</v>
      </c>
      <c r="B148" s="6">
        <v>44882</v>
      </c>
      <c r="C148" s="6">
        <v>44883</v>
      </c>
      <c r="D148" s="4">
        <v>921</v>
      </c>
      <c r="E148" s="4" t="str">
        <f>VLOOKUP(A148,HOP!A:L,12,0)</f>
        <v>921.00</v>
      </c>
      <c r="F148" s="4" t="str">
        <f>VLOOKUP(A148,HOP!A:C,3,0)</f>
        <v>2774786</v>
      </c>
      <c r="G148" s="4">
        <f t="shared" si="4"/>
        <v>0</v>
      </c>
      <c r="H148" s="4" t="str">
        <f t="shared" si="5"/>
        <v>，2774786</v>
      </c>
      <c r="I148" s="4" t="str">
        <f>VLOOKUP(A148,HOP!A:U,21,0)</f>
        <v>直连</v>
      </c>
    </row>
    <row r="149" s="4" customFormat="1" hidden="1" spans="1:9">
      <c r="A149" s="5">
        <v>21727911767</v>
      </c>
      <c r="B149" s="6">
        <v>44880</v>
      </c>
      <c r="C149" s="6">
        <v>44883</v>
      </c>
      <c r="D149" s="4">
        <v>1514</v>
      </c>
      <c r="E149" s="4" t="str">
        <f>VLOOKUP(A149,HOP!A:L,12,0)</f>
        <v>1514.00</v>
      </c>
      <c r="F149" s="4" t="str">
        <f>VLOOKUP(A149,HOP!A:C,3,0)</f>
        <v>2778995</v>
      </c>
      <c r="G149" s="4">
        <f t="shared" si="4"/>
        <v>0</v>
      </c>
      <c r="H149" s="4" t="str">
        <f t="shared" si="5"/>
        <v>，2778995</v>
      </c>
      <c r="I149" s="4" t="str">
        <f>VLOOKUP(A149,HOP!A:U,21,0)</f>
        <v>直连</v>
      </c>
    </row>
    <row r="150" s="4" customFormat="1" hidden="1" spans="1:9">
      <c r="A150" s="5">
        <v>21730356619</v>
      </c>
      <c r="B150" s="6">
        <v>44882</v>
      </c>
      <c r="C150" s="6">
        <v>44883</v>
      </c>
      <c r="D150" s="4">
        <v>307</v>
      </c>
      <c r="E150" s="4" t="str">
        <f>VLOOKUP(A150,HOP!A:L,12,0)</f>
        <v>307.00</v>
      </c>
      <c r="F150" s="4" t="str">
        <f>VLOOKUP(A150,HOP!A:C,3,0)</f>
        <v>2779584</v>
      </c>
      <c r="G150" s="4">
        <f t="shared" si="4"/>
        <v>0</v>
      </c>
      <c r="H150" s="4" t="str">
        <f t="shared" si="5"/>
        <v>，2779584</v>
      </c>
      <c r="I150" s="4" t="str">
        <f>VLOOKUP(A150,HOP!A:U,21,0)</f>
        <v>直连</v>
      </c>
    </row>
    <row r="151" s="4" customFormat="1" hidden="1" spans="1:9">
      <c r="A151" s="5">
        <v>21738841476</v>
      </c>
      <c r="B151" s="6">
        <v>44879</v>
      </c>
      <c r="C151" s="6">
        <v>44883</v>
      </c>
      <c r="D151" s="4">
        <v>2540</v>
      </c>
      <c r="E151" s="4" t="str">
        <f>VLOOKUP(A151,HOP!A:L,12,0)</f>
        <v>2540.00</v>
      </c>
      <c r="F151" s="4" t="str">
        <f>VLOOKUP(A151,HOP!A:C,3,0)</f>
        <v>2781343</v>
      </c>
      <c r="G151" s="4">
        <f t="shared" si="4"/>
        <v>0</v>
      </c>
      <c r="H151" s="4" t="str">
        <f t="shared" si="5"/>
        <v>，2781343</v>
      </c>
      <c r="I151" s="4" t="str">
        <f>VLOOKUP(A151,HOP!A:U,21,0)</f>
        <v>直连</v>
      </c>
    </row>
    <row r="152" s="4" customFormat="1" hidden="1" spans="1:9">
      <c r="A152" s="5">
        <v>21752373467</v>
      </c>
      <c r="B152" s="6">
        <v>44877</v>
      </c>
      <c r="C152" s="6">
        <v>44883</v>
      </c>
      <c r="D152" s="4">
        <v>7686</v>
      </c>
      <c r="E152" s="4" t="str">
        <f>VLOOKUP(A152,HOP!A:L,12,0)</f>
        <v>7686.00</v>
      </c>
      <c r="F152" s="4" t="str">
        <f>VLOOKUP(A152,HOP!A:C,3,0)</f>
        <v>2785107</v>
      </c>
      <c r="G152" s="4">
        <f t="shared" si="4"/>
        <v>0</v>
      </c>
      <c r="H152" s="4" t="str">
        <f t="shared" si="5"/>
        <v>，2785107</v>
      </c>
      <c r="I152" s="4" t="str">
        <f>VLOOKUP(A152,HOP!A:U,21,0)</f>
        <v>直连</v>
      </c>
    </row>
    <row r="153" s="4" customFormat="1" hidden="1" spans="1:9">
      <c r="A153" s="5">
        <v>21753762121</v>
      </c>
      <c r="B153" s="6">
        <v>44881</v>
      </c>
      <c r="C153" s="6">
        <v>44883</v>
      </c>
      <c r="D153" s="4">
        <v>1540</v>
      </c>
      <c r="E153" s="4" t="str">
        <f>VLOOKUP(A153,HOP!A:L,12,0)</f>
        <v>1540.00</v>
      </c>
      <c r="F153" s="4" t="str">
        <f>VLOOKUP(A153,HOP!A:C,3,0)</f>
        <v>2785583</v>
      </c>
      <c r="G153" s="4">
        <f t="shared" si="4"/>
        <v>0</v>
      </c>
      <c r="H153" s="4" t="str">
        <f t="shared" si="5"/>
        <v>，2785583</v>
      </c>
      <c r="I153" s="4" t="str">
        <f>VLOOKUP(A153,HOP!A:U,21,0)</f>
        <v>直连</v>
      </c>
    </row>
    <row r="154" s="4" customFormat="1" hidden="1" spans="1:9">
      <c r="A154" s="5">
        <v>21761535479</v>
      </c>
      <c r="B154" s="6">
        <v>44878</v>
      </c>
      <c r="C154" s="6">
        <v>44883</v>
      </c>
      <c r="D154" s="4">
        <v>3310</v>
      </c>
      <c r="E154" s="4" t="str">
        <f>VLOOKUP(A154,HOP!A:L,12,0)</f>
        <v>3310.00</v>
      </c>
      <c r="F154" s="4" t="str">
        <f>VLOOKUP(A154,HOP!A:C,3,0)</f>
        <v>2787016</v>
      </c>
      <c r="G154" s="4">
        <f t="shared" si="4"/>
        <v>0</v>
      </c>
      <c r="H154" s="4" t="str">
        <f t="shared" si="5"/>
        <v>，2787016</v>
      </c>
      <c r="I154" s="4" t="str">
        <f>VLOOKUP(A154,HOP!A:U,21,0)</f>
        <v>直连</v>
      </c>
    </row>
    <row r="155" s="4" customFormat="1" hidden="1" spans="1:9">
      <c r="A155" s="5">
        <v>21761562174</v>
      </c>
      <c r="B155" s="6">
        <v>44881</v>
      </c>
      <c r="C155" s="6">
        <v>44883</v>
      </c>
      <c r="D155" s="4">
        <v>420</v>
      </c>
      <c r="E155" s="4" t="str">
        <f>VLOOKUP(A155,HOP!A:L,12,0)</f>
        <v>420.00</v>
      </c>
      <c r="F155" s="4" t="str">
        <f>VLOOKUP(A155,HOP!A:C,3,0)</f>
        <v>2787028</v>
      </c>
      <c r="G155" s="4">
        <f t="shared" si="4"/>
        <v>0</v>
      </c>
      <c r="H155" s="4" t="str">
        <f t="shared" si="5"/>
        <v>，2787028</v>
      </c>
      <c r="I155" s="4" t="str">
        <f>VLOOKUP(A155,HOP!A:U,21,0)</f>
        <v>直连</v>
      </c>
    </row>
    <row r="156" s="4" customFormat="1" hidden="1" spans="1:9">
      <c r="A156" s="5">
        <v>21766068678</v>
      </c>
      <c r="B156" s="6">
        <v>44881</v>
      </c>
      <c r="C156" s="6">
        <v>44883</v>
      </c>
      <c r="D156" s="4">
        <v>620</v>
      </c>
      <c r="E156" s="4" t="str">
        <f>VLOOKUP(A156,HOP!A:L,12,0)</f>
        <v>620.00</v>
      </c>
      <c r="F156" s="4" t="str">
        <f>VLOOKUP(A156,HOP!A:C,3,0)</f>
        <v>2788506</v>
      </c>
      <c r="G156" s="4">
        <f t="shared" si="4"/>
        <v>0</v>
      </c>
      <c r="H156" s="4" t="str">
        <f t="shared" si="5"/>
        <v>，2788506</v>
      </c>
      <c r="I156" s="4" t="str">
        <f>VLOOKUP(A156,HOP!A:U,21,0)</f>
        <v>直连</v>
      </c>
    </row>
    <row r="157" s="4" customFormat="1" spans="1:9">
      <c r="A157" s="5">
        <v>21767069367</v>
      </c>
      <c r="B157" s="6">
        <v>44880</v>
      </c>
      <c r="C157" s="6">
        <v>44883</v>
      </c>
      <c r="D157" s="4">
        <v>21030</v>
      </c>
      <c r="E157" s="4" t="str">
        <f>VLOOKUP(A157,HOP!A:L,12,0)</f>
        <v>21030.03</v>
      </c>
      <c r="F157" s="4" t="str">
        <f>VLOOKUP(A157,HOP!A:C,3,0)</f>
        <v>2799823</v>
      </c>
      <c r="G157" s="4">
        <f t="shared" si="4"/>
        <v>-0.0299999999988358</v>
      </c>
      <c r="H157" s="4" t="str">
        <f t="shared" si="5"/>
        <v>，2799823</v>
      </c>
      <c r="I157" s="4" t="str">
        <f>VLOOKUP(A157,HOP!A:U,21,0)</f>
        <v>直连</v>
      </c>
    </row>
    <row r="158" s="4" customFormat="1" hidden="1" spans="1:9">
      <c r="A158" s="5">
        <v>21768117377</v>
      </c>
      <c r="B158" s="6">
        <v>44878</v>
      </c>
      <c r="C158" s="6">
        <v>44883</v>
      </c>
      <c r="D158" s="4">
        <v>15130</v>
      </c>
      <c r="E158" s="4" t="str">
        <f>VLOOKUP(A158,HOP!A:L,12,0)</f>
        <v>15130.00</v>
      </c>
      <c r="F158" s="4" t="str">
        <f>VLOOKUP(A158,HOP!A:C,3,0)</f>
        <v>2789295</v>
      </c>
      <c r="G158" s="4">
        <f t="shared" si="4"/>
        <v>0</v>
      </c>
      <c r="H158" s="4" t="str">
        <f t="shared" si="5"/>
        <v>，2789295</v>
      </c>
      <c r="I158" s="4" t="str">
        <f>VLOOKUP(A158,HOP!A:U,21,0)</f>
        <v>直连</v>
      </c>
    </row>
    <row r="159" s="4" customFormat="1" hidden="1" spans="1:9">
      <c r="A159" s="5">
        <v>21772655803</v>
      </c>
      <c r="B159" s="6">
        <v>44882</v>
      </c>
      <c r="C159" s="6">
        <v>44883</v>
      </c>
      <c r="D159" s="4">
        <v>1285</v>
      </c>
      <c r="E159" s="4" t="str">
        <f>VLOOKUP(A159,HOP!A:L,12,0)</f>
        <v>1285.00</v>
      </c>
      <c r="F159" s="4" t="str">
        <f>VLOOKUP(A159,HOP!A:C,3,0)</f>
        <v>2789734</v>
      </c>
      <c r="G159" s="4">
        <f t="shared" si="4"/>
        <v>0</v>
      </c>
      <c r="H159" s="4" t="str">
        <f t="shared" si="5"/>
        <v>，2789734</v>
      </c>
      <c r="I159" s="4" t="str">
        <f>VLOOKUP(A159,HOP!A:U,21,0)</f>
        <v>直连</v>
      </c>
    </row>
    <row r="160" s="4" customFormat="1" hidden="1" spans="1:9">
      <c r="A160" s="5">
        <v>21772248192</v>
      </c>
      <c r="B160" s="6">
        <v>44882</v>
      </c>
      <c r="C160" s="6">
        <v>44883</v>
      </c>
      <c r="D160" s="4">
        <v>1087</v>
      </c>
      <c r="E160" s="4" t="str">
        <f>VLOOKUP(A160,HOP!A:L,12,0)</f>
        <v>1087.00</v>
      </c>
      <c r="F160" s="4" t="str">
        <f>VLOOKUP(A160,HOP!A:C,3,0)</f>
        <v>2789609</v>
      </c>
      <c r="G160" s="4">
        <f t="shared" si="4"/>
        <v>0</v>
      </c>
      <c r="H160" s="4" t="str">
        <f t="shared" si="5"/>
        <v>，2789609</v>
      </c>
      <c r="I160" s="4" t="str">
        <f>VLOOKUP(A160,HOP!A:U,21,0)</f>
        <v>直连</v>
      </c>
    </row>
    <row r="161" s="4" customFormat="1" hidden="1" spans="1:9">
      <c r="A161" s="5">
        <v>21776427856</v>
      </c>
      <c r="B161" s="6">
        <v>44881</v>
      </c>
      <c r="C161" s="6">
        <v>44883</v>
      </c>
      <c r="D161" s="4">
        <v>18126</v>
      </c>
      <c r="E161" s="4" t="str">
        <f>VLOOKUP(A161,HOP!A:L,12,0)</f>
        <v>18126.00</v>
      </c>
      <c r="F161" s="4" t="str">
        <f>VLOOKUP(A161,HOP!A:C,3,0)</f>
        <v>2791198</v>
      </c>
      <c r="G161" s="4">
        <f t="shared" si="4"/>
        <v>0</v>
      </c>
      <c r="H161" s="4" t="str">
        <f t="shared" si="5"/>
        <v>，2791198</v>
      </c>
      <c r="I161" s="4" t="str">
        <f>VLOOKUP(A161,HOP!A:U,21,0)</f>
        <v>直连</v>
      </c>
    </row>
    <row r="162" s="4" customFormat="1" hidden="1" spans="1:9">
      <c r="A162" s="5">
        <v>21777650133</v>
      </c>
      <c r="B162" s="6">
        <v>44880</v>
      </c>
      <c r="C162" s="6">
        <v>44883</v>
      </c>
      <c r="D162" s="4">
        <v>1446</v>
      </c>
      <c r="E162" s="4" t="str">
        <f>VLOOKUP(A162,HOP!A:L,12,0)</f>
        <v>1446.00</v>
      </c>
      <c r="F162" s="4" t="str">
        <f>VLOOKUP(A162,HOP!A:C,3,0)</f>
        <v>2791667</v>
      </c>
      <c r="G162" s="4">
        <f t="shared" si="4"/>
        <v>0</v>
      </c>
      <c r="H162" s="4" t="str">
        <f t="shared" si="5"/>
        <v>，2791667</v>
      </c>
      <c r="I162" s="4" t="str">
        <f>VLOOKUP(A162,HOP!A:U,21,0)</f>
        <v>直连</v>
      </c>
    </row>
    <row r="163" s="4" customFormat="1" hidden="1" spans="1:9">
      <c r="A163" s="5">
        <v>21779491030</v>
      </c>
      <c r="B163" s="6">
        <v>44882</v>
      </c>
      <c r="C163" s="6">
        <v>44883</v>
      </c>
      <c r="D163" s="4">
        <v>694</v>
      </c>
      <c r="E163" s="4" t="str">
        <f>VLOOKUP(A163,HOP!A:L,12,0)</f>
        <v>694.00</v>
      </c>
      <c r="F163" s="4" t="str">
        <f>VLOOKUP(A163,HOP!A:C,3,0)</f>
        <v>2792301</v>
      </c>
      <c r="G163" s="4">
        <f t="shared" si="4"/>
        <v>0</v>
      </c>
      <c r="H163" s="4" t="str">
        <f t="shared" si="5"/>
        <v>，2792301</v>
      </c>
      <c r="I163" s="4" t="str">
        <f>VLOOKUP(A163,HOP!A:U,21,0)</f>
        <v>直连</v>
      </c>
    </row>
    <row r="164" s="4" customFormat="1" hidden="1" spans="1:9">
      <c r="A164" s="5">
        <v>21780009552</v>
      </c>
      <c r="B164" s="6">
        <v>44881</v>
      </c>
      <c r="C164" s="6">
        <v>44883</v>
      </c>
      <c r="D164" s="4">
        <v>0</v>
      </c>
      <c r="E164" s="4" t="e">
        <f>VLOOKUP(A164,HOP!A:L,12,0)</f>
        <v>#N/A</v>
      </c>
      <c r="F164" s="4" t="e">
        <f>VLOOKUP(A164,HOP!A:C,3,0)</f>
        <v>#N/A</v>
      </c>
      <c r="G164" s="4" t="e">
        <f t="shared" si="4"/>
        <v>#N/A</v>
      </c>
      <c r="H164" s="4" t="e">
        <f t="shared" si="5"/>
        <v>#N/A</v>
      </c>
      <c r="I164" s="4" t="e">
        <f>VLOOKUP(A164,HOP!A:U,21,0)</f>
        <v>#N/A</v>
      </c>
    </row>
    <row r="165" s="4" customFormat="1" hidden="1" spans="1:9">
      <c r="A165" s="5">
        <v>21780823738</v>
      </c>
      <c r="B165" s="6">
        <v>44882</v>
      </c>
      <c r="C165" s="6">
        <v>44883</v>
      </c>
      <c r="D165" s="4">
        <v>1174</v>
      </c>
      <c r="E165" s="4" t="str">
        <f>VLOOKUP(A165,HOP!A:L,12,0)</f>
        <v>1174.00</v>
      </c>
      <c r="F165" s="4" t="str">
        <f>VLOOKUP(A165,HOP!A:C,3,0)</f>
        <v>2792888</v>
      </c>
      <c r="G165" s="4">
        <f t="shared" si="4"/>
        <v>0</v>
      </c>
      <c r="H165" s="4" t="str">
        <f t="shared" si="5"/>
        <v>，2792888</v>
      </c>
      <c r="I165" s="4" t="str">
        <f>VLOOKUP(A165,HOP!A:U,21,0)</f>
        <v>直连</v>
      </c>
    </row>
    <row r="166" s="4" customFormat="1" hidden="1" spans="1:9">
      <c r="A166" s="5">
        <v>21781077976</v>
      </c>
      <c r="B166" s="6">
        <v>44882</v>
      </c>
      <c r="C166" s="6">
        <v>44883</v>
      </c>
      <c r="D166" s="4">
        <v>693</v>
      </c>
      <c r="E166" s="4" t="str">
        <f>VLOOKUP(A166,HOP!A:L,12,0)</f>
        <v>693.00</v>
      </c>
      <c r="F166" s="4" t="str">
        <f>VLOOKUP(A166,HOP!A:C,3,0)</f>
        <v>2793032</v>
      </c>
      <c r="G166" s="4">
        <f t="shared" si="4"/>
        <v>0</v>
      </c>
      <c r="H166" s="4" t="str">
        <f t="shared" si="5"/>
        <v>，2793032</v>
      </c>
      <c r="I166" s="4" t="str">
        <f>VLOOKUP(A166,HOP!A:U,21,0)</f>
        <v>直采</v>
      </c>
    </row>
    <row r="167" s="4" customFormat="1" hidden="1" spans="1:9">
      <c r="A167" s="5">
        <v>21781964747</v>
      </c>
      <c r="B167" s="6">
        <v>44882</v>
      </c>
      <c r="C167" s="6">
        <v>44883</v>
      </c>
      <c r="D167" s="4">
        <v>586</v>
      </c>
      <c r="E167" s="4" t="str">
        <f>VLOOKUP(A167,HOP!A:L,12,0)</f>
        <v>586.00</v>
      </c>
      <c r="F167" s="4" t="str">
        <f>VLOOKUP(A167,HOP!A:C,3,0)</f>
        <v>2793362</v>
      </c>
      <c r="G167" s="4">
        <f t="shared" si="4"/>
        <v>0</v>
      </c>
      <c r="H167" s="4" t="str">
        <f t="shared" si="5"/>
        <v>，2793362</v>
      </c>
      <c r="I167" s="4" t="str">
        <f>VLOOKUP(A167,HOP!A:U,21,0)</f>
        <v>直连</v>
      </c>
    </row>
    <row r="168" s="4" customFormat="1" hidden="1" spans="1:9">
      <c r="A168" s="5">
        <v>21783614003</v>
      </c>
      <c r="B168" s="6">
        <v>44882</v>
      </c>
      <c r="C168" s="6">
        <v>44883</v>
      </c>
      <c r="D168" s="4">
        <v>477</v>
      </c>
      <c r="E168" s="4" t="str">
        <f>VLOOKUP(A168,HOP!A:L,12,0)</f>
        <v>477.00</v>
      </c>
      <c r="F168" s="4" t="str">
        <f>VLOOKUP(A168,HOP!A:C,3,0)</f>
        <v>2793774</v>
      </c>
      <c r="G168" s="4">
        <f t="shared" si="4"/>
        <v>0</v>
      </c>
      <c r="H168" s="4" t="str">
        <f t="shared" si="5"/>
        <v>，2793774</v>
      </c>
      <c r="I168" s="4" t="str">
        <f>VLOOKUP(A168,HOP!A:U,21,0)</f>
        <v>直采</v>
      </c>
    </row>
    <row r="169" s="4" customFormat="1" hidden="1" spans="1:9">
      <c r="A169" s="5">
        <v>21783959496</v>
      </c>
      <c r="B169" s="6">
        <v>44882</v>
      </c>
      <c r="C169" s="6">
        <v>44883</v>
      </c>
      <c r="D169" s="4">
        <v>1207</v>
      </c>
      <c r="E169" s="4" t="str">
        <f>VLOOKUP(A169,HOP!A:L,12,0)</f>
        <v>1207.00</v>
      </c>
      <c r="F169" s="4" t="str">
        <f>VLOOKUP(A169,HOP!A:C,3,0)</f>
        <v>2793883</v>
      </c>
      <c r="G169" s="4">
        <f t="shared" si="4"/>
        <v>0</v>
      </c>
      <c r="H169" s="4" t="str">
        <f t="shared" si="5"/>
        <v>，2793883</v>
      </c>
      <c r="I169" s="4" t="str">
        <f>VLOOKUP(A169,HOP!A:U,21,0)</f>
        <v>直连</v>
      </c>
    </row>
    <row r="170" s="4" customFormat="1" hidden="1" spans="1:9">
      <c r="A170" s="5">
        <v>21784447014</v>
      </c>
      <c r="B170" s="6">
        <v>44882</v>
      </c>
      <c r="C170" s="6">
        <v>44883</v>
      </c>
      <c r="D170" s="4">
        <v>276</v>
      </c>
      <c r="E170" s="4" t="str">
        <f>VLOOKUP(A170,HOP!A:L,12,0)</f>
        <v>276.00</v>
      </c>
      <c r="F170" s="4" t="str">
        <f>VLOOKUP(A170,HOP!A:C,3,0)</f>
        <v>2794080</v>
      </c>
      <c r="G170" s="4">
        <f t="shared" si="4"/>
        <v>0</v>
      </c>
      <c r="H170" s="4" t="str">
        <f t="shared" si="5"/>
        <v>，2794080</v>
      </c>
      <c r="I170" s="4" t="str">
        <f>VLOOKUP(A170,HOP!A:U,21,0)</f>
        <v>直连</v>
      </c>
    </row>
    <row r="171" s="4" customFormat="1" hidden="1" spans="1:9">
      <c r="A171" s="5">
        <v>21785603258</v>
      </c>
      <c r="B171" s="6">
        <v>44880</v>
      </c>
      <c r="C171" s="6">
        <v>44883</v>
      </c>
      <c r="D171" s="4">
        <v>1944</v>
      </c>
      <c r="E171" s="4" t="str">
        <f>VLOOKUP(A171,HOP!A:L,12,0)</f>
        <v>1944.00</v>
      </c>
      <c r="F171" s="4" t="str">
        <f>VLOOKUP(A171,HOP!A:C,3,0)</f>
        <v>2794427</v>
      </c>
      <c r="G171" s="4">
        <f t="shared" si="4"/>
        <v>0</v>
      </c>
      <c r="H171" s="4" t="str">
        <f t="shared" si="5"/>
        <v>，2794427</v>
      </c>
      <c r="I171" s="4" t="str">
        <f>VLOOKUP(A171,HOP!A:U,21,0)</f>
        <v>直连</v>
      </c>
    </row>
    <row r="172" s="4" customFormat="1" hidden="1" spans="1:9">
      <c r="A172" s="5">
        <v>21786118637</v>
      </c>
      <c r="B172" s="6">
        <v>44882</v>
      </c>
      <c r="C172" s="6">
        <v>44883</v>
      </c>
      <c r="D172" s="4">
        <v>0</v>
      </c>
      <c r="E172" s="4" t="e">
        <f>VLOOKUP(A172,HOP!A:L,12,0)</f>
        <v>#N/A</v>
      </c>
      <c r="F172" s="4" t="e">
        <f>VLOOKUP(A172,HOP!A:C,3,0)</f>
        <v>#N/A</v>
      </c>
      <c r="G172" s="4" t="e">
        <f t="shared" si="4"/>
        <v>#N/A</v>
      </c>
      <c r="H172" s="4" t="e">
        <f t="shared" si="5"/>
        <v>#N/A</v>
      </c>
      <c r="I172" s="4" t="e">
        <f>VLOOKUP(A172,HOP!A:U,21,0)</f>
        <v>#N/A</v>
      </c>
    </row>
    <row r="173" s="4" customFormat="1" hidden="1" spans="1:9">
      <c r="A173" s="5">
        <v>21786805264</v>
      </c>
      <c r="B173" s="6">
        <v>44879</v>
      </c>
      <c r="C173" s="6">
        <v>44883</v>
      </c>
      <c r="D173" s="4">
        <v>2716</v>
      </c>
      <c r="E173" s="4" t="str">
        <f>VLOOKUP(A173,HOP!A:L,12,0)</f>
        <v>2716.00</v>
      </c>
      <c r="F173" s="4" t="str">
        <f>VLOOKUP(A173,HOP!A:C,3,0)</f>
        <v>2794790</v>
      </c>
      <c r="G173" s="4">
        <f t="shared" si="4"/>
        <v>0</v>
      </c>
      <c r="H173" s="4" t="str">
        <f t="shared" si="5"/>
        <v>，2794790</v>
      </c>
      <c r="I173" s="4" t="str">
        <f>VLOOKUP(A173,HOP!A:U,21,0)</f>
        <v>直连</v>
      </c>
    </row>
    <row r="174" s="4" customFormat="1" hidden="1" spans="1:9">
      <c r="A174" s="5">
        <v>21790440473</v>
      </c>
      <c r="B174" s="6">
        <v>44879</v>
      </c>
      <c r="C174" s="6">
        <v>44883</v>
      </c>
      <c r="D174" s="4">
        <v>1236</v>
      </c>
      <c r="E174" s="4" t="str">
        <f>VLOOKUP(A174,HOP!A:L,12,0)</f>
        <v>1236.00</v>
      </c>
      <c r="F174" s="4" t="str">
        <f>VLOOKUP(A174,HOP!A:C,3,0)</f>
        <v>2796453</v>
      </c>
      <c r="G174" s="4">
        <f t="shared" si="4"/>
        <v>0</v>
      </c>
      <c r="H174" s="4" t="str">
        <f t="shared" si="5"/>
        <v>，2796453</v>
      </c>
      <c r="I174" s="4" t="str">
        <f>VLOOKUP(A174,HOP!A:U,21,0)</f>
        <v>直连</v>
      </c>
    </row>
    <row r="175" s="4" customFormat="1" hidden="1" spans="1:9">
      <c r="A175" s="5">
        <v>21790601591</v>
      </c>
      <c r="B175" s="6">
        <v>44882</v>
      </c>
      <c r="C175" s="6">
        <v>44883</v>
      </c>
      <c r="D175" s="4">
        <v>400</v>
      </c>
      <c r="E175" s="4" t="str">
        <f>VLOOKUP(A175,HOP!A:L,12,0)</f>
        <v>400.00</v>
      </c>
      <c r="F175" s="4" t="str">
        <f>VLOOKUP(A175,HOP!A:C,3,0)</f>
        <v>2796473</v>
      </c>
      <c r="G175" s="4">
        <f t="shared" si="4"/>
        <v>0</v>
      </c>
      <c r="H175" s="4" t="str">
        <f t="shared" si="5"/>
        <v>，2796473</v>
      </c>
      <c r="I175" s="4" t="str">
        <f>VLOOKUP(A175,HOP!A:U,21,0)</f>
        <v>直连</v>
      </c>
    </row>
    <row r="176" s="4" customFormat="1" hidden="1" spans="1:9">
      <c r="A176" s="5">
        <v>21790986243</v>
      </c>
      <c r="B176" s="6">
        <v>44882</v>
      </c>
      <c r="C176" s="6">
        <v>44883</v>
      </c>
      <c r="D176" s="4">
        <v>536</v>
      </c>
      <c r="E176" s="4" t="str">
        <f>VLOOKUP(A176,HOP!A:L,12,0)</f>
        <v>536.00</v>
      </c>
      <c r="F176" s="4" t="str">
        <f>VLOOKUP(A176,HOP!A:C,3,0)</f>
        <v>2796559</v>
      </c>
      <c r="G176" s="4">
        <f t="shared" si="4"/>
        <v>0</v>
      </c>
      <c r="H176" s="4" t="str">
        <f t="shared" si="5"/>
        <v>，2796559</v>
      </c>
      <c r="I176" s="4" t="str">
        <f>VLOOKUP(A176,HOP!A:U,21,0)</f>
        <v>直连</v>
      </c>
    </row>
    <row r="177" s="4" customFormat="1" hidden="1" spans="1:9">
      <c r="A177" s="5">
        <v>21791833055</v>
      </c>
      <c r="B177" s="6">
        <v>44881</v>
      </c>
      <c r="C177" s="6">
        <v>44883</v>
      </c>
      <c r="D177" s="4">
        <v>1364</v>
      </c>
      <c r="E177" s="4" t="str">
        <f>VLOOKUP(A177,HOP!A:L,12,0)</f>
        <v>1364.00</v>
      </c>
      <c r="F177" s="4" t="str">
        <f>VLOOKUP(A177,HOP!A:C,3,0)</f>
        <v>2796832</v>
      </c>
      <c r="G177" s="4">
        <f t="shared" si="4"/>
        <v>0</v>
      </c>
      <c r="H177" s="4" t="str">
        <f t="shared" si="5"/>
        <v>，2796832</v>
      </c>
      <c r="I177" s="4" t="str">
        <f>VLOOKUP(A177,HOP!A:U,21,0)</f>
        <v>直连</v>
      </c>
    </row>
    <row r="178" s="4" customFormat="1" hidden="1" spans="1:9">
      <c r="A178" s="5">
        <v>21793298024</v>
      </c>
      <c r="B178" s="6">
        <v>44879</v>
      </c>
      <c r="C178" s="6">
        <v>44883</v>
      </c>
      <c r="D178" s="4">
        <v>2254</v>
      </c>
      <c r="E178" s="4" t="str">
        <f>VLOOKUP(A178,HOP!A:L,12,0)</f>
        <v>2254.00</v>
      </c>
      <c r="F178" s="4" t="str">
        <f>VLOOKUP(A178,HOP!A:C,3,0)</f>
        <v>2797343</v>
      </c>
      <c r="G178" s="4">
        <f t="shared" si="4"/>
        <v>0</v>
      </c>
      <c r="H178" s="4" t="str">
        <f t="shared" si="5"/>
        <v>，2797343</v>
      </c>
      <c r="I178" s="4" t="str">
        <f>VLOOKUP(A178,HOP!A:U,21,0)</f>
        <v>直连</v>
      </c>
    </row>
    <row r="179" s="4" customFormat="1" hidden="1" spans="1:9">
      <c r="A179" s="5">
        <v>21794209997</v>
      </c>
      <c r="B179" s="6">
        <v>44880</v>
      </c>
      <c r="C179" s="6">
        <v>44883</v>
      </c>
      <c r="D179" s="4">
        <v>783</v>
      </c>
      <c r="E179" s="4" t="str">
        <f>VLOOKUP(A179,HOP!A:L,12,0)</f>
        <v>783.00</v>
      </c>
      <c r="F179" s="4" t="str">
        <f>VLOOKUP(A179,HOP!A:C,3,0)</f>
        <v>2797620</v>
      </c>
      <c r="G179" s="4">
        <f t="shared" si="4"/>
        <v>0</v>
      </c>
      <c r="H179" s="4" t="str">
        <f t="shared" si="5"/>
        <v>，2797620</v>
      </c>
      <c r="I179" s="4" t="str">
        <f>VLOOKUP(A179,HOP!A:U,21,0)</f>
        <v>直连</v>
      </c>
    </row>
    <row r="180" s="4" customFormat="1" hidden="1" spans="1:9">
      <c r="A180" s="5">
        <v>21795032781</v>
      </c>
      <c r="B180" s="6">
        <v>44880</v>
      </c>
      <c r="C180" s="6">
        <v>44883</v>
      </c>
      <c r="D180" s="4">
        <v>1458</v>
      </c>
      <c r="E180" s="4" t="str">
        <f>VLOOKUP(A180,HOP!A:L,12,0)</f>
        <v>1458.00</v>
      </c>
      <c r="F180" s="4" t="str">
        <f>VLOOKUP(A180,HOP!A:C,3,0)</f>
        <v>2797903</v>
      </c>
      <c r="G180" s="4">
        <f t="shared" si="4"/>
        <v>0</v>
      </c>
      <c r="H180" s="4" t="str">
        <f t="shared" si="5"/>
        <v>，2797903</v>
      </c>
      <c r="I180" s="4" t="str">
        <f>VLOOKUP(A180,HOP!A:U,21,0)</f>
        <v>直连</v>
      </c>
    </row>
    <row r="181" s="4" customFormat="1" hidden="1" spans="1:9">
      <c r="A181" s="5">
        <v>21795830626</v>
      </c>
      <c r="B181" s="6">
        <v>44879</v>
      </c>
      <c r="C181" s="6">
        <v>44883</v>
      </c>
      <c r="D181" s="4">
        <v>1024</v>
      </c>
      <c r="E181" s="4" t="str">
        <f>VLOOKUP(A181,HOP!A:L,12,0)</f>
        <v>1024.00</v>
      </c>
      <c r="F181" s="4" t="str">
        <f>VLOOKUP(A181,HOP!A:C,3,0)</f>
        <v>2798206</v>
      </c>
      <c r="G181" s="4">
        <f t="shared" si="4"/>
        <v>0</v>
      </c>
      <c r="H181" s="4" t="str">
        <f t="shared" si="5"/>
        <v>，2798206</v>
      </c>
      <c r="I181" s="4" t="str">
        <f>VLOOKUP(A181,HOP!A:U,21,0)</f>
        <v>直连</v>
      </c>
    </row>
    <row r="182" s="4" customFormat="1" hidden="1" spans="1:9">
      <c r="A182" s="5">
        <v>21795894943</v>
      </c>
      <c r="B182" s="6">
        <v>44880</v>
      </c>
      <c r="C182" s="6">
        <v>44883</v>
      </c>
      <c r="D182" s="4">
        <v>768</v>
      </c>
      <c r="E182" s="4" t="str">
        <f>VLOOKUP(A182,HOP!A:L,12,0)</f>
        <v>768.00</v>
      </c>
      <c r="F182" s="4" t="str">
        <f>VLOOKUP(A182,HOP!A:C,3,0)</f>
        <v>2798228</v>
      </c>
      <c r="G182" s="4">
        <f t="shared" si="4"/>
        <v>0</v>
      </c>
      <c r="H182" s="4" t="str">
        <f t="shared" si="5"/>
        <v>，2798228</v>
      </c>
      <c r="I182" s="4" t="str">
        <f>VLOOKUP(A182,HOP!A:U,21,0)</f>
        <v>直连</v>
      </c>
    </row>
    <row r="183" s="4" customFormat="1" hidden="1" spans="1:9">
      <c r="A183" s="5">
        <v>21798397386</v>
      </c>
      <c r="B183" s="6">
        <v>44882</v>
      </c>
      <c r="C183" s="6">
        <v>44883</v>
      </c>
      <c r="D183" s="4">
        <v>1101</v>
      </c>
      <c r="E183" s="4" t="str">
        <f>VLOOKUP(A183,HOP!A:L,12,0)</f>
        <v>1101.00</v>
      </c>
      <c r="F183" s="4" t="str">
        <f>VLOOKUP(A183,HOP!A:C,3,0)</f>
        <v>2799404</v>
      </c>
      <c r="G183" s="4">
        <f t="shared" si="4"/>
        <v>0</v>
      </c>
      <c r="H183" s="4" t="str">
        <f t="shared" si="5"/>
        <v>，2799404</v>
      </c>
      <c r="I183" s="4" t="str">
        <f>VLOOKUP(A183,HOP!A:U,21,0)</f>
        <v>直连</v>
      </c>
    </row>
    <row r="184" s="4" customFormat="1" hidden="1" spans="1:9">
      <c r="A184" s="5">
        <v>21799028310</v>
      </c>
      <c r="B184" s="6">
        <v>44880</v>
      </c>
      <c r="C184" s="6">
        <v>44883</v>
      </c>
      <c r="D184" s="4">
        <v>2076</v>
      </c>
      <c r="E184" s="4" t="str">
        <f>VLOOKUP(A184,HOP!A:L,12,0)</f>
        <v>2076.00</v>
      </c>
      <c r="F184" s="4" t="str">
        <f>VLOOKUP(A184,HOP!A:C,3,0)</f>
        <v>2799488</v>
      </c>
      <c r="G184" s="4">
        <f t="shared" si="4"/>
        <v>0</v>
      </c>
      <c r="H184" s="4" t="str">
        <f t="shared" si="5"/>
        <v>，2799488</v>
      </c>
      <c r="I184" s="4" t="str">
        <f>VLOOKUP(A184,HOP!A:U,21,0)</f>
        <v>直连</v>
      </c>
    </row>
    <row r="185" s="4" customFormat="1" hidden="1" spans="1:9">
      <c r="A185" s="5">
        <v>21799158543</v>
      </c>
      <c r="B185" s="6">
        <v>44881</v>
      </c>
      <c r="C185" s="6">
        <v>44883</v>
      </c>
      <c r="D185" s="4">
        <v>1522</v>
      </c>
      <c r="E185" s="4" t="str">
        <f>VLOOKUP(A185,HOP!A:L,12,0)</f>
        <v>1522.00</v>
      </c>
      <c r="F185" s="4" t="str">
        <f>VLOOKUP(A185,HOP!A:C,3,0)</f>
        <v>2799529</v>
      </c>
      <c r="G185" s="4">
        <f t="shared" si="4"/>
        <v>0</v>
      </c>
      <c r="H185" s="4" t="str">
        <f t="shared" si="5"/>
        <v>，2799529</v>
      </c>
      <c r="I185" s="4" t="str">
        <f>VLOOKUP(A185,HOP!A:U,21,0)</f>
        <v>直连</v>
      </c>
    </row>
    <row r="186" s="4" customFormat="1" hidden="1" spans="1:9">
      <c r="A186" s="5">
        <v>21801932295</v>
      </c>
      <c r="B186" s="6">
        <v>44882</v>
      </c>
      <c r="C186" s="6">
        <v>44883</v>
      </c>
      <c r="D186" s="4">
        <v>272</v>
      </c>
      <c r="E186" s="4" t="str">
        <f>VLOOKUP(A186,HOP!A:L,12,0)</f>
        <v>272.00</v>
      </c>
      <c r="F186" s="4" t="str">
        <f>VLOOKUP(A186,HOP!A:C,3,0)</f>
        <v>2800354</v>
      </c>
      <c r="G186" s="4">
        <f t="shared" si="4"/>
        <v>0</v>
      </c>
      <c r="H186" s="4" t="str">
        <f t="shared" si="5"/>
        <v>，2800354</v>
      </c>
      <c r="I186" s="4" t="str">
        <f>VLOOKUP(A186,HOP!A:U,21,0)</f>
        <v>直连</v>
      </c>
    </row>
    <row r="187" s="4" customFormat="1" hidden="1" spans="1:9">
      <c r="A187" s="5">
        <v>21803136890</v>
      </c>
      <c r="B187" s="6">
        <v>44881</v>
      </c>
      <c r="C187" s="6">
        <v>44883</v>
      </c>
      <c r="D187" s="4">
        <v>246</v>
      </c>
      <c r="E187" s="4" t="str">
        <f>VLOOKUP(A187,HOP!A:L,12,0)</f>
        <v>246.00</v>
      </c>
      <c r="F187" s="4" t="str">
        <f>VLOOKUP(A187,HOP!A:C,3,0)</f>
        <v>2800783</v>
      </c>
      <c r="G187" s="4">
        <f t="shared" si="4"/>
        <v>0</v>
      </c>
      <c r="H187" s="4" t="str">
        <f t="shared" si="5"/>
        <v>，2800783</v>
      </c>
      <c r="I187" s="4" t="str">
        <f>VLOOKUP(A187,HOP!A:U,21,0)</f>
        <v>直连</v>
      </c>
    </row>
    <row r="188" s="4" customFormat="1" hidden="1" spans="1:9">
      <c r="A188" s="5">
        <v>21804644245</v>
      </c>
      <c r="B188" s="6">
        <v>44882</v>
      </c>
      <c r="C188" s="6">
        <v>44883</v>
      </c>
      <c r="D188" s="4">
        <v>328</v>
      </c>
      <c r="E188" s="4" t="str">
        <f>VLOOKUP(A188,HOP!A:L,12,0)</f>
        <v>328.00</v>
      </c>
      <c r="F188" s="4" t="str">
        <f>VLOOKUP(A188,HOP!A:C,3,0)</f>
        <v>2801316</v>
      </c>
      <c r="G188" s="4">
        <f t="shared" si="4"/>
        <v>0</v>
      </c>
      <c r="H188" s="4" t="str">
        <f t="shared" si="5"/>
        <v>，2801316</v>
      </c>
      <c r="I188" s="4" t="str">
        <f>VLOOKUP(A188,HOP!A:U,21,0)</f>
        <v>直连</v>
      </c>
    </row>
    <row r="189" s="4" customFormat="1" hidden="1" spans="1:9">
      <c r="A189" s="5">
        <v>21805112458</v>
      </c>
      <c r="B189" s="6">
        <v>44881</v>
      </c>
      <c r="C189" s="6">
        <v>44883</v>
      </c>
      <c r="D189" s="4">
        <v>8600</v>
      </c>
      <c r="E189" s="4" t="str">
        <f>VLOOKUP(A189,HOP!A:L,12,0)</f>
        <v>8600.00</v>
      </c>
      <c r="F189" s="4" t="str">
        <f>VLOOKUP(A189,HOP!A:C,3,0)</f>
        <v>2801524</v>
      </c>
      <c r="G189" s="4">
        <f t="shared" si="4"/>
        <v>0</v>
      </c>
      <c r="H189" s="4" t="str">
        <f t="shared" si="5"/>
        <v>，2801524</v>
      </c>
      <c r="I189" s="4" t="str">
        <f>VLOOKUP(A189,HOP!A:U,21,0)</f>
        <v>直采</v>
      </c>
    </row>
    <row r="190" s="4" customFormat="1" hidden="1" spans="1:9">
      <c r="A190" s="5">
        <v>21805301550</v>
      </c>
      <c r="B190" s="6">
        <v>44881</v>
      </c>
      <c r="C190" s="6">
        <v>44883</v>
      </c>
      <c r="D190" s="4">
        <v>1720</v>
      </c>
      <c r="E190" s="4" t="str">
        <f>VLOOKUP(A190,HOP!A:L,12,0)</f>
        <v>1720.00</v>
      </c>
      <c r="F190" s="4" t="str">
        <f>VLOOKUP(A190,HOP!A:C,3,0)</f>
        <v>2801643</v>
      </c>
      <c r="G190" s="4">
        <f t="shared" si="4"/>
        <v>0</v>
      </c>
      <c r="H190" s="4" t="str">
        <f t="shared" si="5"/>
        <v>，2801643</v>
      </c>
      <c r="I190" s="4" t="str">
        <f>VLOOKUP(A190,HOP!A:U,21,0)</f>
        <v>直采</v>
      </c>
    </row>
    <row r="191" s="4" customFormat="1" hidden="1" spans="1:9">
      <c r="A191" s="5">
        <v>21805644043</v>
      </c>
      <c r="B191" s="6">
        <v>44881</v>
      </c>
      <c r="C191" s="6">
        <v>44883</v>
      </c>
      <c r="D191" s="4">
        <v>292</v>
      </c>
      <c r="E191" s="4" t="str">
        <f>VLOOKUP(A191,HOP!A:L,12,0)</f>
        <v>292.00</v>
      </c>
      <c r="F191" s="4" t="str">
        <f>VLOOKUP(A191,HOP!A:C,3,0)</f>
        <v>2801856</v>
      </c>
      <c r="G191" s="4">
        <f t="shared" si="4"/>
        <v>0</v>
      </c>
      <c r="H191" s="4" t="str">
        <f t="shared" si="5"/>
        <v>，2801856</v>
      </c>
      <c r="I191" s="4" t="str">
        <f>VLOOKUP(A191,HOP!A:U,21,0)</f>
        <v>直连</v>
      </c>
    </row>
    <row r="192" s="4" customFormat="1" hidden="1" spans="1:9">
      <c r="A192" s="5">
        <v>21809145431</v>
      </c>
      <c r="B192" s="6">
        <v>44882</v>
      </c>
      <c r="C192" s="6">
        <v>44883</v>
      </c>
      <c r="D192" s="4">
        <v>117</v>
      </c>
      <c r="E192" s="4" t="str">
        <f>VLOOKUP(A192,HOP!A:L,12,0)</f>
        <v>117.00</v>
      </c>
      <c r="F192" s="4" t="str">
        <f>VLOOKUP(A192,HOP!A:C,3,0)</f>
        <v>2802667</v>
      </c>
      <c r="G192" s="4">
        <f t="shared" si="4"/>
        <v>0</v>
      </c>
      <c r="H192" s="4" t="str">
        <f t="shared" si="5"/>
        <v>，2802667</v>
      </c>
      <c r="I192" s="4" t="str">
        <f>VLOOKUP(A192,HOP!A:U,21,0)</f>
        <v>直连</v>
      </c>
    </row>
    <row r="193" s="4" customFormat="1" hidden="1" spans="1:9">
      <c r="A193" s="5">
        <v>21809362047</v>
      </c>
      <c r="B193" s="6">
        <v>44882</v>
      </c>
      <c r="C193" s="6">
        <v>44883</v>
      </c>
      <c r="D193" s="4">
        <v>313</v>
      </c>
      <c r="E193" s="4" t="str">
        <f>VLOOKUP(A193,HOP!A:L,12,0)</f>
        <v>313.00</v>
      </c>
      <c r="F193" s="4" t="str">
        <f>VLOOKUP(A193,HOP!A:C,3,0)</f>
        <v>2802745</v>
      </c>
      <c r="G193" s="4">
        <f t="shared" si="4"/>
        <v>0</v>
      </c>
      <c r="H193" s="4" t="str">
        <f t="shared" si="5"/>
        <v>，2802745</v>
      </c>
      <c r="I193" s="4" t="str">
        <f>VLOOKUP(A193,HOP!A:U,21,0)</f>
        <v>直连</v>
      </c>
    </row>
    <row r="194" s="4" customFormat="1" hidden="1" spans="1:9">
      <c r="A194" s="5">
        <v>21810283256</v>
      </c>
      <c r="B194" s="6">
        <v>44882</v>
      </c>
      <c r="C194" s="6">
        <v>44883</v>
      </c>
      <c r="D194" s="4">
        <v>713</v>
      </c>
      <c r="E194" s="4" t="str">
        <f>VLOOKUP(A194,HOP!A:L,12,0)</f>
        <v>713.00</v>
      </c>
      <c r="F194" s="4" t="str">
        <f>VLOOKUP(A194,HOP!A:C,3,0)</f>
        <v>2803019</v>
      </c>
      <c r="G194" s="4">
        <f t="shared" si="4"/>
        <v>0</v>
      </c>
      <c r="H194" s="4" t="str">
        <f t="shared" si="5"/>
        <v>，2803019</v>
      </c>
      <c r="I194" s="4" t="str">
        <f>VLOOKUP(A194,HOP!A:U,21,0)</f>
        <v>直连</v>
      </c>
    </row>
    <row r="195" s="4" customFormat="1" hidden="1" spans="1:9">
      <c r="A195" s="5">
        <v>21810969532</v>
      </c>
      <c r="B195" s="6">
        <v>44882</v>
      </c>
      <c r="C195" s="6">
        <v>44883</v>
      </c>
      <c r="D195" s="4">
        <v>103</v>
      </c>
      <c r="E195" s="4" t="str">
        <f>VLOOKUP(A195,HOP!A:L,12,0)</f>
        <v>103.00</v>
      </c>
      <c r="F195" s="4" t="str">
        <f>VLOOKUP(A195,HOP!A:C,3,0)</f>
        <v>2803284</v>
      </c>
      <c r="G195" s="4">
        <f t="shared" ref="G195:G215" si="6">D195-E195</f>
        <v>0</v>
      </c>
      <c r="H195" s="4" t="str">
        <f>$H$1&amp;F195</f>
        <v>，2803284</v>
      </c>
      <c r="I195" s="4" t="str">
        <f>VLOOKUP(A195,HOP!A:U,21,0)</f>
        <v>直连</v>
      </c>
    </row>
    <row r="196" s="4" customFormat="1" hidden="1" spans="1:9">
      <c r="A196" s="5">
        <v>21810999887</v>
      </c>
      <c r="B196" s="6">
        <v>44882</v>
      </c>
      <c r="C196" s="6">
        <v>44883</v>
      </c>
      <c r="D196" s="4">
        <v>439</v>
      </c>
      <c r="E196" s="4" t="str">
        <f>VLOOKUP(A196,HOP!A:L,12,0)</f>
        <v>439.00</v>
      </c>
      <c r="F196" s="4" t="str">
        <f>VLOOKUP(A196,HOP!A:C,3,0)</f>
        <v>2803299</v>
      </c>
      <c r="G196" s="4">
        <f t="shared" si="6"/>
        <v>0</v>
      </c>
      <c r="H196" s="4" t="str">
        <f>$H$1&amp;F196</f>
        <v>，2803299</v>
      </c>
      <c r="I196" s="4" t="str">
        <f>VLOOKUP(A196,HOP!A:U,21,0)</f>
        <v>直连</v>
      </c>
    </row>
    <row r="197" s="4" customFormat="1" hidden="1" spans="1:9">
      <c r="A197" s="5">
        <v>21811236110</v>
      </c>
      <c r="B197" s="6">
        <v>44882</v>
      </c>
      <c r="C197" s="6">
        <v>44883</v>
      </c>
      <c r="D197" s="4">
        <v>1117</v>
      </c>
      <c r="E197" s="4" t="str">
        <f>VLOOKUP(A197,HOP!A:L,12,0)</f>
        <v>1117.00</v>
      </c>
      <c r="F197" s="4" t="str">
        <f>VLOOKUP(A197,HOP!A:C,3,0)</f>
        <v>2803368</v>
      </c>
      <c r="G197" s="4">
        <f t="shared" si="6"/>
        <v>0</v>
      </c>
      <c r="H197" s="4" t="str">
        <f>$H$1&amp;F197</f>
        <v>，2803368</v>
      </c>
      <c r="I197" s="4" t="str">
        <f>VLOOKUP(A197,HOP!A:U,21,0)</f>
        <v>直连</v>
      </c>
    </row>
    <row r="198" s="4" customFormat="1" hidden="1" spans="1:9">
      <c r="A198" s="5">
        <v>21811532150</v>
      </c>
      <c r="B198" s="6">
        <v>44882</v>
      </c>
      <c r="C198" s="6">
        <v>44883</v>
      </c>
      <c r="D198" s="4">
        <v>300</v>
      </c>
      <c r="E198" s="4" t="str">
        <f>VLOOKUP(A198,HOP!A:L,12,0)</f>
        <v>300.00</v>
      </c>
      <c r="F198" s="4" t="str">
        <f>VLOOKUP(A198,HOP!A:C,3,0)</f>
        <v>2803549</v>
      </c>
      <c r="G198" s="4">
        <f t="shared" si="6"/>
        <v>0</v>
      </c>
      <c r="H198" s="4" t="str">
        <f>$H$1&amp;F198</f>
        <v>，2803549</v>
      </c>
      <c r="I198" s="4" t="str">
        <f>VLOOKUP(A198,HOP!A:U,21,0)</f>
        <v>直连</v>
      </c>
    </row>
    <row r="199" s="4" customFormat="1" hidden="1" spans="1:9">
      <c r="A199" s="5">
        <v>21812046360</v>
      </c>
      <c r="B199" s="6">
        <v>44882</v>
      </c>
      <c r="C199" s="6">
        <v>44883</v>
      </c>
      <c r="D199" s="4">
        <v>305</v>
      </c>
      <c r="E199" s="4" t="str">
        <f>VLOOKUP(A199,HOP!A:L,12,0)</f>
        <v>305.00</v>
      </c>
      <c r="F199" s="4" t="str">
        <f>VLOOKUP(A199,HOP!A:C,3,0)</f>
        <v>2803685</v>
      </c>
      <c r="G199" s="4">
        <f t="shared" si="6"/>
        <v>0</v>
      </c>
      <c r="H199" s="4" t="str">
        <f>$H$1&amp;F199</f>
        <v>，2803685</v>
      </c>
      <c r="I199" s="4" t="str">
        <f>VLOOKUP(A199,HOP!A:U,21,0)</f>
        <v>直连</v>
      </c>
    </row>
    <row r="200" s="4" customFormat="1" hidden="1" spans="1:9">
      <c r="A200" s="5">
        <v>21812361065</v>
      </c>
      <c r="B200" s="6">
        <v>44882</v>
      </c>
      <c r="C200" s="6">
        <v>44883</v>
      </c>
      <c r="D200" s="4">
        <v>810</v>
      </c>
      <c r="E200" s="4" t="str">
        <f>VLOOKUP(A200,HOP!A:L,12,0)</f>
        <v>810.00</v>
      </c>
      <c r="F200" s="4" t="str">
        <f>VLOOKUP(A200,HOP!A:C,3,0)</f>
        <v>2803796</v>
      </c>
      <c r="G200" s="4">
        <f t="shared" si="6"/>
        <v>0</v>
      </c>
      <c r="H200" s="4" t="str">
        <f>$H$1&amp;F200</f>
        <v>，2803796</v>
      </c>
      <c r="I200" s="4" t="str">
        <f>VLOOKUP(A200,HOP!A:U,21,0)</f>
        <v>直连</v>
      </c>
    </row>
    <row r="201" s="4" customFormat="1" hidden="1" spans="1:9">
      <c r="A201" s="5">
        <v>21813110998</v>
      </c>
      <c r="B201" s="6">
        <v>44882</v>
      </c>
      <c r="C201" s="6">
        <v>44883</v>
      </c>
      <c r="D201" s="4">
        <v>223</v>
      </c>
      <c r="E201" s="4" t="str">
        <f>VLOOKUP(A201,HOP!A:L,12,0)</f>
        <v>223.00</v>
      </c>
      <c r="F201" s="4" t="str">
        <f>VLOOKUP(A201,HOP!A:C,3,0)</f>
        <v>2804086</v>
      </c>
      <c r="G201" s="4">
        <f t="shared" si="6"/>
        <v>0</v>
      </c>
      <c r="H201" s="4" t="str">
        <f>$H$1&amp;F201</f>
        <v>，2804086</v>
      </c>
      <c r="I201" s="4" t="str">
        <f>VLOOKUP(A201,HOP!A:U,21,0)</f>
        <v>直连</v>
      </c>
    </row>
    <row r="202" s="4" customFormat="1" hidden="1" spans="1:9">
      <c r="A202" s="5">
        <v>21813450614</v>
      </c>
      <c r="B202" s="6">
        <v>44882</v>
      </c>
      <c r="C202" s="6">
        <v>44883</v>
      </c>
      <c r="D202" s="4">
        <v>201</v>
      </c>
      <c r="E202" s="4" t="str">
        <f>VLOOKUP(A202,HOP!A:L,12,0)</f>
        <v>201.00</v>
      </c>
      <c r="F202" s="4" t="str">
        <f>VLOOKUP(A202,HOP!A:C,3,0)</f>
        <v>2804232</v>
      </c>
      <c r="G202" s="4">
        <f t="shared" si="6"/>
        <v>0</v>
      </c>
      <c r="H202" s="4" t="str">
        <f>$H$1&amp;F202</f>
        <v>，2804232</v>
      </c>
      <c r="I202" s="4" t="str">
        <f>VLOOKUP(A202,HOP!A:U,21,0)</f>
        <v>直连</v>
      </c>
    </row>
    <row r="203" s="4" customFormat="1" hidden="1" spans="1:9">
      <c r="A203" s="5">
        <v>21815572399</v>
      </c>
      <c r="B203" s="6">
        <v>44882</v>
      </c>
      <c r="C203" s="6">
        <v>44883</v>
      </c>
      <c r="D203" s="4">
        <v>715</v>
      </c>
      <c r="E203" s="4" t="str">
        <f>VLOOKUP(A203,HOP!A:L,12,0)</f>
        <v>715.00</v>
      </c>
      <c r="F203" s="4" t="str">
        <f>VLOOKUP(A203,HOP!A:C,3,0)</f>
        <v>2804490</v>
      </c>
      <c r="G203" s="4">
        <f t="shared" si="6"/>
        <v>0</v>
      </c>
      <c r="H203" s="4" t="str">
        <f>$H$1&amp;F203</f>
        <v>，2804490</v>
      </c>
      <c r="I203" s="4" t="str">
        <f>VLOOKUP(A203,HOP!A:U,21,0)</f>
        <v>直连</v>
      </c>
    </row>
    <row r="204" s="4" customFormat="1" hidden="1" spans="1:9">
      <c r="A204" s="5">
        <v>21816212269</v>
      </c>
      <c r="B204" s="6">
        <v>44882</v>
      </c>
      <c r="C204" s="6">
        <v>44883</v>
      </c>
      <c r="D204" s="4">
        <v>146</v>
      </c>
      <c r="E204" s="4" t="str">
        <f>VLOOKUP(A204,HOP!A:L,12,0)</f>
        <v>146.00</v>
      </c>
      <c r="F204" s="4" t="str">
        <f>VLOOKUP(A204,HOP!A:C,3,0)</f>
        <v>2804696</v>
      </c>
      <c r="G204" s="4">
        <f t="shared" si="6"/>
        <v>0</v>
      </c>
      <c r="H204" s="4" t="str">
        <f>$H$1&amp;F204</f>
        <v>，2804696</v>
      </c>
      <c r="I204" s="4" t="str">
        <f>VLOOKUP(A204,HOP!A:U,21,0)</f>
        <v>直连</v>
      </c>
    </row>
    <row r="205" s="4" customFormat="1" hidden="1" spans="1:9">
      <c r="A205" s="5">
        <v>21816353219</v>
      </c>
      <c r="B205" s="6">
        <v>44882</v>
      </c>
      <c r="C205" s="6">
        <v>44883</v>
      </c>
      <c r="D205" s="4">
        <v>201</v>
      </c>
      <c r="E205" s="4" t="str">
        <f>VLOOKUP(A205,HOP!A:L,12,0)</f>
        <v>201.00</v>
      </c>
      <c r="F205" s="4" t="str">
        <f>VLOOKUP(A205,HOP!A:C,3,0)</f>
        <v>2804757</v>
      </c>
      <c r="G205" s="4">
        <f t="shared" si="6"/>
        <v>0</v>
      </c>
      <c r="H205" s="4" t="str">
        <f>$H$1&amp;F205</f>
        <v>，2804757</v>
      </c>
      <c r="I205" s="4" t="str">
        <f>VLOOKUP(A205,HOP!A:U,21,0)</f>
        <v>直连</v>
      </c>
    </row>
    <row r="206" s="4" customFormat="1" hidden="1" spans="1:9">
      <c r="A206" s="5">
        <v>21816748741</v>
      </c>
      <c r="B206" s="6">
        <v>44882</v>
      </c>
      <c r="C206" s="6">
        <v>44883</v>
      </c>
      <c r="D206" s="4">
        <v>788</v>
      </c>
      <c r="E206" s="4" t="str">
        <f>VLOOKUP(A206,HOP!A:L,12,0)</f>
        <v>788.00</v>
      </c>
      <c r="F206" s="4" t="str">
        <f>VLOOKUP(A206,HOP!A:C,3,0)</f>
        <v>2804882</v>
      </c>
      <c r="G206" s="4">
        <f t="shared" si="6"/>
        <v>0</v>
      </c>
      <c r="H206" s="4" t="str">
        <f>$H$1&amp;F206</f>
        <v>，2804882</v>
      </c>
      <c r="I206" s="4" t="str">
        <f>VLOOKUP(A206,HOP!A:U,21,0)</f>
        <v>直连</v>
      </c>
    </row>
    <row r="207" s="4" customFormat="1" hidden="1" spans="1:9">
      <c r="A207" s="5">
        <v>21817556716</v>
      </c>
      <c r="B207" s="6">
        <v>44882</v>
      </c>
      <c r="C207" s="6">
        <v>44883</v>
      </c>
      <c r="D207" s="4">
        <v>155</v>
      </c>
      <c r="E207" s="4" t="str">
        <f>VLOOKUP(A207,HOP!A:L,12,0)</f>
        <v>155.00</v>
      </c>
      <c r="F207" s="4" t="str">
        <f>VLOOKUP(A207,HOP!A:C,3,0)</f>
        <v>2805162</v>
      </c>
      <c r="G207" s="4">
        <f t="shared" si="6"/>
        <v>0</v>
      </c>
      <c r="H207" s="4" t="str">
        <f>$H$1&amp;F207</f>
        <v>，2805162</v>
      </c>
      <c r="I207" s="4" t="str">
        <f>VLOOKUP(A207,HOP!A:U,21,0)</f>
        <v>直连</v>
      </c>
    </row>
    <row r="208" s="4" customFormat="1" hidden="1" spans="1:9">
      <c r="A208" s="5">
        <v>21817606132</v>
      </c>
      <c r="B208" s="6">
        <v>44882</v>
      </c>
      <c r="C208" s="6">
        <v>44883</v>
      </c>
      <c r="D208" s="4">
        <v>888</v>
      </c>
      <c r="E208" s="4" t="str">
        <f>VLOOKUP(A208,HOP!A:L,12,0)</f>
        <v>888.00</v>
      </c>
      <c r="F208" s="4" t="str">
        <f>VLOOKUP(A208,HOP!A:C,3,0)</f>
        <v>2805178</v>
      </c>
      <c r="G208" s="4">
        <f t="shared" si="6"/>
        <v>0</v>
      </c>
      <c r="H208" s="4" t="str">
        <f>$H$1&amp;F208</f>
        <v>，2805178</v>
      </c>
      <c r="I208" s="4" t="str">
        <f>VLOOKUP(A208,HOP!A:U,21,0)</f>
        <v>直连</v>
      </c>
    </row>
    <row r="209" s="4" customFormat="1" hidden="1" spans="1:9">
      <c r="A209" s="5">
        <v>21817912586</v>
      </c>
      <c r="B209" s="6">
        <v>44882</v>
      </c>
      <c r="C209" s="6">
        <v>44883</v>
      </c>
      <c r="D209" s="4">
        <v>1036</v>
      </c>
      <c r="E209" s="4" t="str">
        <f>VLOOKUP(A209,HOP!A:L,12,0)</f>
        <v>1036.00</v>
      </c>
      <c r="F209" s="4" t="str">
        <f>VLOOKUP(A209,HOP!A:C,3,0)</f>
        <v>2805229</v>
      </c>
      <c r="G209" s="4">
        <f t="shared" si="6"/>
        <v>0</v>
      </c>
      <c r="H209" s="4" t="str">
        <f>$H$1&amp;F209</f>
        <v>，2805229</v>
      </c>
      <c r="I209" s="4" t="str">
        <f>VLOOKUP(A209,HOP!A:U,21,0)</f>
        <v>直连</v>
      </c>
    </row>
    <row r="210" s="4" customFormat="1" hidden="1" spans="1:9">
      <c r="A210" s="5">
        <v>21818347789</v>
      </c>
      <c r="B210" s="6">
        <v>44882</v>
      </c>
      <c r="C210" s="6">
        <v>44883</v>
      </c>
      <c r="D210" s="4">
        <v>290</v>
      </c>
      <c r="E210" s="4" t="str">
        <f>VLOOKUP(A210,HOP!A:L,12,0)</f>
        <v>290.00</v>
      </c>
      <c r="F210" s="4" t="str">
        <f>VLOOKUP(A210,HOP!A:C,3,0)</f>
        <v>2805283</v>
      </c>
      <c r="G210" s="4">
        <f t="shared" si="6"/>
        <v>0</v>
      </c>
      <c r="H210" s="4" t="str">
        <f>$H$1&amp;F210</f>
        <v>，2805283</v>
      </c>
      <c r="I210" s="4" t="str">
        <f>VLOOKUP(A210,HOP!A:U,21,0)</f>
        <v>直连</v>
      </c>
    </row>
    <row r="211" s="4" customFormat="1" hidden="1" spans="1:9">
      <c r="A211" s="5">
        <v>21818394778</v>
      </c>
      <c r="B211" s="6">
        <v>44882</v>
      </c>
      <c r="C211" s="6">
        <v>44883</v>
      </c>
      <c r="D211" s="4">
        <v>341</v>
      </c>
      <c r="E211" s="4" t="str">
        <f>VLOOKUP(A211,HOP!A:L,12,0)</f>
        <v>341.00</v>
      </c>
      <c r="F211" s="4" t="str">
        <f>VLOOKUP(A211,HOP!A:C,3,0)</f>
        <v>2805289</v>
      </c>
      <c r="G211" s="4">
        <f t="shared" si="6"/>
        <v>0</v>
      </c>
      <c r="H211" s="4" t="str">
        <f>$H$1&amp;F211</f>
        <v>，2805289</v>
      </c>
      <c r="I211" s="4" t="str">
        <f>VLOOKUP(A211,HOP!A:U,21,0)</f>
        <v>直连</v>
      </c>
    </row>
    <row r="212" s="4" customFormat="1" hidden="1" spans="1:9">
      <c r="A212" s="5">
        <v>21818413562</v>
      </c>
      <c r="B212" s="6">
        <v>44882</v>
      </c>
      <c r="C212" s="6">
        <v>44883</v>
      </c>
      <c r="D212" s="4">
        <v>105</v>
      </c>
      <c r="E212" s="4" t="str">
        <f>VLOOKUP(A212,HOP!A:L,12,0)</f>
        <v>105.00</v>
      </c>
      <c r="F212" s="4" t="str">
        <f>VLOOKUP(A212,HOP!A:C,3,0)</f>
        <v>2805294</v>
      </c>
      <c r="G212" s="4">
        <f t="shared" si="6"/>
        <v>0</v>
      </c>
      <c r="H212" s="4" t="str">
        <f>$H$1&amp;F212</f>
        <v>，2805294</v>
      </c>
      <c r="I212" s="4" t="str">
        <f>VLOOKUP(A212,HOP!A:U,21,0)</f>
        <v>直连</v>
      </c>
    </row>
    <row r="213" s="4" customFormat="1" hidden="1" spans="1:9">
      <c r="A213" s="5">
        <v>21818666338</v>
      </c>
      <c r="B213" s="6">
        <v>44882</v>
      </c>
      <c r="C213" s="6">
        <v>44883</v>
      </c>
      <c r="D213" s="4">
        <v>414</v>
      </c>
      <c r="E213" s="4" t="str">
        <f>VLOOKUP(A213,HOP!A:L,12,0)</f>
        <v>414.00</v>
      </c>
      <c r="F213" s="4" t="str">
        <f>VLOOKUP(A213,HOP!A:C,3,0)</f>
        <v>2805352</v>
      </c>
      <c r="G213" s="4">
        <f t="shared" si="6"/>
        <v>0</v>
      </c>
      <c r="H213" s="4" t="str">
        <f>$H$1&amp;F213</f>
        <v>，2805352</v>
      </c>
      <c r="I213" s="4" t="str">
        <f>VLOOKUP(A213,HOP!A:U,21,0)</f>
        <v>直连</v>
      </c>
    </row>
    <row r="214" s="4" customFormat="1" hidden="1" spans="1:9">
      <c r="A214" s="5">
        <v>21818710527</v>
      </c>
      <c r="B214" s="6">
        <v>44882</v>
      </c>
      <c r="C214" s="6">
        <v>44883</v>
      </c>
      <c r="D214" s="4">
        <v>1016</v>
      </c>
      <c r="E214" s="4" t="str">
        <f>VLOOKUP(A214,HOP!A:L,12,0)</f>
        <v>1016.00</v>
      </c>
      <c r="F214" s="4" t="str">
        <f>VLOOKUP(A214,HOP!A:C,3,0)</f>
        <v>2805372</v>
      </c>
      <c r="G214" s="4">
        <f t="shared" si="6"/>
        <v>0</v>
      </c>
      <c r="H214" s="4" t="str">
        <f>$H$1&amp;F214</f>
        <v>，2805372</v>
      </c>
      <c r="I214" s="4" t="str">
        <f>VLOOKUP(A214,HOP!A:U,21,0)</f>
        <v>直连</v>
      </c>
    </row>
    <row r="215" s="4" customFormat="1" spans="1:10">
      <c r="A215" s="5">
        <v>21596551182</v>
      </c>
      <c r="B215" s="6">
        <v>44863</v>
      </c>
      <c r="C215" s="6">
        <v>44864</v>
      </c>
      <c r="D215" s="4">
        <v>-410.53</v>
      </c>
      <c r="E215" s="4" t="e">
        <f>VLOOKUP(A215,HOP!A:L,12,0)</f>
        <v>#N/A</v>
      </c>
      <c r="F215" s="4">
        <v>2762182</v>
      </c>
      <c r="G215" s="4" t="e">
        <f t="shared" si="6"/>
        <v>#N/A</v>
      </c>
      <c r="H215" s="4" t="str">
        <f>$H$1&amp;F215</f>
        <v>，2762182</v>
      </c>
      <c r="I215" s="4" t="e">
        <f>VLOOKUP(A215,HOP!A:U,21,0)</f>
        <v>#N/A</v>
      </c>
      <c r="J215" s="4" t="s">
        <v>1122</v>
      </c>
    </row>
    <row r="217" spans="4:4">
      <c r="D217" s="4">
        <f>SUM(D2:D216)</f>
        <v>362217.12</v>
      </c>
    </row>
    <row r="218" spans="4:4">
      <c r="D218" s="4" t="s">
        <v>1123</v>
      </c>
    </row>
    <row r="220" spans="1:3">
      <c r="A220" s="4" t="s">
        <v>1124</v>
      </c>
      <c r="C220" s="4">
        <v>42899</v>
      </c>
    </row>
    <row r="221" spans="1:3">
      <c r="A221" s="4" t="s">
        <v>1125</v>
      </c>
      <c r="C221" s="4">
        <v>319318.12</v>
      </c>
    </row>
    <row r="222" spans="1:3">
      <c r="A222" s="4" t="s">
        <v>1126</v>
      </c>
      <c r="C222" s="4">
        <f>SUBTOTAL(9,C220:C221)</f>
        <v>362217.12</v>
      </c>
    </row>
  </sheetData>
  <autoFilter ref="A1:R215">
    <filterColumn colId="3">
      <filters>
        <filter val="300"/>
        <filter val="400"/>
        <filter val="8600"/>
        <filter val="201"/>
        <filter val="901"/>
        <filter val="1101"/>
        <filter val="3801"/>
        <filter val="502"/>
        <filter val="902"/>
        <filter val="103"/>
        <filter val="105"/>
        <filter val="305"/>
        <filter val="505"/>
        <filter val="605"/>
        <filter val="3805"/>
        <filter val="206"/>
        <filter val="406"/>
        <filter val="506"/>
        <filter val="906"/>
        <filter val="307"/>
        <filter val="707"/>
        <filter val="1207"/>
        <filter val="808"/>
        <filter val="509"/>
        <filter val="510"/>
        <filter val="810"/>
        <filter val="1210"/>
        <filter val="1310"/>
        <filter val="3310"/>
        <filter val="111"/>
        <filter val="411"/>
        <filter val="711"/>
        <filter val="1311"/>
        <filter val="1412"/>
        <filter val="1812"/>
        <filter val="2012"/>
        <filter val="313"/>
        <filter val="713"/>
        <filter val="414"/>
        <filter val="1214"/>
        <filter val="1514"/>
        <filter val="4914"/>
        <filter val="715"/>
        <filter val="1515"/>
        <filter val="6115"/>
        <filter val="1016"/>
        <filter val="2716"/>
        <filter val="117"/>
        <filter val="617"/>
        <filter val="1117"/>
        <filter val="1318"/>
        <filter val="1518"/>
        <filter val="3818"/>
        <filter val="219"/>
        <filter val="319"/>
        <filter val="420"/>
        <filter val="520"/>
        <filter val="620"/>
        <filter val="1120"/>
        <filter val="1320"/>
        <filter val="1720"/>
        <filter val="921"/>
        <filter val="1522"/>
        <filter val="3822"/>
        <filter val="223"/>
        <filter val="1723"/>
        <filter val="224"/>
        <filter val="1024"/>
        <filter val="226"/>
        <filter val="1426"/>
        <filter val="18126"/>
        <filter val="1627"/>
        <filter val="328"/>
        <filter val="2628"/>
        <filter val="15130"/>
        <filter val="21030"/>
        <filter val="231"/>
        <filter val="1731"/>
        <filter val="432"/>
        <filter val="633"/>
        <filter val="334"/>
        <filter val="1335"/>
        <filter val="436"/>
        <filter val="536"/>
        <filter val="736"/>
        <filter val="1036"/>
        <filter val="1236"/>
        <filter val="937"/>
        <filter val="138"/>
        <filter val="238"/>
        <filter val="339"/>
        <filter val="439"/>
        <filter val="540"/>
        <filter val="1040"/>
        <filter val="1540"/>
        <filter val="2540"/>
        <filter val="241"/>
        <filter val="341"/>
        <filter val="1341"/>
        <filter val="942"/>
        <filter val="1142"/>
        <filter val="143"/>
        <filter val="443"/>
        <filter val="1243"/>
        <filter val="1944"/>
        <filter val="445"/>
        <filter val="1145"/>
        <filter val="7045"/>
        <filter val="146"/>
        <filter val="246"/>
        <filter val="546"/>
        <filter val="1446"/>
        <filter val="648"/>
        <filter val="1748"/>
        <filter val="2048"/>
        <filter val="3148"/>
        <filter val="149"/>
        <filter val="3249"/>
        <filter val="451"/>
        <filter val="651"/>
        <filter val="1351"/>
        <filter val="753"/>
        <filter val="2653"/>
        <filter val="454"/>
        <filter val="1354"/>
        <filter val="2254"/>
        <filter val="155"/>
        <filter val="856"/>
        <filter val="2956"/>
        <filter val="1458"/>
        <filter val="1660"/>
        <filter val="6060"/>
        <filter val="861"/>
        <filter val="962"/>
        <filter val="2662"/>
        <filter val="3663"/>
        <filter val="6263"/>
        <filter val="1364"/>
        <filter val="1664"/>
        <filter val="543.65"/>
        <filter val="268"/>
        <filter val="768"/>
        <filter val="1268"/>
        <filter val="969"/>
        <filter val="1670"/>
        <filter val="2470"/>
        <filter val="2870"/>
        <filter val="19270"/>
        <filter val="272"/>
        <filter val="1174"/>
        <filter val="1574"/>
        <filter val="276"/>
        <filter val="376"/>
        <filter val="476"/>
        <filter val="1576"/>
        <filter val="2076"/>
        <filter val="13876"/>
        <filter val="177"/>
        <filter val="477"/>
        <filter val="378"/>
        <filter val="580"/>
        <filter val="6680"/>
        <filter val="581"/>
        <filter val="382"/>
        <filter val="783"/>
        <filter val="-410.53"/>
        <filter val="1285"/>
        <filter val="7785"/>
        <filter val="486"/>
        <filter val="586"/>
        <filter val="7686"/>
        <filter val="787"/>
        <filter val="1087"/>
        <filter val="588"/>
        <filter val="788"/>
        <filter val="888"/>
        <filter val="1088"/>
        <filter val="1188"/>
        <filter val="2088"/>
        <filter val="4088"/>
        <filter val="4989"/>
        <filter val="290"/>
        <filter val="1490"/>
        <filter val="5891"/>
        <filter val="7091"/>
        <filter val="292"/>
        <filter val="1792"/>
        <filter val="393"/>
        <filter val="693"/>
        <filter val="694"/>
        <filter val="894"/>
        <filter val="1794"/>
        <filter val="1996"/>
        <filter val="1198"/>
        <filter val="1298"/>
      </filters>
    </filterColumn>
    <filterColumn colId="6">
      <filters>
        <filter val="#N/A"/>
        <filter val="-0.0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5"/>
  <sheetViews>
    <sheetView topLeftCell="C1" workbookViewId="0">
      <selection activeCell="A2" sqref="A2:A1048576"/>
    </sheetView>
  </sheetViews>
  <sheetFormatPr defaultColWidth="8.72727272727273" defaultRowHeight="12.5"/>
  <cols>
    <col min="1" max="1" width="12.8181818181818" style="1"/>
    <col min="2" max="16383" width="8.72727272727273" style="1"/>
  </cols>
  <sheetData>
    <row r="1" s="1" customFormat="1" spans="1:22">
      <c r="A1" s="2" t="s">
        <v>1127</v>
      </c>
      <c r="B1" s="2" t="s">
        <v>1128</v>
      </c>
      <c r="C1" s="2" t="s">
        <v>1129</v>
      </c>
      <c r="D1" s="2" t="s">
        <v>1130</v>
      </c>
      <c r="E1" s="2" t="s">
        <v>13</v>
      </c>
      <c r="F1" s="2" t="s">
        <v>5</v>
      </c>
      <c r="G1" s="2" t="s">
        <v>6</v>
      </c>
      <c r="H1" s="2" t="s">
        <v>1131</v>
      </c>
      <c r="I1" s="2" t="s">
        <v>1132</v>
      </c>
      <c r="J1" s="2" t="s">
        <v>1133</v>
      </c>
      <c r="K1" s="2" t="s">
        <v>1134</v>
      </c>
      <c r="L1" s="2" t="s">
        <v>1135</v>
      </c>
      <c r="M1" s="2" t="s">
        <v>1136</v>
      </c>
      <c r="N1" s="2" t="s">
        <v>1137</v>
      </c>
      <c r="O1" s="2" t="s">
        <v>1138</v>
      </c>
      <c r="P1" s="2" t="s">
        <v>1139</v>
      </c>
      <c r="Q1" s="2" t="s">
        <v>1140</v>
      </c>
      <c r="R1" s="2" t="s">
        <v>1141</v>
      </c>
      <c r="S1" s="2" t="s">
        <v>1142</v>
      </c>
      <c r="T1" s="2" t="s">
        <v>1143</v>
      </c>
      <c r="U1" s="2" t="s">
        <v>1144</v>
      </c>
      <c r="V1" s="2" t="s">
        <v>1145</v>
      </c>
    </row>
    <row r="2" s="1" customFormat="1" spans="1:22">
      <c r="A2" s="3">
        <v>21818710527</v>
      </c>
      <c r="B2" s="1" t="s">
        <v>1146</v>
      </c>
      <c r="C2" s="1" t="s">
        <v>1147</v>
      </c>
      <c r="D2" s="1" t="s">
        <v>1148</v>
      </c>
      <c r="E2" s="1" t="s">
        <v>1149</v>
      </c>
      <c r="F2" s="1" t="s">
        <v>1146</v>
      </c>
      <c r="G2" s="1" t="s">
        <v>1150</v>
      </c>
      <c r="H2" s="1" t="s">
        <v>1151</v>
      </c>
      <c r="I2" s="1" t="s">
        <v>1152</v>
      </c>
      <c r="J2" s="1" t="s">
        <v>30</v>
      </c>
      <c r="K2" s="1" t="s">
        <v>1153</v>
      </c>
      <c r="L2" s="1" t="s">
        <v>1153</v>
      </c>
      <c r="M2" s="1" t="s">
        <v>1154</v>
      </c>
      <c r="N2" s="1" t="s">
        <v>1154</v>
      </c>
      <c r="O2" s="1" t="s">
        <v>1155</v>
      </c>
      <c r="P2" s="1" t="s">
        <v>1156</v>
      </c>
      <c r="Q2" s="1" t="s">
        <v>1157</v>
      </c>
      <c r="R2" s="1" t="s">
        <v>1158</v>
      </c>
      <c r="S2" s="1" t="s">
        <v>1159</v>
      </c>
      <c r="T2" s="1" t="s">
        <v>1160</v>
      </c>
      <c r="U2" s="1" t="s">
        <v>1161</v>
      </c>
      <c r="V2" s="1" t="s">
        <v>1162</v>
      </c>
    </row>
    <row r="3" s="1" customFormat="1" spans="1:22">
      <c r="A3" s="3">
        <v>21818666338</v>
      </c>
      <c r="B3" s="1" t="s">
        <v>1146</v>
      </c>
      <c r="C3" s="1" t="s">
        <v>1163</v>
      </c>
      <c r="D3" s="1" t="s">
        <v>1164</v>
      </c>
      <c r="E3" s="1" t="s">
        <v>1165</v>
      </c>
      <c r="F3" s="1" t="s">
        <v>1146</v>
      </c>
      <c r="G3" s="1" t="s">
        <v>1150</v>
      </c>
      <c r="H3" s="1" t="s">
        <v>1151</v>
      </c>
      <c r="I3" s="1" t="s">
        <v>1166</v>
      </c>
      <c r="J3" s="1" t="s">
        <v>30</v>
      </c>
      <c r="K3" s="1" t="s">
        <v>1167</v>
      </c>
      <c r="L3" s="1" t="s">
        <v>1167</v>
      </c>
      <c r="M3" s="1" t="s">
        <v>1154</v>
      </c>
      <c r="N3" s="1" t="s">
        <v>1154</v>
      </c>
      <c r="O3" s="1" t="s">
        <v>1155</v>
      </c>
      <c r="P3" s="1" t="s">
        <v>1156</v>
      </c>
      <c r="Q3" s="1" t="s">
        <v>1157</v>
      </c>
      <c r="R3" s="1" t="s">
        <v>1168</v>
      </c>
      <c r="S3" s="1" t="s">
        <v>1159</v>
      </c>
      <c r="T3" s="1" t="s">
        <v>1160</v>
      </c>
      <c r="U3" s="1" t="s">
        <v>1161</v>
      </c>
      <c r="V3" s="1" t="s">
        <v>1169</v>
      </c>
    </row>
    <row r="4" s="1" customFormat="1" spans="1:22">
      <c r="A4" s="3">
        <v>21818413562</v>
      </c>
      <c r="B4" s="1" t="s">
        <v>1146</v>
      </c>
      <c r="C4" s="1" t="s">
        <v>1170</v>
      </c>
      <c r="D4" s="1" t="s">
        <v>1171</v>
      </c>
      <c r="E4" s="1" t="s">
        <v>1172</v>
      </c>
      <c r="F4" s="1" t="s">
        <v>1146</v>
      </c>
      <c r="G4" s="1" t="s">
        <v>1150</v>
      </c>
      <c r="H4" s="1" t="s">
        <v>1151</v>
      </c>
      <c r="I4" s="1" t="s">
        <v>1173</v>
      </c>
      <c r="J4" s="1" t="s">
        <v>30</v>
      </c>
      <c r="K4" s="1" t="s">
        <v>1174</v>
      </c>
      <c r="L4" s="1" t="s">
        <v>1174</v>
      </c>
      <c r="M4" s="1" t="s">
        <v>1154</v>
      </c>
      <c r="N4" s="1" t="s">
        <v>1154</v>
      </c>
      <c r="O4" s="1" t="s">
        <v>1155</v>
      </c>
      <c r="P4" s="1" t="s">
        <v>1156</v>
      </c>
      <c r="Q4" s="1" t="s">
        <v>1157</v>
      </c>
      <c r="R4" s="1" t="s">
        <v>1175</v>
      </c>
      <c r="S4" s="1" t="s">
        <v>1159</v>
      </c>
      <c r="T4" s="1" t="s">
        <v>1160</v>
      </c>
      <c r="U4" s="1" t="s">
        <v>1161</v>
      </c>
      <c r="V4" s="1" t="s">
        <v>1176</v>
      </c>
    </row>
    <row r="5" s="1" customFormat="1" spans="1:22">
      <c r="A5" s="3">
        <v>21818394778</v>
      </c>
      <c r="B5" s="1" t="s">
        <v>1146</v>
      </c>
      <c r="C5" s="1" t="s">
        <v>1177</v>
      </c>
      <c r="D5" s="1" t="s">
        <v>1178</v>
      </c>
      <c r="E5" s="1" t="s">
        <v>1179</v>
      </c>
      <c r="F5" s="1" t="s">
        <v>1146</v>
      </c>
      <c r="G5" s="1" t="s">
        <v>1150</v>
      </c>
      <c r="H5" s="1" t="s">
        <v>1151</v>
      </c>
      <c r="I5" s="1" t="s">
        <v>1180</v>
      </c>
      <c r="J5" s="1" t="s">
        <v>30</v>
      </c>
      <c r="K5" s="1" t="s">
        <v>1181</v>
      </c>
      <c r="L5" s="1" t="s">
        <v>1181</v>
      </c>
      <c r="M5" s="1" t="s">
        <v>1154</v>
      </c>
      <c r="N5" s="1" t="s">
        <v>1154</v>
      </c>
      <c r="O5" s="1" t="s">
        <v>1155</v>
      </c>
      <c r="P5" s="1" t="s">
        <v>1156</v>
      </c>
      <c r="Q5" s="1" t="s">
        <v>1157</v>
      </c>
      <c r="R5" s="1" t="s">
        <v>1182</v>
      </c>
      <c r="S5" s="1" t="s">
        <v>1159</v>
      </c>
      <c r="T5" s="1" t="s">
        <v>1160</v>
      </c>
      <c r="U5" s="1" t="s">
        <v>1161</v>
      </c>
      <c r="V5" s="1" t="s">
        <v>1183</v>
      </c>
    </row>
    <row r="6" s="1" customFormat="1" spans="1:22">
      <c r="A6" s="3">
        <v>21818347789</v>
      </c>
      <c r="B6" s="1" t="s">
        <v>1146</v>
      </c>
      <c r="C6" s="1" t="s">
        <v>1184</v>
      </c>
      <c r="D6" s="1" t="s">
        <v>1185</v>
      </c>
      <c r="E6" s="1" t="s">
        <v>1186</v>
      </c>
      <c r="F6" s="1" t="s">
        <v>1146</v>
      </c>
      <c r="G6" s="1" t="s">
        <v>1150</v>
      </c>
      <c r="H6" s="1" t="s">
        <v>1151</v>
      </c>
      <c r="I6" s="1" t="s">
        <v>1187</v>
      </c>
      <c r="J6" s="1" t="s">
        <v>30</v>
      </c>
      <c r="K6" s="1" t="s">
        <v>1188</v>
      </c>
      <c r="L6" s="1" t="s">
        <v>1188</v>
      </c>
      <c r="M6" s="1" t="s">
        <v>1154</v>
      </c>
      <c r="N6" s="1" t="s">
        <v>1154</v>
      </c>
      <c r="O6" s="1" t="s">
        <v>1155</v>
      </c>
      <c r="P6" s="1" t="s">
        <v>1156</v>
      </c>
      <c r="Q6" s="1" t="s">
        <v>1157</v>
      </c>
      <c r="R6" s="1" t="s">
        <v>1189</v>
      </c>
      <c r="S6" s="1" t="s">
        <v>1159</v>
      </c>
      <c r="T6" s="1" t="s">
        <v>1160</v>
      </c>
      <c r="U6" s="1" t="s">
        <v>1161</v>
      </c>
      <c r="V6" s="1" t="s">
        <v>1183</v>
      </c>
    </row>
    <row r="7" s="1" customFormat="1" spans="1:22">
      <c r="A7" s="3">
        <v>21817912586</v>
      </c>
      <c r="B7" s="1" t="s">
        <v>1146</v>
      </c>
      <c r="C7" s="1" t="s">
        <v>1190</v>
      </c>
      <c r="D7" s="1" t="s">
        <v>1191</v>
      </c>
      <c r="E7" s="1" t="s">
        <v>1192</v>
      </c>
      <c r="F7" s="1" t="s">
        <v>1146</v>
      </c>
      <c r="G7" s="1" t="s">
        <v>1150</v>
      </c>
      <c r="H7" s="1" t="s">
        <v>1151</v>
      </c>
      <c r="I7" s="1" t="s">
        <v>1193</v>
      </c>
      <c r="J7" s="1" t="s">
        <v>30</v>
      </c>
      <c r="K7" s="1" t="s">
        <v>1194</v>
      </c>
      <c r="L7" s="1" t="s">
        <v>1194</v>
      </c>
      <c r="M7" s="1" t="s">
        <v>1154</v>
      </c>
      <c r="N7" s="1" t="s">
        <v>1154</v>
      </c>
      <c r="O7" s="1" t="s">
        <v>1155</v>
      </c>
      <c r="P7" s="1" t="s">
        <v>1156</v>
      </c>
      <c r="Q7" s="1" t="s">
        <v>1157</v>
      </c>
      <c r="R7" s="1" t="s">
        <v>1195</v>
      </c>
      <c r="S7" s="1" t="s">
        <v>1159</v>
      </c>
      <c r="T7" s="1" t="s">
        <v>1160</v>
      </c>
      <c r="U7" s="1" t="s">
        <v>1161</v>
      </c>
      <c r="V7" s="1" t="s">
        <v>1196</v>
      </c>
    </row>
    <row r="8" s="1" customFormat="1" spans="1:22">
      <c r="A8" s="3">
        <v>21817606132</v>
      </c>
      <c r="B8" s="1" t="s">
        <v>1146</v>
      </c>
      <c r="C8" s="1" t="s">
        <v>1197</v>
      </c>
      <c r="D8" s="1" t="s">
        <v>1198</v>
      </c>
      <c r="E8" s="1" t="s">
        <v>1199</v>
      </c>
      <c r="F8" s="1" t="s">
        <v>1146</v>
      </c>
      <c r="G8" s="1" t="s">
        <v>1150</v>
      </c>
      <c r="H8" s="1" t="s">
        <v>1151</v>
      </c>
      <c r="I8" s="1" t="s">
        <v>1200</v>
      </c>
      <c r="J8" s="1" t="s">
        <v>30</v>
      </c>
      <c r="K8" s="1" t="s">
        <v>1201</v>
      </c>
      <c r="L8" s="1" t="s">
        <v>1201</v>
      </c>
      <c r="M8" s="1" t="s">
        <v>1154</v>
      </c>
      <c r="N8" s="1" t="s">
        <v>1154</v>
      </c>
      <c r="O8" s="1" t="s">
        <v>1155</v>
      </c>
      <c r="P8" s="1" t="s">
        <v>1156</v>
      </c>
      <c r="Q8" s="1" t="s">
        <v>1157</v>
      </c>
      <c r="R8" s="1" t="s">
        <v>1202</v>
      </c>
      <c r="S8" s="1" t="s">
        <v>1159</v>
      </c>
      <c r="T8" s="1" t="s">
        <v>1160</v>
      </c>
      <c r="U8" s="1" t="s">
        <v>1161</v>
      </c>
      <c r="V8" s="1" t="s">
        <v>1196</v>
      </c>
    </row>
    <row r="9" s="1" customFormat="1" spans="1:22">
      <c r="A9" s="3">
        <v>21817556716</v>
      </c>
      <c r="B9" s="1" t="s">
        <v>1146</v>
      </c>
      <c r="C9" s="1" t="s">
        <v>1203</v>
      </c>
      <c r="D9" s="1" t="s">
        <v>1204</v>
      </c>
      <c r="E9" s="1" t="s">
        <v>1205</v>
      </c>
      <c r="F9" s="1" t="s">
        <v>1146</v>
      </c>
      <c r="G9" s="1" t="s">
        <v>1150</v>
      </c>
      <c r="H9" s="1" t="s">
        <v>1151</v>
      </c>
      <c r="I9" s="1" t="s">
        <v>1206</v>
      </c>
      <c r="J9" s="1" t="s">
        <v>30</v>
      </c>
      <c r="K9" s="1" t="s">
        <v>1207</v>
      </c>
      <c r="L9" s="1" t="s">
        <v>1207</v>
      </c>
      <c r="M9" s="1" t="s">
        <v>1154</v>
      </c>
      <c r="N9" s="1" t="s">
        <v>1154</v>
      </c>
      <c r="O9" s="1" t="s">
        <v>1155</v>
      </c>
      <c r="P9" s="1" t="s">
        <v>1156</v>
      </c>
      <c r="Q9" s="1" t="s">
        <v>1157</v>
      </c>
      <c r="R9" s="1" t="s">
        <v>1208</v>
      </c>
      <c r="S9" s="1" t="s">
        <v>1159</v>
      </c>
      <c r="T9" s="1" t="s">
        <v>1160</v>
      </c>
      <c r="U9" s="1" t="s">
        <v>1161</v>
      </c>
      <c r="V9" s="1" t="s">
        <v>1183</v>
      </c>
    </row>
    <row r="10" s="1" customFormat="1" spans="1:22">
      <c r="A10" s="3">
        <v>21816748741</v>
      </c>
      <c r="B10" s="1" t="s">
        <v>1146</v>
      </c>
      <c r="C10" s="1" t="s">
        <v>1209</v>
      </c>
      <c r="D10" s="1" t="s">
        <v>1210</v>
      </c>
      <c r="E10" s="1" t="s">
        <v>1211</v>
      </c>
      <c r="F10" s="1" t="s">
        <v>1146</v>
      </c>
      <c r="G10" s="1" t="s">
        <v>1150</v>
      </c>
      <c r="H10" s="1" t="s">
        <v>1151</v>
      </c>
      <c r="I10" s="1" t="s">
        <v>1212</v>
      </c>
      <c r="J10" s="1" t="s">
        <v>30</v>
      </c>
      <c r="K10" s="1" t="s">
        <v>1213</v>
      </c>
      <c r="L10" s="1" t="s">
        <v>1213</v>
      </c>
      <c r="M10" s="1" t="s">
        <v>1154</v>
      </c>
      <c r="N10" s="1" t="s">
        <v>1154</v>
      </c>
      <c r="O10" s="1" t="s">
        <v>1155</v>
      </c>
      <c r="P10" s="1" t="s">
        <v>1156</v>
      </c>
      <c r="Q10" s="1" t="s">
        <v>1157</v>
      </c>
      <c r="R10" s="1" t="s">
        <v>1214</v>
      </c>
      <c r="S10" s="1" t="s">
        <v>1159</v>
      </c>
      <c r="T10" s="1" t="s">
        <v>1160</v>
      </c>
      <c r="U10" s="1" t="s">
        <v>1161</v>
      </c>
      <c r="V10" s="1" t="s">
        <v>1215</v>
      </c>
    </row>
    <row r="11" s="1" customFormat="1" spans="1:22">
      <c r="A11" s="3">
        <v>21816353219</v>
      </c>
      <c r="B11" s="1" t="s">
        <v>1146</v>
      </c>
      <c r="C11" s="1" t="s">
        <v>1216</v>
      </c>
      <c r="D11" s="1" t="s">
        <v>1217</v>
      </c>
      <c r="E11" s="1" t="s">
        <v>1218</v>
      </c>
      <c r="F11" s="1" t="s">
        <v>1146</v>
      </c>
      <c r="G11" s="1" t="s">
        <v>1150</v>
      </c>
      <c r="H11" s="1" t="s">
        <v>1151</v>
      </c>
      <c r="I11" s="1" t="s">
        <v>1219</v>
      </c>
      <c r="J11" s="1" t="s">
        <v>30</v>
      </c>
      <c r="K11" s="1" t="s">
        <v>1220</v>
      </c>
      <c r="L11" s="1" t="s">
        <v>1220</v>
      </c>
      <c r="M11" s="1" t="s">
        <v>1154</v>
      </c>
      <c r="N11" s="1" t="s">
        <v>1154</v>
      </c>
      <c r="O11" s="1" t="s">
        <v>1155</v>
      </c>
      <c r="P11" s="1" t="s">
        <v>1156</v>
      </c>
      <c r="Q11" s="1" t="s">
        <v>1157</v>
      </c>
      <c r="R11" s="1" t="s">
        <v>1221</v>
      </c>
      <c r="S11" s="1" t="s">
        <v>1159</v>
      </c>
      <c r="T11" s="1" t="s">
        <v>1160</v>
      </c>
      <c r="U11" s="1" t="s">
        <v>1161</v>
      </c>
      <c r="V11" s="1" t="s">
        <v>1176</v>
      </c>
    </row>
    <row r="12" s="1" customFormat="1" spans="1:22">
      <c r="A12" s="3">
        <v>21816212269</v>
      </c>
      <c r="B12" s="1" t="s">
        <v>1146</v>
      </c>
      <c r="C12" s="1" t="s">
        <v>1222</v>
      </c>
      <c r="D12" s="1" t="s">
        <v>1223</v>
      </c>
      <c r="E12" s="1" t="s">
        <v>1224</v>
      </c>
      <c r="F12" s="1" t="s">
        <v>1146</v>
      </c>
      <c r="G12" s="1" t="s">
        <v>1150</v>
      </c>
      <c r="H12" s="1" t="s">
        <v>1151</v>
      </c>
      <c r="I12" s="1" t="s">
        <v>1225</v>
      </c>
      <c r="J12" s="1" t="s">
        <v>30</v>
      </c>
      <c r="K12" s="1" t="s">
        <v>1226</v>
      </c>
      <c r="L12" s="1" t="s">
        <v>1226</v>
      </c>
      <c r="M12" s="1" t="s">
        <v>1154</v>
      </c>
      <c r="N12" s="1" t="s">
        <v>1154</v>
      </c>
      <c r="O12" s="1" t="s">
        <v>1155</v>
      </c>
      <c r="P12" s="1" t="s">
        <v>1156</v>
      </c>
      <c r="Q12" s="1" t="s">
        <v>1157</v>
      </c>
      <c r="R12" s="1" t="s">
        <v>1227</v>
      </c>
      <c r="S12" s="1" t="s">
        <v>1159</v>
      </c>
      <c r="T12" s="1" t="s">
        <v>1160</v>
      </c>
      <c r="U12" s="1" t="s">
        <v>1161</v>
      </c>
      <c r="V12" s="1" t="s">
        <v>1176</v>
      </c>
    </row>
    <row r="13" s="1" customFormat="1" spans="1:22">
      <c r="A13" s="3">
        <v>21815572399</v>
      </c>
      <c r="B13" s="1" t="s">
        <v>1146</v>
      </c>
      <c r="C13" s="1" t="s">
        <v>1228</v>
      </c>
      <c r="D13" s="1" t="s">
        <v>1229</v>
      </c>
      <c r="E13" s="1" t="s">
        <v>1230</v>
      </c>
      <c r="F13" s="1" t="s">
        <v>1146</v>
      </c>
      <c r="G13" s="1" t="s">
        <v>1150</v>
      </c>
      <c r="H13" s="1" t="s">
        <v>1151</v>
      </c>
      <c r="I13" s="1" t="s">
        <v>1231</v>
      </c>
      <c r="J13" s="1" t="s">
        <v>30</v>
      </c>
      <c r="K13" s="1" t="s">
        <v>1232</v>
      </c>
      <c r="L13" s="1" t="s">
        <v>1232</v>
      </c>
      <c r="M13" s="1" t="s">
        <v>1154</v>
      </c>
      <c r="N13" s="1" t="s">
        <v>1154</v>
      </c>
      <c r="O13" s="1" t="s">
        <v>1155</v>
      </c>
      <c r="P13" s="1" t="s">
        <v>1156</v>
      </c>
      <c r="Q13" s="1" t="s">
        <v>1157</v>
      </c>
      <c r="R13" s="1" t="s">
        <v>1233</v>
      </c>
      <c r="S13" s="1" t="s">
        <v>1159</v>
      </c>
      <c r="T13" s="1" t="s">
        <v>1160</v>
      </c>
      <c r="U13" s="1" t="s">
        <v>1161</v>
      </c>
      <c r="V13" s="1" t="s">
        <v>1234</v>
      </c>
    </row>
    <row r="14" s="1" customFormat="1" spans="1:22">
      <c r="A14" s="3">
        <v>21813450614</v>
      </c>
      <c r="B14" s="1" t="s">
        <v>1146</v>
      </c>
      <c r="C14" s="1" t="s">
        <v>1235</v>
      </c>
      <c r="D14" s="1" t="s">
        <v>1236</v>
      </c>
      <c r="E14" s="1" t="s">
        <v>1237</v>
      </c>
      <c r="F14" s="1" t="s">
        <v>1146</v>
      </c>
      <c r="G14" s="1" t="s">
        <v>1150</v>
      </c>
      <c r="H14" s="1" t="s">
        <v>1151</v>
      </c>
      <c r="I14" s="1" t="s">
        <v>1219</v>
      </c>
      <c r="J14" s="1" t="s">
        <v>30</v>
      </c>
      <c r="K14" s="1" t="s">
        <v>1220</v>
      </c>
      <c r="L14" s="1" t="s">
        <v>1220</v>
      </c>
      <c r="M14" s="1" t="s">
        <v>1154</v>
      </c>
      <c r="N14" s="1" t="s">
        <v>1154</v>
      </c>
      <c r="O14" s="1" t="s">
        <v>1155</v>
      </c>
      <c r="P14" s="1" t="s">
        <v>1156</v>
      </c>
      <c r="Q14" s="1" t="s">
        <v>1157</v>
      </c>
      <c r="R14" s="1" t="s">
        <v>1238</v>
      </c>
      <c r="S14" s="1" t="s">
        <v>1159</v>
      </c>
      <c r="T14" s="1" t="s">
        <v>1160</v>
      </c>
      <c r="U14" s="1" t="s">
        <v>1161</v>
      </c>
      <c r="V14" s="1" t="s">
        <v>1176</v>
      </c>
    </row>
    <row r="15" s="1" customFormat="1" spans="1:22">
      <c r="A15" s="3">
        <v>21813110998</v>
      </c>
      <c r="B15" s="1" t="s">
        <v>1146</v>
      </c>
      <c r="C15" s="1" t="s">
        <v>1239</v>
      </c>
      <c r="D15" s="1" t="s">
        <v>1240</v>
      </c>
      <c r="E15" s="1" t="s">
        <v>1241</v>
      </c>
      <c r="F15" s="1" t="s">
        <v>1146</v>
      </c>
      <c r="G15" s="1" t="s">
        <v>1150</v>
      </c>
      <c r="H15" s="1" t="s">
        <v>1151</v>
      </c>
      <c r="I15" s="1" t="s">
        <v>1242</v>
      </c>
      <c r="J15" s="1" t="s">
        <v>30</v>
      </c>
      <c r="K15" s="1" t="s">
        <v>1243</v>
      </c>
      <c r="L15" s="1" t="s">
        <v>1243</v>
      </c>
      <c r="M15" s="1" t="s">
        <v>1154</v>
      </c>
      <c r="N15" s="1" t="s">
        <v>1154</v>
      </c>
      <c r="O15" s="1" t="s">
        <v>1155</v>
      </c>
      <c r="P15" s="1" t="s">
        <v>1156</v>
      </c>
      <c r="Q15" s="1" t="s">
        <v>1157</v>
      </c>
      <c r="R15" s="1" t="s">
        <v>1244</v>
      </c>
      <c r="S15" s="1" t="s">
        <v>1159</v>
      </c>
      <c r="T15" s="1" t="s">
        <v>1160</v>
      </c>
      <c r="U15" s="1" t="s">
        <v>1161</v>
      </c>
      <c r="V15" s="1" t="s">
        <v>1245</v>
      </c>
    </row>
    <row r="16" s="1" customFormat="1" spans="1:22">
      <c r="A16" s="3">
        <v>21812361065</v>
      </c>
      <c r="B16" s="1" t="s">
        <v>1146</v>
      </c>
      <c r="C16" s="1" t="s">
        <v>1246</v>
      </c>
      <c r="D16" s="1" t="s">
        <v>1247</v>
      </c>
      <c r="E16" s="1" t="s">
        <v>1248</v>
      </c>
      <c r="F16" s="1" t="s">
        <v>1146</v>
      </c>
      <c r="G16" s="1" t="s">
        <v>1150</v>
      </c>
      <c r="H16" s="1" t="s">
        <v>1151</v>
      </c>
      <c r="I16" s="1" t="s">
        <v>1249</v>
      </c>
      <c r="J16" s="1" t="s">
        <v>30</v>
      </c>
      <c r="K16" s="1" t="s">
        <v>1250</v>
      </c>
      <c r="L16" s="1" t="s">
        <v>1250</v>
      </c>
      <c r="M16" s="1" t="s">
        <v>1154</v>
      </c>
      <c r="N16" s="1" t="s">
        <v>1154</v>
      </c>
      <c r="O16" s="1" t="s">
        <v>1155</v>
      </c>
      <c r="P16" s="1" t="s">
        <v>1156</v>
      </c>
      <c r="Q16" s="1" t="s">
        <v>1157</v>
      </c>
      <c r="R16" s="1" t="s">
        <v>1251</v>
      </c>
      <c r="S16" s="1" t="s">
        <v>1159</v>
      </c>
      <c r="T16" s="1" t="s">
        <v>1160</v>
      </c>
      <c r="U16" s="1" t="s">
        <v>1161</v>
      </c>
      <c r="V16" s="1" t="s">
        <v>1252</v>
      </c>
    </row>
    <row r="17" s="1" customFormat="1" spans="1:22">
      <c r="A17" s="3">
        <v>21812046360</v>
      </c>
      <c r="B17" s="1" t="s">
        <v>1146</v>
      </c>
      <c r="C17" s="1" t="s">
        <v>1253</v>
      </c>
      <c r="D17" s="1" t="s">
        <v>1254</v>
      </c>
      <c r="E17" s="1" t="s">
        <v>1255</v>
      </c>
      <c r="F17" s="1" t="s">
        <v>1146</v>
      </c>
      <c r="G17" s="1" t="s">
        <v>1150</v>
      </c>
      <c r="H17" s="1" t="s">
        <v>1151</v>
      </c>
      <c r="I17" s="1" t="s">
        <v>1256</v>
      </c>
      <c r="J17" s="1" t="s">
        <v>30</v>
      </c>
      <c r="K17" s="1" t="s">
        <v>1257</v>
      </c>
      <c r="L17" s="1" t="s">
        <v>1257</v>
      </c>
      <c r="M17" s="1" t="s">
        <v>1154</v>
      </c>
      <c r="N17" s="1" t="s">
        <v>1154</v>
      </c>
      <c r="O17" s="1" t="s">
        <v>1155</v>
      </c>
      <c r="P17" s="1" t="s">
        <v>1156</v>
      </c>
      <c r="Q17" s="1" t="s">
        <v>1157</v>
      </c>
      <c r="R17" s="1" t="s">
        <v>1258</v>
      </c>
      <c r="S17" s="1" t="s">
        <v>1159</v>
      </c>
      <c r="T17" s="1" t="s">
        <v>1160</v>
      </c>
      <c r="U17" s="1" t="s">
        <v>1161</v>
      </c>
      <c r="V17" s="1" t="s">
        <v>1245</v>
      </c>
    </row>
    <row r="18" s="1" customFormat="1" spans="1:22">
      <c r="A18" s="3">
        <v>21811532150</v>
      </c>
      <c r="B18" s="1" t="s">
        <v>1146</v>
      </c>
      <c r="C18" s="1" t="s">
        <v>1259</v>
      </c>
      <c r="D18" s="1" t="s">
        <v>1260</v>
      </c>
      <c r="E18" s="1" t="s">
        <v>1261</v>
      </c>
      <c r="F18" s="1" t="s">
        <v>1146</v>
      </c>
      <c r="G18" s="1" t="s">
        <v>1150</v>
      </c>
      <c r="H18" s="1" t="s">
        <v>1151</v>
      </c>
      <c r="I18" s="1" t="s">
        <v>1262</v>
      </c>
      <c r="J18" s="1" t="s">
        <v>30</v>
      </c>
      <c r="K18" s="1" t="s">
        <v>1263</v>
      </c>
      <c r="L18" s="1" t="s">
        <v>1263</v>
      </c>
      <c r="M18" s="1" t="s">
        <v>1154</v>
      </c>
      <c r="N18" s="1" t="s">
        <v>1154</v>
      </c>
      <c r="O18" s="1" t="s">
        <v>1155</v>
      </c>
      <c r="P18" s="1" t="s">
        <v>1156</v>
      </c>
      <c r="Q18" s="1" t="s">
        <v>1157</v>
      </c>
      <c r="R18" s="1" t="s">
        <v>1264</v>
      </c>
      <c r="S18" s="1" t="s">
        <v>1159</v>
      </c>
      <c r="T18" s="1" t="s">
        <v>1160</v>
      </c>
      <c r="U18" s="1" t="s">
        <v>1161</v>
      </c>
      <c r="V18" s="1" t="s">
        <v>1245</v>
      </c>
    </row>
    <row r="19" s="1" customFormat="1" spans="1:22">
      <c r="A19" s="3">
        <v>21811236110</v>
      </c>
      <c r="B19" s="1" t="s">
        <v>1146</v>
      </c>
      <c r="C19" s="1" t="s">
        <v>1265</v>
      </c>
      <c r="D19" s="1" t="s">
        <v>1266</v>
      </c>
      <c r="E19" s="1" t="s">
        <v>1267</v>
      </c>
      <c r="F19" s="1" t="s">
        <v>1146</v>
      </c>
      <c r="G19" s="1" t="s">
        <v>1150</v>
      </c>
      <c r="H19" s="1" t="s">
        <v>1151</v>
      </c>
      <c r="I19" s="1" t="s">
        <v>1268</v>
      </c>
      <c r="J19" s="1" t="s">
        <v>30</v>
      </c>
      <c r="K19" s="1" t="s">
        <v>1269</v>
      </c>
      <c r="L19" s="1" t="s">
        <v>1269</v>
      </c>
      <c r="M19" s="1" t="s">
        <v>1154</v>
      </c>
      <c r="N19" s="1" t="s">
        <v>1154</v>
      </c>
      <c r="O19" s="1" t="s">
        <v>1155</v>
      </c>
      <c r="P19" s="1" t="s">
        <v>1156</v>
      </c>
      <c r="Q19" s="1" t="s">
        <v>1157</v>
      </c>
      <c r="R19" s="1" t="s">
        <v>1270</v>
      </c>
      <c r="S19" s="1" t="s">
        <v>1159</v>
      </c>
      <c r="T19" s="1" t="s">
        <v>1160</v>
      </c>
      <c r="U19" s="1" t="s">
        <v>1161</v>
      </c>
      <c r="V19" s="1" t="s">
        <v>1271</v>
      </c>
    </row>
    <row r="20" s="1" customFormat="1" spans="1:22">
      <c r="A20" s="3">
        <v>21810999887</v>
      </c>
      <c r="B20" s="1" t="s">
        <v>1146</v>
      </c>
      <c r="C20" s="1" t="s">
        <v>1272</v>
      </c>
      <c r="D20" s="1" t="s">
        <v>1273</v>
      </c>
      <c r="E20" s="1" t="s">
        <v>1274</v>
      </c>
      <c r="F20" s="1" t="s">
        <v>1146</v>
      </c>
      <c r="G20" s="1" t="s">
        <v>1150</v>
      </c>
      <c r="H20" s="1" t="s">
        <v>1151</v>
      </c>
      <c r="I20" s="1" t="s">
        <v>1275</v>
      </c>
      <c r="J20" s="1" t="s">
        <v>30</v>
      </c>
      <c r="K20" s="1" t="s">
        <v>1276</v>
      </c>
      <c r="L20" s="1" t="s">
        <v>1276</v>
      </c>
      <c r="M20" s="1" t="s">
        <v>1154</v>
      </c>
      <c r="N20" s="1" t="s">
        <v>1154</v>
      </c>
      <c r="O20" s="1" t="s">
        <v>1155</v>
      </c>
      <c r="P20" s="1" t="s">
        <v>1156</v>
      </c>
      <c r="Q20" s="1" t="s">
        <v>1157</v>
      </c>
      <c r="R20" s="1" t="s">
        <v>1277</v>
      </c>
      <c r="S20" s="1" t="s">
        <v>1159</v>
      </c>
      <c r="T20" s="1" t="s">
        <v>1160</v>
      </c>
      <c r="U20" s="1" t="s">
        <v>1161</v>
      </c>
      <c r="V20" s="1" t="s">
        <v>1252</v>
      </c>
    </row>
    <row r="21" s="1" customFormat="1" spans="1:22">
      <c r="A21" s="3">
        <v>21810969532</v>
      </c>
      <c r="B21" s="1" t="s">
        <v>1146</v>
      </c>
      <c r="C21" s="1" t="s">
        <v>1278</v>
      </c>
      <c r="D21" s="1" t="s">
        <v>1279</v>
      </c>
      <c r="E21" s="1" t="s">
        <v>1280</v>
      </c>
      <c r="F21" s="1" t="s">
        <v>1146</v>
      </c>
      <c r="G21" s="1" t="s">
        <v>1150</v>
      </c>
      <c r="H21" s="1" t="s">
        <v>1151</v>
      </c>
      <c r="I21" s="1" t="s">
        <v>1281</v>
      </c>
      <c r="J21" s="1" t="s">
        <v>30</v>
      </c>
      <c r="K21" s="1" t="s">
        <v>1282</v>
      </c>
      <c r="L21" s="1" t="s">
        <v>1282</v>
      </c>
      <c r="M21" s="1" t="s">
        <v>1154</v>
      </c>
      <c r="N21" s="1" t="s">
        <v>1154</v>
      </c>
      <c r="O21" s="1" t="s">
        <v>1155</v>
      </c>
      <c r="P21" s="1" t="s">
        <v>1156</v>
      </c>
      <c r="Q21" s="1" t="s">
        <v>1157</v>
      </c>
      <c r="R21" s="1" t="s">
        <v>1283</v>
      </c>
      <c r="S21" s="1" t="s">
        <v>1159</v>
      </c>
      <c r="T21" s="1" t="s">
        <v>1160</v>
      </c>
      <c r="U21" s="1" t="s">
        <v>1161</v>
      </c>
      <c r="V21" s="1" t="s">
        <v>1183</v>
      </c>
    </row>
    <row r="22" s="1" customFormat="1" spans="1:22">
      <c r="A22" s="3">
        <v>21810396638</v>
      </c>
      <c r="B22" s="1" t="s">
        <v>1284</v>
      </c>
      <c r="C22" s="1" t="s">
        <v>1285</v>
      </c>
      <c r="D22" s="1" t="s">
        <v>1286</v>
      </c>
      <c r="E22" s="1" t="s">
        <v>1287</v>
      </c>
      <c r="F22" s="1" t="s">
        <v>1284</v>
      </c>
      <c r="G22" s="1" t="s">
        <v>1146</v>
      </c>
      <c r="H22" s="1" t="s">
        <v>1151</v>
      </c>
      <c r="I22" s="1" t="s">
        <v>1288</v>
      </c>
      <c r="J22" s="1" t="s">
        <v>30</v>
      </c>
      <c r="K22" s="1" t="s">
        <v>1289</v>
      </c>
      <c r="L22" s="1" t="s">
        <v>1289</v>
      </c>
      <c r="M22" s="1" t="s">
        <v>1154</v>
      </c>
      <c r="N22" s="1" t="s">
        <v>1154</v>
      </c>
      <c r="O22" s="1" t="s">
        <v>1155</v>
      </c>
      <c r="P22" s="1" t="s">
        <v>1156</v>
      </c>
      <c r="Q22" s="1" t="s">
        <v>1157</v>
      </c>
      <c r="R22" s="1" t="s">
        <v>1290</v>
      </c>
      <c r="S22" s="1" t="s">
        <v>1159</v>
      </c>
      <c r="T22" s="1" t="s">
        <v>1160</v>
      </c>
      <c r="U22" s="1" t="s">
        <v>1161</v>
      </c>
      <c r="V22" s="1" t="s">
        <v>1252</v>
      </c>
    </row>
    <row r="23" s="1" customFormat="1" spans="1:22">
      <c r="A23" s="3">
        <v>21810283256</v>
      </c>
      <c r="B23" s="1" t="s">
        <v>1284</v>
      </c>
      <c r="C23" s="1" t="s">
        <v>1291</v>
      </c>
      <c r="D23" s="1" t="s">
        <v>1292</v>
      </c>
      <c r="E23" s="1" t="s">
        <v>1293</v>
      </c>
      <c r="F23" s="1" t="s">
        <v>1146</v>
      </c>
      <c r="G23" s="1" t="s">
        <v>1150</v>
      </c>
      <c r="H23" s="1" t="s">
        <v>1151</v>
      </c>
      <c r="I23" s="1" t="s">
        <v>1294</v>
      </c>
      <c r="J23" s="1" t="s">
        <v>30</v>
      </c>
      <c r="K23" s="1" t="s">
        <v>1295</v>
      </c>
      <c r="L23" s="1" t="s">
        <v>1295</v>
      </c>
      <c r="M23" s="1" t="s">
        <v>1154</v>
      </c>
      <c r="N23" s="1" t="s">
        <v>1154</v>
      </c>
      <c r="O23" s="1" t="s">
        <v>1155</v>
      </c>
      <c r="P23" s="1" t="s">
        <v>1156</v>
      </c>
      <c r="Q23" s="1" t="s">
        <v>1157</v>
      </c>
      <c r="R23" s="1" t="s">
        <v>1296</v>
      </c>
      <c r="S23" s="1" t="s">
        <v>1159</v>
      </c>
      <c r="T23" s="1" t="s">
        <v>1160</v>
      </c>
      <c r="U23" s="1" t="s">
        <v>1161</v>
      </c>
      <c r="V23" s="1" t="s">
        <v>1245</v>
      </c>
    </row>
    <row r="24" s="1" customFormat="1" spans="1:22">
      <c r="A24" s="3">
        <v>21810228519</v>
      </c>
      <c r="B24" s="1" t="s">
        <v>1284</v>
      </c>
      <c r="C24" s="1" t="s">
        <v>1297</v>
      </c>
      <c r="D24" s="1" t="s">
        <v>1298</v>
      </c>
      <c r="E24" s="1" t="s">
        <v>1299</v>
      </c>
      <c r="F24" s="1" t="s">
        <v>1284</v>
      </c>
      <c r="G24" s="1" t="s">
        <v>1146</v>
      </c>
      <c r="H24" s="1" t="s">
        <v>1151</v>
      </c>
      <c r="I24" s="1" t="s">
        <v>1300</v>
      </c>
      <c r="J24" s="1" t="s">
        <v>30</v>
      </c>
      <c r="K24" s="1" t="s">
        <v>1301</v>
      </c>
      <c r="L24" s="1" t="s">
        <v>1301</v>
      </c>
      <c r="M24" s="1" t="s">
        <v>1154</v>
      </c>
      <c r="N24" s="1" t="s">
        <v>1154</v>
      </c>
      <c r="O24" s="1" t="s">
        <v>1155</v>
      </c>
      <c r="P24" s="1" t="s">
        <v>1156</v>
      </c>
      <c r="Q24" s="1" t="s">
        <v>1157</v>
      </c>
      <c r="R24" s="1" t="s">
        <v>1302</v>
      </c>
      <c r="S24" s="1" t="s">
        <v>1159</v>
      </c>
      <c r="T24" s="1" t="s">
        <v>1160</v>
      </c>
      <c r="U24" s="1" t="s">
        <v>1161</v>
      </c>
      <c r="V24" s="1" t="s">
        <v>1176</v>
      </c>
    </row>
    <row r="25" s="1" customFormat="1" spans="1:22">
      <c r="A25" s="3">
        <v>21809362047</v>
      </c>
      <c r="B25" s="1" t="s">
        <v>1284</v>
      </c>
      <c r="C25" s="1" t="s">
        <v>1303</v>
      </c>
      <c r="D25" s="1" t="s">
        <v>1304</v>
      </c>
      <c r="E25" s="1" t="s">
        <v>1305</v>
      </c>
      <c r="F25" s="1" t="s">
        <v>1146</v>
      </c>
      <c r="G25" s="1" t="s">
        <v>1150</v>
      </c>
      <c r="H25" s="1" t="s">
        <v>1151</v>
      </c>
      <c r="I25" s="1" t="s">
        <v>1306</v>
      </c>
      <c r="J25" s="1" t="s">
        <v>30</v>
      </c>
      <c r="K25" s="1" t="s">
        <v>1307</v>
      </c>
      <c r="L25" s="1" t="s">
        <v>1307</v>
      </c>
      <c r="M25" s="1" t="s">
        <v>1154</v>
      </c>
      <c r="N25" s="1" t="s">
        <v>1154</v>
      </c>
      <c r="O25" s="1" t="s">
        <v>1155</v>
      </c>
      <c r="P25" s="1" t="s">
        <v>1156</v>
      </c>
      <c r="Q25" s="1" t="s">
        <v>1157</v>
      </c>
      <c r="R25" s="1" t="s">
        <v>1308</v>
      </c>
      <c r="S25" s="1" t="s">
        <v>1159</v>
      </c>
      <c r="T25" s="1" t="s">
        <v>1160</v>
      </c>
      <c r="U25" s="1" t="s">
        <v>1161</v>
      </c>
      <c r="V25" s="1" t="s">
        <v>1245</v>
      </c>
    </row>
    <row r="26" s="1" customFormat="1" spans="1:22">
      <c r="A26" s="3">
        <v>21809145431</v>
      </c>
      <c r="B26" s="1" t="s">
        <v>1284</v>
      </c>
      <c r="C26" s="1" t="s">
        <v>1309</v>
      </c>
      <c r="D26" s="1" t="s">
        <v>1310</v>
      </c>
      <c r="E26" s="1" t="s">
        <v>1311</v>
      </c>
      <c r="F26" s="1" t="s">
        <v>1146</v>
      </c>
      <c r="G26" s="1" t="s">
        <v>1150</v>
      </c>
      <c r="H26" s="1" t="s">
        <v>1151</v>
      </c>
      <c r="I26" s="1" t="s">
        <v>1312</v>
      </c>
      <c r="J26" s="1" t="s">
        <v>30</v>
      </c>
      <c r="K26" s="1" t="s">
        <v>1313</v>
      </c>
      <c r="L26" s="1" t="s">
        <v>1313</v>
      </c>
      <c r="M26" s="1" t="s">
        <v>1154</v>
      </c>
      <c r="N26" s="1" t="s">
        <v>1154</v>
      </c>
      <c r="O26" s="1" t="s">
        <v>1155</v>
      </c>
      <c r="P26" s="1" t="s">
        <v>1156</v>
      </c>
      <c r="Q26" s="1" t="s">
        <v>1157</v>
      </c>
      <c r="R26" s="1" t="s">
        <v>1314</v>
      </c>
      <c r="S26" s="1" t="s">
        <v>1159</v>
      </c>
      <c r="T26" s="1" t="s">
        <v>1160</v>
      </c>
      <c r="U26" s="1" t="s">
        <v>1161</v>
      </c>
      <c r="V26" s="1" t="s">
        <v>1245</v>
      </c>
    </row>
    <row r="27" s="1" customFormat="1" spans="1:22">
      <c r="A27" s="3">
        <v>21808829147</v>
      </c>
      <c r="B27" s="1" t="s">
        <v>1284</v>
      </c>
      <c r="C27" s="1" t="s">
        <v>1315</v>
      </c>
      <c r="D27" s="1" t="s">
        <v>1316</v>
      </c>
      <c r="E27" s="1" t="s">
        <v>1317</v>
      </c>
      <c r="F27" s="1" t="s">
        <v>1284</v>
      </c>
      <c r="G27" s="1" t="s">
        <v>1146</v>
      </c>
      <c r="H27" s="1" t="s">
        <v>1151</v>
      </c>
      <c r="I27" s="1" t="s">
        <v>1318</v>
      </c>
      <c r="J27" s="1" t="s">
        <v>30</v>
      </c>
      <c r="K27" s="1" t="s">
        <v>1319</v>
      </c>
      <c r="L27" s="1" t="s">
        <v>1319</v>
      </c>
      <c r="M27" s="1" t="s">
        <v>1154</v>
      </c>
      <c r="N27" s="1" t="s">
        <v>1154</v>
      </c>
      <c r="O27" s="1" t="s">
        <v>1155</v>
      </c>
      <c r="P27" s="1" t="s">
        <v>1156</v>
      </c>
      <c r="Q27" s="1" t="s">
        <v>1157</v>
      </c>
      <c r="R27" s="1" t="s">
        <v>1320</v>
      </c>
      <c r="S27" s="1" t="s">
        <v>1159</v>
      </c>
      <c r="T27" s="1" t="s">
        <v>1160</v>
      </c>
      <c r="U27" s="1" t="s">
        <v>1161</v>
      </c>
      <c r="V27" s="1" t="s">
        <v>1245</v>
      </c>
    </row>
    <row r="28" s="1" customFormat="1" spans="1:22">
      <c r="A28" s="3">
        <v>21808249452</v>
      </c>
      <c r="B28" s="1" t="s">
        <v>1284</v>
      </c>
      <c r="C28" s="1" t="s">
        <v>1321</v>
      </c>
      <c r="D28" s="1" t="s">
        <v>1322</v>
      </c>
      <c r="E28" s="1" t="s">
        <v>1323</v>
      </c>
      <c r="F28" s="1" t="s">
        <v>1284</v>
      </c>
      <c r="G28" s="1" t="s">
        <v>1146</v>
      </c>
      <c r="H28" s="1" t="s">
        <v>1151</v>
      </c>
      <c r="I28" s="1" t="s">
        <v>1324</v>
      </c>
      <c r="J28" s="1" t="s">
        <v>30</v>
      </c>
      <c r="K28" s="1" t="s">
        <v>1325</v>
      </c>
      <c r="L28" s="1" t="s">
        <v>1325</v>
      </c>
      <c r="M28" s="1" t="s">
        <v>1154</v>
      </c>
      <c r="N28" s="1" t="s">
        <v>1154</v>
      </c>
      <c r="O28" s="1" t="s">
        <v>1155</v>
      </c>
      <c r="P28" s="1" t="s">
        <v>1156</v>
      </c>
      <c r="Q28" s="1" t="s">
        <v>1157</v>
      </c>
      <c r="R28" s="1" t="s">
        <v>1326</v>
      </c>
      <c r="S28" s="1" t="s">
        <v>1159</v>
      </c>
      <c r="T28" s="1" t="s">
        <v>1160</v>
      </c>
      <c r="U28" s="1" t="s">
        <v>1161</v>
      </c>
      <c r="V28" s="1" t="s">
        <v>1327</v>
      </c>
    </row>
    <row r="29" s="1" customFormat="1" spans="1:22">
      <c r="A29" s="1" t="s">
        <v>1328</v>
      </c>
      <c r="B29" s="1" t="s">
        <v>1284</v>
      </c>
      <c r="C29" s="1" t="s">
        <v>1329</v>
      </c>
      <c r="D29" s="1" t="s">
        <v>1330</v>
      </c>
      <c r="E29" s="1" t="s">
        <v>1331</v>
      </c>
      <c r="F29" s="1" t="s">
        <v>1332</v>
      </c>
      <c r="G29" s="1" t="s">
        <v>1146</v>
      </c>
      <c r="H29" s="1" t="s">
        <v>1151</v>
      </c>
      <c r="I29" s="1" t="s">
        <v>1155</v>
      </c>
      <c r="J29" s="1" t="s">
        <v>1333</v>
      </c>
      <c r="K29" s="1" t="s">
        <v>1155</v>
      </c>
      <c r="L29" s="1" t="s">
        <v>1155</v>
      </c>
      <c r="M29" s="1" t="s">
        <v>1154</v>
      </c>
      <c r="N29" s="1" t="s">
        <v>1154</v>
      </c>
      <c r="O29" s="1" t="s">
        <v>1155</v>
      </c>
      <c r="P29" s="1" t="s">
        <v>1156</v>
      </c>
      <c r="Q29" s="1" t="s">
        <v>1157</v>
      </c>
      <c r="R29" s="1" t="s">
        <v>1334</v>
      </c>
      <c r="S29" s="1" t="s">
        <v>1159</v>
      </c>
      <c r="T29" s="1" t="s">
        <v>1160</v>
      </c>
      <c r="U29" s="1" t="s">
        <v>1161</v>
      </c>
      <c r="V29" s="1" t="s">
        <v>1335</v>
      </c>
    </row>
    <row r="30" s="1" customFormat="1" spans="1:22">
      <c r="A30" s="3">
        <v>21807632084</v>
      </c>
      <c r="B30" s="1" t="s">
        <v>1284</v>
      </c>
      <c r="C30" s="1" t="s">
        <v>1336</v>
      </c>
      <c r="D30" s="1" t="s">
        <v>1337</v>
      </c>
      <c r="E30" s="1" t="s">
        <v>1338</v>
      </c>
      <c r="F30" s="1" t="s">
        <v>1284</v>
      </c>
      <c r="G30" s="1" t="s">
        <v>1146</v>
      </c>
      <c r="H30" s="1" t="s">
        <v>1151</v>
      </c>
      <c r="I30" s="1" t="s">
        <v>1339</v>
      </c>
      <c r="J30" s="1" t="s">
        <v>30</v>
      </c>
      <c r="K30" s="1" t="s">
        <v>1340</v>
      </c>
      <c r="L30" s="1" t="s">
        <v>1340</v>
      </c>
      <c r="M30" s="1" t="s">
        <v>1154</v>
      </c>
      <c r="N30" s="1" t="s">
        <v>1154</v>
      </c>
      <c r="O30" s="1" t="s">
        <v>1155</v>
      </c>
      <c r="P30" s="1" t="s">
        <v>1156</v>
      </c>
      <c r="Q30" s="1" t="s">
        <v>1157</v>
      </c>
      <c r="R30" s="1" t="s">
        <v>1341</v>
      </c>
      <c r="S30" s="1" t="s">
        <v>1159</v>
      </c>
      <c r="T30" s="1" t="s">
        <v>1160</v>
      </c>
      <c r="U30" s="1" t="s">
        <v>1161</v>
      </c>
      <c r="V30" s="1" t="s">
        <v>1252</v>
      </c>
    </row>
    <row r="31" s="1" customFormat="1" spans="1:22">
      <c r="A31" s="3">
        <v>21806838544</v>
      </c>
      <c r="B31" s="1" t="s">
        <v>1284</v>
      </c>
      <c r="C31" s="1" t="s">
        <v>1342</v>
      </c>
      <c r="D31" s="1" t="s">
        <v>1343</v>
      </c>
      <c r="E31" s="1" t="s">
        <v>1344</v>
      </c>
      <c r="F31" s="1" t="s">
        <v>1284</v>
      </c>
      <c r="G31" s="1" t="s">
        <v>1146</v>
      </c>
      <c r="H31" s="1" t="s">
        <v>1151</v>
      </c>
      <c r="I31" s="1" t="s">
        <v>1345</v>
      </c>
      <c r="J31" s="1" t="s">
        <v>30</v>
      </c>
      <c r="K31" s="1" t="s">
        <v>1346</v>
      </c>
      <c r="L31" s="1" t="s">
        <v>1346</v>
      </c>
      <c r="M31" s="1" t="s">
        <v>1154</v>
      </c>
      <c r="N31" s="1" t="s">
        <v>1154</v>
      </c>
      <c r="O31" s="1" t="s">
        <v>1155</v>
      </c>
      <c r="P31" s="1" t="s">
        <v>1156</v>
      </c>
      <c r="Q31" s="1" t="s">
        <v>1157</v>
      </c>
      <c r="R31" s="1" t="s">
        <v>1347</v>
      </c>
      <c r="S31" s="1" t="s">
        <v>1159</v>
      </c>
      <c r="T31" s="1" t="s">
        <v>1160</v>
      </c>
      <c r="U31" s="1" t="s">
        <v>1161</v>
      </c>
      <c r="V31" s="1" t="s">
        <v>1327</v>
      </c>
    </row>
    <row r="32" s="1" customFormat="1" spans="1:22">
      <c r="A32" s="3">
        <v>999221806629456</v>
      </c>
      <c r="B32" s="1" t="s">
        <v>1284</v>
      </c>
      <c r="C32" s="1" t="s">
        <v>1348</v>
      </c>
      <c r="D32" s="1" t="s">
        <v>1349</v>
      </c>
      <c r="E32" s="1" t="s">
        <v>1350</v>
      </c>
      <c r="F32" s="1" t="s">
        <v>1284</v>
      </c>
      <c r="G32" s="1" t="s">
        <v>1146</v>
      </c>
      <c r="H32" s="1" t="s">
        <v>1151</v>
      </c>
      <c r="I32" s="1" t="s">
        <v>1351</v>
      </c>
      <c r="J32" s="1" t="s">
        <v>30</v>
      </c>
      <c r="K32" s="1" t="s">
        <v>1352</v>
      </c>
      <c r="L32" s="1" t="s">
        <v>1352</v>
      </c>
      <c r="M32" s="1" t="s">
        <v>1154</v>
      </c>
      <c r="N32" s="1" t="s">
        <v>1154</v>
      </c>
      <c r="O32" s="1" t="s">
        <v>1155</v>
      </c>
      <c r="P32" s="1" t="s">
        <v>1156</v>
      </c>
      <c r="Q32" s="1" t="s">
        <v>1157</v>
      </c>
      <c r="R32" s="1" t="s">
        <v>1353</v>
      </c>
      <c r="S32" s="1" t="s">
        <v>1159</v>
      </c>
      <c r="T32" s="1" t="s">
        <v>1160</v>
      </c>
      <c r="U32" s="1" t="s">
        <v>1161</v>
      </c>
      <c r="V32" s="1" t="s">
        <v>1196</v>
      </c>
    </row>
    <row r="33" s="1" customFormat="1" spans="1:22">
      <c r="A33" s="3">
        <v>21805650208</v>
      </c>
      <c r="B33" s="1" t="s">
        <v>1284</v>
      </c>
      <c r="C33" s="1" t="s">
        <v>1354</v>
      </c>
      <c r="D33" s="1" t="s">
        <v>1355</v>
      </c>
      <c r="E33" s="1" t="s">
        <v>1356</v>
      </c>
      <c r="F33" s="1" t="s">
        <v>1284</v>
      </c>
      <c r="G33" s="1" t="s">
        <v>1146</v>
      </c>
      <c r="H33" s="1" t="s">
        <v>1151</v>
      </c>
      <c r="I33" s="1" t="s">
        <v>1318</v>
      </c>
      <c r="J33" s="1" t="s">
        <v>30</v>
      </c>
      <c r="K33" s="1" t="s">
        <v>1319</v>
      </c>
      <c r="L33" s="1" t="s">
        <v>1319</v>
      </c>
      <c r="M33" s="1" t="s">
        <v>1154</v>
      </c>
      <c r="N33" s="1" t="s">
        <v>1154</v>
      </c>
      <c r="O33" s="1" t="s">
        <v>1155</v>
      </c>
      <c r="P33" s="1" t="s">
        <v>1156</v>
      </c>
      <c r="Q33" s="1" t="s">
        <v>1157</v>
      </c>
      <c r="R33" s="1" t="s">
        <v>1357</v>
      </c>
      <c r="S33" s="1" t="s">
        <v>1159</v>
      </c>
      <c r="T33" s="1" t="s">
        <v>1160</v>
      </c>
      <c r="U33" s="1" t="s">
        <v>1161</v>
      </c>
      <c r="V33" s="1" t="s">
        <v>1245</v>
      </c>
    </row>
    <row r="34" s="1" customFormat="1" spans="1:22">
      <c r="A34" s="3">
        <v>21805644043</v>
      </c>
      <c r="B34" s="1" t="s">
        <v>1284</v>
      </c>
      <c r="C34" s="1" t="s">
        <v>1358</v>
      </c>
      <c r="D34" s="1" t="s">
        <v>1359</v>
      </c>
      <c r="E34" s="1" t="s">
        <v>1360</v>
      </c>
      <c r="F34" s="1" t="s">
        <v>1284</v>
      </c>
      <c r="G34" s="1" t="s">
        <v>1150</v>
      </c>
      <c r="H34" s="1" t="s">
        <v>1151</v>
      </c>
      <c r="I34" s="1" t="s">
        <v>1361</v>
      </c>
      <c r="J34" s="1" t="s">
        <v>30</v>
      </c>
      <c r="K34" s="1" t="s">
        <v>1362</v>
      </c>
      <c r="L34" s="1" t="s">
        <v>1362</v>
      </c>
      <c r="M34" s="1" t="s">
        <v>1154</v>
      </c>
      <c r="N34" s="1" t="s">
        <v>1154</v>
      </c>
      <c r="O34" s="1" t="s">
        <v>1155</v>
      </c>
      <c r="P34" s="1" t="s">
        <v>1156</v>
      </c>
      <c r="Q34" s="1" t="s">
        <v>1157</v>
      </c>
      <c r="R34" s="1" t="s">
        <v>1363</v>
      </c>
      <c r="S34" s="1" t="s">
        <v>1159</v>
      </c>
      <c r="T34" s="1" t="s">
        <v>1160</v>
      </c>
      <c r="U34" s="1" t="s">
        <v>1161</v>
      </c>
      <c r="V34" s="1" t="s">
        <v>1364</v>
      </c>
    </row>
    <row r="35" s="1" customFormat="1" spans="1:22">
      <c r="A35" s="3">
        <v>21805582450</v>
      </c>
      <c r="B35" s="1" t="s">
        <v>1284</v>
      </c>
      <c r="C35" s="1" t="s">
        <v>1365</v>
      </c>
      <c r="D35" s="1" t="s">
        <v>1366</v>
      </c>
      <c r="E35" s="1" t="s">
        <v>1367</v>
      </c>
      <c r="F35" s="1" t="s">
        <v>1284</v>
      </c>
      <c r="G35" s="1" t="s">
        <v>1146</v>
      </c>
      <c r="H35" s="1" t="s">
        <v>1151</v>
      </c>
      <c r="I35" s="1" t="s">
        <v>1368</v>
      </c>
      <c r="J35" s="1" t="s">
        <v>30</v>
      </c>
      <c r="K35" s="1" t="s">
        <v>1369</v>
      </c>
      <c r="L35" s="1" t="s">
        <v>1369</v>
      </c>
      <c r="M35" s="1" t="s">
        <v>1154</v>
      </c>
      <c r="N35" s="1" t="s">
        <v>1154</v>
      </c>
      <c r="O35" s="1" t="s">
        <v>1155</v>
      </c>
      <c r="P35" s="1" t="s">
        <v>1156</v>
      </c>
      <c r="Q35" s="1" t="s">
        <v>1157</v>
      </c>
      <c r="R35" s="1" t="s">
        <v>1370</v>
      </c>
      <c r="S35" s="1" t="s">
        <v>1159</v>
      </c>
      <c r="T35" s="1" t="s">
        <v>1160</v>
      </c>
      <c r="U35" s="1" t="s">
        <v>1161</v>
      </c>
      <c r="V35" s="1" t="s">
        <v>1183</v>
      </c>
    </row>
    <row r="36" s="1" customFormat="1" spans="1:22">
      <c r="A36" s="3">
        <v>21805301550</v>
      </c>
      <c r="B36" s="1" t="s">
        <v>1284</v>
      </c>
      <c r="C36" s="1" t="s">
        <v>1371</v>
      </c>
      <c r="D36" s="1" t="s">
        <v>1372</v>
      </c>
      <c r="E36" s="1" t="s">
        <v>1373</v>
      </c>
      <c r="F36" s="1" t="s">
        <v>1284</v>
      </c>
      <c r="G36" s="1" t="s">
        <v>1150</v>
      </c>
      <c r="H36" s="1" t="s">
        <v>1151</v>
      </c>
      <c r="I36" s="1" t="s">
        <v>1374</v>
      </c>
      <c r="J36" s="1" t="s">
        <v>30</v>
      </c>
      <c r="K36" s="1" t="s">
        <v>1375</v>
      </c>
      <c r="L36" s="1" t="s">
        <v>1375</v>
      </c>
      <c r="M36" s="1" t="s">
        <v>1154</v>
      </c>
      <c r="N36" s="1" t="s">
        <v>1154</v>
      </c>
      <c r="O36" s="1" t="s">
        <v>1155</v>
      </c>
      <c r="P36" s="1" t="s">
        <v>1156</v>
      </c>
      <c r="Q36" s="1" t="s">
        <v>1157</v>
      </c>
      <c r="R36" s="1" t="s">
        <v>1376</v>
      </c>
      <c r="S36" s="1" t="s">
        <v>1159</v>
      </c>
      <c r="T36" s="1" t="s">
        <v>1160</v>
      </c>
      <c r="U36" s="1" t="s">
        <v>1377</v>
      </c>
      <c r="V36" s="1" t="s">
        <v>1183</v>
      </c>
    </row>
    <row r="37" s="1" customFormat="1" spans="1:22">
      <c r="A37" s="3">
        <v>21805112458</v>
      </c>
      <c r="B37" s="1" t="s">
        <v>1284</v>
      </c>
      <c r="C37" s="1" t="s">
        <v>1378</v>
      </c>
      <c r="D37" s="1" t="s">
        <v>1372</v>
      </c>
      <c r="E37" s="1" t="s">
        <v>1373</v>
      </c>
      <c r="F37" s="1" t="s">
        <v>1284</v>
      </c>
      <c r="G37" s="1" t="s">
        <v>1150</v>
      </c>
      <c r="H37" s="1" t="s">
        <v>1151</v>
      </c>
      <c r="I37" s="1" t="s">
        <v>1379</v>
      </c>
      <c r="J37" s="1" t="s">
        <v>30</v>
      </c>
      <c r="K37" s="1" t="s">
        <v>1380</v>
      </c>
      <c r="L37" s="1" t="s">
        <v>1380</v>
      </c>
      <c r="M37" s="1" t="s">
        <v>1154</v>
      </c>
      <c r="N37" s="1" t="s">
        <v>1154</v>
      </c>
      <c r="O37" s="1" t="s">
        <v>1155</v>
      </c>
      <c r="P37" s="1" t="s">
        <v>1156</v>
      </c>
      <c r="Q37" s="1" t="s">
        <v>1157</v>
      </c>
      <c r="R37" s="1" t="s">
        <v>1381</v>
      </c>
      <c r="S37" s="1" t="s">
        <v>1159</v>
      </c>
      <c r="T37" s="1" t="s">
        <v>1160</v>
      </c>
      <c r="U37" s="1" t="s">
        <v>1377</v>
      </c>
      <c r="V37" s="1" t="s">
        <v>1183</v>
      </c>
    </row>
    <row r="38" s="1" customFormat="1" spans="1:22">
      <c r="A38" s="3">
        <v>21804644245</v>
      </c>
      <c r="B38" s="1" t="s">
        <v>1284</v>
      </c>
      <c r="C38" s="1" t="s">
        <v>1382</v>
      </c>
      <c r="D38" s="1" t="s">
        <v>1383</v>
      </c>
      <c r="E38" s="1" t="s">
        <v>1384</v>
      </c>
      <c r="F38" s="1" t="s">
        <v>1146</v>
      </c>
      <c r="G38" s="1" t="s">
        <v>1150</v>
      </c>
      <c r="H38" s="1" t="s">
        <v>1151</v>
      </c>
      <c r="I38" s="1" t="s">
        <v>1385</v>
      </c>
      <c r="J38" s="1" t="s">
        <v>30</v>
      </c>
      <c r="K38" s="1" t="s">
        <v>1386</v>
      </c>
      <c r="L38" s="1" t="s">
        <v>1386</v>
      </c>
      <c r="M38" s="1" t="s">
        <v>1154</v>
      </c>
      <c r="N38" s="1" t="s">
        <v>1154</v>
      </c>
      <c r="O38" s="1" t="s">
        <v>1155</v>
      </c>
      <c r="P38" s="1" t="s">
        <v>1156</v>
      </c>
      <c r="Q38" s="1" t="s">
        <v>1157</v>
      </c>
      <c r="R38" s="1" t="s">
        <v>1387</v>
      </c>
      <c r="S38" s="1" t="s">
        <v>1159</v>
      </c>
      <c r="T38" s="1" t="s">
        <v>1160</v>
      </c>
      <c r="U38" s="1" t="s">
        <v>1161</v>
      </c>
      <c r="V38" s="1" t="s">
        <v>1183</v>
      </c>
    </row>
    <row r="39" s="1" customFormat="1" spans="1:22">
      <c r="A39" s="3">
        <v>21804264973</v>
      </c>
      <c r="B39" s="1" t="s">
        <v>1284</v>
      </c>
      <c r="C39" s="1" t="s">
        <v>1388</v>
      </c>
      <c r="D39" s="1" t="s">
        <v>1389</v>
      </c>
      <c r="E39" s="1" t="s">
        <v>1390</v>
      </c>
      <c r="F39" s="1" t="s">
        <v>1284</v>
      </c>
      <c r="G39" s="1" t="s">
        <v>1146</v>
      </c>
      <c r="H39" s="1" t="s">
        <v>1151</v>
      </c>
      <c r="I39" s="1" t="s">
        <v>1391</v>
      </c>
      <c r="J39" s="1" t="s">
        <v>30</v>
      </c>
      <c r="K39" s="1" t="s">
        <v>1392</v>
      </c>
      <c r="L39" s="1" t="s">
        <v>1392</v>
      </c>
      <c r="M39" s="1" t="s">
        <v>1154</v>
      </c>
      <c r="N39" s="1" t="s">
        <v>1154</v>
      </c>
      <c r="O39" s="1" t="s">
        <v>1155</v>
      </c>
      <c r="P39" s="1" t="s">
        <v>1156</v>
      </c>
      <c r="Q39" s="1" t="s">
        <v>1157</v>
      </c>
      <c r="R39" s="1" t="s">
        <v>1393</v>
      </c>
      <c r="S39" s="1" t="s">
        <v>1159</v>
      </c>
      <c r="T39" s="1" t="s">
        <v>1160</v>
      </c>
      <c r="U39" s="1" t="s">
        <v>1161</v>
      </c>
      <c r="V39" s="1" t="s">
        <v>1252</v>
      </c>
    </row>
    <row r="40" s="1" customFormat="1" spans="1:22">
      <c r="A40" s="3">
        <v>21804116899</v>
      </c>
      <c r="B40" s="1" t="s">
        <v>1284</v>
      </c>
      <c r="C40" s="1" t="s">
        <v>1394</v>
      </c>
      <c r="D40" s="1" t="s">
        <v>1395</v>
      </c>
      <c r="E40" s="1" t="s">
        <v>1396</v>
      </c>
      <c r="F40" s="1" t="s">
        <v>1284</v>
      </c>
      <c r="G40" s="1" t="s">
        <v>1146</v>
      </c>
      <c r="H40" s="1" t="s">
        <v>1151</v>
      </c>
      <c r="I40" s="1" t="s">
        <v>1397</v>
      </c>
      <c r="J40" s="1" t="s">
        <v>30</v>
      </c>
      <c r="K40" s="1" t="s">
        <v>1398</v>
      </c>
      <c r="L40" s="1" t="s">
        <v>1398</v>
      </c>
      <c r="M40" s="1" t="s">
        <v>1154</v>
      </c>
      <c r="N40" s="1" t="s">
        <v>1154</v>
      </c>
      <c r="O40" s="1" t="s">
        <v>1155</v>
      </c>
      <c r="P40" s="1" t="s">
        <v>1156</v>
      </c>
      <c r="Q40" s="1" t="s">
        <v>1157</v>
      </c>
      <c r="R40" s="1" t="s">
        <v>1399</v>
      </c>
      <c r="S40" s="1" t="s">
        <v>1159</v>
      </c>
      <c r="T40" s="1" t="s">
        <v>1160</v>
      </c>
      <c r="U40" s="1" t="s">
        <v>1161</v>
      </c>
      <c r="V40" s="1" t="s">
        <v>1400</v>
      </c>
    </row>
    <row r="41" s="1" customFormat="1" spans="1:22">
      <c r="A41" s="3">
        <v>21803917984</v>
      </c>
      <c r="B41" s="1" t="s">
        <v>1284</v>
      </c>
      <c r="C41" s="1" t="s">
        <v>1401</v>
      </c>
      <c r="D41" s="1" t="s">
        <v>1402</v>
      </c>
      <c r="E41" s="1" t="s">
        <v>1403</v>
      </c>
      <c r="F41" s="1" t="s">
        <v>1284</v>
      </c>
      <c r="G41" s="1" t="s">
        <v>1146</v>
      </c>
      <c r="H41" s="1" t="s">
        <v>1151</v>
      </c>
      <c r="I41" s="1" t="s">
        <v>1404</v>
      </c>
      <c r="J41" s="1" t="s">
        <v>30</v>
      </c>
      <c r="K41" s="1" t="s">
        <v>1405</v>
      </c>
      <c r="L41" s="1" t="s">
        <v>1405</v>
      </c>
      <c r="M41" s="1" t="s">
        <v>1154</v>
      </c>
      <c r="N41" s="1" t="s">
        <v>1154</v>
      </c>
      <c r="O41" s="1" t="s">
        <v>1155</v>
      </c>
      <c r="P41" s="1" t="s">
        <v>1156</v>
      </c>
      <c r="Q41" s="1" t="s">
        <v>1157</v>
      </c>
      <c r="R41" s="1" t="s">
        <v>1406</v>
      </c>
      <c r="S41" s="1" t="s">
        <v>1159</v>
      </c>
      <c r="T41" s="1" t="s">
        <v>1160</v>
      </c>
      <c r="U41" s="1" t="s">
        <v>1161</v>
      </c>
      <c r="V41" s="1" t="s">
        <v>1176</v>
      </c>
    </row>
    <row r="42" s="1" customFormat="1" spans="1:22">
      <c r="A42" s="3">
        <v>21803136890</v>
      </c>
      <c r="B42" s="1" t="s">
        <v>1332</v>
      </c>
      <c r="C42" s="1" t="s">
        <v>1407</v>
      </c>
      <c r="D42" s="1" t="s">
        <v>1408</v>
      </c>
      <c r="E42" s="1" t="s">
        <v>1409</v>
      </c>
      <c r="F42" s="1" t="s">
        <v>1284</v>
      </c>
      <c r="G42" s="1" t="s">
        <v>1150</v>
      </c>
      <c r="H42" s="1" t="s">
        <v>1151</v>
      </c>
      <c r="I42" s="1" t="s">
        <v>1410</v>
      </c>
      <c r="J42" s="1" t="s">
        <v>30</v>
      </c>
      <c r="K42" s="1" t="s">
        <v>1411</v>
      </c>
      <c r="L42" s="1" t="s">
        <v>1411</v>
      </c>
      <c r="M42" s="1" t="s">
        <v>1154</v>
      </c>
      <c r="N42" s="1" t="s">
        <v>1154</v>
      </c>
      <c r="O42" s="1" t="s">
        <v>1155</v>
      </c>
      <c r="P42" s="1" t="s">
        <v>1156</v>
      </c>
      <c r="Q42" s="1" t="s">
        <v>1157</v>
      </c>
      <c r="R42" s="1" t="s">
        <v>1412</v>
      </c>
      <c r="S42" s="1" t="s">
        <v>1159</v>
      </c>
      <c r="T42" s="1" t="s">
        <v>1160</v>
      </c>
      <c r="U42" s="1" t="s">
        <v>1161</v>
      </c>
      <c r="V42" s="1" t="s">
        <v>1245</v>
      </c>
    </row>
    <row r="43" s="1" customFormat="1" spans="1:22">
      <c r="A43" s="3">
        <v>21803098188</v>
      </c>
      <c r="B43" s="1" t="s">
        <v>1332</v>
      </c>
      <c r="C43" s="1" t="s">
        <v>1413</v>
      </c>
      <c r="D43" s="1" t="s">
        <v>1414</v>
      </c>
      <c r="E43" s="1" t="s">
        <v>1415</v>
      </c>
      <c r="F43" s="1" t="s">
        <v>1284</v>
      </c>
      <c r="G43" s="1" t="s">
        <v>1146</v>
      </c>
      <c r="H43" s="1" t="s">
        <v>1151</v>
      </c>
      <c r="I43" s="1" t="s">
        <v>1416</v>
      </c>
      <c r="J43" s="1" t="s">
        <v>30</v>
      </c>
      <c r="K43" s="1" t="s">
        <v>1417</v>
      </c>
      <c r="L43" s="1" t="s">
        <v>1417</v>
      </c>
      <c r="M43" s="1" t="s">
        <v>1154</v>
      </c>
      <c r="N43" s="1" t="s">
        <v>1154</v>
      </c>
      <c r="O43" s="1" t="s">
        <v>1155</v>
      </c>
      <c r="P43" s="1" t="s">
        <v>1156</v>
      </c>
      <c r="Q43" s="1" t="s">
        <v>1157</v>
      </c>
      <c r="R43" s="1" t="s">
        <v>1418</v>
      </c>
      <c r="S43" s="1" t="s">
        <v>1159</v>
      </c>
      <c r="T43" s="1" t="s">
        <v>1160</v>
      </c>
      <c r="U43" s="1" t="s">
        <v>1161</v>
      </c>
      <c r="V43" s="1" t="s">
        <v>1215</v>
      </c>
    </row>
    <row r="44" s="1" customFormat="1" spans="1:22">
      <c r="A44" s="3">
        <v>21802877929</v>
      </c>
      <c r="B44" s="1" t="s">
        <v>1332</v>
      </c>
      <c r="C44" s="1" t="s">
        <v>1419</v>
      </c>
      <c r="D44" s="1" t="s">
        <v>1420</v>
      </c>
      <c r="E44" s="1" t="s">
        <v>1421</v>
      </c>
      <c r="F44" s="1" t="s">
        <v>1332</v>
      </c>
      <c r="G44" s="1" t="s">
        <v>1146</v>
      </c>
      <c r="H44" s="1" t="s">
        <v>1151</v>
      </c>
      <c r="I44" s="1" t="s">
        <v>1422</v>
      </c>
      <c r="J44" s="1" t="s">
        <v>30</v>
      </c>
      <c r="K44" s="1" t="s">
        <v>1423</v>
      </c>
      <c r="L44" s="1" t="s">
        <v>1423</v>
      </c>
      <c r="M44" s="1" t="s">
        <v>1154</v>
      </c>
      <c r="N44" s="1" t="s">
        <v>1154</v>
      </c>
      <c r="O44" s="1" t="s">
        <v>1155</v>
      </c>
      <c r="P44" s="1" t="s">
        <v>1156</v>
      </c>
      <c r="Q44" s="1" t="s">
        <v>1157</v>
      </c>
      <c r="R44" s="1" t="s">
        <v>1424</v>
      </c>
      <c r="S44" s="1" t="s">
        <v>1159</v>
      </c>
      <c r="T44" s="1" t="s">
        <v>1160</v>
      </c>
      <c r="U44" s="1" t="s">
        <v>1161</v>
      </c>
      <c r="V44" s="1" t="s">
        <v>1425</v>
      </c>
    </row>
    <row r="45" s="1" customFormat="1" spans="1:22">
      <c r="A45" s="3">
        <v>21802545439</v>
      </c>
      <c r="B45" s="1" t="s">
        <v>1332</v>
      </c>
      <c r="C45" s="1" t="s">
        <v>1426</v>
      </c>
      <c r="D45" s="1" t="s">
        <v>1427</v>
      </c>
      <c r="E45" s="1" t="s">
        <v>1428</v>
      </c>
      <c r="F45" s="1" t="s">
        <v>1332</v>
      </c>
      <c r="G45" s="1" t="s">
        <v>1284</v>
      </c>
      <c r="H45" s="1" t="s">
        <v>1151</v>
      </c>
      <c r="I45" s="1" t="s">
        <v>1429</v>
      </c>
      <c r="J45" s="1" t="s">
        <v>30</v>
      </c>
      <c r="K45" s="1" t="s">
        <v>1430</v>
      </c>
      <c r="L45" s="1" t="s">
        <v>1430</v>
      </c>
      <c r="M45" s="1" t="s">
        <v>1154</v>
      </c>
      <c r="N45" s="1" t="s">
        <v>1154</v>
      </c>
      <c r="O45" s="1" t="s">
        <v>1155</v>
      </c>
      <c r="P45" s="1" t="s">
        <v>1156</v>
      </c>
      <c r="Q45" s="1" t="s">
        <v>1157</v>
      </c>
      <c r="R45" s="1" t="s">
        <v>1431</v>
      </c>
      <c r="S45" s="1" t="s">
        <v>1159</v>
      </c>
      <c r="T45" s="1" t="s">
        <v>1160</v>
      </c>
      <c r="U45" s="1" t="s">
        <v>1161</v>
      </c>
      <c r="V45" s="1" t="s">
        <v>1432</v>
      </c>
    </row>
    <row r="46" s="1" customFormat="1" spans="1:22">
      <c r="A46" s="3">
        <v>21802345358</v>
      </c>
      <c r="B46" s="1" t="s">
        <v>1332</v>
      </c>
      <c r="C46" s="1" t="s">
        <v>1433</v>
      </c>
      <c r="D46" s="1" t="s">
        <v>1434</v>
      </c>
      <c r="E46" s="1" t="s">
        <v>1435</v>
      </c>
      <c r="F46" s="1" t="s">
        <v>1332</v>
      </c>
      <c r="G46" s="1" t="s">
        <v>1146</v>
      </c>
      <c r="H46" s="1" t="s">
        <v>1151</v>
      </c>
      <c r="I46" s="1" t="s">
        <v>1436</v>
      </c>
      <c r="J46" s="1" t="s">
        <v>30</v>
      </c>
      <c r="K46" s="1" t="s">
        <v>1437</v>
      </c>
      <c r="L46" s="1" t="s">
        <v>1437</v>
      </c>
      <c r="M46" s="1" t="s">
        <v>1154</v>
      </c>
      <c r="N46" s="1" t="s">
        <v>1154</v>
      </c>
      <c r="O46" s="1" t="s">
        <v>1155</v>
      </c>
      <c r="P46" s="1" t="s">
        <v>1156</v>
      </c>
      <c r="Q46" s="1" t="s">
        <v>1157</v>
      </c>
      <c r="R46" s="1" t="s">
        <v>1438</v>
      </c>
      <c r="S46" s="1" t="s">
        <v>1159</v>
      </c>
      <c r="T46" s="1" t="s">
        <v>1160</v>
      </c>
      <c r="U46" s="1" t="s">
        <v>1161</v>
      </c>
      <c r="V46" s="1" t="s">
        <v>1252</v>
      </c>
    </row>
    <row r="47" s="1" customFormat="1" spans="1:22">
      <c r="A47" s="3">
        <v>21801932295</v>
      </c>
      <c r="B47" s="1" t="s">
        <v>1332</v>
      </c>
      <c r="C47" s="1" t="s">
        <v>1439</v>
      </c>
      <c r="D47" s="1" t="s">
        <v>1440</v>
      </c>
      <c r="E47" s="1" t="s">
        <v>1441</v>
      </c>
      <c r="F47" s="1" t="s">
        <v>1146</v>
      </c>
      <c r="G47" s="1" t="s">
        <v>1150</v>
      </c>
      <c r="H47" s="1" t="s">
        <v>1151</v>
      </c>
      <c r="I47" s="1" t="s">
        <v>1442</v>
      </c>
      <c r="J47" s="1" t="s">
        <v>30</v>
      </c>
      <c r="K47" s="1" t="s">
        <v>1443</v>
      </c>
      <c r="L47" s="1" t="s">
        <v>1443</v>
      </c>
      <c r="M47" s="1" t="s">
        <v>1154</v>
      </c>
      <c r="N47" s="1" t="s">
        <v>1154</v>
      </c>
      <c r="O47" s="1" t="s">
        <v>1155</v>
      </c>
      <c r="P47" s="1" t="s">
        <v>1156</v>
      </c>
      <c r="Q47" s="1" t="s">
        <v>1157</v>
      </c>
      <c r="R47" s="1" t="s">
        <v>1444</v>
      </c>
      <c r="S47" s="1" t="s">
        <v>1159</v>
      </c>
      <c r="T47" s="1" t="s">
        <v>1160</v>
      </c>
      <c r="U47" s="1" t="s">
        <v>1161</v>
      </c>
      <c r="V47" s="1" t="s">
        <v>1245</v>
      </c>
    </row>
    <row r="48" s="1" customFormat="1" spans="1:22">
      <c r="A48" s="3">
        <v>21801365699</v>
      </c>
      <c r="B48" s="1" t="s">
        <v>1332</v>
      </c>
      <c r="C48" s="1" t="s">
        <v>1445</v>
      </c>
      <c r="D48" s="1" t="s">
        <v>1446</v>
      </c>
      <c r="E48" s="1" t="s">
        <v>1447</v>
      </c>
      <c r="F48" s="1" t="s">
        <v>1332</v>
      </c>
      <c r="G48" s="1" t="s">
        <v>1284</v>
      </c>
      <c r="H48" s="1" t="s">
        <v>1151</v>
      </c>
      <c r="I48" s="1" t="s">
        <v>1448</v>
      </c>
      <c r="J48" s="1" t="s">
        <v>30</v>
      </c>
      <c r="K48" s="1" t="s">
        <v>1449</v>
      </c>
      <c r="L48" s="1" t="s">
        <v>1449</v>
      </c>
      <c r="M48" s="1" t="s">
        <v>1154</v>
      </c>
      <c r="N48" s="1" t="s">
        <v>1154</v>
      </c>
      <c r="O48" s="1" t="s">
        <v>1155</v>
      </c>
      <c r="P48" s="1" t="s">
        <v>1156</v>
      </c>
      <c r="Q48" s="1" t="s">
        <v>1157</v>
      </c>
      <c r="R48" s="1" t="s">
        <v>1450</v>
      </c>
      <c r="S48" s="1" t="s">
        <v>1159</v>
      </c>
      <c r="T48" s="1" t="s">
        <v>1160</v>
      </c>
      <c r="U48" s="1" t="s">
        <v>1161</v>
      </c>
      <c r="V48" s="1" t="s">
        <v>1245</v>
      </c>
    </row>
    <row r="49" s="1" customFormat="1" spans="1:22">
      <c r="A49" s="3">
        <v>21801256997</v>
      </c>
      <c r="B49" s="1" t="s">
        <v>1332</v>
      </c>
      <c r="C49" s="1" t="s">
        <v>1451</v>
      </c>
      <c r="D49" s="1" t="s">
        <v>1204</v>
      </c>
      <c r="E49" s="1" t="s">
        <v>1452</v>
      </c>
      <c r="F49" s="1" t="s">
        <v>1332</v>
      </c>
      <c r="G49" s="1" t="s">
        <v>1284</v>
      </c>
      <c r="H49" s="1" t="s">
        <v>1151</v>
      </c>
      <c r="I49" s="1" t="s">
        <v>1453</v>
      </c>
      <c r="J49" s="1" t="s">
        <v>30</v>
      </c>
      <c r="K49" s="1" t="s">
        <v>1454</v>
      </c>
      <c r="L49" s="1" t="s">
        <v>1454</v>
      </c>
      <c r="M49" s="1" t="s">
        <v>1154</v>
      </c>
      <c r="N49" s="1" t="s">
        <v>1154</v>
      </c>
      <c r="O49" s="1" t="s">
        <v>1155</v>
      </c>
      <c r="P49" s="1" t="s">
        <v>1156</v>
      </c>
      <c r="Q49" s="1" t="s">
        <v>1157</v>
      </c>
      <c r="R49" s="1" t="s">
        <v>1455</v>
      </c>
      <c r="S49" s="1" t="s">
        <v>1159</v>
      </c>
      <c r="T49" s="1" t="s">
        <v>1160</v>
      </c>
      <c r="U49" s="1" t="s">
        <v>1161</v>
      </c>
      <c r="V49" s="1" t="s">
        <v>1183</v>
      </c>
    </row>
    <row r="50" s="1" customFormat="1" spans="1:22">
      <c r="A50" s="3">
        <v>21767069367</v>
      </c>
      <c r="B50" s="1" t="s">
        <v>1332</v>
      </c>
      <c r="C50" s="1" t="s">
        <v>1456</v>
      </c>
      <c r="D50" s="1" t="s">
        <v>1457</v>
      </c>
      <c r="E50" s="1" t="s">
        <v>1458</v>
      </c>
      <c r="F50" s="1" t="s">
        <v>1332</v>
      </c>
      <c r="G50" s="1" t="s">
        <v>1150</v>
      </c>
      <c r="H50" s="1" t="s">
        <v>1151</v>
      </c>
      <c r="I50" s="1" t="s">
        <v>1459</v>
      </c>
      <c r="J50" s="1" t="s">
        <v>1333</v>
      </c>
      <c r="K50" s="1" t="s">
        <v>1459</v>
      </c>
      <c r="L50" s="1" t="s">
        <v>1459</v>
      </c>
      <c r="M50" s="1" t="s">
        <v>1154</v>
      </c>
      <c r="N50" s="1" t="s">
        <v>1154</v>
      </c>
      <c r="O50" s="1" t="s">
        <v>1155</v>
      </c>
      <c r="P50" s="1" t="s">
        <v>1156</v>
      </c>
      <c r="Q50" s="1" t="s">
        <v>1157</v>
      </c>
      <c r="R50" s="1" t="s">
        <v>1460</v>
      </c>
      <c r="S50" s="1" t="s">
        <v>1159</v>
      </c>
      <c r="T50" s="1" t="s">
        <v>1160</v>
      </c>
      <c r="U50" s="1" t="s">
        <v>1161</v>
      </c>
      <c r="V50" s="1" t="s">
        <v>1245</v>
      </c>
    </row>
    <row r="51" s="1" customFormat="1" spans="1:22">
      <c r="A51" s="3">
        <v>21799530336</v>
      </c>
      <c r="B51" s="1" t="s">
        <v>1332</v>
      </c>
      <c r="C51" s="1" t="s">
        <v>1461</v>
      </c>
      <c r="D51" s="1" t="s">
        <v>1462</v>
      </c>
      <c r="E51" s="1" t="s">
        <v>1463</v>
      </c>
      <c r="F51" s="1" t="s">
        <v>1332</v>
      </c>
      <c r="G51" s="1" t="s">
        <v>1284</v>
      </c>
      <c r="H51" s="1" t="s">
        <v>1151</v>
      </c>
      <c r="I51" s="1" t="s">
        <v>1464</v>
      </c>
      <c r="J51" s="1" t="s">
        <v>30</v>
      </c>
      <c r="K51" s="1" t="s">
        <v>1465</v>
      </c>
      <c r="L51" s="1" t="s">
        <v>1465</v>
      </c>
      <c r="M51" s="1" t="s">
        <v>1154</v>
      </c>
      <c r="N51" s="1" t="s">
        <v>1154</v>
      </c>
      <c r="O51" s="1" t="s">
        <v>1155</v>
      </c>
      <c r="P51" s="1" t="s">
        <v>1156</v>
      </c>
      <c r="Q51" s="1" t="s">
        <v>1157</v>
      </c>
      <c r="R51" s="1" t="s">
        <v>1466</v>
      </c>
      <c r="S51" s="1" t="s">
        <v>1159</v>
      </c>
      <c r="T51" s="1" t="s">
        <v>1160</v>
      </c>
      <c r="U51" s="1" t="s">
        <v>1161</v>
      </c>
      <c r="V51" s="1" t="s">
        <v>1252</v>
      </c>
    </row>
    <row r="52" s="1" customFormat="1" spans="1:22">
      <c r="A52" s="3">
        <v>21799425252</v>
      </c>
      <c r="B52" s="1" t="s">
        <v>1332</v>
      </c>
      <c r="C52" s="1" t="s">
        <v>1467</v>
      </c>
      <c r="D52" s="1" t="s">
        <v>1223</v>
      </c>
      <c r="E52" s="1" t="s">
        <v>1468</v>
      </c>
      <c r="F52" s="1" t="s">
        <v>1332</v>
      </c>
      <c r="G52" s="1" t="s">
        <v>1284</v>
      </c>
      <c r="H52" s="1" t="s">
        <v>1151</v>
      </c>
      <c r="I52" s="1" t="s">
        <v>1469</v>
      </c>
      <c r="J52" s="1" t="s">
        <v>30</v>
      </c>
      <c r="K52" s="1" t="s">
        <v>1470</v>
      </c>
      <c r="L52" s="1" t="s">
        <v>1470</v>
      </c>
      <c r="M52" s="1" t="s">
        <v>1154</v>
      </c>
      <c r="N52" s="1" t="s">
        <v>1154</v>
      </c>
      <c r="O52" s="1" t="s">
        <v>1155</v>
      </c>
      <c r="P52" s="1" t="s">
        <v>1156</v>
      </c>
      <c r="Q52" s="1" t="s">
        <v>1157</v>
      </c>
      <c r="R52" s="1" t="s">
        <v>1471</v>
      </c>
      <c r="S52" s="1" t="s">
        <v>1159</v>
      </c>
      <c r="T52" s="1" t="s">
        <v>1160</v>
      </c>
      <c r="U52" s="1" t="s">
        <v>1161</v>
      </c>
      <c r="V52" s="1" t="s">
        <v>1176</v>
      </c>
    </row>
    <row r="53" s="1" customFormat="1" spans="1:22">
      <c r="A53" s="3">
        <v>21799365478</v>
      </c>
      <c r="B53" s="1" t="s">
        <v>1332</v>
      </c>
      <c r="C53" s="1" t="s">
        <v>1472</v>
      </c>
      <c r="D53" s="1" t="s">
        <v>1473</v>
      </c>
      <c r="E53" s="1" t="s">
        <v>1474</v>
      </c>
      <c r="F53" s="1" t="s">
        <v>1332</v>
      </c>
      <c r="G53" s="1" t="s">
        <v>1284</v>
      </c>
      <c r="H53" s="1" t="s">
        <v>1151</v>
      </c>
      <c r="I53" s="1" t="s">
        <v>1475</v>
      </c>
      <c r="J53" s="1" t="s">
        <v>30</v>
      </c>
      <c r="K53" s="1" t="s">
        <v>1476</v>
      </c>
      <c r="L53" s="1" t="s">
        <v>1476</v>
      </c>
      <c r="M53" s="1" t="s">
        <v>1154</v>
      </c>
      <c r="N53" s="1" t="s">
        <v>1154</v>
      </c>
      <c r="O53" s="1" t="s">
        <v>1155</v>
      </c>
      <c r="P53" s="1" t="s">
        <v>1156</v>
      </c>
      <c r="Q53" s="1" t="s">
        <v>1157</v>
      </c>
      <c r="R53" s="1" t="s">
        <v>1477</v>
      </c>
      <c r="S53" s="1" t="s">
        <v>1159</v>
      </c>
      <c r="T53" s="1" t="s">
        <v>1160</v>
      </c>
      <c r="U53" s="1" t="s">
        <v>1161</v>
      </c>
      <c r="V53" s="1" t="s">
        <v>1245</v>
      </c>
    </row>
    <row r="54" s="1" customFormat="1" spans="1:22">
      <c r="A54" s="3">
        <v>21799319781</v>
      </c>
      <c r="B54" s="1" t="s">
        <v>1332</v>
      </c>
      <c r="C54" s="1" t="s">
        <v>1478</v>
      </c>
      <c r="D54" s="1" t="s">
        <v>1479</v>
      </c>
      <c r="E54" s="1" t="s">
        <v>1480</v>
      </c>
      <c r="F54" s="1" t="s">
        <v>1332</v>
      </c>
      <c r="G54" s="1" t="s">
        <v>1284</v>
      </c>
      <c r="H54" s="1" t="s">
        <v>1151</v>
      </c>
      <c r="I54" s="1" t="s">
        <v>1481</v>
      </c>
      <c r="J54" s="1" t="s">
        <v>30</v>
      </c>
      <c r="K54" s="1" t="s">
        <v>1482</v>
      </c>
      <c r="L54" s="1" t="s">
        <v>1482</v>
      </c>
      <c r="M54" s="1" t="s">
        <v>1154</v>
      </c>
      <c r="N54" s="1" t="s">
        <v>1154</v>
      </c>
      <c r="O54" s="1" t="s">
        <v>1155</v>
      </c>
      <c r="P54" s="1" t="s">
        <v>1156</v>
      </c>
      <c r="Q54" s="1" t="s">
        <v>1157</v>
      </c>
      <c r="R54" s="1" t="s">
        <v>1483</v>
      </c>
      <c r="S54" s="1" t="s">
        <v>1159</v>
      </c>
      <c r="T54" s="1" t="s">
        <v>1160</v>
      </c>
      <c r="U54" s="1" t="s">
        <v>1161</v>
      </c>
      <c r="V54" s="1" t="s">
        <v>1245</v>
      </c>
    </row>
    <row r="55" s="1" customFormat="1" spans="1:22">
      <c r="A55" s="3">
        <v>21799158543</v>
      </c>
      <c r="B55" s="1" t="s">
        <v>1332</v>
      </c>
      <c r="C55" s="1" t="s">
        <v>1484</v>
      </c>
      <c r="D55" s="1" t="s">
        <v>1485</v>
      </c>
      <c r="E55" s="1" t="s">
        <v>1486</v>
      </c>
      <c r="F55" s="1" t="s">
        <v>1284</v>
      </c>
      <c r="G55" s="1" t="s">
        <v>1150</v>
      </c>
      <c r="H55" s="1" t="s">
        <v>1151</v>
      </c>
      <c r="I55" s="1" t="s">
        <v>1487</v>
      </c>
      <c r="J55" s="1" t="s">
        <v>30</v>
      </c>
      <c r="K55" s="1" t="s">
        <v>1488</v>
      </c>
      <c r="L55" s="1" t="s">
        <v>1488</v>
      </c>
      <c r="M55" s="1" t="s">
        <v>1154</v>
      </c>
      <c r="N55" s="1" t="s">
        <v>1154</v>
      </c>
      <c r="O55" s="1" t="s">
        <v>1155</v>
      </c>
      <c r="P55" s="1" t="s">
        <v>1156</v>
      </c>
      <c r="Q55" s="1" t="s">
        <v>1157</v>
      </c>
      <c r="R55" s="1" t="s">
        <v>1489</v>
      </c>
      <c r="S55" s="1" t="s">
        <v>1159</v>
      </c>
      <c r="T55" s="1" t="s">
        <v>1160</v>
      </c>
      <c r="U55" s="1" t="s">
        <v>1161</v>
      </c>
      <c r="V55" s="1" t="s">
        <v>1245</v>
      </c>
    </row>
    <row r="56" s="1" customFormat="1" spans="1:22">
      <c r="A56" s="3">
        <v>21799044393</v>
      </c>
      <c r="B56" s="1" t="s">
        <v>1332</v>
      </c>
      <c r="C56" s="1" t="s">
        <v>1490</v>
      </c>
      <c r="D56" s="1" t="s">
        <v>1491</v>
      </c>
      <c r="E56" s="1" t="s">
        <v>1492</v>
      </c>
      <c r="F56" s="1" t="s">
        <v>1332</v>
      </c>
      <c r="G56" s="1" t="s">
        <v>1284</v>
      </c>
      <c r="H56" s="1" t="s">
        <v>1151</v>
      </c>
      <c r="I56" s="1" t="s">
        <v>1493</v>
      </c>
      <c r="J56" s="1" t="s">
        <v>30</v>
      </c>
      <c r="K56" s="1" t="s">
        <v>1494</v>
      </c>
      <c r="L56" s="1" t="s">
        <v>1494</v>
      </c>
      <c r="M56" s="1" t="s">
        <v>1154</v>
      </c>
      <c r="N56" s="1" t="s">
        <v>1154</v>
      </c>
      <c r="O56" s="1" t="s">
        <v>1155</v>
      </c>
      <c r="P56" s="1" t="s">
        <v>1156</v>
      </c>
      <c r="Q56" s="1" t="s">
        <v>1157</v>
      </c>
      <c r="R56" s="1" t="s">
        <v>1495</v>
      </c>
      <c r="S56" s="1" t="s">
        <v>1159</v>
      </c>
      <c r="T56" s="1" t="s">
        <v>1160</v>
      </c>
      <c r="U56" s="1" t="s">
        <v>1161</v>
      </c>
      <c r="V56" s="1" t="s">
        <v>1496</v>
      </c>
    </row>
    <row r="57" s="1" customFormat="1" spans="1:22">
      <c r="A57" s="3">
        <v>21799028310</v>
      </c>
      <c r="B57" s="1" t="s">
        <v>1332</v>
      </c>
      <c r="C57" s="1" t="s">
        <v>1497</v>
      </c>
      <c r="D57" s="1" t="s">
        <v>1498</v>
      </c>
      <c r="E57" s="1" t="s">
        <v>1499</v>
      </c>
      <c r="F57" s="1" t="s">
        <v>1332</v>
      </c>
      <c r="G57" s="1" t="s">
        <v>1150</v>
      </c>
      <c r="H57" s="1" t="s">
        <v>1151</v>
      </c>
      <c r="I57" s="1" t="s">
        <v>1500</v>
      </c>
      <c r="J57" s="1" t="s">
        <v>30</v>
      </c>
      <c r="K57" s="1" t="s">
        <v>1501</v>
      </c>
      <c r="L57" s="1" t="s">
        <v>1501</v>
      </c>
      <c r="M57" s="1" t="s">
        <v>1154</v>
      </c>
      <c r="N57" s="1" t="s">
        <v>1154</v>
      </c>
      <c r="O57" s="1" t="s">
        <v>1155</v>
      </c>
      <c r="P57" s="1" t="s">
        <v>1156</v>
      </c>
      <c r="Q57" s="1" t="s">
        <v>1157</v>
      </c>
      <c r="R57" s="1" t="s">
        <v>1502</v>
      </c>
      <c r="S57" s="1" t="s">
        <v>1159</v>
      </c>
      <c r="T57" s="1" t="s">
        <v>1160</v>
      </c>
      <c r="U57" s="1" t="s">
        <v>1161</v>
      </c>
      <c r="V57" s="1" t="s">
        <v>1245</v>
      </c>
    </row>
    <row r="58" s="1" customFormat="1" spans="1:22">
      <c r="A58" s="3">
        <v>21798808374</v>
      </c>
      <c r="B58" s="1" t="s">
        <v>1332</v>
      </c>
      <c r="C58" s="1" t="s">
        <v>1503</v>
      </c>
      <c r="D58" s="1" t="s">
        <v>1330</v>
      </c>
      <c r="E58" s="1" t="s">
        <v>1331</v>
      </c>
      <c r="F58" s="1" t="s">
        <v>1332</v>
      </c>
      <c r="G58" s="1" t="s">
        <v>1146</v>
      </c>
      <c r="H58" s="1" t="s">
        <v>1151</v>
      </c>
      <c r="I58" s="1" t="s">
        <v>1504</v>
      </c>
      <c r="J58" s="1" t="s">
        <v>30</v>
      </c>
      <c r="K58" s="1" t="s">
        <v>1505</v>
      </c>
      <c r="L58" s="1" t="s">
        <v>1505</v>
      </c>
      <c r="M58" s="1" t="s">
        <v>1154</v>
      </c>
      <c r="N58" s="1" t="s">
        <v>1154</v>
      </c>
      <c r="O58" s="1" t="s">
        <v>1155</v>
      </c>
      <c r="P58" s="1" t="s">
        <v>1156</v>
      </c>
      <c r="Q58" s="1" t="s">
        <v>1157</v>
      </c>
      <c r="R58" s="1" t="s">
        <v>1506</v>
      </c>
      <c r="S58" s="1" t="s">
        <v>1159</v>
      </c>
      <c r="T58" s="1" t="s">
        <v>1160</v>
      </c>
      <c r="U58" s="1" t="s">
        <v>1161</v>
      </c>
      <c r="V58" s="1" t="s">
        <v>1335</v>
      </c>
    </row>
    <row r="59" s="1" customFormat="1" spans="1:22">
      <c r="A59" s="3">
        <v>21798760799</v>
      </c>
      <c r="B59" s="1" t="s">
        <v>1332</v>
      </c>
      <c r="C59" s="1" t="s">
        <v>1507</v>
      </c>
      <c r="D59" s="1" t="s">
        <v>1330</v>
      </c>
      <c r="E59" s="1" t="s">
        <v>1331</v>
      </c>
      <c r="F59" s="1" t="s">
        <v>1332</v>
      </c>
      <c r="G59" s="1" t="s">
        <v>1146</v>
      </c>
      <c r="H59" s="1" t="s">
        <v>1151</v>
      </c>
      <c r="I59" s="1" t="s">
        <v>1508</v>
      </c>
      <c r="J59" s="1" t="s">
        <v>30</v>
      </c>
      <c r="K59" s="1" t="s">
        <v>1509</v>
      </c>
      <c r="L59" s="1" t="s">
        <v>1509</v>
      </c>
      <c r="M59" s="1" t="s">
        <v>1154</v>
      </c>
      <c r="N59" s="1" t="s">
        <v>1154</v>
      </c>
      <c r="O59" s="1" t="s">
        <v>1155</v>
      </c>
      <c r="P59" s="1" t="s">
        <v>1156</v>
      </c>
      <c r="Q59" s="1" t="s">
        <v>1157</v>
      </c>
      <c r="R59" s="1" t="s">
        <v>1510</v>
      </c>
      <c r="S59" s="1" t="s">
        <v>1159</v>
      </c>
      <c r="T59" s="1" t="s">
        <v>1160</v>
      </c>
      <c r="U59" s="1" t="s">
        <v>1161</v>
      </c>
      <c r="V59" s="1" t="s">
        <v>1335</v>
      </c>
    </row>
    <row r="60" s="1" customFormat="1" spans="1:22">
      <c r="A60" s="3">
        <v>21798397386</v>
      </c>
      <c r="B60" s="1" t="s">
        <v>1332</v>
      </c>
      <c r="C60" s="1" t="s">
        <v>1511</v>
      </c>
      <c r="D60" s="1" t="s">
        <v>1372</v>
      </c>
      <c r="E60" s="1" t="s">
        <v>1512</v>
      </c>
      <c r="F60" s="1" t="s">
        <v>1146</v>
      </c>
      <c r="G60" s="1" t="s">
        <v>1150</v>
      </c>
      <c r="H60" s="1" t="s">
        <v>1151</v>
      </c>
      <c r="I60" s="1" t="s">
        <v>1513</v>
      </c>
      <c r="J60" s="1" t="s">
        <v>30</v>
      </c>
      <c r="K60" s="1" t="s">
        <v>1514</v>
      </c>
      <c r="L60" s="1" t="s">
        <v>1514</v>
      </c>
      <c r="M60" s="1" t="s">
        <v>1154</v>
      </c>
      <c r="N60" s="1" t="s">
        <v>1154</v>
      </c>
      <c r="O60" s="1" t="s">
        <v>1155</v>
      </c>
      <c r="P60" s="1" t="s">
        <v>1156</v>
      </c>
      <c r="Q60" s="1" t="s">
        <v>1157</v>
      </c>
      <c r="R60" s="1" t="s">
        <v>1515</v>
      </c>
      <c r="S60" s="1" t="s">
        <v>1159</v>
      </c>
      <c r="T60" s="1" t="s">
        <v>1160</v>
      </c>
      <c r="U60" s="1" t="s">
        <v>1161</v>
      </c>
      <c r="V60" s="1" t="s">
        <v>1183</v>
      </c>
    </row>
    <row r="61" s="1" customFormat="1" spans="1:22">
      <c r="A61" s="3">
        <v>21797888810</v>
      </c>
      <c r="B61" s="1" t="s">
        <v>1332</v>
      </c>
      <c r="C61" s="1" t="s">
        <v>1516</v>
      </c>
      <c r="D61" s="1" t="s">
        <v>1517</v>
      </c>
      <c r="E61" s="1" t="s">
        <v>1518</v>
      </c>
      <c r="F61" s="1" t="s">
        <v>1332</v>
      </c>
      <c r="G61" s="1" t="s">
        <v>1284</v>
      </c>
      <c r="H61" s="1" t="s">
        <v>1151</v>
      </c>
      <c r="I61" s="1" t="s">
        <v>1519</v>
      </c>
      <c r="J61" s="1" t="s">
        <v>30</v>
      </c>
      <c r="K61" s="1" t="s">
        <v>1520</v>
      </c>
      <c r="L61" s="1" t="s">
        <v>1520</v>
      </c>
      <c r="M61" s="1" t="s">
        <v>1154</v>
      </c>
      <c r="N61" s="1" t="s">
        <v>1154</v>
      </c>
      <c r="O61" s="1" t="s">
        <v>1155</v>
      </c>
      <c r="P61" s="1" t="s">
        <v>1156</v>
      </c>
      <c r="Q61" s="1" t="s">
        <v>1157</v>
      </c>
      <c r="R61" s="1" t="s">
        <v>1521</v>
      </c>
      <c r="S61" s="1" t="s">
        <v>1159</v>
      </c>
      <c r="T61" s="1" t="s">
        <v>1160</v>
      </c>
      <c r="U61" s="1" t="s">
        <v>1161</v>
      </c>
      <c r="V61" s="1" t="s">
        <v>1176</v>
      </c>
    </row>
    <row r="62" s="1" customFormat="1" spans="1:22">
      <c r="A62" s="3">
        <v>21797249152</v>
      </c>
      <c r="B62" s="1" t="s">
        <v>1332</v>
      </c>
      <c r="C62" s="1" t="s">
        <v>1522</v>
      </c>
      <c r="D62" s="1" t="s">
        <v>1523</v>
      </c>
      <c r="E62" s="1" t="s">
        <v>1524</v>
      </c>
      <c r="F62" s="1" t="s">
        <v>1332</v>
      </c>
      <c r="G62" s="1" t="s">
        <v>1284</v>
      </c>
      <c r="H62" s="1" t="s">
        <v>1151</v>
      </c>
      <c r="I62" s="1" t="s">
        <v>1525</v>
      </c>
      <c r="J62" s="1" t="s">
        <v>30</v>
      </c>
      <c r="K62" s="1" t="s">
        <v>1526</v>
      </c>
      <c r="L62" s="1" t="s">
        <v>1526</v>
      </c>
      <c r="M62" s="1" t="s">
        <v>1154</v>
      </c>
      <c r="N62" s="1" t="s">
        <v>1154</v>
      </c>
      <c r="O62" s="1" t="s">
        <v>1155</v>
      </c>
      <c r="P62" s="1" t="s">
        <v>1156</v>
      </c>
      <c r="Q62" s="1" t="s">
        <v>1157</v>
      </c>
      <c r="R62" s="1" t="s">
        <v>1527</v>
      </c>
      <c r="S62" s="1" t="s">
        <v>1159</v>
      </c>
      <c r="T62" s="1" t="s">
        <v>1160</v>
      </c>
      <c r="U62" s="1" t="s">
        <v>1161</v>
      </c>
      <c r="V62" s="1" t="s">
        <v>1400</v>
      </c>
    </row>
    <row r="63" s="1" customFormat="1" spans="1:22">
      <c r="A63" s="3">
        <v>21797114101</v>
      </c>
      <c r="B63" s="1" t="s">
        <v>1332</v>
      </c>
      <c r="C63" s="1" t="s">
        <v>1528</v>
      </c>
      <c r="D63" s="1" t="s">
        <v>1529</v>
      </c>
      <c r="E63" s="1" t="s">
        <v>1530</v>
      </c>
      <c r="F63" s="1" t="s">
        <v>1332</v>
      </c>
      <c r="G63" s="1" t="s">
        <v>1284</v>
      </c>
      <c r="H63" s="1" t="s">
        <v>1151</v>
      </c>
      <c r="I63" s="1" t="s">
        <v>1531</v>
      </c>
      <c r="J63" s="1" t="s">
        <v>30</v>
      </c>
      <c r="K63" s="1" t="s">
        <v>1532</v>
      </c>
      <c r="L63" s="1" t="s">
        <v>1532</v>
      </c>
      <c r="M63" s="1" t="s">
        <v>1154</v>
      </c>
      <c r="N63" s="1" t="s">
        <v>1154</v>
      </c>
      <c r="O63" s="1" t="s">
        <v>1155</v>
      </c>
      <c r="P63" s="1" t="s">
        <v>1156</v>
      </c>
      <c r="Q63" s="1" t="s">
        <v>1157</v>
      </c>
      <c r="R63" s="1" t="s">
        <v>1533</v>
      </c>
      <c r="S63" s="1" t="s">
        <v>1159</v>
      </c>
      <c r="T63" s="1" t="s">
        <v>1160</v>
      </c>
      <c r="U63" s="1" t="s">
        <v>1161</v>
      </c>
      <c r="V63" s="1" t="s">
        <v>1252</v>
      </c>
    </row>
    <row r="64" s="1" customFormat="1" spans="1:22">
      <c r="A64" s="3">
        <v>21797000553</v>
      </c>
      <c r="B64" s="1" t="s">
        <v>1332</v>
      </c>
      <c r="C64" s="1" t="s">
        <v>1534</v>
      </c>
      <c r="D64" s="1" t="s">
        <v>1286</v>
      </c>
      <c r="E64" s="1" t="s">
        <v>1535</v>
      </c>
      <c r="F64" s="1" t="s">
        <v>1284</v>
      </c>
      <c r="G64" s="1" t="s">
        <v>1146</v>
      </c>
      <c r="H64" s="1" t="s">
        <v>1151</v>
      </c>
      <c r="I64" s="1" t="s">
        <v>1536</v>
      </c>
      <c r="J64" s="1" t="s">
        <v>30</v>
      </c>
      <c r="K64" s="1" t="s">
        <v>1537</v>
      </c>
      <c r="L64" s="1" t="s">
        <v>1537</v>
      </c>
      <c r="M64" s="1" t="s">
        <v>1154</v>
      </c>
      <c r="N64" s="1" t="s">
        <v>1154</v>
      </c>
      <c r="O64" s="1" t="s">
        <v>1155</v>
      </c>
      <c r="P64" s="1" t="s">
        <v>1156</v>
      </c>
      <c r="Q64" s="1" t="s">
        <v>1157</v>
      </c>
      <c r="R64" s="1" t="s">
        <v>1538</v>
      </c>
      <c r="S64" s="1" t="s">
        <v>1159</v>
      </c>
      <c r="T64" s="1" t="s">
        <v>1160</v>
      </c>
      <c r="U64" s="1" t="s">
        <v>1161</v>
      </c>
      <c r="V64" s="1" t="s">
        <v>1252</v>
      </c>
    </row>
    <row r="65" s="1" customFormat="1" spans="1:22">
      <c r="A65" s="3">
        <v>21796845569</v>
      </c>
      <c r="B65" s="1" t="s">
        <v>1332</v>
      </c>
      <c r="C65" s="1" t="s">
        <v>1539</v>
      </c>
      <c r="D65" s="1" t="s">
        <v>1540</v>
      </c>
      <c r="E65" s="1" t="s">
        <v>1541</v>
      </c>
      <c r="F65" s="1" t="s">
        <v>1542</v>
      </c>
      <c r="G65" s="1" t="s">
        <v>1146</v>
      </c>
      <c r="H65" s="1" t="s">
        <v>1151</v>
      </c>
      <c r="I65" s="1" t="s">
        <v>1543</v>
      </c>
      <c r="J65" s="1" t="s">
        <v>30</v>
      </c>
      <c r="K65" s="1" t="s">
        <v>1544</v>
      </c>
      <c r="L65" s="1" t="s">
        <v>1544</v>
      </c>
      <c r="M65" s="1" t="s">
        <v>1154</v>
      </c>
      <c r="N65" s="1" t="s">
        <v>1154</v>
      </c>
      <c r="O65" s="1" t="s">
        <v>1155</v>
      </c>
      <c r="P65" s="1" t="s">
        <v>1156</v>
      </c>
      <c r="Q65" s="1" t="s">
        <v>1157</v>
      </c>
      <c r="R65" s="1" t="s">
        <v>1545</v>
      </c>
      <c r="S65" s="1" t="s">
        <v>1159</v>
      </c>
      <c r="T65" s="1" t="s">
        <v>1160</v>
      </c>
      <c r="U65" s="1" t="s">
        <v>1161</v>
      </c>
      <c r="V65" s="1" t="s">
        <v>1252</v>
      </c>
    </row>
    <row r="66" s="1" customFormat="1" spans="1:22">
      <c r="A66" s="3">
        <v>21796745826</v>
      </c>
      <c r="B66" s="1" t="s">
        <v>1542</v>
      </c>
      <c r="C66" s="1" t="s">
        <v>1546</v>
      </c>
      <c r="D66" s="1" t="s">
        <v>1254</v>
      </c>
      <c r="E66" s="1" t="s">
        <v>1547</v>
      </c>
      <c r="F66" s="1" t="s">
        <v>1332</v>
      </c>
      <c r="G66" s="1" t="s">
        <v>1284</v>
      </c>
      <c r="H66" s="1" t="s">
        <v>1151</v>
      </c>
      <c r="I66" s="1" t="s">
        <v>1548</v>
      </c>
      <c r="J66" s="1" t="s">
        <v>30</v>
      </c>
      <c r="K66" s="1" t="s">
        <v>1549</v>
      </c>
      <c r="L66" s="1" t="s">
        <v>1549</v>
      </c>
      <c r="M66" s="1" t="s">
        <v>1154</v>
      </c>
      <c r="N66" s="1" t="s">
        <v>1154</v>
      </c>
      <c r="O66" s="1" t="s">
        <v>1155</v>
      </c>
      <c r="P66" s="1" t="s">
        <v>1156</v>
      </c>
      <c r="Q66" s="1" t="s">
        <v>1157</v>
      </c>
      <c r="R66" s="1" t="s">
        <v>1550</v>
      </c>
      <c r="S66" s="1" t="s">
        <v>1159</v>
      </c>
      <c r="T66" s="1" t="s">
        <v>1160</v>
      </c>
      <c r="U66" s="1" t="s">
        <v>1161</v>
      </c>
      <c r="V66" s="1" t="s">
        <v>1245</v>
      </c>
    </row>
    <row r="67" s="1" customFormat="1" spans="1:22">
      <c r="A67" s="3">
        <v>21796516014</v>
      </c>
      <c r="B67" s="1" t="s">
        <v>1542</v>
      </c>
      <c r="C67" s="1" t="s">
        <v>1551</v>
      </c>
      <c r="D67" s="1" t="s">
        <v>1552</v>
      </c>
      <c r="E67" s="1" t="s">
        <v>1553</v>
      </c>
      <c r="F67" s="1" t="s">
        <v>1284</v>
      </c>
      <c r="G67" s="1" t="s">
        <v>1146</v>
      </c>
      <c r="H67" s="1" t="s">
        <v>1151</v>
      </c>
      <c r="I67" s="1" t="s">
        <v>1554</v>
      </c>
      <c r="J67" s="1" t="s">
        <v>30</v>
      </c>
      <c r="K67" s="1" t="s">
        <v>1555</v>
      </c>
      <c r="L67" s="1" t="s">
        <v>1555</v>
      </c>
      <c r="M67" s="1" t="s">
        <v>1154</v>
      </c>
      <c r="N67" s="1" t="s">
        <v>1154</v>
      </c>
      <c r="O67" s="1" t="s">
        <v>1155</v>
      </c>
      <c r="P67" s="1" t="s">
        <v>1156</v>
      </c>
      <c r="Q67" s="1" t="s">
        <v>1157</v>
      </c>
      <c r="R67" s="1" t="s">
        <v>1556</v>
      </c>
      <c r="S67" s="1" t="s">
        <v>1159</v>
      </c>
      <c r="T67" s="1" t="s">
        <v>1160</v>
      </c>
      <c r="U67" s="1" t="s">
        <v>1161</v>
      </c>
      <c r="V67" s="1" t="s">
        <v>1557</v>
      </c>
    </row>
    <row r="68" s="1" customFormat="1" spans="1:22">
      <c r="A68" s="3">
        <v>21796489872</v>
      </c>
      <c r="B68" s="1" t="s">
        <v>1542</v>
      </c>
      <c r="C68" s="1" t="s">
        <v>1558</v>
      </c>
      <c r="D68" s="1" t="s">
        <v>1559</v>
      </c>
      <c r="E68" s="1" t="s">
        <v>1560</v>
      </c>
      <c r="F68" s="1" t="s">
        <v>1542</v>
      </c>
      <c r="G68" s="1" t="s">
        <v>1284</v>
      </c>
      <c r="H68" s="1" t="s">
        <v>1151</v>
      </c>
      <c r="I68" s="1" t="s">
        <v>1561</v>
      </c>
      <c r="J68" s="1" t="s">
        <v>30</v>
      </c>
      <c r="K68" s="1" t="s">
        <v>1562</v>
      </c>
      <c r="L68" s="1" t="s">
        <v>1562</v>
      </c>
      <c r="M68" s="1" t="s">
        <v>1154</v>
      </c>
      <c r="N68" s="1" t="s">
        <v>1154</v>
      </c>
      <c r="O68" s="1" t="s">
        <v>1155</v>
      </c>
      <c r="P68" s="1" t="s">
        <v>1156</v>
      </c>
      <c r="Q68" s="1" t="s">
        <v>1157</v>
      </c>
      <c r="R68" s="1" t="s">
        <v>1563</v>
      </c>
      <c r="S68" s="1" t="s">
        <v>1159</v>
      </c>
      <c r="T68" s="1" t="s">
        <v>1160</v>
      </c>
      <c r="U68" s="1" t="s">
        <v>1161</v>
      </c>
      <c r="V68" s="1" t="s">
        <v>1327</v>
      </c>
    </row>
    <row r="69" s="1" customFormat="1" spans="1:22">
      <c r="A69" s="3">
        <v>21796196212</v>
      </c>
      <c r="B69" s="1" t="s">
        <v>1542</v>
      </c>
      <c r="C69" s="1" t="s">
        <v>1564</v>
      </c>
      <c r="D69" s="1" t="s">
        <v>1565</v>
      </c>
      <c r="E69" s="1" t="s">
        <v>1566</v>
      </c>
      <c r="F69" s="1" t="s">
        <v>1332</v>
      </c>
      <c r="G69" s="1" t="s">
        <v>1146</v>
      </c>
      <c r="H69" s="1" t="s">
        <v>1151</v>
      </c>
      <c r="I69" s="1" t="s">
        <v>1567</v>
      </c>
      <c r="J69" s="1" t="s">
        <v>30</v>
      </c>
      <c r="K69" s="1" t="s">
        <v>1568</v>
      </c>
      <c r="L69" s="1" t="s">
        <v>1568</v>
      </c>
      <c r="M69" s="1" t="s">
        <v>1154</v>
      </c>
      <c r="N69" s="1" t="s">
        <v>1154</v>
      </c>
      <c r="O69" s="1" t="s">
        <v>1155</v>
      </c>
      <c r="P69" s="1" t="s">
        <v>1156</v>
      </c>
      <c r="Q69" s="1" t="s">
        <v>1157</v>
      </c>
      <c r="R69" s="1" t="s">
        <v>1569</v>
      </c>
      <c r="S69" s="1" t="s">
        <v>1159</v>
      </c>
      <c r="T69" s="1" t="s">
        <v>1160</v>
      </c>
      <c r="U69" s="1" t="s">
        <v>1161</v>
      </c>
      <c r="V69" s="1" t="s">
        <v>1176</v>
      </c>
    </row>
    <row r="70" s="1" customFormat="1" spans="1:22">
      <c r="A70" s="3">
        <v>21796024448</v>
      </c>
      <c r="B70" s="1" t="s">
        <v>1542</v>
      </c>
      <c r="C70" s="1" t="s">
        <v>1570</v>
      </c>
      <c r="D70" s="1" t="s">
        <v>1571</v>
      </c>
      <c r="E70" s="1" t="s">
        <v>1572</v>
      </c>
      <c r="F70" s="1" t="s">
        <v>1284</v>
      </c>
      <c r="G70" s="1" t="s">
        <v>1146</v>
      </c>
      <c r="H70" s="1" t="s">
        <v>1151</v>
      </c>
      <c r="I70" s="1" t="s">
        <v>1573</v>
      </c>
      <c r="J70" s="1" t="s">
        <v>30</v>
      </c>
      <c r="K70" s="1" t="s">
        <v>1289</v>
      </c>
      <c r="L70" s="1" t="s">
        <v>1289</v>
      </c>
      <c r="M70" s="1" t="s">
        <v>1154</v>
      </c>
      <c r="N70" s="1" t="s">
        <v>1154</v>
      </c>
      <c r="O70" s="1" t="s">
        <v>1155</v>
      </c>
      <c r="P70" s="1" t="s">
        <v>1156</v>
      </c>
      <c r="Q70" s="1" t="s">
        <v>1157</v>
      </c>
      <c r="R70" s="1" t="s">
        <v>1574</v>
      </c>
      <c r="S70" s="1" t="s">
        <v>1159</v>
      </c>
      <c r="T70" s="1" t="s">
        <v>1160</v>
      </c>
      <c r="U70" s="1" t="s">
        <v>1161</v>
      </c>
      <c r="V70" s="1" t="s">
        <v>1215</v>
      </c>
    </row>
    <row r="71" s="1" customFormat="1" spans="1:22">
      <c r="A71" s="3">
        <v>21795936945</v>
      </c>
      <c r="B71" s="1" t="s">
        <v>1542</v>
      </c>
      <c r="C71" s="1" t="s">
        <v>1575</v>
      </c>
      <c r="D71" s="1" t="s">
        <v>1576</v>
      </c>
      <c r="E71" s="1" t="s">
        <v>1577</v>
      </c>
      <c r="F71" s="1" t="s">
        <v>1332</v>
      </c>
      <c r="G71" s="1" t="s">
        <v>1284</v>
      </c>
      <c r="H71" s="1" t="s">
        <v>1151</v>
      </c>
      <c r="I71" s="1" t="s">
        <v>1578</v>
      </c>
      <c r="J71" s="1" t="s">
        <v>30</v>
      </c>
      <c r="K71" s="1" t="s">
        <v>1579</v>
      </c>
      <c r="L71" s="1" t="s">
        <v>1579</v>
      </c>
      <c r="M71" s="1" t="s">
        <v>1154</v>
      </c>
      <c r="N71" s="1" t="s">
        <v>1154</v>
      </c>
      <c r="O71" s="1" t="s">
        <v>1155</v>
      </c>
      <c r="P71" s="1" t="s">
        <v>1156</v>
      </c>
      <c r="Q71" s="1" t="s">
        <v>1157</v>
      </c>
      <c r="R71" s="1" t="s">
        <v>1580</v>
      </c>
      <c r="S71" s="1" t="s">
        <v>1159</v>
      </c>
      <c r="T71" s="1" t="s">
        <v>1160</v>
      </c>
      <c r="U71" s="1" t="s">
        <v>1161</v>
      </c>
      <c r="V71" s="1" t="s">
        <v>1245</v>
      </c>
    </row>
    <row r="72" s="1" customFormat="1" spans="1:22">
      <c r="A72" s="3">
        <v>21795894943</v>
      </c>
      <c r="B72" s="1" t="s">
        <v>1542</v>
      </c>
      <c r="C72" s="1" t="s">
        <v>1581</v>
      </c>
      <c r="D72" s="1" t="s">
        <v>1582</v>
      </c>
      <c r="E72" s="1" t="s">
        <v>1583</v>
      </c>
      <c r="F72" s="1" t="s">
        <v>1332</v>
      </c>
      <c r="G72" s="1" t="s">
        <v>1150</v>
      </c>
      <c r="H72" s="1" t="s">
        <v>1151</v>
      </c>
      <c r="I72" s="1" t="s">
        <v>1584</v>
      </c>
      <c r="J72" s="1" t="s">
        <v>30</v>
      </c>
      <c r="K72" s="1" t="s">
        <v>1585</v>
      </c>
      <c r="L72" s="1" t="s">
        <v>1585</v>
      </c>
      <c r="M72" s="1" t="s">
        <v>1154</v>
      </c>
      <c r="N72" s="1" t="s">
        <v>1154</v>
      </c>
      <c r="O72" s="1" t="s">
        <v>1155</v>
      </c>
      <c r="P72" s="1" t="s">
        <v>1156</v>
      </c>
      <c r="Q72" s="1" t="s">
        <v>1157</v>
      </c>
      <c r="R72" s="1" t="s">
        <v>1586</v>
      </c>
      <c r="S72" s="1" t="s">
        <v>1159</v>
      </c>
      <c r="T72" s="1" t="s">
        <v>1160</v>
      </c>
      <c r="U72" s="1" t="s">
        <v>1161</v>
      </c>
      <c r="V72" s="1" t="s">
        <v>1176</v>
      </c>
    </row>
    <row r="73" s="1" customFormat="1" spans="1:22">
      <c r="A73" s="3">
        <v>21795830626</v>
      </c>
      <c r="B73" s="1" t="s">
        <v>1542</v>
      </c>
      <c r="C73" s="1" t="s">
        <v>1587</v>
      </c>
      <c r="D73" s="1" t="s">
        <v>1588</v>
      </c>
      <c r="E73" s="1" t="s">
        <v>1589</v>
      </c>
      <c r="F73" s="1" t="s">
        <v>1542</v>
      </c>
      <c r="G73" s="1" t="s">
        <v>1150</v>
      </c>
      <c r="H73" s="1" t="s">
        <v>1151</v>
      </c>
      <c r="I73" s="1" t="s">
        <v>1590</v>
      </c>
      <c r="J73" s="1" t="s">
        <v>30</v>
      </c>
      <c r="K73" s="1" t="s">
        <v>1591</v>
      </c>
      <c r="L73" s="1" t="s">
        <v>1591</v>
      </c>
      <c r="M73" s="1" t="s">
        <v>1154</v>
      </c>
      <c r="N73" s="1" t="s">
        <v>1154</v>
      </c>
      <c r="O73" s="1" t="s">
        <v>1155</v>
      </c>
      <c r="P73" s="1" t="s">
        <v>1156</v>
      </c>
      <c r="Q73" s="1" t="s">
        <v>1157</v>
      </c>
      <c r="R73" s="1" t="s">
        <v>1592</v>
      </c>
      <c r="S73" s="1" t="s">
        <v>1159</v>
      </c>
      <c r="T73" s="1" t="s">
        <v>1160</v>
      </c>
      <c r="U73" s="1" t="s">
        <v>1161</v>
      </c>
      <c r="V73" s="1" t="s">
        <v>1252</v>
      </c>
    </row>
    <row r="74" s="1" customFormat="1" spans="1:22">
      <c r="A74" s="3">
        <v>21795562727</v>
      </c>
      <c r="B74" s="1" t="s">
        <v>1542</v>
      </c>
      <c r="C74" s="1" t="s">
        <v>1593</v>
      </c>
      <c r="D74" s="1" t="s">
        <v>1446</v>
      </c>
      <c r="E74" s="1" t="s">
        <v>1594</v>
      </c>
      <c r="F74" s="1" t="s">
        <v>1542</v>
      </c>
      <c r="G74" s="1" t="s">
        <v>1146</v>
      </c>
      <c r="H74" s="1" t="s">
        <v>1151</v>
      </c>
      <c r="I74" s="1" t="s">
        <v>1595</v>
      </c>
      <c r="J74" s="1" t="s">
        <v>30</v>
      </c>
      <c r="K74" s="1" t="s">
        <v>1596</v>
      </c>
      <c r="L74" s="1" t="s">
        <v>1596</v>
      </c>
      <c r="M74" s="1" t="s">
        <v>1154</v>
      </c>
      <c r="N74" s="1" t="s">
        <v>1154</v>
      </c>
      <c r="O74" s="1" t="s">
        <v>1155</v>
      </c>
      <c r="P74" s="1" t="s">
        <v>1156</v>
      </c>
      <c r="Q74" s="1" t="s">
        <v>1157</v>
      </c>
      <c r="R74" s="1" t="s">
        <v>1597</v>
      </c>
      <c r="S74" s="1" t="s">
        <v>1159</v>
      </c>
      <c r="T74" s="1" t="s">
        <v>1160</v>
      </c>
      <c r="U74" s="1" t="s">
        <v>1161</v>
      </c>
      <c r="V74" s="1" t="s">
        <v>1245</v>
      </c>
    </row>
    <row r="75" s="1" customFormat="1" spans="1:22">
      <c r="A75" s="3">
        <v>21795424520</v>
      </c>
      <c r="B75" s="1" t="s">
        <v>1542</v>
      </c>
      <c r="C75" s="1" t="s">
        <v>1598</v>
      </c>
      <c r="D75" s="1" t="s">
        <v>1599</v>
      </c>
      <c r="E75" s="1" t="s">
        <v>1600</v>
      </c>
      <c r="F75" s="1" t="s">
        <v>1332</v>
      </c>
      <c r="G75" s="1" t="s">
        <v>1146</v>
      </c>
      <c r="H75" s="1" t="s">
        <v>1151</v>
      </c>
      <c r="I75" s="1" t="s">
        <v>1601</v>
      </c>
      <c r="J75" s="1" t="s">
        <v>30</v>
      </c>
      <c r="K75" s="1" t="s">
        <v>1602</v>
      </c>
      <c r="L75" s="1" t="s">
        <v>1602</v>
      </c>
      <c r="M75" s="1" t="s">
        <v>1154</v>
      </c>
      <c r="N75" s="1" t="s">
        <v>1154</v>
      </c>
      <c r="O75" s="1" t="s">
        <v>1155</v>
      </c>
      <c r="P75" s="1" t="s">
        <v>1156</v>
      </c>
      <c r="Q75" s="1" t="s">
        <v>1157</v>
      </c>
      <c r="R75" s="1" t="s">
        <v>1603</v>
      </c>
      <c r="S75" s="1" t="s">
        <v>1159</v>
      </c>
      <c r="T75" s="1" t="s">
        <v>1160</v>
      </c>
      <c r="U75" s="1" t="s">
        <v>1161</v>
      </c>
      <c r="V75" s="1" t="s">
        <v>1604</v>
      </c>
    </row>
    <row r="76" s="1" customFormat="1" spans="1:22">
      <c r="A76" s="3">
        <v>21795032781</v>
      </c>
      <c r="B76" s="1" t="s">
        <v>1542</v>
      </c>
      <c r="C76" s="1" t="s">
        <v>1605</v>
      </c>
      <c r="D76" s="1" t="s">
        <v>1606</v>
      </c>
      <c r="E76" s="1" t="s">
        <v>1607</v>
      </c>
      <c r="F76" s="1" t="s">
        <v>1332</v>
      </c>
      <c r="G76" s="1" t="s">
        <v>1150</v>
      </c>
      <c r="H76" s="1" t="s">
        <v>1151</v>
      </c>
      <c r="I76" s="1" t="s">
        <v>1608</v>
      </c>
      <c r="J76" s="1" t="s">
        <v>30</v>
      </c>
      <c r="K76" s="1" t="s">
        <v>1609</v>
      </c>
      <c r="L76" s="1" t="s">
        <v>1609</v>
      </c>
      <c r="M76" s="1" t="s">
        <v>1154</v>
      </c>
      <c r="N76" s="1" t="s">
        <v>1154</v>
      </c>
      <c r="O76" s="1" t="s">
        <v>1155</v>
      </c>
      <c r="P76" s="1" t="s">
        <v>1156</v>
      </c>
      <c r="Q76" s="1" t="s">
        <v>1157</v>
      </c>
      <c r="R76" s="1" t="s">
        <v>1610</v>
      </c>
      <c r="S76" s="1" t="s">
        <v>1159</v>
      </c>
      <c r="T76" s="1" t="s">
        <v>1160</v>
      </c>
      <c r="U76" s="1" t="s">
        <v>1161</v>
      </c>
      <c r="V76" s="1" t="s">
        <v>1245</v>
      </c>
    </row>
    <row r="77" s="1" customFormat="1" spans="1:22">
      <c r="A77" s="3">
        <v>21794692646</v>
      </c>
      <c r="B77" s="1" t="s">
        <v>1542</v>
      </c>
      <c r="C77" s="1" t="s">
        <v>1611</v>
      </c>
      <c r="D77" s="1" t="s">
        <v>1612</v>
      </c>
      <c r="E77" s="1" t="s">
        <v>1613</v>
      </c>
      <c r="F77" s="1" t="s">
        <v>1332</v>
      </c>
      <c r="G77" s="1" t="s">
        <v>1284</v>
      </c>
      <c r="H77" s="1" t="s">
        <v>1151</v>
      </c>
      <c r="I77" s="1" t="s">
        <v>1614</v>
      </c>
      <c r="J77" s="1" t="s">
        <v>30</v>
      </c>
      <c r="K77" s="1" t="s">
        <v>1615</v>
      </c>
      <c r="L77" s="1" t="s">
        <v>1615</v>
      </c>
      <c r="M77" s="1" t="s">
        <v>1154</v>
      </c>
      <c r="N77" s="1" t="s">
        <v>1154</v>
      </c>
      <c r="O77" s="1" t="s">
        <v>1155</v>
      </c>
      <c r="P77" s="1" t="s">
        <v>1156</v>
      </c>
      <c r="Q77" s="1" t="s">
        <v>1157</v>
      </c>
      <c r="R77" s="1" t="s">
        <v>1616</v>
      </c>
      <c r="S77" s="1" t="s">
        <v>1159</v>
      </c>
      <c r="T77" s="1" t="s">
        <v>1160</v>
      </c>
      <c r="U77" s="1" t="s">
        <v>1161</v>
      </c>
      <c r="V77" s="1" t="s">
        <v>1162</v>
      </c>
    </row>
    <row r="78" s="1" customFormat="1" spans="1:22">
      <c r="A78" s="3">
        <v>21794591196</v>
      </c>
      <c r="B78" s="1" t="s">
        <v>1542</v>
      </c>
      <c r="C78" s="1" t="s">
        <v>1617</v>
      </c>
      <c r="D78" s="1" t="s">
        <v>1618</v>
      </c>
      <c r="E78" s="1" t="s">
        <v>1619</v>
      </c>
      <c r="F78" s="1" t="s">
        <v>1542</v>
      </c>
      <c r="G78" s="1" t="s">
        <v>1284</v>
      </c>
      <c r="H78" s="1" t="s">
        <v>1151</v>
      </c>
      <c r="I78" s="1" t="s">
        <v>1620</v>
      </c>
      <c r="J78" s="1" t="s">
        <v>30</v>
      </c>
      <c r="K78" s="1" t="s">
        <v>1194</v>
      </c>
      <c r="L78" s="1" t="s">
        <v>1194</v>
      </c>
      <c r="M78" s="1" t="s">
        <v>1154</v>
      </c>
      <c r="N78" s="1" t="s">
        <v>1154</v>
      </c>
      <c r="O78" s="1" t="s">
        <v>1155</v>
      </c>
      <c r="P78" s="1" t="s">
        <v>1156</v>
      </c>
      <c r="Q78" s="1" t="s">
        <v>1157</v>
      </c>
      <c r="R78" s="1" t="s">
        <v>1621</v>
      </c>
      <c r="S78" s="1" t="s">
        <v>1159</v>
      </c>
      <c r="T78" s="1" t="s">
        <v>1160</v>
      </c>
      <c r="U78" s="1" t="s">
        <v>1161</v>
      </c>
      <c r="V78" s="1" t="s">
        <v>1245</v>
      </c>
    </row>
    <row r="79" s="1" customFormat="1" spans="1:22">
      <c r="A79" s="3">
        <v>21794570645</v>
      </c>
      <c r="B79" s="1" t="s">
        <v>1542</v>
      </c>
      <c r="C79" s="1" t="s">
        <v>1622</v>
      </c>
      <c r="D79" s="1" t="s">
        <v>1372</v>
      </c>
      <c r="E79" s="1" t="s">
        <v>1623</v>
      </c>
      <c r="F79" s="1" t="s">
        <v>1284</v>
      </c>
      <c r="G79" s="1" t="s">
        <v>1146</v>
      </c>
      <c r="H79" s="1" t="s">
        <v>1151</v>
      </c>
      <c r="I79" s="1" t="s">
        <v>1624</v>
      </c>
      <c r="J79" s="1" t="s">
        <v>30</v>
      </c>
      <c r="K79" s="1" t="s">
        <v>1625</v>
      </c>
      <c r="L79" s="1" t="s">
        <v>1625</v>
      </c>
      <c r="M79" s="1" t="s">
        <v>1154</v>
      </c>
      <c r="N79" s="1" t="s">
        <v>1154</v>
      </c>
      <c r="O79" s="1" t="s">
        <v>1155</v>
      </c>
      <c r="P79" s="1" t="s">
        <v>1156</v>
      </c>
      <c r="Q79" s="1" t="s">
        <v>1157</v>
      </c>
      <c r="R79" s="1" t="s">
        <v>1626</v>
      </c>
      <c r="S79" s="1" t="s">
        <v>1159</v>
      </c>
      <c r="T79" s="1" t="s">
        <v>1160</v>
      </c>
      <c r="U79" s="1" t="s">
        <v>1161</v>
      </c>
      <c r="V79" s="1" t="s">
        <v>1183</v>
      </c>
    </row>
    <row r="80" s="1" customFormat="1" spans="1:22">
      <c r="A80" s="3">
        <v>21794209997</v>
      </c>
      <c r="B80" s="1" t="s">
        <v>1542</v>
      </c>
      <c r="C80" s="1" t="s">
        <v>1627</v>
      </c>
      <c r="D80" s="1" t="s">
        <v>1628</v>
      </c>
      <c r="E80" s="1" t="s">
        <v>1629</v>
      </c>
      <c r="F80" s="1" t="s">
        <v>1332</v>
      </c>
      <c r="G80" s="1" t="s">
        <v>1150</v>
      </c>
      <c r="H80" s="1" t="s">
        <v>1151</v>
      </c>
      <c r="I80" s="1" t="s">
        <v>1630</v>
      </c>
      <c r="J80" s="1" t="s">
        <v>30</v>
      </c>
      <c r="K80" s="1" t="s">
        <v>1631</v>
      </c>
      <c r="L80" s="1" t="s">
        <v>1631</v>
      </c>
      <c r="M80" s="1" t="s">
        <v>1154</v>
      </c>
      <c r="N80" s="1" t="s">
        <v>1154</v>
      </c>
      <c r="O80" s="1" t="s">
        <v>1155</v>
      </c>
      <c r="P80" s="1" t="s">
        <v>1156</v>
      </c>
      <c r="Q80" s="1" t="s">
        <v>1157</v>
      </c>
      <c r="R80" s="1" t="s">
        <v>1632</v>
      </c>
      <c r="S80" s="1" t="s">
        <v>1159</v>
      </c>
      <c r="T80" s="1" t="s">
        <v>1160</v>
      </c>
      <c r="U80" s="1" t="s">
        <v>1161</v>
      </c>
      <c r="V80" s="1" t="s">
        <v>1245</v>
      </c>
    </row>
    <row r="81" s="1" customFormat="1" spans="1:22">
      <c r="A81" s="3">
        <v>21793298024</v>
      </c>
      <c r="B81" s="1" t="s">
        <v>1542</v>
      </c>
      <c r="C81" s="1" t="s">
        <v>1633</v>
      </c>
      <c r="D81" s="1" t="s">
        <v>1634</v>
      </c>
      <c r="E81" s="1" t="s">
        <v>1635</v>
      </c>
      <c r="F81" s="1" t="s">
        <v>1542</v>
      </c>
      <c r="G81" s="1" t="s">
        <v>1150</v>
      </c>
      <c r="H81" s="1" t="s">
        <v>1151</v>
      </c>
      <c r="I81" s="1" t="s">
        <v>1636</v>
      </c>
      <c r="J81" s="1" t="s">
        <v>30</v>
      </c>
      <c r="K81" s="1" t="s">
        <v>1637</v>
      </c>
      <c r="L81" s="1" t="s">
        <v>1637</v>
      </c>
      <c r="M81" s="1" t="s">
        <v>1154</v>
      </c>
      <c r="N81" s="1" t="s">
        <v>1154</v>
      </c>
      <c r="O81" s="1" t="s">
        <v>1155</v>
      </c>
      <c r="P81" s="1" t="s">
        <v>1156</v>
      </c>
      <c r="Q81" s="1" t="s">
        <v>1157</v>
      </c>
      <c r="R81" s="1" t="s">
        <v>1638</v>
      </c>
      <c r="S81" s="1" t="s">
        <v>1159</v>
      </c>
      <c r="T81" s="1" t="s">
        <v>1160</v>
      </c>
      <c r="U81" s="1" t="s">
        <v>1161</v>
      </c>
      <c r="V81" s="1" t="s">
        <v>1252</v>
      </c>
    </row>
    <row r="82" s="1" customFormat="1" spans="1:22">
      <c r="A82" s="3">
        <v>21792582834</v>
      </c>
      <c r="B82" s="1" t="s">
        <v>1542</v>
      </c>
      <c r="C82" s="1" t="s">
        <v>1639</v>
      </c>
      <c r="D82" s="1" t="s">
        <v>1640</v>
      </c>
      <c r="E82" s="1" t="s">
        <v>1641</v>
      </c>
      <c r="F82" s="1" t="s">
        <v>1332</v>
      </c>
      <c r="G82" s="1" t="s">
        <v>1284</v>
      </c>
      <c r="H82" s="1" t="s">
        <v>1151</v>
      </c>
      <c r="I82" s="1" t="s">
        <v>1642</v>
      </c>
      <c r="J82" s="1" t="s">
        <v>30</v>
      </c>
      <c r="K82" s="1" t="s">
        <v>1643</v>
      </c>
      <c r="L82" s="1" t="s">
        <v>1643</v>
      </c>
      <c r="M82" s="1" t="s">
        <v>1154</v>
      </c>
      <c r="N82" s="1" t="s">
        <v>1154</v>
      </c>
      <c r="O82" s="1" t="s">
        <v>1155</v>
      </c>
      <c r="P82" s="1" t="s">
        <v>1156</v>
      </c>
      <c r="Q82" s="1" t="s">
        <v>1157</v>
      </c>
      <c r="R82" s="1" t="s">
        <v>1644</v>
      </c>
      <c r="S82" s="1" t="s">
        <v>1159</v>
      </c>
      <c r="T82" s="1" t="s">
        <v>1160</v>
      </c>
      <c r="U82" s="1" t="s">
        <v>1161</v>
      </c>
      <c r="V82" s="1" t="s">
        <v>1645</v>
      </c>
    </row>
    <row r="83" s="1" customFormat="1" spans="1:22">
      <c r="A83" s="3">
        <v>21792503078</v>
      </c>
      <c r="B83" s="1" t="s">
        <v>1542</v>
      </c>
      <c r="C83" s="1" t="s">
        <v>1646</v>
      </c>
      <c r="D83" s="1" t="s">
        <v>1647</v>
      </c>
      <c r="E83" s="1" t="s">
        <v>1648</v>
      </c>
      <c r="F83" s="1" t="s">
        <v>1332</v>
      </c>
      <c r="G83" s="1" t="s">
        <v>1284</v>
      </c>
      <c r="H83" s="1" t="s">
        <v>1151</v>
      </c>
      <c r="I83" s="1" t="s">
        <v>1649</v>
      </c>
      <c r="J83" s="1" t="s">
        <v>30</v>
      </c>
      <c r="K83" s="1" t="s">
        <v>1650</v>
      </c>
      <c r="L83" s="1" t="s">
        <v>1650</v>
      </c>
      <c r="M83" s="1" t="s">
        <v>1154</v>
      </c>
      <c r="N83" s="1" t="s">
        <v>1154</v>
      </c>
      <c r="O83" s="1" t="s">
        <v>1155</v>
      </c>
      <c r="P83" s="1" t="s">
        <v>1156</v>
      </c>
      <c r="Q83" s="1" t="s">
        <v>1157</v>
      </c>
      <c r="R83" s="1" t="s">
        <v>1651</v>
      </c>
      <c r="S83" s="1" t="s">
        <v>1159</v>
      </c>
      <c r="T83" s="1" t="s">
        <v>1160</v>
      </c>
      <c r="U83" s="1" t="s">
        <v>1161</v>
      </c>
      <c r="V83" s="1" t="s">
        <v>1652</v>
      </c>
    </row>
    <row r="84" s="1" customFormat="1" spans="1:22">
      <c r="A84" s="3">
        <v>21792465626</v>
      </c>
      <c r="B84" s="1" t="s">
        <v>1542</v>
      </c>
      <c r="C84" s="1" t="s">
        <v>1653</v>
      </c>
      <c r="D84" s="1" t="s">
        <v>1654</v>
      </c>
      <c r="E84" s="1" t="s">
        <v>1655</v>
      </c>
      <c r="F84" s="1" t="s">
        <v>1542</v>
      </c>
      <c r="G84" s="1" t="s">
        <v>1284</v>
      </c>
      <c r="H84" s="1" t="s">
        <v>1151</v>
      </c>
      <c r="I84" s="1" t="s">
        <v>1656</v>
      </c>
      <c r="J84" s="1" t="s">
        <v>30</v>
      </c>
      <c r="K84" s="1" t="s">
        <v>1657</v>
      </c>
      <c r="L84" s="1" t="s">
        <v>1657</v>
      </c>
      <c r="M84" s="1" t="s">
        <v>1154</v>
      </c>
      <c r="N84" s="1" t="s">
        <v>1154</v>
      </c>
      <c r="O84" s="1" t="s">
        <v>1155</v>
      </c>
      <c r="P84" s="1" t="s">
        <v>1156</v>
      </c>
      <c r="Q84" s="1" t="s">
        <v>1157</v>
      </c>
      <c r="R84" s="1" t="s">
        <v>1658</v>
      </c>
      <c r="S84" s="1" t="s">
        <v>1159</v>
      </c>
      <c r="T84" s="1" t="s">
        <v>1160</v>
      </c>
      <c r="U84" s="1" t="s">
        <v>1161</v>
      </c>
      <c r="V84" s="1" t="s">
        <v>1245</v>
      </c>
    </row>
    <row r="85" s="1" customFormat="1" spans="1:22">
      <c r="A85" s="3">
        <v>21792198738</v>
      </c>
      <c r="B85" s="1" t="s">
        <v>1542</v>
      </c>
      <c r="C85" s="1" t="s">
        <v>1659</v>
      </c>
      <c r="D85" s="1" t="s">
        <v>1660</v>
      </c>
      <c r="E85" s="1" t="s">
        <v>1661</v>
      </c>
      <c r="F85" s="1" t="s">
        <v>1542</v>
      </c>
      <c r="G85" s="1" t="s">
        <v>1284</v>
      </c>
      <c r="H85" s="1" t="s">
        <v>1151</v>
      </c>
      <c r="I85" s="1" t="s">
        <v>1662</v>
      </c>
      <c r="J85" s="1" t="s">
        <v>30</v>
      </c>
      <c r="K85" s="1" t="s">
        <v>1663</v>
      </c>
      <c r="L85" s="1" t="s">
        <v>1663</v>
      </c>
      <c r="M85" s="1" t="s">
        <v>1154</v>
      </c>
      <c r="N85" s="1" t="s">
        <v>1154</v>
      </c>
      <c r="O85" s="1" t="s">
        <v>1155</v>
      </c>
      <c r="P85" s="1" t="s">
        <v>1156</v>
      </c>
      <c r="Q85" s="1" t="s">
        <v>1157</v>
      </c>
      <c r="R85" s="1" t="s">
        <v>1664</v>
      </c>
      <c r="S85" s="1" t="s">
        <v>1159</v>
      </c>
      <c r="T85" s="1" t="s">
        <v>1160</v>
      </c>
      <c r="U85" s="1" t="s">
        <v>1161</v>
      </c>
      <c r="V85" s="1" t="s">
        <v>1245</v>
      </c>
    </row>
    <row r="86" s="1" customFormat="1" spans="1:22">
      <c r="A86" s="3">
        <v>21791833055</v>
      </c>
      <c r="B86" s="1" t="s">
        <v>1542</v>
      </c>
      <c r="C86" s="1" t="s">
        <v>1665</v>
      </c>
      <c r="D86" s="1" t="s">
        <v>1498</v>
      </c>
      <c r="E86" s="1" t="s">
        <v>1666</v>
      </c>
      <c r="F86" s="1" t="s">
        <v>1284</v>
      </c>
      <c r="G86" s="1" t="s">
        <v>1150</v>
      </c>
      <c r="H86" s="1" t="s">
        <v>1151</v>
      </c>
      <c r="I86" s="1" t="s">
        <v>1667</v>
      </c>
      <c r="J86" s="1" t="s">
        <v>30</v>
      </c>
      <c r="K86" s="1" t="s">
        <v>1668</v>
      </c>
      <c r="L86" s="1" t="s">
        <v>1668</v>
      </c>
      <c r="M86" s="1" t="s">
        <v>1154</v>
      </c>
      <c r="N86" s="1" t="s">
        <v>1154</v>
      </c>
      <c r="O86" s="1" t="s">
        <v>1155</v>
      </c>
      <c r="P86" s="1" t="s">
        <v>1156</v>
      </c>
      <c r="Q86" s="1" t="s">
        <v>1157</v>
      </c>
      <c r="R86" s="1" t="s">
        <v>1669</v>
      </c>
      <c r="S86" s="1" t="s">
        <v>1159</v>
      </c>
      <c r="T86" s="1" t="s">
        <v>1160</v>
      </c>
      <c r="U86" s="1" t="s">
        <v>1161</v>
      </c>
      <c r="V86" s="1" t="s">
        <v>1245</v>
      </c>
    </row>
    <row r="87" s="1" customFormat="1" spans="1:22">
      <c r="A87" s="3">
        <v>21791261430</v>
      </c>
      <c r="B87" s="1" t="s">
        <v>1542</v>
      </c>
      <c r="C87" s="1" t="s">
        <v>1670</v>
      </c>
      <c r="D87" s="1" t="s">
        <v>1254</v>
      </c>
      <c r="E87" s="1" t="s">
        <v>1671</v>
      </c>
      <c r="F87" s="1" t="s">
        <v>1284</v>
      </c>
      <c r="G87" s="1" t="s">
        <v>1146</v>
      </c>
      <c r="H87" s="1" t="s">
        <v>1151</v>
      </c>
      <c r="I87" s="1" t="s">
        <v>1672</v>
      </c>
      <c r="J87" s="1" t="s">
        <v>30</v>
      </c>
      <c r="K87" s="1" t="s">
        <v>1673</v>
      </c>
      <c r="L87" s="1" t="s">
        <v>1673</v>
      </c>
      <c r="M87" s="1" t="s">
        <v>1154</v>
      </c>
      <c r="N87" s="1" t="s">
        <v>1154</v>
      </c>
      <c r="O87" s="1" t="s">
        <v>1155</v>
      </c>
      <c r="P87" s="1" t="s">
        <v>1156</v>
      </c>
      <c r="Q87" s="1" t="s">
        <v>1157</v>
      </c>
      <c r="R87" s="1" t="s">
        <v>1674</v>
      </c>
      <c r="S87" s="1" t="s">
        <v>1159</v>
      </c>
      <c r="T87" s="1" t="s">
        <v>1160</v>
      </c>
      <c r="U87" s="1" t="s">
        <v>1161</v>
      </c>
      <c r="V87" s="1" t="s">
        <v>1245</v>
      </c>
    </row>
    <row r="88" s="1" customFormat="1" spans="1:22">
      <c r="A88" s="3">
        <v>21791119582</v>
      </c>
      <c r="B88" s="1" t="s">
        <v>1542</v>
      </c>
      <c r="C88" s="1" t="s">
        <v>1675</v>
      </c>
      <c r="D88" s="1" t="s">
        <v>1676</v>
      </c>
      <c r="E88" s="1" t="s">
        <v>1677</v>
      </c>
      <c r="F88" s="1" t="s">
        <v>1332</v>
      </c>
      <c r="G88" s="1" t="s">
        <v>1284</v>
      </c>
      <c r="H88" s="1" t="s">
        <v>1151</v>
      </c>
      <c r="I88" s="1" t="s">
        <v>1678</v>
      </c>
      <c r="J88" s="1" t="s">
        <v>30</v>
      </c>
      <c r="K88" s="1" t="s">
        <v>1679</v>
      </c>
      <c r="L88" s="1" t="s">
        <v>1679</v>
      </c>
      <c r="M88" s="1" t="s">
        <v>1154</v>
      </c>
      <c r="N88" s="1" t="s">
        <v>1154</v>
      </c>
      <c r="O88" s="1" t="s">
        <v>1155</v>
      </c>
      <c r="P88" s="1" t="s">
        <v>1156</v>
      </c>
      <c r="Q88" s="1" t="s">
        <v>1157</v>
      </c>
      <c r="R88" s="1" t="s">
        <v>1680</v>
      </c>
      <c r="S88" s="1" t="s">
        <v>1159</v>
      </c>
      <c r="T88" s="1" t="s">
        <v>1160</v>
      </c>
      <c r="U88" s="1" t="s">
        <v>1161</v>
      </c>
      <c r="V88" s="1" t="s">
        <v>1652</v>
      </c>
    </row>
    <row r="89" s="1" customFormat="1" spans="1:22">
      <c r="A89" s="3">
        <v>21791038452</v>
      </c>
      <c r="B89" s="1" t="s">
        <v>1542</v>
      </c>
      <c r="C89" s="1" t="s">
        <v>1681</v>
      </c>
      <c r="D89" s="1" t="s">
        <v>1682</v>
      </c>
      <c r="E89" s="1" t="s">
        <v>1683</v>
      </c>
      <c r="F89" s="1" t="s">
        <v>1332</v>
      </c>
      <c r="G89" s="1" t="s">
        <v>1284</v>
      </c>
      <c r="H89" s="1" t="s">
        <v>1151</v>
      </c>
      <c r="I89" s="1" t="s">
        <v>1684</v>
      </c>
      <c r="J89" s="1" t="s">
        <v>30</v>
      </c>
      <c r="K89" s="1" t="s">
        <v>1685</v>
      </c>
      <c r="L89" s="1" t="s">
        <v>1685</v>
      </c>
      <c r="M89" s="1" t="s">
        <v>1154</v>
      </c>
      <c r="N89" s="1" t="s">
        <v>1154</v>
      </c>
      <c r="O89" s="1" t="s">
        <v>1155</v>
      </c>
      <c r="P89" s="1" t="s">
        <v>1156</v>
      </c>
      <c r="Q89" s="1" t="s">
        <v>1157</v>
      </c>
      <c r="R89" s="1" t="s">
        <v>1686</v>
      </c>
      <c r="S89" s="1" t="s">
        <v>1159</v>
      </c>
      <c r="T89" s="1" t="s">
        <v>1160</v>
      </c>
      <c r="U89" s="1" t="s">
        <v>1161</v>
      </c>
      <c r="V89" s="1" t="s">
        <v>1252</v>
      </c>
    </row>
    <row r="90" s="1" customFormat="1" spans="1:22">
      <c r="A90" s="3">
        <v>21790986243</v>
      </c>
      <c r="B90" s="1" t="s">
        <v>1542</v>
      </c>
      <c r="C90" s="1" t="s">
        <v>1687</v>
      </c>
      <c r="D90" s="1" t="s">
        <v>1688</v>
      </c>
      <c r="E90" s="1" t="s">
        <v>1689</v>
      </c>
      <c r="F90" s="1" t="s">
        <v>1146</v>
      </c>
      <c r="G90" s="1" t="s">
        <v>1150</v>
      </c>
      <c r="H90" s="1" t="s">
        <v>1151</v>
      </c>
      <c r="I90" s="1" t="s">
        <v>1690</v>
      </c>
      <c r="J90" s="1" t="s">
        <v>30</v>
      </c>
      <c r="K90" s="1" t="s">
        <v>1691</v>
      </c>
      <c r="L90" s="1" t="s">
        <v>1691</v>
      </c>
      <c r="M90" s="1" t="s">
        <v>1154</v>
      </c>
      <c r="N90" s="1" t="s">
        <v>1154</v>
      </c>
      <c r="O90" s="1" t="s">
        <v>1155</v>
      </c>
      <c r="P90" s="1" t="s">
        <v>1156</v>
      </c>
      <c r="Q90" s="1" t="s">
        <v>1157</v>
      </c>
      <c r="R90" s="1" t="s">
        <v>1692</v>
      </c>
      <c r="S90" s="1" t="s">
        <v>1159</v>
      </c>
      <c r="T90" s="1" t="s">
        <v>1160</v>
      </c>
      <c r="U90" s="1" t="s">
        <v>1161</v>
      </c>
      <c r="V90" s="1" t="s">
        <v>1162</v>
      </c>
    </row>
    <row r="91" s="1" customFormat="1" spans="1:22">
      <c r="A91" s="3">
        <v>21790920430</v>
      </c>
      <c r="B91" s="1" t="s">
        <v>1542</v>
      </c>
      <c r="C91" s="1" t="s">
        <v>1693</v>
      </c>
      <c r="D91" s="1" t="s">
        <v>1694</v>
      </c>
      <c r="E91" s="1" t="s">
        <v>1695</v>
      </c>
      <c r="F91" s="1" t="s">
        <v>1542</v>
      </c>
      <c r="G91" s="1" t="s">
        <v>1284</v>
      </c>
      <c r="H91" s="1" t="s">
        <v>1151</v>
      </c>
      <c r="I91" s="1" t="s">
        <v>1696</v>
      </c>
      <c r="J91" s="1" t="s">
        <v>30</v>
      </c>
      <c r="K91" s="1" t="s">
        <v>1697</v>
      </c>
      <c r="L91" s="1" t="s">
        <v>1697</v>
      </c>
      <c r="M91" s="1" t="s">
        <v>1154</v>
      </c>
      <c r="N91" s="1" t="s">
        <v>1154</v>
      </c>
      <c r="O91" s="1" t="s">
        <v>1155</v>
      </c>
      <c r="P91" s="1" t="s">
        <v>1156</v>
      </c>
      <c r="Q91" s="1" t="s">
        <v>1157</v>
      </c>
      <c r="R91" s="1" t="s">
        <v>1698</v>
      </c>
      <c r="S91" s="1" t="s">
        <v>1159</v>
      </c>
      <c r="T91" s="1" t="s">
        <v>1160</v>
      </c>
      <c r="U91" s="1" t="s">
        <v>1161</v>
      </c>
      <c r="V91" s="1" t="s">
        <v>1252</v>
      </c>
    </row>
    <row r="92" s="1" customFormat="1" spans="1:22">
      <c r="A92" s="3">
        <v>21790744457</v>
      </c>
      <c r="B92" s="1" t="s">
        <v>1542</v>
      </c>
      <c r="C92" s="1" t="s">
        <v>1699</v>
      </c>
      <c r="D92" s="1" t="s">
        <v>1700</v>
      </c>
      <c r="E92" s="1" t="s">
        <v>1701</v>
      </c>
      <c r="F92" s="1" t="s">
        <v>1542</v>
      </c>
      <c r="G92" s="1" t="s">
        <v>1146</v>
      </c>
      <c r="H92" s="1" t="s">
        <v>1151</v>
      </c>
      <c r="I92" s="1" t="s">
        <v>1702</v>
      </c>
      <c r="J92" s="1" t="s">
        <v>30</v>
      </c>
      <c r="K92" s="1" t="s">
        <v>1703</v>
      </c>
      <c r="L92" s="1" t="s">
        <v>1703</v>
      </c>
      <c r="M92" s="1" t="s">
        <v>1154</v>
      </c>
      <c r="N92" s="1" t="s">
        <v>1154</v>
      </c>
      <c r="O92" s="1" t="s">
        <v>1155</v>
      </c>
      <c r="P92" s="1" t="s">
        <v>1156</v>
      </c>
      <c r="Q92" s="1" t="s">
        <v>1157</v>
      </c>
      <c r="R92" s="1" t="s">
        <v>1704</v>
      </c>
      <c r="S92" s="1" t="s">
        <v>1159</v>
      </c>
      <c r="T92" s="1" t="s">
        <v>1160</v>
      </c>
      <c r="U92" s="1" t="s">
        <v>1161</v>
      </c>
      <c r="V92" s="1" t="s">
        <v>1252</v>
      </c>
    </row>
    <row r="93" s="1" customFormat="1" spans="1:22">
      <c r="A93" s="3">
        <v>21790601591</v>
      </c>
      <c r="B93" s="1" t="s">
        <v>1542</v>
      </c>
      <c r="C93" s="1" t="s">
        <v>1705</v>
      </c>
      <c r="D93" s="1" t="s">
        <v>1706</v>
      </c>
      <c r="E93" s="1" t="s">
        <v>1707</v>
      </c>
      <c r="F93" s="1" t="s">
        <v>1146</v>
      </c>
      <c r="G93" s="1" t="s">
        <v>1150</v>
      </c>
      <c r="H93" s="1" t="s">
        <v>1151</v>
      </c>
      <c r="I93" s="1" t="s">
        <v>1708</v>
      </c>
      <c r="J93" s="1" t="s">
        <v>30</v>
      </c>
      <c r="K93" s="1" t="s">
        <v>1709</v>
      </c>
      <c r="L93" s="1" t="s">
        <v>1709</v>
      </c>
      <c r="M93" s="1" t="s">
        <v>1154</v>
      </c>
      <c r="N93" s="1" t="s">
        <v>1154</v>
      </c>
      <c r="O93" s="1" t="s">
        <v>1155</v>
      </c>
      <c r="P93" s="1" t="s">
        <v>1156</v>
      </c>
      <c r="Q93" s="1" t="s">
        <v>1157</v>
      </c>
      <c r="R93" s="1" t="s">
        <v>1710</v>
      </c>
      <c r="S93" s="1" t="s">
        <v>1159</v>
      </c>
      <c r="T93" s="1" t="s">
        <v>1160</v>
      </c>
      <c r="U93" s="1" t="s">
        <v>1161</v>
      </c>
      <c r="V93" s="1" t="s">
        <v>1711</v>
      </c>
    </row>
    <row r="94" s="1" customFormat="1" spans="1:22">
      <c r="A94" s="3">
        <v>21790537513</v>
      </c>
      <c r="B94" s="1" t="s">
        <v>1542</v>
      </c>
      <c r="C94" s="1" t="s">
        <v>1712</v>
      </c>
      <c r="D94" s="1" t="s">
        <v>1713</v>
      </c>
      <c r="E94" s="1" t="s">
        <v>1714</v>
      </c>
      <c r="F94" s="1" t="s">
        <v>1542</v>
      </c>
      <c r="G94" s="1" t="s">
        <v>1146</v>
      </c>
      <c r="H94" s="1" t="s">
        <v>1151</v>
      </c>
      <c r="I94" s="1" t="s">
        <v>1715</v>
      </c>
      <c r="J94" s="1" t="s">
        <v>30</v>
      </c>
      <c r="K94" s="1" t="s">
        <v>1716</v>
      </c>
      <c r="L94" s="1" t="s">
        <v>1716</v>
      </c>
      <c r="M94" s="1" t="s">
        <v>1154</v>
      </c>
      <c r="N94" s="1" t="s">
        <v>1154</v>
      </c>
      <c r="O94" s="1" t="s">
        <v>1155</v>
      </c>
      <c r="P94" s="1" t="s">
        <v>1156</v>
      </c>
      <c r="Q94" s="1" t="s">
        <v>1157</v>
      </c>
      <c r="R94" s="1" t="s">
        <v>1717</v>
      </c>
      <c r="S94" s="1" t="s">
        <v>1159</v>
      </c>
      <c r="T94" s="1" t="s">
        <v>1160</v>
      </c>
      <c r="U94" s="1" t="s">
        <v>1161</v>
      </c>
      <c r="V94" s="1" t="s">
        <v>1718</v>
      </c>
    </row>
    <row r="95" s="1" customFormat="1" spans="1:22">
      <c r="A95" s="3">
        <v>21790440473</v>
      </c>
      <c r="B95" s="1" t="s">
        <v>1542</v>
      </c>
      <c r="C95" s="1" t="s">
        <v>1719</v>
      </c>
      <c r="D95" s="1" t="s">
        <v>1720</v>
      </c>
      <c r="E95" s="1" t="s">
        <v>1721</v>
      </c>
      <c r="F95" s="1" t="s">
        <v>1542</v>
      </c>
      <c r="G95" s="1" t="s">
        <v>1150</v>
      </c>
      <c r="H95" s="1" t="s">
        <v>1151</v>
      </c>
      <c r="I95" s="1" t="s">
        <v>1722</v>
      </c>
      <c r="J95" s="1" t="s">
        <v>30</v>
      </c>
      <c r="K95" s="1" t="s">
        <v>1723</v>
      </c>
      <c r="L95" s="1" t="s">
        <v>1723</v>
      </c>
      <c r="M95" s="1" t="s">
        <v>1154</v>
      </c>
      <c r="N95" s="1" t="s">
        <v>1154</v>
      </c>
      <c r="O95" s="1" t="s">
        <v>1155</v>
      </c>
      <c r="P95" s="1" t="s">
        <v>1156</v>
      </c>
      <c r="Q95" s="1" t="s">
        <v>1157</v>
      </c>
      <c r="R95" s="1" t="s">
        <v>1724</v>
      </c>
      <c r="S95" s="1" t="s">
        <v>1159</v>
      </c>
      <c r="T95" s="1" t="s">
        <v>1160</v>
      </c>
      <c r="U95" s="1" t="s">
        <v>1161</v>
      </c>
      <c r="V95" s="1" t="s">
        <v>1196</v>
      </c>
    </row>
    <row r="96" s="1" customFormat="1" spans="1:22">
      <c r="A96" s="3">
        <v>21790436722</v>
      </c>
      <c r="B96" s="1" t="s">
        <v>1542</v>
      </c>
      <c r="C96" s="1" t="s">
        <v>1725</v>
      </c>
      <c r="D96" s="1" t="s">
        <v>1726</v>
      </c>
      <c r="E96" s="1" t="s">
        <v>1727</v>
      </c>
      <c r="F96" s="1" t="s">
        <v>1332</v>
      </c>
      <c r="G96" s="1" t="s">
        <v>1284</v>
      </c>
      <c r="H96" s="1" t="s">
        <v>1151</v>
      </c>
      <c r="I96" s="1" t="s">
        <v>1728</v>
      </c>
      <c r="J96" s="1" t="s">
        <v>30</v>
      </c>
      <c r="K96" s="1" t="s">
        <v>1729</v>
      </c>
      <c r="L96" s="1" t="s">
        <v>1729</v>
      </c>
      <c r="M96" s="1" t="s">
        <v>1154</v>
      </c>
      <c r="N96" s="1" t="s">
        <v>1154</v>
      </c>
      <c r="O96" s="1" t="s">
        <v>1155</v>
      </c>
      <c r="P96" s="1" t="s">
        <v>1156</v>
      </c>
      <c r="Q96" s="1" t="s">
        <v>1157</v>
      </c>
      <c r="R96" s="1" t="s">
        <v>1730</v>
      </c>
      <c r="S96" s="1" t="s">
        <v>1159</v>
      </c>
      <c r="T96" s="1" t="s">
        <v>1160</v>
      </c>
      <c r="U96" s="1" t="s">
        <v>1161</v>
      </c>
      <c r="V96" s="1" t="s">
        <v>1215</v>
      </c>
    </row>
    <row r="97" s="1" customFormat="1" spans="1:22">
      <c r="A97" s="3">
        <v>21789920208</v>
      </c>
      <c r="B97" s="1" t="s">
        <v>1731</v>
      </c>
      <c r="C97" s="1" t="s">
        <v>1732</v>
      </c>
      <c r="D97" s="1" t="s">
        <v>1733</v>
      </c>
      <c r="E97" s="1" t="s">
        <v>1734</v>
      </c>
      <c r="F97" s="1" t="s">
        <v>1731</v>
      </c>
      <c r="G97" s="1" t="s">
        <v>1284</v>
      </c>
      <c r="H97" s="1" t="s">
        <v>1151</v>
      </c>
      <c r="I97" s="1" t="s">
        <v>1735</v>
      </c>
      <c r="J97" s="1" t="s">
        <v>30</v>
      </c>
      <c r="K97" s="1" t="s">
        <v>1736</v>
      </c>
      <c r="L97" s="1" t="s">
        <v>1736</v>
      </c>
      <c r="M97" s="1" t="s">
        <v>1154</v>
      </c>
      <c r="N97" s="1" t="s">
        <v>1154</v>
      </c>
      <c r="O97" s="1" t="s">
        <v>1155</v>
      </c>
      <c r="P97" s="1" t="s">
        <v>1156</v>
      </c>
      <c r="Q97" s="1" t="s">
        <v>1157</v>
      </c>
      <c r="R97" s="1" t="s">
        <v>1737</v>
      </c>
      <c r="S97" s="1" t="s">
        <v>1159</v>
      </c>
      <c r="T97" s="1" t="s">
        <v>1160</v>
      </c>
      <c r="U97" s="1" t="s">
        <v>1161</v>
      </c>
      <c r="V97" s="1" t="s">
        <v>1252</v>
      </c>
    </row>
    <row r="98" s="1" customFormat="1" spans="1:22">
      <c r="A98" s="3">
        <v>21789683739</v>
      </c>
      <c r="B98" s="1" t="s">
        <v>1731</v>
      </c>
      <c r="C98" s="1" t="s">
        <v>1738</v>
      </c>
      <c r="D98" s="1" t="s">
        <v>1739</v>
      </c>
      <c r="E98" s="1" t="s">
        <v>1740</v>
      </c>
      <c r="F98" s="1" t="s">
        <v>1542</v>
      </c>
      <c r="G98" s="1" t="s">
        <v>1284</v>
      </c>
      <c r="H98" s="1" t="s">
        <v>1151</v>
      </c>
      <c r="I98" s="1" t="s">
        <v>1741</v>
      </c>
      <c r="J98" s="1" t="s">
        <v>30</v>
      </c>
      <c r="K98" s="1" t="s">
        <v>1742</v>
      </c>
      <c r="L98" s="1" t="s">
        <v>1742</v>
      </c>
      <c r="M98" s="1" t="s">
        <v>1154</v>
      </c>
      <c r="N98" s="1" t="s">
        <v>1154</v>
      </c>
      <c r="O98" s="1" t="s">
        <v>1155</v>
      </c>
      <c r="P98" s="1" t="s">
        <v>1156</v>
      </c>
      <c r="Q98" s="1" t="s">
        <v>1157</v>
      </c>
      <c r="R98" s="1" t="s">
        <v>1743</v>
      </c>
      <c r="S98" s="1" t="s">
        <v>1159</v>
      </c>
      <c r="T98" s="1" t="s">
        <v>1160</v>
      </c>
      <c r="U98" s="1" t="s">
        <v>1377</v>
      </c>
      <c r="V98" s="1" t="s">
        <v>1245</v>
      </c>
    </row>
    <row r="99" s="1" customFormat="1" spans="1:22">
      <c r="A99" s="3">
        <v>21621173733</v>
      </c>
      <c r="B99" s="1" t="s">
        <v>1744</v>
      </c>
      <c r="C99" s="1" t="s">
        <v>1745</v>
      </c>
      <c r="D99" s="1" t="s">
        <v>1746</v>
      </c>
      <c r="E99" s="1" t="s">
        <v>1747</v>
      </c>
      <c r="F99" s="1" t="s">
        <v>1332</v>
      </c>
      <c r="G99" s="1" t="s">
        <v>1146</v>
      </c>
      <c r="H99" s="1" t="s">
        <v>1151</v>
      </c>
      <c r="I99" s="1" t="s">
        <v>1748</v>
      </c>
      <c r="J99" s="1" t="s">
        <v>30</v>
      </c>
      <c r="K99" s="1" t="s">
        <v>1749</v>
      </c>
      <c r="L99" s="1" t="s">
        <v>1749</v>
      </c>
      <c r="M99" s="1" t="s">
        <v>1154</v>
      </c>
      <c r="N99" s="1" t="s">
        <v>1154</v>
      </c>
      <c r="O99" s="1" t="s">
        <v>1155</v>
      </c>
      <c r="P99" s="1" t="s">
        <v>1156</v>
      </c>
      <c r="Q99" s="1" t="s">
        <v>1157</v>
      </c>
      <c r="R99" s="1" t="s">
        <v>1750</v>
      </c>
      <c r="S99" s="1" t="s">
        <v>1159</v>
      </c>
      <c r="T99" s="1" t="s">
        <v>1160</v>
      </c>
      <c r="U99" s="1" t="s">
        <v>1377</v>
      </c>
      <c r="V99" s="1" t="s">
        <v>1245</v>
      </c>
    </row>
    <row r="100" s="1" customFormat="1" spans="1:22">
      <c r="A100" s="3">
        <v>21783614003</v>
      </c>
      <c r="B100" s="1" t="s">
        <v>1751</v>
      </c>
      <c r="C100" s="1" t="s">
        <v>1752</v>
      </c>
      <c r="D100" s="1" t="s">
        <v>1753</v>
      </c>
      <c r="E100" s="1" t="s">
        <v>1754</v>
      </c>
      <c r="F100" s="1" t="s">
        <v>1146</v>
      </c>
      <c r="G100" s="1" t="s">
        <v>1150</v>
      </c>
      <c r="H100" s="1" t="s">
        <v>1151</v>
      </c>
      <c r="I100" s="1" t="s">
        <v>1755</v>
      </c>
      <c r="J100" s="1" t="s">
        <v>30</v>
      </c>
      <c r="K100" s="1" t="s">
        <v>1756</v>
      </c>
      <c r="L100" s="1" t="s">
        <v>1756</v>
      </c>
      <c r="M100" s="1" t="s">
        <v>1154</v>
      </c>
      <c r="N100" s="1" t="s">
        <v>1154</v>
      </c>
      <c r="O100" s="1" t="s">
        <v>1155</v>
      </c>
      <c r="P100" s="1" t="s">
        <v>1156</v>
      </c>
      <c r="Q100" s="1" t="s">
        <v>1157</v>
      </c>
      <c r="R100" s="1" t="s">
        <v>1757</v>
      </c>
      <c r="S100" s="1" t="s">
        <v>1159</v>
      </c>
      <c r="T100" s="1" t="s">
        <v>1160</v>
      </c>
      <c r="U100" s="1" t="s">
        <v>1377</v>
      </c>
      <c r="V100" s="1" t="s">
        <v>1245</v>
      </c>
    </row>
    <row r="101" s="1" customFormat="1" spans="1:22">
      <c r="A101" s="3">
        <v>21766456536</v>
      </c>
      <c r="B101" s="1" t="s">
        <v>1758</v>
      </c>
      <c r="C101" s="1" t="s">
        <v>1759</v>
      </c>
      <c r="D101" s="1" t="s">
        <v>1760</v>
      </c>
      <c r="E101" s="1" t="s">
        <v>1761</v>
      </c>
      <c r="F101" s="1" t="s">
        <v>1542</v>
      </c>
      <c r="G101" s="1" t="s">
        <v>1146</v>
      </c>
      <c r="H101" s="1" t="s">
        <v>1151</v>
      </c>
      <c r="I101" s="1" t="s">
        <v>1762</v>
      </c>
      <c r="J101" s="1" t="s">
        <v>30</v>
      </c>
      <c r="K101" s="1" t="s">
        <v>1763</v>
      </c>
      <c r="L101" s="1" t="s">
        <v>1763</v>
      </c>
      <c r="M101" s="1" t="s">
        <v>1154</v>
      </c>
      <c r="N101" s="1" t="s">
        <v>1154</v>
      </c>
      <c r="O101" s="1" t="s">
        <v>1155</v>
      </c>
      <c r="P101" s="1" t="s">
        <v>1156</v>
      </c>
      <c r="Q101" s="1" t="s">
        <v>1157</v>
      </c>
      <c r="R101" s="1" t="s">
        <v>1764</v>
      </c>
      <c r="S101" s="1" t="s">
        <v>1159</v>
      </c>
      <c r="T101" s="1" t="s">
        <v>1160</v>
      </c>
      <c r="U101" s="1" t="s">
        <v>1161</v>
      </c>
      <c r="V101" s="1" t="s">
        <v>1245</v>
      </c>
    </row>
    <row r="102" s="1" customFormat="1" spans="1:22">
      <c r="A102" s="3">
        <v>21778975313</v>
      </c>
      <c r="B102" s="1" t="s">
        <v>1765</v>
      </c>
      <c r="C102" s="1" t="s">
        <v>1766</v>
      </c>
      <c r="D102" s="1" t="s">
        <v>1767</v>
      </c>
      <c r="E102" s="1" t="s">
        <v>1768</v>
      </c>
      <c r="F102" s="1" t="s">
        <v>1751</v>
      </c>
      <c r="G102" s="1" t="s">
        <v>1284</v>
      </c>
      <c r="H102" s="1" t="s">
        <v>1151</v>
      </c>
      <c r="I102" s="1" t="s">
        <v>1769</v>
      </c>
      <c r="J102" s="1" t="s">
        <v>30</v>
      </c>
      <c r="K102" s="1" t="s">
        <v>1770</v>
      </c>
      <c r="L102" s="1" t="s">
        <v>1770</v>
      </c>
      <c r="M102" s="1" t="s">
        <v>1154</v>
      </c>
      <c r="N102" s="1" t="s">
        <v>1154</v>
      </c>
      <c r="O102" s="1" t="s">
        <v>1155</v>
      </c>
      <c r="P102" s="1" t="s">
        <v>1156</v>
      </c>
      <c r="Q102" s="1" t="s">
        <v>1157</v>
      </c>
      <c r="R102" s="1" t="s">
        <v>1771</v>
      </c>
      <c r="S102" s="1" t="s">
        <v>1159</v>
      </c>
      <c r="T102" s="1" t="s">
        <v>1160</v>
      </c>
      <c r="U102" s="1" t="s">
        <v>1161</v>
      </c>
      <c r="V102" s="1" t="s">
        <v>1245</v>
      </c>
    </row>
    <row r="103" s="1" customFormat="1" spans="1:22">
      <c r="A103" s="3">
        <v>21570088892</v>
      </c>
      <c r="B103" s="1" t="s">
        <v>1772</v>
      </c>
      <c r="C103" s="1" t="s">
        <v>1773</v>
      </c>
      <c r="D103" s="1" t="s">
        <v>1774</v>
      </c>
      <c r="E103" s="1" t="s">
        <v>1775</v>
      </c>
      <c r="F103" s="1" t="s">
        <v>1284</v>
      </c>
      <c r="G103" s="1" t="s">
        <v>1146</v>
      </c>
      <c r="H103" s="1" t="s">
        <v>1151</v>
      </c>
      <c r="I103" s="1" t="s">
        <v>1776</v>
      </c>
      <c r="J103" s="1" t="s">
        <v>30</v>
      </c>
      <c r="K103" s="1" t="s">
        <v>1777</v>
      </c>
      <c r="L103" s="1" t="s">
        <v>1777</v>
      </c>
      <c r="M103" s="1" t="s">
        <v>1154</v>
      </c>
      <c r="N103" s="1" t="s">
        <v>1154</v>
      </c>
      <c r="O103" s="1" t="s">
        <v>1155</v>
      </c>
      <c r="P103" s="1" t="s">
        <v>1156</v>
      </c>
      <c r="Q103" s="1" t="s">
        <v>1157</v>
      </c>
      <c r="R103" s="1" t="s">
        <v>1778</v>
      </c>
      <c r="S103" s="1" t="s">
        <v>1159</v>
      </c>
      <c r="T103" s="1" t="s">
        <v>1160</v>
      </c>
      <c r="U103" s="1" t="s">
        <v>1161</v>
      </c>
      <c r="V103" s="1" t="s">
        <v>1245</v>
      </c>
    </row>
    <row r="104" s="1" customFormat="1" spans="1:22">
      <c r="A104" s="3">
        <v>21780823738</v>
      </c>
      <c r="B104" s="1" t="s">
        <v>1751</v>
      </c>
      <c r="C104" s="1" t="s">
        <v>1779</v>
      </c>
      <c r="D104" s="1" t="s">
        <v>1780</v>
      </c>
      <c r="E104" s="1" t="s">
        <v>1781</v>
      </c>
      <c r="F104" s="1" t="s">
        <v>1146</v>
      </c>
      <c r="G104" s="1" t="s">
        <v>1150</v>
      </c>
      <c r="H104" s="1" t="s">
        <v>1151</v>
      </c>
      <c r="I104" s="1" t="s">
        <v>1782</v>
      </c>
      <c r="J104" s="1" t="s">
        <v>30</v>
      </c>
      <c r="K104" s="1" t="s">
        <v>1783</v>
      </c>
      <c r="L104" s="1" t="s">
        <v>1783</v>
      </c>
      <c r="M104" s="1" t="s">
        <v>1154</v>
      </c>
      <c r="N104" s="1" t="s">
        <v>1154</v>
      </c>
      <c r="O104" s="1" t="s">
        <v>1155</v>
      </c>
      <c r="P104" s="1" t="s">
        <v>1156</v>
      </c>
      <c r="Q104" s="1" t="s">
        <v>1157</v>
      </c>
      <c r="R104" s="1" t="s">
        <v>1784</v>
      </c>
      <c r="S104" s="1" t="s">
        <v>1159</v>
      </c>
      <c r="T104" s="1" t="s">
        <v>1160</v>
      </c>
      <c r="U104" s="1" t="s">
        <v>1161</v>
      </c>
      <c r="V104" s="1" t="s">
        <v>1604</v>
      </c>
    </row>
    <row r="105" s="1" customFormat="1" spans="1:22">
      <c r="A105" s="3">
        <v>21747447138</v>
      </c>
      <c r="B105" s="1" t="s">
        <v>1785</v>
      </c>
      <c r="C105" s="1" t="s">
        <v>1786</v>
      </c>
      <c r="D105" s="1" t="s">
        <v>1787</v>
      </c>
      <c r="E105" s="1" t="s">
        <v>1788</v>
      </c>
      <c r="F105" s="1" t="s">
        <v>1751</v>
      </c>
      <c r="G105" s="1" t="s">
        <v>1284</v>
      </c>
      <c r="H105" s="1" t="s">
        <v>1151</v>
      </c>
      <c r="I105" s="1" t="s">
        <v>1789</v>
      </c>
      <c r="J105" s="1" t="s">
        <v>30</v>
      </c>
      <c r="K105" s="1" t="s">
        <v>1790</v>
      </c>
      <c r="L105" s="1" t="s">
        <v>1790</v>
      </c>
      <c r="M105" s="1" t="s">
        <v>1154</v>
      </c>
      <c r="N105" s="1" t="s">
        <v>1154</v>
      </c>
      <c r="O105" s="1" t="s">
        <v>1155</v>
      </c>
      <c r="P105" s="1" t="s">
        <v>1156</v>
      </c>
      <c r="Q105" s="1" t="s">
        <v>1157</v>
      </c>
      <c r="R105" s="1" t="s">
        <v>1791</v>
      </c>
      <c r="S105" s="1" t="s">
        <v>1159</v>
      </c>
      <c r="T105" s="1" t="s">
        <v>1160</v>
      </c>
      <c r="U105" s="1" t="s">
        <v>1161</v>
      </c>
      <c r="V105" s="1" t="s">
        <v>1604</v>
      </c>
    </row>
    <row r="106" s="1" customFormat="1" spans="1:22">
      <c r="A106" s="3">
        <v>21705272380</v>
      </c>
      <c r="B106" s="1" t="s">
        <v>1792</v>
      </c>
      <c r="C106" s="1" t="s">
        <v>1793</v>
      </c>
      <c r="D106" s="1" t="s">
        <v>1794</v>
      </c>
      <c r="E106" s="1" t="s">
        <v>1795</v>
      </c>
      <c r="F106" s="1" t="s">
        <v>1146</v>
      </c>
      <c r="G106" s="1" t="s">
        <v>1150</v>
      </c>
      <c r="H106" s="1" t="s">
        <v>1151</v>
      </c>
      <c r="I106" s="1" t="s">
        <v>1796</v>
      </c>
      <c r="J106" s="1" t="s">
        <v>30</v>
      </c>
      <c r="K106" s="1" t="s">
        <v>1797</v>
      </c>
      <c r="L106" s="1" t="s">
        <v>1797</v>
      </c>
      <c r="M106" s="1" t="s">
        <v>1154</v>
      </c>
      <c r="N106" s="1" t="s">
        <v>1154</v>
      </c>
      <c r="O106" s="1" t="s">
        <v>1155</v>
      </c>
      <c r="P106" s="1" t="s">
        <v>1156</v>
      </c>
      <c r="Q106" s="1" t="s">
        <v>1157</v>
      </c>
      <c r="R106" s="1" t="s">
        <v>1798</v>
      </c>
      <c r="S106" s="1" t="s">
        <v>1159</v>
      </c>
      <c r="T106" s="1" t="s">
        <v>1160</v>
      </c>
      <c r="U106" s="1" t="s">
        <v>1161</v>
      </c>
      <c r="V106" s="1" t="s">
        <v>1604</v>
      </c>
    </row>
    <row r="107" s="1" customFormat="1" spans="1:22">
      <c r="A107" s="3">
        <v>21786656029</v>
      </c>
      <c r="B107" s="1" t="s">
        <v>1731</v>
      </c>
      <c r="C107" s="1" t="s">
        <v>1799</v>
      </c>
      <c r="D107" s="1" t="s">
        <v>1800</v>
      </c>
      <c r="E107" s="1" t="s">
        <v>1801</v>
      </c>
      <c r="F107" s="1" t="s">
        <v>1332</v>
      </c>
      <c r="G107" s="1" t="s">
        <v>1284</v>
      </c>
      <c r="H107" s="1" t="s">
        <v>1151</v>
      </c>
      <c r="I107" s="1" t="s">
        <v>1802</v>
      </c>
      <c r="J107" s="1" t="s">
        <v>30</v>
      </c>
      <c r="K107" s="1" t="s">
        <v>1803</v>
      </c>
      <c r="L107" s="1" t="s">
        <v>1803</v>
      </c>
      <c r="M107" s="1" t="s">
        <v>1154</v>
      </c>
      <c r="N107" s="1" t="s">
        <v>1154</v>
      </c>
      <c r="O107" s="1" t="s">
        <v>1155</v>
      </c>
      <c r="P107" s="1" t="s">
        <v>1156</v>
      </c>
      <c r="Q107" s="1" t="s">
        <v>1157</v>
      </c>
      <c r="R107" s="1" t="s">
        <v>1804</v>
      </c>
      <c r="S107" s="1" t="s">
        <v>1159</v>
      </c>
      <c r="T107" s="1" t="s">
        <v>1160</v>
      </c>
      <c r="U107" s="1" t="s">
        <v>1161</v>
      </c>
      <c r="V107" s="1" t="s">
        <v>1604</v>
      </c>
    </row>
    <row r="108" s="1" customFormat="1" spans="1:22">
      <c r="A108" s="3">
        <v>21762045502</v>
      </c>
      <c r="B108" s="1" t="s">
        <v>1758</v>
      </c>
      <c r="C108" s="1" t="s">
        <v>1805</v>
      </c>
      <c r="D108" s="1" t="s">
        <v>1806</v>
      </c>
      <c r="E108" s="1" t="s">
        <v>1807</v>
      </c>
      <c r="F108" s="1" t="s">
        <v>1542</v>
      </c>
      <c r="G108" s="1" t="s">
        <v>1284</v>
      </c>
      <c r="H108" s="1" t="s">
        <v>1151</v>
      </c>
      <c r="I108" s="1" t="s">
        <v>1808</v>
      </c>
      <c r="J108" s="1" t="s">
        <v>30</v>
      </c>
      <c r="K108" s="1" t="s">
        <v>1809</v>
      </c>
      <c r="L108" s="1" t="s">
        <v>1809</v>
      </c>
      <c r="M108" s="1" t="s">
        <v>1154</v>
      </c>
      <c r="N108" s="1" t="s">
        <v>1154</v>
      </c>
      <c r="O108" s="1" t="s">
        <v>1155</v>
      </c>
      <c r="P108" s="1" t="s">
        <v>1156</v>
      </c>
      <c r="Q108" s="1" t="s">
        <v>1157</v>
      </c>
      <c r="R108" s="1" t="s">
        <v>1810</v>
      </c>
      <c r="S108" s="1" t="s">
        <v>1159</v>
      </c>
      <c r="T108" s="1" t="s">
        <v>1160</v>
      </c>
      <c r="U108" s="1" t="s">
        <v>1161</v>
      </c>
      <c r="V108" s="1" t="s">
        <v>1162</v>
      </c>
    </row>
    <row r="109" s="1" customFormat="1" spans="1:22">
      <c r="A109" s="3">
        <v>21703723770</v>
      </c>
      <c r="B109" s="1" t="s">
        <v>1792</v>
      </c>
      <c r="C109" s="1" t="s">
        <v>1811</v>
      </c>
      <c r="D109" s="1" t="s">
        <v>1812</v>
      </c>
      <c r="E109" s="1" t="s">
        <v>1813</v>
      </c>
      <c r="F109" s="1" t="s">
        <v>1146</v>
      </c>
      <c r="G109" s="1" t="s">
        <v>1150</v>
      </c>
      <c r="H109" s="1" t="s">
        <v>1151</v>
      </c>
      <c r="I109" s="1" t="s">
        <v>1814</v>
      </c>
      <c r="J109" s="1" t="s">
        <v>30</v>
      </c>
      <c r="K109" s="1" t="s">
        <v>1815</v>
      </c>
      <c r="L109" s="1" t="s">
        <v>1815</v>
      </c>
      <c r="M109" s="1" t="s">
        <v>1154</v>
      </c>
      <c r="N109" s="1" t="s">
        <v>1154</v>
      </c>
      <c r="O109" s="1" t="s">
        <v>1155</v>
      </c>
      <c r="P109" s="1" t="s">
        <v>1156</v>
      </c>
      <c r="Q109" s="1" t="s">
        <v>1157</v>
      </c>
      <c r="R109" s="1" t="s">
        <v>1816</v>
      </c>
      <c r="S109" s="1" t="s">
        <v>1159</v>
      </c>
      <c r="T109" s="1" t="s">
        <v>1160</v>
      </c>
      <c r="U109" s="1" t="s">
        <v>1161</v>
      </c>
      <c r="V109" s="1" t="s">
        <v>1215</v>
      </c>
    </row>
    <row r="110" s="1" customFormat="1" spans="1:22">
      <c r="A110" s="3">
        <v>21494003070</v>
      </c>
      <c r="B110" s="1" t="s">
        <v>1817</v>
      </c>
      <c r="C110" s="1" t="s">
        <v>1818</v>
      </c>
      <c r="D110" s="1" t="s">
        <v>1812</v>
      </c>
      <c r="E110" s="1" t="s">
        <v>1819</v>
      </c>
      <c r="F110" s="1" t="s">
        <v>1284</v>
      </c>
      <c r="G110" s="1" t="s">
        <v>1150</v>
      </c>
      <c r="H110" s="1" t="s">
        <v>1151</v>
      </c>
      <c r="I110" s="1" t="s">
        <v>1820</v>
      </c>
      <c r="J110" s="1" t="s">
        <v>30</v>
      </c>
      <c r="K110" s="1" t="s">
        <v>1821</v>
      </c>
      <c r="L110" s="1" t="s">
        <v>1821</v>
      </c>
      <c r="M110" s="1" t="s">
        <v>1154</v>
      </c>
      <c r="N110" s="1" t="s">
        <v>1154</v>
      </c>
      <c r="O110" s="1" t="s">
        <v>1155</v>
      </c>
      <c r="P110" s="1" t="s">
        <v>1156</v>
      </c>
      <c r="Q110" s="1" t="s">
        <v>1157</v>
      </c>
      <c r="R110" s="1" t="s">
        <v>1822</v>
      </c>
      <c r="S110" s="1" t="s">
        <v>1159</v>
      </c>
      <c r="T110" s="1" t="s">
        <v>1160</v>
      </c>
      <c r="U110" s="1" t="s">
        <v>1161</v>
      </c>
      <c r="V110" s="1" t="s">
        <v>1215</v>
      </c>
    </row>
    <row r="111" s="1" customFormat="1" spans="1:22">
      <c r="A111" s="3">
        <v>999221786570509</v>
      </c>
      <c r="B111" s="1" t="s">
        <v>1731</v>
      </c>
      <c r="C111" s="1" t="s">
        <v>1823</v>
      </c>
      <c r="D111" s="1" t="s">
        <v>1824</v>
      </c>
      <c r="E111" s="1" t="s">
        <v>1825</v>
      </c>
      <c r="F111" s="1" t="s">
        <v>1284</v>
      </c>
      <c r="G111" s="1" t="s">
        <v>1146</v>
      </c>
      <c r="H111" s="1" t="s">
        <v>1151</v>
      </c>
      <c r="I111" s="1" t="s">
        <v>1826</v>
      </c>
      <c r="J111" s="1" t="s">
        <v>30</v>
      </c>
      <c r="K111" s="1" t="s">
        <v>1827</v>
      </c>
      <c r="L111" s="1" t="s">
        <v>1827</v>
      </c>
      <c r="M111" s="1" t="s">
        <v>1154</v>
      </c>
      <c r="N111" s="1" t="s">
        <v>1154</v>
      </c>
      <c r="O111" s="1" t="s">
        <v>1155</v>
      </c>
      <c r="P111" s="1" t="s">
        <v>1156</v>
      </c>
      <c r="Q111" s="1" t="s">
        <v>1157</v>
      </c>
      <c r="R111" s="1" t="s">
        <v>1828</v>
      </c>
      <c r="S111" s="1" t="s">
        <v>1159</v>
      </c>
      <c r="T111" s="1" t="s">
        <v>1160</v>
      </c>
      <c r="U111" s="1" t="s">
        <v>1161</v>
      </c>
      <c r="V111" s="1" t="s">
        <v>1215</v>
      </c>
    </row>
    <row r="112" s="1" customFormat="1" spans="1:22">
      <c r="A112" s="3">
        <v>21763361436</v>
      </c>
      <c r="B112" s="1" t="s">
        <v>1758</v>
      </c>
      <c r="C112" s="1" t="s">
        <v>1829</v>
      </c>
      <c r="D112" s="1" t="s">
        <v>1830</v>
      </c>
      <c r="E112" s="1" t="s">
        <v>1831</v>
      </c>
      <c r="F112" s="1" t="s">
        <v>1751</v>
      </c>
      <c r="G112" s="1" t="s">
        <v>1284</v>
      </c>
      <c r="H112" s="1" t="s">
        <v>1151</v>
      </c>
      <c r="I112" s="1" t="s">
        <v>1832</v>
      </c>
      <c r="J112" s="1" t="s">
        <v>30</v>
      </c>
      <c r="K112" s="1" t="s">
        <v>1833</v>
      </c>
      <c r="L112" s="1" t="s">
        <v>1833</v>
      </c>
      <c r="M112" s="1" t="s">
        <v>1154</v>
      </c>
      <c r="N112" s="1" t="s">
        <v>1154</v>
      </c>
      <c r="O112" s="1" t="s">
        <v>1155</v>
      </c>
      <c r="P112" s="1" t="s">
        <v>1156</v>
      </c>
      <c r="Q112" s="1" t="s">
        <v>1157</v>
      </c>
      <c r="R112" s="1" t="s">
        <v>1834</v>
      </c>
      <c r="S112" s="1" t="s">
        <v>1159</v>
      </c>
      <c r="T112" s="1" t="s">
        <v>1160</v>
      </c>
      <c r="U112" s="1" t="s">
        <v>1161</v>
      </c>
      <c r="V112" s="1" t="s">
        <v>1176</v>
      </c>
    </row>
    <row r="113" s="1" customFormat="1" spans="1:22">
      <c r="A113" s="3">
        <v>21781271045</v>
      </c>
      <c r="B113" s="1" t="s">
        <v>1751</v>
      </c>
      <c r="C113" s="1" t="s">
        <v>1835</v>
      </c>
      <c r="D113" s="1" t="s">
        <v>1402</v>
      </c>
      <c r="E113" s="1" t="s">
        <v>1836</v>
      </c>
      <c r="F113" s="1" t="s">
        <v>1332</v>
      </c>
      <c r="G113" s="1" t="s">
        <v>1146</v>
      </c>
      <c r="H113" s="1" t="s">
        <v>1151</v>
      </c>
      <c r="I113" s="1" t="s">
        <v>1837</v>
      </c>
      <c r="J113" s="1" t="s">
        <v>30</v>
      </c>
      <c r="K113" s="1" t="s">
        <v>1838</v>
      </c>
      <c r="L113" s="1" t="s">
        <v>1838</v>
      </c>
      <c r="M113" s="1" t="s">
        <v>1154</v>
      </c>
      <c r="N113" s="1" t="s">
        <v>1154</v>
      </c>
      <c r="O113" s="1" t="s">
        <v>1155</v>
      </c>
      <c r="P113" s="1" t="s">
        <v>1156</v>
      </c>
      <c r="Q113" s="1" t="s">
        <v>1157</v>
      </c>
      <c r="R113" s="1" t="s">
        <v>1839</v>
      </c>
      <c r="S113" s="1" t="s">
        <v>1159</v>
      </c>
      <c r="T113" s="1" t="s">
        <v>1160</v>
      </c>
      <c r="U113" s="1" t="s">
        <v>1161</v>
      </c>
      <c r="V113" s="1" t="s">
        <v>1176</v>
      </c>
    </row>
    <row r="114" s="1" customFormat="1" spans="1:22">
      <c r="A114" s="3">
        <v>21761614019</v>
      </c>
      <c r="B114" s="1" t="s">
        <v>1758</v>
      </c>
      <c r="C114" s="1" t="s">
        <v>1840</v>
      </c>
      <c r="D114" s="1" t="s">
        <v>1841</v>
      </c>
      <c r="E114" s="1" t="s">
        <v>1842</v>
      </c>
      <c r="F114" s="1" t="s">
        <v>1332</v>
      </c>
      <c r="G114" s="1" t="s">
        <v>1284</v>
      </c>
      <c r="H114" s="1" t="s">
        <v>1151</v>
      </c>
      <c r="I114" s="1" t="s">
        <v>1843</v>
      </c>
      <c r="J114" s="1" t="s">
        <v>30</v>
      </c>
      <c r="K114" s="1" t="s">
        <v>1844</v>
      </c>
      <c r="L114" s="1" t="s">
        <v>1844</v>
      </c>
      <c r="M114" s="1" t="s">
        <v>1154</v>
      </c>
      <c r="N114" s="1" t="s">
        <v>1154</v>
      </c>
      <c r="O114" s="1" t="s">
        <v>1155</v>
      </c>
      <c r="P114" s="1" t="s">
        <v>1156</v>
      </c>
      <c r="Q114" s="1" t="s">
        <v>1157</v>
      </c>
      <c r="R114" s="1" t="s">
        <v>1845</v>
      </c>
      <c r="S114" s="1" t="s">
        <v>1159</v>
      </c>
      <c r="T114" s="1" t="s">
        <v>1160</v>
      </c>
      <c r="U114" s="1" t="s">
        <v>1161</v>
      </c>
      <c r="V114" s="1" t="s">
        <v>1652</v>
      </c>
    </row>
    <row r="115" s="1" customFormat="1" spans="1:22">
      <c r="A115" s="3">
        <v>21777650133</v>
      </c>
      <c r="B115" s="1" t="s">
        <v>1765</v>
      </c>
      <c r="C115" s="1" t="s">
        <v>1846</v>
      </c>
      <c r="D115" s="1" t="s">
        <v>1713</v>
      </c>
      <c r="E115" s="1" t="s">
        <v>1847</v>
      </c>
      <c r="F115" s="1" t="s">
        <v>1332</v>
      </c>
      <c r="G115" s="1" t="s">
        <v>1150</v>
      </c>
      <c r="H115" s="1" t="s">
        <v>1151</v>
      </c>
      <c r="I115" s="1" t="s">
        <v>1848</v>
      </c>
      <c r="J115" s="1" t="s">
        <v>30</v>
      </c>
      <c r="K115" s="1" t="s">
        <v>1849</v>
      </c>
      <c r="L115" s="1" t="s">
        <v>1849</v>
      </c>
      <c r="M115" s="1" t="s">
        <v>1154</v>
      </c>
      <c r="N115" s="1" t="s">
        <v>1154</v>
      </c>
      <c r="O115" s="1" t="s">
        <v>1155</v>
      </c>
      <c r="P115" s="1" t="s">
        <v>1156</v>
      </c>
      <c r="Q115" s="1" t="s">
        <v>1157</v>
      </c>
      <c r="R115" s="1" t="s">
        <v>1850</v>
      </c>
      <c r="S115" s="1" t="s">
        <v>1159</v>
      </c>
      <c r="T115" s="1" t="s">
        <v>1160</v>
      </c>
      <c r="U115" s="1" t="s">
        <v>1161</v>
      </c>
      <c r="V115" s="1" t="s">
        <v>1718</v>
      </c>
    </row>
    <row r="116" s="1" customFormat="1" spans="1:22">
      <c r="A116" s="3">
        <v>21715435291</v>
      </c>
      <c r="B116" s="1" t="s">
        <v>1851</v>
      </c>
      <c r="C116" s="1" t="s">
        <v>1852</v>
      </c>
      <c r="D116" s="1" t="s">
        <v>1304</v>
      </c>
      <c r="E116" s="1" t="s">
        <v>1853</v>
      </c>
      <c r="F116" s="1" t="s">
        <v>1731</v>
      </c>
      <c r="G116" s="1" t="s">
        <v>1284</v>
      </c>
      <c r="H116" s="1" t="s">
        <v>1151</v>
      </c>
      <c r="I116" s="1" t="s">
        <v>1854</v>
      </c>
      <c r="J116" s="1" t="s">
        <v>30</v>
      </c>
      <c r="K116" s="1" t="s">
        <v>1855</v>
      </c>
      <c r="L116" s="1" t="s">
        <v>1855</v>
      </c>
      <c r="M116" s="1" t="s">
        <v>1154</v>
      </c>
      <c r="N116" s="1" t="s">
        <v>1154</v>
      </c>
      <c r="O116" s="1" t="s">
        <v>1155</v>
      </c>
      <c r="P116" s="1" t="s">
        <v>1156</v>
      </c>
      <c r="Q116" s="1" t="s">
        <v>1157</v>
      </c>
      <c r="R116" s="1" t="s">
        <v>1856</v>
      </c>
      <c r="S116" s="1" t="s">
        <v>1159</v>
      </c>
      <c r="T116" s="1" t="s">
        <v>1160</v>
      </c>
      <c r="U116" s="1" t="s">
        <v>1161</v>
      </c>
      <c r="V116" s="1" t="s">
        <v>1245</v>
      </c>
    </row>
    <row r="117" s="1" customFormat="1" spans="1:22">
      <c r="A117" s="3">
        <v>21602258416</v>
      </c>
      <c r="B117" s="1" t="s">
        <v>1857</v>
      </c>
      <c r="C117" s="1" t="s">
        <v>1858</v>
      </c>
      <c r="D117" s="1" t="s">
        <v>1304</v>
      </c>
      <c r="E117" s="1" t="s">
        <v>1859</v>
      </c>
      <c r="F117" s="1" t="s">
        <v>1731</v>
      </c>
      <c r="G117" s="1" t="s">
        <v>1150</v>
      </c>
      <c r="H117" s="1" t="s">
        <v>1151</v>
      </c>
      <c r="I117" s="1" t="s">
        <v>1860</v>
      </c>
      <c r="J117" s="1" t="s">
        <v>30</v>
      </c>
      <c r="K117" s="1" t="s">
        <v>1861</v>
      </c>
      <c r="L117" s="1" t="s">
        <v>1861</v>
      </c>
      <c r="M117" s="1" t="s">
        <v>1154</v>
      </c>
      <c r="N117" s="1" t="s">
        <v>1154</v>
      </c>
      <c r="O117" s="1" t="s">
        <v>1155</v>
      </c>
      <c r="P117" s="1" t="s">
        <v>1156</v>
      </c>
      <c r="Q117" s="1" t="s">
        <v>1157</v>
      </c>
      <c r="R117" s="1" t="s">
        <v>1862</v>
      </c>
      <c r="S117" s="1" t="s">
        <v>1159</v>
      </c>
      <c r="T117" s="1" t="s">
        <v>1160</v>
      </c>
      <c r="U117" s="1" t="s">
        <v>1161</v>
      </c>
      <c r="V117" s="1" t="s">
        <v>1245</v>
      </c>
    </row>
    <row r="118" s="1" customFormat="1" spans="1:22">
      <c r="A118" s="3">
        <v>21783959496</v>
      </c>
      <c r="B118" s="1" t="s">
        <v>1751</v>
      </c>
      <c r="C118" s="1" t="s">
        <v>1863</v>
      </c>
      <c r="D118" s="1" t="s">
        <v>1864</v>
      </c>
      <c r="E118" s="1" t="s">
        <v>1865</v>
      </c>
      <c r="F118" s="1" t="s">
        <v>1146</v>
      </c>
      <c r="G118" s="1" t="s">
        <v>1150</v>
      </c>
      <c r="H118" s="1" t="s">
        <v>1151</v>
      </c>
      <c r="I118" s="1" t="s">
        <v>1866</v>
      </c>
      <c r="J118" s="1" t="s">
        <v>30</v>
      </c>
      <c r="K118" s="1" t="s">
        <v>1867</v>
      </c>
      <c r="L118" s="1" t="s">
        <v>1867</v>
      </c>
      <c r="M118" s="1" t="s">
        <v>1154</v>
      </c>
      <c r="N118" s="1" t="s">
        <v>1154</v>
      </c>
      <c r="O118" s="1" t="s">
        <v>1155</v>
      </c>
      <c r="P118" s="1" t="s">
        <v>1156</v>
      </c>
      <c r="Q118" s="1" t="s">
        <v>1157</v>
      </c>
      <c r="R118" s="1" t="s">
        <v>1868</v>
      </c>
      <c r="S118" s="1" t="s">
        <v>1159</v>
      </c>
      <c r="T118" s="1" t="s">
        <v>1160</v>
      </c>
      <c r="U118" s="1" t="s">
        <v>1161</v>
      </c>
      <c r="V118" s="1" t="s">
        <v>1245</v>
      </c>
    </row>
    <row r="119" s="1" customFormat="1" spans="1:22">
      <c r="A119" s="3">
        <v>18912524689</v>
      </c>
      <c r="B119" s="1" t="s">
        <v>1869</v>
      </c>
      <c r="C119" s="1" t="s">
        <v>1870</v>
      </c>
      <c r="D119" s="1" t="s">
        <v>1871</v>
      </c>
      <c r="E119" s="1" t="s">
        <v>1872</v>
      </c>
      <c r="F119" s="1" t="s">
        <v>1731</v>
      </c>
      <c r="G119" s="1" t="s">
        <v>1284</v>
      </c>
      <c r="H119" s="1" t="s">
        <v>1151</v>
      </c>
      <c r="I119" s="1" t="s">
        <v>1873</v>
      </c>
      <c r="J119" s="1" t="s">
        <v>30</v>
      </c>
      <c r="K119" s="1" t="s">
        <v>1874</v>
      </c>
      <c r="L119" s="1" t="s">
        <v>1874</v>
      </c>
      <c r="M119" s="1" t="s">
        <v>1154</v>
      </c>
      <c r="N119" s="1" t="s">
        <v>1154</v>
      </c>
      <c r="O119" s="1" t="s">
        <v>1155</v>
      </c>
      <c r="P119" s="1" t="s">
        <v>1156</v>
      </c>
      <c r="Q119" s="1" t="s">
        <v>1157</v>
      </c>
      <c r="R119" s="1" t="s">
        <v>1875</v>
      </c>
      <c r="S119" s="1" t="s">
        <v>1159</v>
      </c>
      <c r="T119" s="1" t="s">
        <v>1160</v>
      </c>
      <c r="U119" s="1" t="s">
        <v>1377</v>
      </c>
      <c r="V119" s="1" t="s">
        <v>1245</v>
      </c>
    </row>
    <row r="120" s="1" customFormat="1" spans="1:22">
      <c r="A120" s="3">
        <v>21730356619</v>
      </c>
      <c r="B120" s="1" t="s">
        <v>1876</v>
      </c>
      <c r="C120" s="1" t="s">
        <v>1877</v>
      </c>
      <c r="D120" s="1" t="s">
        <v>1878</v>
      </c>
      <c r="E120" s="1" t="s">
        <v>1879</v>
      </c>
      <c r="F120" s="1" t="s">
        <v>1146</v>
      </c>
      <c r="G120" s="1" t="s">
        <v>1150</v>
      </c>
      <c r="H120" s="1" t="s">
        <v>1151</v>
      </c>
      <c r="I120" s="1" t="s">
        <v>1880</v>
      </c>
      <c r="J120" s="1" t="s">
        <v>30</v>
      </c>
      <c r="K120" s="1" t="s">
        <v>1881</v>
      </c>
      <c r="L120" s="1" t="s">
        <v>1881</v>
      </c>
      <c r="M120" s="1" t="s">
        <v>1154</v>
      </c>
      <c r="N120" s="1" t="s">
        <v>1154</v>
      </c>
      <c r="O120" s="1" t="s">
        <v>1155</v>
      </c>
      <c r="P120" s="1" t="s">
        <v>1156</v>
      </c>
      <c r="Q120" s="1" t="s">
        <v>1157</v>
      </c>
      <c r="R120" s="1" t="s">
        <v>1882</v>
      </c>
      <c r="S120" s="1" t="s">
        <v>1159</v>
      </c>
      <c r="T120" s="1" t="s">
        <v>1160</v>
      </c>
      <c r="U120" s="1" t="s">
        <v>1161</v>
      </c>
      <c r="V120" s="1" t="s">
        <v>1245</v>
      </c>
    </row>
    <row r="121" s="1" customFormat="1" spans="1:22">
      <c r="A121" s="3">
        <v>21751428041</v>
      </c>
      <c r="B121" s="1" t="s">
        <v>1883</v>
      </c>
      <c r="C121" s="1" t="s">
        <v>1884</v>
      </c>
      <c r="D121" s="1" t="s">
        <v>1885</v>
      </c>
      <c r="E121" s="1" t="s">
        <v>1886</v>
      </c>
      <c r="F121" s="1" t="s">
        <v>1284</v>
      </c>
      <c r="G121" s="1" t="s">
        <v>1146</v>
      </c>
      <c r="H121" s="1" t="s">
        <v>1151</v>
      </c>
      <c r="I121" s="1" t="s">
        <v>1887</v>
      </c>
      <c r="J121" s="1" t="s">
        <v>30</v>
      </c>
      <c r="K121" s="1" t="s">
        <v>1888</v>
      </c>
      <c r="L121" s="1" t="s">
        <v>1888</v>
      </c>
      <c r="M121" s="1" t="s">
        <v>1154</v>
      </c>
      <c r="N121" s="1" t="s">
        <v>1154</v>
      </c>
      <c r="O121" s="1" t="s">
        <v>1155</v>
      </c>
      <c r="P121" s="1" t="s">
        <v>1156</v>
      </c>
      <c r="Q121" s="1" t="s">
        <v>1157</v>
      </c>
      <c r="R121" s="1" t="s">
        <v>1889</v>
      </c>
      <c r="S121" s="1" t="s">
        <v>1159</v>
      </c>
      <c r="T121" s="1" t="s">
        <v>1160</v>
      </c>
      <c r="U121" s="1" t="s">
        <v>1161</v>
      </c>
      <c r="V121" s="1" t="s">
        <v>1711</v>
      </c>
    </row>
    <row r="122" s="1" customFormat="1" spans="1:22">
      <c r="A122" s="3">
        <v>21772248192</v>
      </c>
      <c r="B122" s="1" t="s">
        <v>1765</v>
      </c>
      <c r="C122" s="1" t="s">
        <v>1890</v>
      </c>
      <c r="D122" s="1" t="s">
        <v>1891</v>
      </c>
      <c r="E122" s="1" t="s">
        <v>1892</v>
      </c>
      <c r="F122" s="1" t="s">
        <v>1146</v>
      </c>
      <c r="G122" s="1" t="s">
        <v>1150</v>
      </c>
      <c r="H122" s="1" t="s">
        <v>1151</v>
      </c>
      <c r="I122" s="1" t="s">
        <v>1893</v>
      </c>
      <c r="J122" s="1" t="s">
        <v>30</v>
      </c>
      <c r="K122" s="1" t="s">
        <v>1894</v>
      </c>
      <c r="L122" s="1" t="s">
        <v>1894</v>
      </c>
      <c r="M122" s="1" t="s">
        <v>1154</v>
      </c>
      <c r="N122" s="1" t="s">
        <v>1154</v>
      </c>
      <c r="O122" s="1" t="s">
        <v>1155</v>
      </c>
      <c r="P122" s="1" t="s">
        <v>1156</v>
      </c>
      <c r="Q122" s="1" t="s">
        <v>1157</v>
      </c>
      <c r="R122" s="1" t="s">
        <v>1895</v>
      </c>
      <c r="S122" s="1" t="s">
        <v>1159</v>
      </c>
      <c r="T122" s="1" t="s">
        <v>1160</v>
      </c>
      <c r="U122" s="1" t="s">
        <v>1161</v>
      </c>
      <c r="V122" s="1" t="s">
        <v>1604</v>
      </c>
    </row>
    <row r="123" s="1" customFormat="1" spans="1:22">
      <c r="A123" s="3">
        <v>21784341108</v>
      </c>
      <c r="B123" s="1" t="s">
        <v>1751</v>
      </c>
      <c r="C123" s="1" t="s">
        <v>1896</v>
      </c>
      <c r="D123" s="1" t="s">
        <v>1897</v>
      </c>
      <c r="E123" s="1" t="s">
        <v>1898</v>
      </c>
      <c r="F123" s="1" t="s">
        <v>1332</v>
      </c>
      <c r="G123" s="1" t="s">
        <v>1284</v>
      </c>
      <c r="H123" s="1" t="s">
        <v>1151</v>
      </c>
      <c r="I123" s="1" t="s">
        <v>1899</v>
      </c>
      <c r="J123" s="1" t="s">
        <v>30</v>
      </c>
      <c r="K123" s="1" t="s">
        <v>1900</v>
      </c>
      <c r="L123" s="1" t="s">
        <v>1900</v>
      </c>
      <c r="M123" s="1" t="s">
        <v>1154</v>
      </c>
      <c r="N123" s="1" t="s">
        <v>1154</v>
      </c>
      <c r="O123" s="1" t="s">
        <v>1155</v>
      </c>
      <c r="P123" s="1" t="s">
        <v>1156</v>
      </c>
      <c r="Q123" s="1" t="s">
        <v>1157</v>
      </c>
      <c r="R123" s="1" t="s">
        <v>1901</v>
      </c>
      <c r="S123" s="1" t="s">
        <v>1159</v>
      </c>
      <c r="T123" s="1" t="s">
        <v>1160</v>
      </c>
      <c r="U123" s="1" t="s">
        <v>1161</v>
      </c>
      <c r="V123" s="1" t="s">
        <v>1162</v>
      </c>
    </row>
    <row r="124" s="1" customFormat="1" spans="1:22">
      <c r="A124" s="3">
        <v>21609845608</v>
      </c>
      <c r="B124" s="1" t="s">
        <v>1902</v>
      </c>
      <c r="C124" s="1" t="s">
        <v>1903</v>
      </c>
      <c r="D124" s="1" t="s">
        <v>1904</v>
      </c>
      <c r="E124" s="1" t="s">
        <v>1905</v>
      </c>
      <c r="F124" s="1" t="s">
        <v>1542</v>
      </c>
      <c r="G124" s="1" t="s">
        <v>1150</v>
      </c>
      <c r="H124" s="1" t="s">
        <v>1151</v>
      </c>
      <c r="I124" s="1" t="s">
        <v>1906</v>
      </c>
      <c r="J124" s="1" t="s">
        <v>30</v>
      </c>
      <c r="K124" s="1" t="s">
        <v>1907</v>
      </c>
      <c r="L124" s="1" t="s">
        <v>1907</v>
      </c>
      <c r="M124" s="1" t="s">
        <v>1154</v>
      </c>
      <c r="N124" s="1" t="s">
        <v>1154</v>
      </c>
      <c r="O124" s="1" t="s">
        <v>1155</v>
      </c>
      <c r="P124" s="1" t="s">
        <v>1156</v>
      </c>
      <c r="Q124" s="1" t="s">
        <v>1157</v>
      </c>
      <c r="R124" s="1" t="s">
        <v>1908</v>
      </c>
      <c r="S124" s="1" t="s">
        <v>1159</v>
      </c>
      <c r="T124" s="1" t="s">
        <v>1160</v>
      </c>
      <c r="U124" s="1" t="s">
        <v>1161</v>
      </c>
      <c r="V124" s="1" t="s">
        <v>1162</v>
      </c>
    </row>
    <row r="125" s="1" customFormat="1" spans="1:22">
      <c r="A125" s="3">
        <v>21612926894</v>
      </c>
      <c r="B125" s="1" t="s">
        <v>1902</v>
      </c>
      <c r="C125" s="1" t="s">
        <v>1909</v>
      </c>
      <c r="D125" s="1" t="s">
        <v>1910</v>
      </c>
      <c r="E125" s="1" t="s">
        <v>1911</v>
      </c>
      <c r="F125" s="1" t="s">
        <v>1731</v>
      </c>
      <c r="G125" s="1" t="s">
        <v>1150</v>
      </c>
      <c r="H125" s="1" t="s">
        <v>1151</v>
      </c>
      <c r="I125" s="1" t="s">
        <v>1912</v>
      </c>
      <c r="J125" s="1" t="s">
        <v>30</v>
      </c>
      <c r="K125" s="1" t="s">
        <v>1913</v>
      </c>
      <c r="L125" s="1" t="s">
        <v>1913</v>
      </c>
      <c r="M125" s="1" t="s">
        <v>1154</v>
      </c>
      <c r="N125" s="1" t="s">
        <v>1154</v>
      </c>
      <c r="O125" s="1" t="s">
        <v>1155</v>
      </c>
      <c r="P125" s="1" t="s">
        <v>1156</v>
      </c>
      <c r="Q125" s="1" t="s">
        <v>1157</v>
      </c>
      <c r="R125" s="1" t="s">
        <v>1914</v>
      </c>
      <c r="S125" s="1" t="s">
        <v>1159</v>
      </c>
      <c r="T125" s="1" t="s">
        <v>1160</v>
      </c>
      <c r="U125" s="1" t="s">
        <v>1161</v>
      </c>
      <c r="V125" s="1" t="s">
        <v>1496</v>
      </c>
    </row>
    <row r="126" s="1" customFormat="1" spans="1:22">
      <c r="A126" s="3">
        <v>21712582914</v>
      </c>
      <c r="B126" s="1" t="s">
        <v>1915</v>
      </c>
      <c r="C126" s="1" t="s">
        <v>1916</v>
      </c>
      <c r="D126" s="1" t="s">
        <v>1254</v>
      </c>
      <c r="E126" s="1" t="s">
        <v>1917</v>
      </c>
      <c r="F126" s="1" t="s">
        <v>1332</v>
      </c>
      <c r="G126" s="1" t="s">
        <v>1284</v>
      </c>
      <c r="H126" s="1" t="s">
        <v>1151</v>
      </c>
      <c r="I126" s="1" t="s">
        <v>1918</v>
      </c>
      <c r="J126" s="1" t="s">
        <v>30</v>
      </c>
      <c r="K126" s="1" t="s">
        <v>1919</v>
      </c>
      <c r="L126" s="1" t="s">
        <v>1919</v>
      </c>
      <c r="M126" s="1" t="s">
        <v>1154</v>
      </c>
      <c r="N126" s="1" t="s">
        <v>1154</v>
      </c>
      <c r="O126" s="1" t="s">
        <v>1155</v>
      </c>
      <c r="P126" s="1" t="s">
        <v>1156</v>
      </c>
      <c r="Q126" s="1" t="s">
        <v>1157</v>
      </c>
      <c r="R126" s="1" t="s">
        <v>1920</v>
      </c>
      <c r="S126" s="1" t="s">
        <v>1159</v>
      </c>
      <c r="T126" s="1" t="s">
        <v>1160</v>
      </c>
      <c r="U126" s="1" t="s">
        <v>1161</v>
      </c>
      <c r="V126" s="1" t="s">
        <v>1245</v>
      </c>
    </row>
    <row r="127" s="1" customFormat="1" spans="1:22">
      <c r="A127" s="3">
        <v>21761665790</v>
      </c>
      <c r="B127" s="1" t="s">
        <v>1758</v>
      </c>
      <c r="C127" s="1" t="s">
        <v>1921</v>
      </c>
      <c r="D127" s="1" t="s">
        <v>1922</v>
      </c>
      <c r="E127" s="1" t="s">
        <v>1923</v>
      </c>
      <c r="F127" s="1" t="s">
        <v>1332</v>
      </c>
      <c r="G127" s="1" t="s">
        <v>1284</v>
      </c>
      <c r="H127" s="1" t="s">
        <v>1151</v>
      </c>
      <c r="I127" s="1" t="s">
        <v>1924</v>
      </c>
      <c r="J127" s="1" t="s">
        <v>30</v>
      </c>
      <c r="K127" s="1" t="s">
        <v>1925</v>
      </c>
      <c r="L127" s="1" t="s">
        <v>1925</v>
      </c>
      <c r="M127" s="1" t="s">
        <v>1154</v>
      </c>
      <c r="N127" s="1" t="s">
        <v>1154</v>
      </c>
      <c r="O127" s="1" t="s">
        <v>1155</v>
      </c>
      <c r="P127" s="1" t="s">
        <v>1156</v>
      </c>
      <c r="Q127" s="1" t="s">
        <v>1157</v>
      </c>
      <c r="R127" s="1" t="s">
        <v>1926</v>
      </c>
      <c r="S127" s="1" t="s">
        <v>1159</v>
      </c>
      <c r="T127" s="1" t="s">
        <v>1160</v>
      </c>
      <c r="U127" s="1" t="s">
        <v>1161</v>
      </c>
      <c r="V127" s="1" t="s">
        <v>1215</v>
      </c>
    </row>
    <row r="128" s="1" customFormat="1" spans="1:22">
      <c r="A128" s="3">
        <v>21764316904</v>
      </c>
      <c r="B128" s="1" t="s">
        <v>1758</v>
      </c>
      <c r="C128" s="1" t="s">
        <v>1927</v>
      </c>
      <c r="D128" s="1" t="s">
        <v>1928</v>
      </c>
      <c r="E128" s="1" t="s">
        <v>1929</v>
      </c>
      <c r="F128" s="1" t="s">
        <v>1284</v>
      </c>
      <c r="G128" s="1" t="s">
        <v>1146</v>
      </c>
      <c r="H128" s="1" t="s">
        <v>1151</v>
      </c>
      <c r="I128" s="1" t="s">
        <v>1930</v>
      </c>
      <c r="J128" s="1" t="s">
        <v>30</v>
      </c>
      <c r="K128" s="1" t="s">
        <v>1931</v>
      </c>
      <c r="L128" s="1" t="s">
        <v>1931</v>
      </c>
      <c r="M128" s="1" t="s">
        <v>1154</v>
      </c>
      <c r="N128" s="1" t="s">
        <v>1154</v>
      </c>
      <c r="O128" s="1" t="s">
        <v>1155</v>
      </c>
      <c r="P128" s="1" t="s">
        <v>1156</v>
      </c>
      <c r="Q128" s="1" t="s">
        <v>1157</v>
      </c>
      <c r="R128" s="1" t="s">
        <v>1932</v>
      </c>
      <c r="S128" s="1" t="s">
        <v>1159</v>
      </c>
      <c r="T128" s="1" t="s">
        <v>1160</v>
      </c>
      <c r="U128" s="1" t="s">
        <v>1161</v>
      </c>
      <c r="V128" s="1" t="s">
        <v>1215</v>
      </c>
    </row>
    <row r="129" s="1" customFormat="1" spans="1:22">
      <c r="A129" s="3">
        <v>21624793036</v>
      </c>
      <c r="B129" s="1" t="s">
        <v>1933</v>
      </c>
      <c r="C129" s="1" t="s">
        <v>1934</v>
      </c>
      <c r="D129" s="1" t="s">
        <v>1935</v>
      </c>
      <c r="E129" s="1" t="s">
        <v>1936</v>
      </c>
      <c r="F129" s="1" t="s">
        <v>1146</v>
      </c>
      <c r="G129" s="1" t="s">
        <v>1150</v>
      </c>
      <c r="H129" s="1" t="s">
        <v>1151</v>
      </c>
      <c r="I129" s="1" t="s">
        <v>1937</v>
      </c>
      <c r="J129" s="1" t="s">
        <v>30</v>
      </c>
      <c r="K129" s="1" t="s">
        <v>1938</v>
      </c>
      <c r="L129" s="1" t="s">
        <v>1938</v>
      </c>
      <c r="M129" s="1" t="s">
        <v>1154</v>
      </c>
      <c r="N129" s="1" t="s">
        <v>1154</v>
      </c>
      <c r="O129" s="1" t="s">
        <v>1155</v>
      </c>
      <c r="P129" s="1" t="s">
        <v>1156</v>
      </c>
      <c r="Q129" s="1" t="s">
        <v>1157</v>
      </c>
      <c r="R129" s="1" t="s">
        <v>1939</v>
      </c>
      <c r="S129" s="1" t="s">
        <v>1159</v>
      </c>
      <c r="T129" s="1" t="s">
        <v>1160</v>
      </c>
      <c r="U129" s="1" t="s">
        <v>1161</v>
      </c>
      <c r="V129" s="1" t="s">
        <v>1196</v>
      </c>
    </row>
    <row r="130" s="1" customFormat="1" spans="1:22">
      <c r="A130" s="3">
        <v>21697592362</v>
      </c>
      <c r="B130" s="1" t="s">
        <v>1940</v>
      </c>
      <c r="C130" s="1" t="s">
        <v>1941</v>
      </c>
      <c r="D130" s="1" t="s">
        <v>1942</v>
      </c>
      <c r="E130" s="1" t="s">
        <v>1943</v>
      </c>
      <c r="F130" s="1" t="s">
        <v>1542</v>
      </c>
      <c r="G130" s="1" t="s">
        <v>1284</v>
      </c>
      <c r="H130" s="1" t="s">
        <v>1151</v>
      </c>
      <c r="I130" s="1" t="s">
        <v>1944</v>
      </c>
      <c r="J130" s="1" t="s">
        <v>30</v>
      </c>
      <c r="K130" s="1" t="s">
        <v>1945</v>
      </c>
      <c r="L130" s="1" t="s">
        <v>1945</v>
      </c>
      <c r="M130" s="1" t="s">
        <v>1154</v>
      </c>
      <c r="N130" s="1" t="s">
        <v>1154</v>
      </c>
      <c r="O130" s="1" t="s">
        <v>1155</v>
      </c>
      <c r="P130" s="1" t="s">
        <v>1156</v>
      </c>
      <c r="Q130" s="1" t="s">
        <v>1157</v>
      </c>
      <c r="R130" s="1" t="s">
        <v>1946</v>
      </c>
      <c r="S130" s="1" t="s">
        <v>1159</v>
      </c>
      <c r="T130" s="1" t="s">
        <v>1160</v>
      </c>
      <c r="U130" s="1" t="s">
        <v>1161</v>
      </c>
      <c r="V130" s="1" t="s">
        <v>1947</v>
      </c>
    </row>
    <row r="131" s="1" customFormat="1" spans="1:22">
      <c r="A131" s="3">
        <v>21781077976</v>
      </c>
      <c r="B131" s="1" t="s">
        <v>1751</v>
      </c>
      <c r="C131" s="1" t="s">
        <v>1948</v>
      </c>
      <c r="D131" s="1" t="s">
        <v>1949</v>
      </c>
      <c r="E131" s="1" t="s">
        <v>1950</v>
      </c>
      <c r="F131" s="1" t="s">
        <v>1146</v>
      </c>
      <c r="G131" s="1" t="s">
        <v>1150</v>
      </c>
      <c r="H131" s="1" t="s">
        <v>1151</v>
      </c>
      <c r="I131" s="1" t="s">
        <v>1951</v>
      </c>
      <c r="J131" s="1" t="s">
        <v>30</v>
      </c>
      <c r="K131" s="1" t="s">
        <v>1952</v>
      </c>
      <c r="L131" s="1" t="s">
        <v>1952</v>
      </c>
      <c r="M131" s="1" t="s">
        <v>1154</v>
      </c>
      <c r="N131" s="1" t="s">
        <v>1154</v>
      </c>
      <c r="O131" s="1" t="s">
        <v>1155</v>
      </c>
      <c r="P131" s="1" t="s">
        <v>1156</v>
      </c>
      <c r="Q131" s="1" t="s">
        <v>1157</v>
      </c>
      <c r="R131" s="1" t="s">
        <v>1953</v>
      </c>
      <c r="S131" s="1" t="s">
        <v>1159</v>
      </c>
      <c r="T131" s="1" t="s">
        <v>1160</v>
      </c>
      <c r="U131" s="1" t="s">
        <v>1377</v>
      </c>
      <c r="V131" s="1" t="s">
        <v>1400</v>
      </c>
    </row>
    <row r="132" s="1" customFormat="1" spans="1:22">
      <c r="A132" s="3">
        <v>21740495271</v>
      </c>
      <c r="B132" s="1" t="s">
        <v>1954</v>
      </c>
      <c r="C132" s="1" t="s">
        <v>1955</v>
      </c>
      <c r="D132" s="1" t="s">
        <v>1956</v>
      </c>
      <c r="E132" s="1" t="s">
        <v>1957</v>
      </c>
      <c r="F132" s="1" t="s">
        <v>1542</v>
      </c>
      <c r="G132" s="1" t="s">
        <v>1284</v>
      </c>
      <c r="H132" s="1" t="s">
        <v>1151</v>
      </c>
      <c r="I132" s="1" t="s">
        <v>1958</v>
      </c>
      <c r="J132" s="1" t="s">
        <v>30</v>
      </c>
      <c r="K132" s="1" t="s">
        <v>1959</v>
      </c>
      <c r="L132" s="1" t="s">
        <v>1959</v>
      </c>
      <c r="M132" s="1" t="s">
        <v>1154</v>
      </c>
      <c r="N132" s="1" t="s">
        <v>1154</v>
      </c>
      <c r="O132" s="1" t="s">
        <v>1155</v>
      </c>
      <c r="P132" s="1" t="s">
        <v>1156</v>
      </c>
      <c r="Q132" s="1" t="s">
        <v>1157</v>
      </c>
      <c r="R132" s="1" t="s">
        <v>1960</v>
      </c>
      <c r="S132" s="1" t="s">
        <v>1159</v>
      </c>
      <c r="T132" s="1" t="s">
        <v>1160</v>
      </c>
      <c r="U132" s="1" t="s">
        <v>1161</v>
      </c>
      <c r="V132" s="1" t="s">
        <v>1400</v>
      </c>
    </row>
    <row r="133" s="1" customFormat="1" spans="1:22">
      <c r="A133" s="3">
        <v>21785603258</v>
      </c>
      <c r="B133" s="1" t="s">
        <v>1751</v>
      </c>
      <c r="C133" s="1" t="s">
        <v>1961</v>
      </c>
      <c r="D133" s="1" t="s">
        <v>1962</v>
      </c>
      <c r="E133" s="1" t="s">
        <v>1963</v>
      </c>
      <c r="F133" s="1" t="s">
        <v>1332</v>
      </c>
      <c r="G133" s="1" t="s">
        <v>1150</v>
      </c>
      <c r="H133" s="1" t="s">
        <v>1151</v>
      </c>
      <c r="I133" s="1" t="s">
        <v>1964</v>
      </c>
      <c r="J133" s="1" t="s">
        <v>30</v>
      </c>
      <c r="K133" s="1" t="s">
        <v>1965</v>
      </c>
      <c r="L133" s="1" t="s">
        <v>1965</v>
      </c>
      <c r="M133" s="1" t="s">
        <v>1154</v>
      </c>
      <c r="N133" s="1" t="s">
        <v>1154</v>
      </c>
      <c r="O133" s="1" t="s">
        <v>1155</v>
      </c>
      <c r="P133" s="1" t="s">
        <v>1156</v>
      </c>
      <c r="Q133" s="1" t="s">
        <v>1157</v>
      </c>
      <c r="R133" s="1" t="s">
        <v>1966</v>
      </c>
      <c r="S133" s="1" t="s">
        <v>1159</v>
      </c>
      <c r="T133" s="1" t="s">
        <v>1160</v>
      </c>
      <c r="U133" s="1" t="s">
        <v>1161</v>
      </c>
      <c r="V133" s="1" t="s">
        <v>1327</v>
      </c>
    </row>
    <row r="134" s="1" customFormat="1" spans="1:22">
      <c r="A134" s="3">
        <v>21752817911</v>
      </c>
      <c r="B134" s="1" t="s">
        <v>1883</v>
      </c>
      <c r="C134" s="1" t="s">
        <v>1967</v>
      </c>
      <c r="D134" s="1" t="s">
        <v>1559</v>
      </c>
      <c r="E134" s="1" t="s">
        <v>1968</v>
      </c>
      <c r="F134" s="1" t="s">
        <v>1332</v>
      </c>
      <c r="G134" s="1" t="s">
        <v>1146</v>
      </c>
      <c r="H134" s="1" t="s">
        <v>1151</v>
      </c>
      <c r="I134" s="1" t="s">
        <v>1969</v>
      </c>
      <c r="J134" s="1" t="s">
        <v>30</v>
      </c>
      <c r="K134" s="1" t="s">
        <v>1970</v>
      </c>
      <c r="L134" s="1" t="s">
        <v>1970</v>
      </c>
      <c r="M134" s="1" t="s">
        <v>1154</v>
      </c>
      <c r="N134" s="1" t="s">
        <v>1154</v>
      </c>
      <c r="O134" s="1" t="s">
        <v>1155</v>
      </c>
      <c r="P134" s="1" t="s">
        <v>1156</v>
      </c>
      <c r="Q134" s="1" t="s">
        <v>1157</v>
      </c>
      <c r="R134" s="1" t="s">
        <v>1971</v>
      </c>
      <c r="S134" s="1" t="s">
        <v>1159</v>
      </c>
      <c r="T134" s="1" t="s">
        <v>1160</v>
      </c>
      <c r="U134" s="1" t="s">
        <v>1161</v>
      </c>
      <c r="V134" s="1" t="s">
        <v>1327</v>
      </c>
    </row>
    <row r="135" s="1" customFormat="1" spans="1:22">
      <c r="A135" s="3">
        <v>21758385953</v>
      </c>
      <c r="B135" s="1" t="s">
        <v>1883</v>
      </c>
      <c r="C135" s="1" t="s">
        <v>1972</v>
      </c>
      <c r="D135" s="1" t="s">
        <v>1973</v>
      </c>
      <c r="E135" s="1" t="s">
        <v>1974</v>
      </c>
      <c r="F135" s="1" t="s">
        <v>1332</v>
      </c>
      <c r="G135" s="1" t="s">
        <v>1146</v>
      </c>
      <c r="H135" s="1" t="s">
        <v>1151</v>
      </c>
      <c r="I135" s="1" t="s">
        <v>1975</v>
      </c>
      <c r="J135" s="1" t="s">
        <v>30</v>
      </c>
      <c r="K135" s="1" t="s">
        <v>1976</v>
      </c>
      <c r="L135" s="1" t="s">
        <v>1976</v>
      </c>
      <c r="M135" s="1" t="s">
        <v>1154</v>
      </c>
      <c r="N135" s="1" t="s">
        <v>1154</v>
      </c>
      <c r="O135" s="1" t="s">
        <v>1155</v>
      </c>
      <c r="P135" s="1" t="s">
        <v>1156</v>
      </c>
      <c r="Q135" s="1" t="s">
        <v>1157</v>
      </c>
      <c r="R135" s="1" t="s">
        <v>1977</v>
      </c>
      <c r="S135" s="1" t="s">
        <v>1159</v>
      </c>
      <c r="T135" s="1" t="s">
        <v>1160</v>
      </c>
      <c r="U135" s="1" t="s">
        <v>1161</v>
      </c>
      <c r="V135" s="1" t="s">
        <v>1327</v>
      </c>
    </row>
    <row r="136" s="1" customFormat="1" spans="1:22">
      <c r="A136" s="3">
        <v>21705174815</v>
      </c>
      <c r="B136" s="1" t="s">
        <v>1792</v>
      </c>
      <c r="C136" s="1" t="s">
        <v>1978</v>
      </c>
      <c r="D136" s="1" t="s">
        <v>1979</v>
      </c>
      <c r="E136" s="1" t="s">
        <v>1980</v>
      </c>
      <c r="F136" s="1" t="s">
        <v>1332</v>
      </c>
      <c r="G136" s="1" t="s">
        <v>1146</v>
      </c>
      <c r="H136" s="1" t="s">
        <v>1151</v>
      </c>
      <c r="I136" s="1" t="s">
        <v>1981</v>
      </c>
      <c r="J136" s="1" t="s">
        <v>30</v>
      </c>
      <c r="K136" s="1" t="s">
        <v>1982</v>
      </c>
      <c r="L136" s="1" t="s">
        <v>1982</v>
      </c>
      <c r="M136" s="1" t="s">
        <v>1154</v>
      </c>
      <c r="N136" s="1" t="s">
        <v>1154</v>
      </c>
      <c r="O136" s="1" t="s">
        <v>1155</v>
      </c>
      <c r="P136" s="1" t="s">
        <v>1156</v>
      </c>
      <c r="Q136" s="1" t="s">
        <v>1157</v>
      </c>
      <c r="R136" s="1" t="s">
        <v>1983</v>
      </c>
      <c r="S136" s="1" t="s">
        <v>1159</v>
      </c>
      <c r="T136" s="1" t="s">
        <v>1160</v>
      </c>
      <c r="U136" s="1" t="s">
        <v>1161</v>
      </c>
      <c r="V136" s="1" t="s">
        <v>1327</v>
      </c>
    </row>
    <row r="137" s="1" customFormat="1" spans="1:22">
      <c r="A137" s="3">
        <v>21727911767</v>
      </c>
      <c r="B137" s="1" t="s">
        <v>1876</v>
      </c>
      <c r="C137" s="1" t="s">
        <v>1984</v>
      </c>
      <c r="D137" s="1" t="s">
        <v>1985</v>
      </c>
      <c r="E137" s="1" t="s">
        <v>1986</v>
      </c>
      <c r="F137" s="1" t="s">
        <v>1332</v>
      </c>
      <c r="G137" s="1" t="s">
        <v>1150</v>
      </c>
      <c r="H137" s="1" t="s">
        <v>1151</v>
      </c>
      <c r="I137" s="1" t="s">
        <v>1987</v>
      </c>
      <c r="J137" s="1" t="s">
        <v>30</v>
      </c>
      <c r="K137" s="1" t="s">
        <v>1988</v>
      </c>
      <c r="L137" s="1" t="s">
        <v>1988</v>
      </c>
      <c r="M137" s="1" t="s">
        <v>1154</v>
      </c>
      <c r="N137" s="1" t="s">
        <v>1154</v>
      </c>
      <c r="O137" s="1" t="s">
        <v>1155</v>
      </c>
      <c r="P137" s="1" t="s">
        <v>1156</v>
      </c>
      <c r="Q137" s="1" t="s">
        <v>1157</v>
      </c>
      <c r="R137" s="1" t="s">
        <v>1989</v>
      </c>
      <c r="S137" s="1" t="s">
        <v>1159</v>
      </c>
      <c r="T137" s="1" t="s">
        <v>1160</v>
      </c>
      <c r="U137" s="1" t="s">
        <v>1161</v>
      </c>
      <c r="V137" s="1" t="s">
        <v>1335</v>
      </c>
    </row>
    <row r="138" s="1" customFormat="1" spans="1:22">
      <c r="A138" s="3">
        <v>21784447014</v>
      </c>
      <c r="B138" s="1" t="s">
        <v>1751</v>
      </c>
      <c r="C138" s="1" t="s">
        <v>1990</v>
      </c>
      <c r="D138" s="1" t="s">
        <v>1991</v>
      </c>
      <c r="E138" s="1" t="s">
        <v>1992</v>
      </c>
      <c r="F138" s="1" t="s">
        <v>1146</v>
      </c>
      <c r="G138" s="1" t="s">
        <v>1150</v>
      </c>
      <c r="H138" s="1" t="s">
        <v>1151</v>
      </c>
      <c r="I138" s="1" t="s">
        <v>1993</v>
      </c>
      <c r="J138" s="1" t="s">
        <v>30</v>
      </c>
      <c r="K138" s="1" t="s">
        <v>1994</v>
      </c>
      <c r="L138" s="1" t="s">
        <v>1994</v>
      </c>
      <c r="M138" s="1" t="s">
        <v>1154</v>
      </c>
      <c r="N138" s="1" t="s">
        <v>1154</v>
      </c>
      <c r="O138" s="1" t="s">
        <v>1155</v>
      </c>
      <c r="P138" s="1" t="s">
        <v>1156</v>
      </c>
      <c r="Q138" s="1" t="s">
        <v>1157</v>
      </c>
      <c r="R138" s="1" t="s">
        <v>1995</v>
      </c>
      <c r="S138" s="1" t="s">
        <v>1159</v>
      </c>
      <c r="T138" s="1" t="s">
        <v>1160</v>
      </c>
      <c r="U138" s="1" t="s">
        <v>1161</v>
      </c>
      <c r="V138" s="1" t="s">
        <v>1183</v>
      </c>
    </row>
    <row r="139" s="1" customFormat="1" spans="1:22">
      <c r="A139" s="3">
        <v>21571651682</v>
      </c>
      <c r="B139" s="1" t="s">
        <v>1996</v>
      </c>
      <c r="C139" s="1" t="s">
        <v>1997</v>
      </c>
      <c r="D139" s="1" t="s">
        <v>1998</v>
      </c>
      <c r="E139" s="1" t="s">
        <v>1999</v>
      </c>
      <c r="F139" s="1" t="s">
        <v>1332</v>
      </c>
      <c r="G139" s="1" t="s">
        <v>1284</v>
      </c>
      <c r="H139" s="1" t="s">
        <v>1151</v>
      </c>
      <c r="I139" s="1" t="s">
        <v>2000</v>
      </c>
      <c r="J139" s="1" t="s">
        <v>30</v>
      </c>
      <c r="K139" s="1" t="s">
        <v>2001</v>
      </c>
      <c r="L139" s="1" t="s">
        <v>2001</v>
      </c>
      <c r="M139" s="1" t="s">
        <v>1154</v>
      </c>
      <c r="N139" s="1" t="s">
        <v>1154</v>
      </c>
      <c r="O139" s="1" t="s">
        <v>1155</v>
      </c>
      <c r="P139" s="1" t="s">
        <v>1156</v>
      </c>
      <c r="Q139" s="1" t="s">
        <v>1157</v>
      </c>
      <c r="R139" s="1" t="s">
        <v>2002</v>
      </c>
      <c r="S139" s="1" t="s">
        <v>1159</v>
      </c>
      <c r="T139" s="1" t="s">
        <v>1160</v>
      </c>
      <c r="U139" s="1" t="s">
        <v>1161</v>
      </c>
      <c r="V139" s="1" t="s">
        <v>1335</v>
      </c>
    </row>
    <row r="140" s="1" customFormat="1" spans="1:22">
      <c r="A140" s="3">
        <v>21596285218</v>
      </c>
      <c r="B140" s="1" t="s">
        <v>2003</v>
      </c>
      <c r="C140" s="1" t="s">
        <v>2004</v>
      </c>
      <c r="D140" s="1" t="s">
        <v>2005</v>
      </c>
      <c r="E140" s="1" t="s">
        <v>2006</v>
      </c>
      <c r="F140" s="1" t="s">
        <v>1284</v>
      </c>
      <c r="G140" s="1" t="s">
        <v>1150</v>
      </c>
      <c r="H140" s="1" t="s">
        <v>1151</v>
      </c>
      <c r="I140" s="1" t="s">
        <v>2007</v>
      </c>
      <c r="J140" s="1" t="s">
        <v>30</v>
      </c>
      <c r="K140" s="1" t="s">
        <v>2008</v>
      </c>
      <c r="L140" s="1" t="s">
        <v>2008</v>
      </c>
      <c r="M140" s="1" t="s">
        <v>1154</v>
      </c>
      <c r="N140" s="1" t="s">
        <v>1154</v>
      </c>
      <c r="O140" s="1" t="s">
        <v>1155</v>
      </c>
      <c r="P140" s="1" t="s">
        <v>1156</v>
      </c>
      <c r="Q140" s="1" t="s">
        <v>1157</v>
      </c>
      <c r="R140" s="1" t="s">
        <v>2009</v>
      </c>
      <c r="S140" s="1" t="s">
        <v>1159</v>
      </c>
      <c r="T140" s="1" t="s">
        <v>1160</v>
      </c>
      <c r="U140" s="1" t="s">
        <v>1161</v>
      </c>
      <c r="V140" s="1" t="s">
        <v>1432</v>
      </c>
    </row>
    <row r="141" s="1" customFormat="1" spans="1:22">
      <c r="A141" s="3">
        <v>21619976341</v>
      </c>
      <c r="B141" s="1" t="s">
        <v>1744</v>
      </c>
      <c r="C141" s="1" t="s">
        <v>2010</v>
      </c>
      <c r="D141" s="1" t="s">
        <v>2005</v>
      </c>
      <c r="E141" s="1" t="s">
        <v>2011</v>
      </c>
      <c r="F141" s="1" t="s">
        <v>1332</v>
      </c>
      <c r="G141" s="1" t="s">
        <v>1150</v>
      </c>
      <c r="H141" s="1" t="s">
        <v>1151</v>
      </c>
      <c r="I141" s="1" t="s">
        <v>2012</v>
      </c>
      <c r="J141" s="1" t="s">
        <v>30</v>
      </c>
      <c r="K141" s="1" t="s">
        <v>2013</v>
      </c>
      <c r="L141" s="1" t="s">
        <v>2013</v>
      </c>
      <c r="M141" s="1" t="s">
        <v>1154</v>
      </c>
      <c r="N141" s="1" t="s">
        <v>1154</v>
      </c>
      <c r="O141" s="1" t="s">
        <v>1155</v>
      </c>
      <c r="P141" s="1" t="s">
        <v>1156</v>
      </c>
      <c r="Q141" s="1" t="s">
        <v>1157</v>
      </c>
      <c r="R141" s="1" t="s">
        <v>2014</v>
      </c>
      <c r="S141" s="1" t="s">
        <v>1159</v>
      </c>
      <c r="T141" s="1" t="s">
        <v>1160</v>
      </c>
      <c r="U141" s="1" t="s">
        <v>1161</v>
      </c>
      <c r="V141" s="1" t="s">
        <v>1432</v>
      </c>
    </row>
    <row r="142" s="1" customFormat="1" spans="1:22">
      <c r="A142" s="3">
        <v>21636651443</v>
      </c>
      <c r="B142" s="1" t="s">
        <v>1933</v>
      </c>
      <c r="C142" s="1" t="s">
        <v>2015</v>
      </c>
      <c r="D142" s="1" t="s">
        <v>2005</v>
      </c>
      <c r="E142" s="1" t="s">
        <v>2016</v>
      </c>
      <c r="F142" s="1" t="s">
        <v>1332</v>
      </c>
      <c r="G142" s="1" t="s">
        <v>1150</v>
      </c>
      <c r="H142" s="1" t="s">
        <v>1151</v>
      </c>
      <c r="I142" s="1" t="s">
        <v>2017</v>
      </c>
      <c r="J142" s="1" t="s">
        <v>30</v>
      </c>
      <c r="K142" s="1" t="s">
        <v>2018</v>
      </c>
      <c r="L142" s="1" t="s">
        <v>2018</v>
      </c>
      <c r="M142" s="1" t="s">
        <v>1154</v>
      </c>
      <c r="N142" s="1" t="s">
        <v>1154</v>
      </c>
      <c r="O142" s="1" t="s">
        <v>1155</v>
      </c>
      <c r="P142" s="1" t="s">
        <v>1156</v>
      </c>
      <c r="Q142" s="1" t="s">
        <v>1157</v>
      </c>
      <c r="R142" s="1" t="s">
        <v>2019</v>
      </c>
      <c r="S142" s="1" t="s">
        <v>1159</v>
      </c>
      <c r="T142" s="1" t="s">
        <v>1160</v>
      </c>
      <c r="U142" s="1" t="s">
        <v>1161</v>
      </c>
      <c r="V142" s="1" t="s">
        <v>1432</v>
      </c>
    </row>
    <row r="143" s="1" customFormat="1" spans="1:22">
      <c r="A143" s="3">
        <v>21696755721</v>
      </c>
      <c r="B143" s="1" t="s">
        <v>1940</v>
      </c>
      <c r="C143" s="1" t="s">
        <v>2020</v>
      </c>
      <c r="D143" s="1" t="s">
        <v>2005</v>
      </c>
      <c r="E143" s="1" t="s">
        <v>2021</v>
      </c>
      <c r="F143" s="1" t="s">
        <v>1542</v>
      </c>
      <c r="G143" s="1" t="s">
        <v>1284</v>
      </c>
      <c r="H143" s="1" t="s">
        <v>1151</v>
      </c>
      <c r="I143" s="1" t="s">
        <v>2022</v>
      </c>
      <c r="J143" s="1" t="s">
        <v>30</v>
      </c>
      <c r="K143" s="1" t="s">
        <v>2023</v>
      </c>
      <c r="L143" s="1" t="s">
        <v>2023</v>
      </c>
      <c r="M143" s="1" t="s">
        <v>1154</v>
      </c>
      <c r="N143" s="1" t="s">
        <v>1154</v>
      </c>
      <c r="O143" s="1" t="s">
        <v>1155</v>
      </c>
      <c r="P143" s="1" t="s">
        <v>1156</v>
      </c>
      <c r="Q143" s="1" t="s">
        <v>1157</v>
      </c>
      <c r="R143" s="1" t="s">
        <v>2024</v>
      </c>
      <c r="S143" s="1" t="s">
        <v>1159</v>
      </c>
      <c r="T143" s="1" t="s">
        <v>1160</v>
      </c>
      <c r="U143" s="1" t="s">
        <v>1161</v>
      </c>
      <c r="V143" s="1" t="s">
        <v>1432</v>
      </c>
    </row>
    <row r="144" s="1" customFormat="1" spans="1:22">
      <c r="A144" s="3">
        <v>21688860653</v>
      </c>
      <c r="B144" s="1" t="s">
        <v>1940</v>
      </c>
      <c r="C144" s="1" t="s">
        <v>2025</v>
      </c>
      <c r="D144" s="1" t="s">
        <v>2026</v>
      </c>
      <c r="E144" s="1" t="s">
        <v>2027</v>
      </c>
      <c r="F144" s="1" t="s">
        <v>1332</v>
      </c>
      <c r="G144" s="1" t="s">
        <v>1146</v>
      </c>
      <c r="H144" s="1" t="s">
        <v>1151</v>
      </c>
      <c r="I144" s="1" t="s">
        <v>2028</v>
      </c>
      <c r="J144" s="1" t="s">
        <v>30</v>
      </c>
      <c r="K144" s="1" t="s">
        <v>2029</v>
      </c>
      <c r="L144" s="1" t="s">
        <v>2029</v>
      </c>
      <c r="M144" s="1" t="s">
        <v>1154</v>
      </c>
      <c r="N144" s="1" t="s">
        <v>1154</v>
      </c>
      <c r="O144" s="1" t="s">
        <v>1155</v>
      </c>
      <c r="P144" s="1" t="s">
        <v>1156</v>
      </c>
      <c r="Q144" s="1" t="s">
        <v>1157</v>
      </c>
      <c r="R144" s="1" t="s">
        <v>2030</v>
      </c>
      <c r="S144" s="1" t="s">
        <v>1159</v>
      </c>
      <c r="T144" s="1" t="s">
        <v>1160</v>
      </c>
      <c r="U144" s="1" t="s">
        <v>1161</v>
      </c>
      <c r="V144" s="1" t="s">
        <v>1169</v>
      </c>
    </row>
    <row r="145" s="1" customFormat="1" spans="1:22">
      <c r="A145" s="3">
        <v>21761481259</v>
      </c>
      <c r="B145" s="1" t="s">
        <v>1758</v>
      </c>
      <c r="C145" s="1" t="s">
        <v>2031</v>
      </c>
      <c r="D145" s="1" t="s">
        <v>2032</v>
      </c>
      <c r="E145" s="1" t="s">
        <v>2033</v>
      </c>
      <c r="F145" s="1" t="s">
        <v>1284</v>
      </c>
      <c r="G145" s="1" t="s">
        <v>1146</v>
      </c>
      <c r="H145" s="1" t="s">
        <v>1151</v>
      </c>
      <c r="I145" s="1" t="s">
        <v>2034</v>
      </c>
      <c r="J145" s="1" t="s">
        <v>30</v>
      </c>
      <c r="K145" s="1" t="s">
        <v>2035</v>
      </c>
      <c r="L145" s="1" t="s">
        <v>2035</v>
      </c>
      <c r="M145" s="1" t="s">
        <v>1154</v>
      </c>
      <c r="N145" s="1" t="s">
        <v>1154</v>
      </c>
      <c r="O145" s="1" t="s">
        <v>1155</v>
      </c>
      <c r="P145" s="1" t="s">
        <v>1156</v>
      </c>
      <c r="Q145" s="1" t="s">
        <v>1157</v>
      </c>
      <c r="R145" s="1" t="s">
        <v>2036</v>
      </c>
      <c r="S145" s="1" t="s">
        <v>1159</v>
      </c>
      <c r="T145" s="1" t="s">
        <v>1160</v>
      </c>
      <c r="U145" s="1" t="s">
        <v>1161</v>
      </c>
      <c r="V145" s="1" t="s">
        <v>1432</v>
      </c>
    </row>
    <row r="146" s="1" customFormat="1" spans="1:22">
      <c r="A146" s="3">
        <v>21776427856</v>
      </c>
      <c r="B146" s="1" t="s">
        <v>1765</v>
      </c>
      <c r="C146" s="1" t="s">
        <v>2037</v>
      </c>
      <c r="D146" s="1" t="s">
        <v>2038</v>
      </c>
      <c r="E146" s="1" t="s">
        <v>2039</v>
      </c>
      <c r="F146" s="1" t="s">
        <v>1284</v>
      </c>
      <c r="G146" s="1" t="s">
        <v>1150</v>
      </c>
      <c r="H146" s="1" t="s">
        <v>1151</v>
      </c>
      <c r="I146" s="1" t="s">
        <v>2040</v>
      </c>
      <c r="J146" s="1" t="s">
        <v>30</v>
      </c>
      <c r="K146" s="1" t="s">
        <v>2041</v>
      </c>
      <c r="L146" s="1" t="s">
        <v>2041</v>
      </c>
      <c r="M146" s="1" t="s">
        <v>1154</v>
      </c>
      <c r="N146" s="1" t="s">
        <v>1154</v>
      </c>
      <c r="O146" s="1" t="s">
        <v>1155</v>
      </c>
      <c r="P146" s="1" t="s">
        <v>1156</v>
      </c>
      <c r="Q146" s="1" t="s">
        <v>1157</v>
      </c>
      <c r="R146" s="1" t="s">
        <v>2042</v>
      </c>
      <c r="S146" s="1" t="s">
        <v>1159</v>
      </c>
      <c r="T146" s="1" t="s">
        <v>1160</v>
      </c>
      <c r="U146" s="1" t="s">
        <v>1161</v>
      </c>
      <c r="V146" s="1" t="s">
        <v>1432</v>
      </c>
    </row>
    <row r="147" s="1" customFormat="1" spans="1:22">
      <c r="A147" s="3">
        <v>21578013565</v>
      </c>
      <c r="B147" s="1" t="s">
        <v>1996</v>
      </c>
      <c r="C147" s="1" t="s">
        <v>2043</v>
      </c>
      <c r="D147" s="1" t="s">
        <v>2044</v>
      </c>
      <c r="E147" s="1" t="s">
        <v>2045</v>
      </c>
      <c r="F147" s="1" t="s">
        <v>1731</v>
      </c>
      <c r="G147" s="1" t="s">
        <v>1284</v>
      </c>
      <c r="H147" s="1" t="s">
        <v>1151</v>
      </c>
      <c r="I147" s="1" t="s">
        <v>2046</v>
      </c>
      <c r="J147" s="1" t="s">
        <v>30</v>
      </c>
      <c r="K147" s="1" t="s">
        <v>2047</v>
      </c>
      <c r="L147" s="1" t="s">
        <v>2047</v>
      </c>
      <c r="M147" s="1" t="s">
        <v>1154</v>
      </c>
      <c r="N147" s="1" t="s">
        <v>1154</v>
      </c>
      <c r="O147" s="1" t="s">
        <v>1155</v>
      </c>
      <c r="P147" s="1" t="s">
        <v>1156</v>
      </c>
      <c r="Q147" s="1" t="s">
        <v>1157</v>
      </c>
      <c r="R147" s="1" t="s">
        <v>2048</v>
      </c>
      <c r="S147" s="1" t="s">
        <v>1159</v>
      </c>
      <c r="T147" s="1" t="s">
        <v>1160</v>
      </c>
      <c r="U147" s="1" t="s">
        <v>1161</v>
      </c>
      <c r="V147" s="1" t="s">
        <v>1183</v>
      </c>
    </row>
    <row r="148" s="1" customFormat="1" spans="1:22">
      <c r="A148" s="3">
        <v>21765706575</v>
      </c>
      <c r="B148" s="1" t="s">
        <v>1758</v>
      </c>
      <c r="C148" s="1" t="s">
        <v>2049</v>
      </c>
      <c r="D148" s="1" t="s">
        <v>2050</v>
      </c>
      <c r="E148" s="1" t="s">
        <v>2051</v>
      </c>
      <c r="F148" s="1" t="s">
        <v>1332</v>
      </c>
      <c r="G148" s="1" t="s">
        <v>1284</v>
      </c>
      <c r="H148" s="1" t="s">
        <v>1151</v>
      </c>
      <c r="I148" s="1" t="s">
        <v>2052</v>
      </c>
      <c r="J148" s="1" t="s">
        <v>30</v>
      </c>
      <c r="K148" s="1" t="s">
        <v>2053</v>
      </c>
      <c r="L148" s="1" t="s">
        <v>2053</v>
      </c>
      <c r="M148" s="1" t="s">
        <v>1154</v>
      </c>
      <c r="N148" s="1" t="s">
        <v>1154</v>
      </c>
      <c r="O148" s="1" t="s">
        <v>1155</v>
      </c>
      <c r="P148" s="1" t="s">
        <v>1156</v>
      </c>
      <c r="Q148" s="1" t="s">
        <v>1157</v>
      </c>
      <c r="R148" s="1" t="s">
        <v>2054</v>
      </c>
      <c r="S148" s="1" t="s">
        <v>1159</v>
      </c>
      <c r="T148" s="1" t="s">
        <v>1160</v>
      </c>
      <c r="U148" s="1" t="s">
        <v>1161</v>
      </c>
      <c r="V148" s="1" t="s">
        <v>1432</v>
      </c>
    </row>
    <row r="149" s="1" customFormat="1" spans="1:22">
      <c r="A149" s="3">
        <v>21724836869</v>
      </c>
      <c r="B149" s="1" t="s">
        <v>1851</v>
      </c>
      <c r="C149" s="1" t="s">
        <v>2055</v>
      </c>
      <c r="D149" s="1" t="s">
        <v>2056</v>
      </c>
      <c r="E149" s="1" t="s">
        <v>2057</v>
      </c>
      <c r="F149" s="1" t="s">
        <v>1731</v>
      </c>
      <c r="G149" s="1" t="s">
        <v>1146</v>
      </c>
      <c r="H149" s="1" t="s">
        <v>1151</v>
      </c>
      <c r="I149" s="1" t="s">
        <v>2058</v>
      </c>
      <c r="J149" s="1" t="s">
        <v>30</v>
      </c>
      <c r="K149" s="1" t="s">
        <v>2059</v>
      </c>
      <c r="L149" s="1" t="s">
        <v>2059</v>
      </c>
      <c r="M149" s="1" t="s">
        <v>1154</v>
      </c>
      <c r="N149" s="1" t="s">
        <v>1154</v>
      </c>
      <c r="O149" s="1" t="s">
        <v>1155</v>
      </c>
      <c r="P149" s="1" t="s">
        <v>1156</v>
      </c>
      <c r="Q149" s="1" t="s">
        <v>1157</v>
      </c>
      <c r="R149" s="1" t="s">
        <v>2060</v>
      </c>
      <c r="S149" s="1" t="s">
        <v>1159</v>
      </c>
      <c r="T149" s="1" t="s">
        <v>1160</v>
      </c>
      <c r="U149" s="1" t="s">
        <v>1161</v>
      </c>
      <c r="V149" s="1" t="s">
        <v>1169</v>
      </c>
    </row>
    <row r="150" s="1" customFormat="1" spans="1:22">
      <c r="A150" s="3">
        <v>21738841476</v>
      </c>
      <c r="B150" s="1" t="s">
        <v>1954</v>
      </c>
      <c r="C150" s="1" t="s">
        <v>2061</v>
      </c>
      <c r="D150" s="1" t="s">
        <v>2062</v>
      </c>
      <c r="E150" s="1" t="s">
        <v>2063</v>
      </c>
      <c r="F150" s="1" t="s">
        <v>1542</v>
      </c>
      <c r="G150" s="1" t="s">
        <v>1150</v>
      </c>
      <c r="H150" s="1" t="s">
        <v>1151</v>
      </c>
      <c r="I150" s="1" t="s">
        <v>2064</v>
      </c>
      <c r="J150" s="1" t="s">
        <v>30</v>
      </c>
      <c r="K150" s="1" t="s">
        <v>2065</v>
      </c>
      <c r="L150" s="1" t="s">
        <v>2065</v>
      </c>
      <c r="M150" s="1" t="s">
        <v>1154</v>
      </c>
      <c r="N150" s="1" t="s">
        <v>1154</v>
      </c>
      <c r="O150" s="1" t="s">
        <v>1155</v>
      </c>
      <c r="P150" s="1" t="s">
        <v>1156</v>
      </c>
      <c r="Q150" s="1" t="s">
        <v>1157</v>
      </c>
      <c r="R150" s="1" t="s">
        <v>2066</v>
      </c>
      <c r="S150" s="1" t="s">
        <v>1159</v>
      </c>
      <c r="T150" s="1" t="s">
        <v>1160</v>
      </c>
      <c r="U150" s="1" t="s">
        <v>1161</v>
      </c>
      <c r="V150" s="1" t="s">
        <v>1169</v>
      </c>
    </row>
    <row r="151" s="1" customFormat="1" spans="1:22">
      <c r="A151" s="3">
        <v>21761562174</v>
      </c>
      <c r="B151" s="1" t="s">
        <v>1758</v>
      </c>
      <c r="C151" s="1" t="s">
        <v>2067</v>
      </c>
      <c r="D151" s="1" t="s">
        <v>1588</v>
      </c>
      <c r="E151" s="1" t="s">
        <v>2068</v>
      </c>
      <c r="F151" s="1" t="s">
        <v>1284</v>
      </c>
      <c r="G151" s="1" t="s">
        <v>1150</v>
      </c>
      <c r="H151" s="1" t="s">
        <v>1151</v>
      </c>
      <c r="I151" s="1" t="s">
        <v>2069</v>
      </c>
      <c r="J151" s="1" t="s">
        <v>30</v>
      </c>
      <c r="K151" s="1" t="s">
        <v>2070</v>
      </c>
      <c r="L151" s="1" t="s">
        <v>2070</v>
      </c>
      <c r="M151" s="1" t="s">
        <v>1154</v>
      </c>
      <c r="N151" s="1" t="s">
        <v>1154</v>
      </c>
      <c r="O151" s="1" t="s">
        <v>1155</v>
      </c>
      <c r="P151" s="1" t="s">
        <v>1156</v>
      </c>
      <c r="Q151" s="1" t="s">
        <v>1157</v>
      </c>
      <c r="R151" s="1" t="s">
        <v>2071</v>
      </c>
      <c r="S151" s="1" t="s">
        <v>1159</v>
      </c>
      <c r="T151" s="1" t="s">
        <v>1160</v>
      </c>
      <c r="U151" s="1" t="s">
        <v>1161</v>
      </c>
      <c r="V151" s="1" t="s">
        <v>1252</v>
      </c>
    </row>
    <row r="152" s="1" customFormat="1" spans="1:22">
      <c r="A152" s="3">
        <v>21779988649</v>
      </c>
      <c r="B152" s="1" t="s">
        <v>1751</v>
      </c>
      <c r="C152" s="1" t="s">
        <v>2072</v>
      </c>
      <c r="D152" s="1" t="s">
        <v>1588</v>
      </c>
      <c r="E152" s="1" t="s">
        <v>2073</v>
      </c>
      <c r="F152" s="1" t="s">
        <v>1542</v>
      </c>
      <c r="G152" s="1" t="s">
        <v>1284</v>
      </c>
      <c r="H152" s="1" t="s">
        <v>1151</v>
      </c>
      <c r="I152" s="1" t="s">
        <v>2074</v>
      </c>
      <c r="J152" s="1" t="s">
        <v>30</v>
      </c>
      <c r="K152" s="1" t="s">
        <v>2075</v>
      </c>
      <c r="L152" s="1" t="s">
        <v>2075</v>
      </c>
      <c r="M152" s="1" t="s">
        <v>1154</v>
      </c>
      <c r="N152" s="1" t="s">
        <v>1154</v>
      </c>
      <c r="O152" s="1" t="s">
        <v>1155</v>
      </c>
      <c r="P152" s="1" t="s">
        <v>1156</v>
      </c>
      <c r="Q152" s="1" t="s">
        <v>1157</v>
      </c>
      <c r="R152" s="1" t="s">
        <v>2076</v>
      </c>
      <c r="S152" s="1" t="s">
        <v>1159</v>
      </c>
      <c r="T152" s="1" t="s">
        <v>1160</v>
      </c>
      <c r="U152" s="1" t="s">
        <v>1161</v>
      </c>
      <c r="V152" s="1" t="s">
        <v>1252</v>
      </c>
    </row>
    <row r="153" s="1" customFormat="1" spans="1:22">
      <c r="A153" s="3">
        <v>21761589835</v>
      </c>
      <c r="B153" s="1" t="s">
        <v>1758</v>
      </c>
      <c r="C153" s="1" t="s">
        <v>2077</v>
      </c>
      <c r="D153" s="1" t="s">
        <v>2078</v>
      </c>
      <c r="E153" s="1" t="s">
        <v>2079</v>
      </c>
      <c r="F153" s="1" t="s">
        <v>1542</v>
      </c>
      <c r="G153" s="1" t="s">
        <v>1284</v>
      </c>
      <c r="H153" s="1" t="s">
        <v>1151</v>
      </c>
      <c r="I153" s="1" t="s">
        <v>2080</v>
      </c>
      <c r="J153" s="1" t="s">
        <v>30</v>
      </c>
      <c r="K153" s="1" t="s">
        <v>2081</v>
      </c>
      <c r="L153" s="1" t="s">
        <v>2081</v>
      </c>
      <c r="M153" s="1" t="s">
        <v>1154</v>
      </c>
      <c r="N153" s="1" t="s">
        <v>1154</v>
      </c>
      <c r="O153" s="1" t="s">
        <v>1155</v>
      </c>
      <c r="P153" s="1" t="s">
        <v>1156</v>
      </c>
      <c r="Q153" s="1" t="s">
        <v>1157</v>
      </c>
      <c r="R153" s="1" t="s">
        <v>2082</v>
      </c>
      <c r="S153" s="1" t="s">
        <v>1159</v>
      </c>
      <c r="T153" s="1" t="s">
        <v>1160</v>
      </c>
      <c r="U153" s="1" t="s">
        <v>1161</v>
      </c>
      <c r="V153" s="1" t="s">
        <v>1183</v>
      </c>
    </row>
    <row r="154" s="1" customFormat="1" spans="1:22">
      <c r="A154" s="3">
        <v>21788691325</v>
      </c>
      <c r="B154" s="1" t="s">
        <v>1731</v>
      </c>
      <c r="C154" s="1" t="s">
        <v>2083</v>
      </c>
      <c r="D154" s="1" t="s">
        <v>2084</v>
      </c>
      <c r="E154" s="1" t="s">
        <v>2085</v>
      </c>
      <c r="F154" s="1" t="s">
        <v>1542</v>
      </c>
      <c r="G154" s="1" t="s">
        <v>1284</v>
      </c>
      <c r="H154" s="1" t="s">
        <v>1151</v>
      </c>
      <c r="I154" s="1" t="s">
        <v>2086</v>
      </c>
      <c r="J154" s="1" t="s">
        <v>30</v>
      </c>
      <c r="K154" s="1" t="s">
        <v>2087</v>
      </c>
      <c r="L154" s="1" t="s">
        <v>2087</v>
      </c>
      <c r="M154" s="1" t="s">
        <v>1154</v>
      </c>
      <c r="N154" s="1" t="s">
        <v>1154</v>
      </c>
      <c r="O154" s="1" t="s">
        <v>1155</v>
      </c>
      <c r="P154" s="1" t="s">
        <v>1156</v>
      </c>
      <c r="Q154" s="1" t="s">
        <v>1157</v>
      </c>
      <c r="R154" s="1" t="s">
        <v>2088</v>
      </c>
      <c r="S154" s="1" t="s">
        <v>1159</v>
      </c>
      <c r="T154" s="1" t="s">
        <v>1160</v>
      </c>
      <c r="U154" s="1" t="s">
        <v>1161</v>
      </c>
      <c r="V154" s="1" t="s">
        <v>1245</v>
      </c>
    </row>
    <row r="155" s="1" customFormat="1" spans="1:22">
      <c r="A155" s="3">
        <v>21615688193</v>
      </c>
      <c r="B155" s="1" t="s">
        <v>1902</v>
      </c>
      <c r="C155" s="1" t="s">
        <v>2089</v>
      </c>
      <c r="D155" s="1" t="s">
        <v>2090</v>
      </c>
      <c r="E155" s="1" t="s">
        <v>2091</v>
      </c>
      <c r="F155" s="1" t="s">
        <v>1883</v>
      </c>
      <c r="G155" s="1" t="s">
        <v>1284</v>
      </c>
      <c r="H155" s="1" t="s">
        <v>1151</v>
      </c>
      <c r="I155" s="1" t="s">
        <v>2092</v>
      </c>
      <c r="J155" s="1" t="s">
        <v>30</v>
      </c>
      <c r="K155" s="1" t="s">
        <v>2093</v>
      </c>
      <c r="L155" s="1" t="s">
        <v>2093</v>
      </c>
      <c r="M155" s="1" t="s">
        <v>1154</v>
      </c>
      <c r="N155" s="1" t="s">
        <v>1154</v>
      </c>
      <c r="O155" s="1" t="s">
        <v>1155</v>
      </c>
      <c r="P155" s="1" t="s">
        <v>1156</v>
      </c>
      <c r="Q155" s="1" t="s">
        <v>1157</v>
      </c>
      <c r="R155" s="1" t="s">
        <v>2094</v>
      </c>
      <c r="S155" s="1" t="s">
        <v>1159</v>
      </c>
      <c r="T155" s="1" t="s">
        <v>1160</v>
      </c>
      <c r="U155" s="1" t="s">
        <v>1161</v>
      </c>
      <c r="V155" s="1" t="s">
        <v>1176</v>
      </c>
    </row>
    <row r="156" s="1" customFormat="1" spans="1:22">
      <c r="A156" s="3">
        <v>21777103267</v>
      </c>
      <c r="B156" s="1" t="s">
        <v>1765</v>
      </c>
      <c r="C156" s="1" t="s">
        <v>2095</v>
      </c>
      <c r="D156" s="1" t="s">
        <v>2096</v>
      </c>
      <c r="E156" s="1" t="s">
        <v>2097</v>
      </c>
      <c r="F156" s="1" t="s">
        <v>1332</v>
      </c>
      <c r="G156" s="1" t="s">
        <v>1146</v>
      </c>
      <c r="H156" s="1" t="s">
        <v>1151</v>
      </c>
      <c r="I156" s="1" t="s">
        <v>2098</v>
      </c>
      <c r="J156" s="1" t="s">
        <v>30</v>
      </c>
      <c r="K156" s="1" t="s">
        <v>2099</v>
      </c>
      <c r="L156" s="1" t="s">
        <v>2099</v>
      </c>
      <c r="M156" s="1" t="s">
        <v>1154</v>
      </c>
      <c r="N156" s="1" t="s">
        <v>1154</v>
      </c>
      <c r="O156" s="1" t="s">
        <v>1155</v>
      </c>
      <c r="P156" s="1" t="s">
        <v>1156</v>
      </c>
      <c r="Q156" s="1" t="s">
        <v>1157</v>
      </c>
      <c r="R156" s="1" t="s">
        <v>2100</v>
      </c>
      <c r="S156" s="1" t="s">
        <v>1159</v>
      </c>
      <c r="T156" s="1" t="s">
        <v>1160</v>
      </c>
      <c r="U156" s="1" t="s">
        <v>1161</v>
      </c>
      <c r="V156" s="1" t="s">
        <v>2101</v>
      </c>
    </row>
    <row r="157" s="1" customFormat="1" spans="1:22">
      <c r="A157" s="3">
        <v>21752373467</v>
      </c>
      <c r="B157" s="1" t="s">
        <v>1883</v>
      </c>
      <c r="C157" s="1" t="s">
        <v>2102</v>
      </c>
      <c r="D157" s="1" t="s">
        <v>2103</v>
      </c>
      <c r="E157" s="1" t="s">
        <v>2104</v>
      </c>
      <c r="F157" s="1" t="s">
        <v>1751</v>
      </c>
      <c r="G157" s="1" t="s">
        <v>1150</v>
      </c>
      <c r="H157" s="1" t="s">
        <v>1151</v>
      </c>
      <c r="I157" s="1" t="s">
        <v>2105</v>
      </c>
      <c r="J157" s="1" t="s">
        <v>30</v>
      </c>
      <c r="K157" s="1" t="s">
        <v>2106</v>
      </c>
      <c r="L157" s="1" t="s">
        <v>2106</v>
      </c>
      <c r="M157" s="1" t="s">
        <v>1154</v>
      </c>
      <c r="N157" s="1" t="s">
        <v>1154</v>
      </c>
      <c r="O157" s="1" t="s">
        <v>1155</v>
      </c>
      <c r="P157" s="1" t="s">
        <v>1156</v>
      </c>
      <c r="Q157" s="1" t="s">
        <v>1157</v>
      </c>
      <c r="R157" s="1" t="s">
        <v>2107</v>
      </c>
      <c r="S157" s="1" t="s">
        <v>1159</v>
      </c>
      <c r="T157" s="1" t="s">
        <v>1160</v>
      </c>
      <c r="U157" s="1" t="s">
        <v>1161</v>
      </c>
      <c r="V157" s="1" t="s">
        <v>1252</v>
      </c>
    </row>
    <row r="158" s="1" customFormat="1" spans="1:22">
      <c r="A158" s="3">
        <v>21751800960</v>
      </c>
      <c r="B158" s="1" t="s">
        <v>1883</v>
      </c>
      <c r="C158" s="1" t="s">
        <v>2108</v>
      </c>
      <c r="D158" s="1" t="s">
        <v>2109</v>
      </c>
      <c r="E158" s="1" t="s">
        <v>2110</v>
      </c>
      <c r="F158" s="1" t="s">
        <v>1332</v>
      </c>
      <c r="G158" s="1" t="s">
        <v>1284</v>
      </c>
      <c r="H158" s="1" t="s">
        <v>1151</v>
      </c>
      <c r="I158" s="1" t="s">
        <v>2111</v>
      </c>
      <c r="J158" s="1" t="s">
        <v>30</v>
      </c>
      <c r="K158" s="1" t="s">
        <v>2112</v>
      </c>
      <c r="L158" s="1" t="s">
        <v>2112</v>
      </c>
      <c r="M158" s="1" t="s">
        <v>1154</v>
      </c>
      <c r="N158" s="1" t="s">
        <v>1154</v>
      </c>
      <c r="O158" s="1" t="s">
        <v>1155</v>
      </c>
      <c r="P158" s="1" t="s">
        <v>1156</v>
      </c>
      <c r="Q158" s="1" t="s">
        <v>1157</v>
      </c>
      <c r="R158" s="1" t="s">
        <v>2113</v>
      </c>
      <c r="S158" s="1" t="s">
        <v>1159</v>
      </c>
      <c r="T158" s="1" t="s">
        <v>1160</v>
      </c>
      <c r="U158" s="1" t="s">
        <v>1161</v>
      </c>
      <c r="V158" s="1" t="s">
        <v>1645</v>
      </c>
    </row>
    <row r="159" s="1" customFormat="1" spans="1:22">
      <c r="A159" s="3">
        <v>21788871367</v>
      </c>
      <c r="B159" s="1" t="s">
        <v>1731</v>
      </c>
      <c r="C159" s="1" t="s">
        <v>2114</v>
      </c>
      <c r="D159" s="1" t="s">
        <v>2115</v>
      </c>
      <c r="E159" s="1" t="s">
        <v>2116</v>
      </c>
      <c r="F159" s="1" t="s">
        <v>1542</v>
      </c>
      <c r="G159" s="1" t="s">
        <v>1284</v>
      </c>
      <c r="H159" s="1" t="s">
        <v>1151</v>
      </c>
      <c r="I159" s="1" t="s">
        <v>2117</v>
      </c>
      <c r="J159" s="1" t="s">
        <v>30</v>
      </c>
      <c r="K159" s="1" t="s">
        <v>2118</v>
      </c>
      <c r="L159" s="1" t="s">
        <v>2118</v>
      </c>
      <c r="M159" s="1" t="s">
        <v>1154</v>
      </c>
      <c r="N159" s="1" t="s">
        <v>1154</v>
      </c>
      <c r="O159" s="1" t="s">
        <v>1155</v>
      </c>
      <c r="P159" s="1" t="s">
        <v>1156</v>
      </c>
      <c r="Q159" s="1" t="s">
        <v>1157</v>
      </c>
      <c r="R159" s="1" t="s">
        <v>2119</v>
      </c>
      <c r="S159" s="1" t="s">
        <v>1159</v>
      </c>
      <c r="T159" s="1" t="s">
        <v>1160</v>
      </c>
      <c r="U159" s="1" t="s">
        <v>1161</v>
      </c>
      <c r="V159" s="1" t="s">
        <v>1183</v>
      </c>
    </row>
    <row r="160" s="1" customFormat="1" spans="1:22">
      <c r="A160" s="3">
        <v>21611522471</v>
      </c>
      <c r="B160" s="1" t="s">
        <v>1902</v>
      </c>
      <c r="C160" s="1" t="s">
        <v>2120</v>
      </c>
      <c r="D160" s="1" t="s">
        <v>2121</v>
      </c>
      <c r="E160" s="1" t="s">
        <v>2122</v>
      </c>
      <c r="F160" s="1" t="s">
        <v>1542</v>
      </c>
      <c r="G160" s="1" t="s">
        <v>1284</v>
      </c>
      <c r="H160" s="1" t="s">
        <v>1151</v>
      </c>
      <c r="I160" s="1" t="s">
        <v>2123</v>
      </c>
      <c r="J160" s="1" t="s">
        <v>30</v>
      </c>
      <c r="K160" s="1" t="s">
        <v>2124</v>
      </c>
      <c r="L160" s="1" t="s">
        <v>2124</v>
      </c>
      <c r="M160" s="1" t="s">
        <v>1154</v>
      </c>
      <c r="N160" s="1" t="s">
        <v>1154</v>
      </c>
      <c r="O160" s="1" t="s">
        <v>1155</v>
      </c>
      <c r="P160" s="1" t="s">
        <v>1156</v>
      </c>
      <c r="Q160" s="1" t="s">
        <v>1157</v>
      </c>
      <c r="R160" s="1" t="s">
        <v>2125</v>
      </c>
      <c r="S160" s="1" t="s">
        <v>1159</v>
      </c>
      <c r="T160" s="1" t="s">
        <v>1160</v>
      </c>
      <c r="U160" s="1" t="s">
        <v>1161</v>
      </c>
      <c r="V160" s="1" t="s">
        <v>1252</v>
      </c>
    </row>
    <row r="161" s="1" customFormat="1" spans="1:22">
      <c r="A161" s="3">
        <v>21766498237</v>
      </c>
      <c r="B161" s="1" t="s">
        <v>1758</v>
      </c>
      <c r="C161" s="1" t="s">
        <v>2126</v>
      </c>
      <c r="D161" s="1" t="s">
        <v>2127</v>
      </c>
      <c r="E161" s="1" t="s">
        <v>2128</v>
      </c>
      <c r="F161" s="1" t="s">
        <v>1284</v>
      </c>
      <c r="G161" s="1" t="s">
        <v>1146</v>
      </c>
      <c r="H161" s="1" t="s">
        <v>1151</v>
      </c>
      <c r="I161" s="1" t="s">
        <v>2129</v>
      </c>
      <c r="J161" s="1" t="s">
        <v>30</v>
      </c>
      <c r="K161" s="1" t="s">
        <v>1723</v>
      </c>
      <c r="L161" s="1" t="s">
        <v>1723</v>
      </c>
      <c r="M161" s="1" t="s">
        <v>1154</v>
      </c>
      <c r="N161" s="1" t="s">
        <v>1154</v>
      </c>
      <c r="O161" s="1" t="s">
        <v>1155</v>
      </c>
      <c r="P161" s="1" t="s">
        <v>1156</v>
      </c>
      <c r="Q161" s="1" t="s">
        <v>1157</v>
      </c>
      <c r="R161" s="1" t="s">
        <v>2130</v>
      </c>
      <c r="S161" s="1" t="s">
        <v>1159</v>
      </c>
      <c r="T161" s="1" t="s">
        <v>1160</v>
      </c>
      <c r="U161" s="1" t="s">
        <v>1161</v>
      </c>
      <c r="V161" s="1" t="s">
        <v>1252</v>
      </c>
    </row>
    <row r="162" s="1" customFormat="1" spans="1:22">
      <c r="A162" s="3">
        <v>21775616354</v>
      </c>
      <c r="B162" s="1" t="s">
        <v>1765</v>
      </c>
      <c r="C162" s="1" t="s">
        <v>2131</v>
      </c>
      <c r="D162" s="1" t="s">
        <v>2132</v>
      </c>
      <c r="E162" s="1" t="s">
        <v>2133</v>
      </c>
      <c r="F162" s="1" t="s">
        <v>1542</v>
      </c>
      <c r="G162" s="1" t="s">
        <v>1146</v>
      </c>
      <c r="H162" s="1" t="s">
        <v>1151</v>
      </c>
      <c r="I162" s="1" t="s">
        <v>2134</v>
      </c>
      <c r="J162" s="1" t="s">
        <v>30</v>
      </c>
      <c r="K162" s="1" t="s">
        <v>2135</v>
      </c>
      <c r="L162" s="1" t="s">
        <v>2135</v>
      </c>
      <c r="M162" s="1" t="s">
        <v>1154</v>
      </c>
      <c r="N162" s="1" t="s">
        <v>1154</v>
      </c>
      <c r="O162" s="1" t="s">
        <v>1155</v>
      </c>
      <c r="P162" s="1" t="s">
        <v>1156</v>
      </c>
      <c r="Q162" s="1" t="s">
        <v>1157</v>
      </c>
      <c r="R162" s="1" t="s">
        <v>2136</v>
      </c>
      <c r="S162" s="1" t="s">
        <v>1159</v>
      </c>
      <c r="T162" s="1" t="s">
        <v>1160</v>
      </c>
      <c r="U162" s="1" t="s">
        <v>1161</v>
      </c>
      <c r="V162" s="1" t="s">
        <v>1169</v>
      </c>
    </row>
    <row r="163" s="1" customFormat="1" spans="1:22">
      <c r="A163" s="3">
        <v>21734860224</v>
      </c>
      <c r="B163" s="1" t="s">
        <v>1954</v>
      </c>
      <c r="C163" s="1" t="s">
        <v>2137</v>
      </c>
      <c r="D163" s="1" t="s">
        <v>2138</v>
      </c>
      <c r="E163" s="1" t="s">
        <v>2139</v>
      </c>
      <c r="F163" s="1" t="s">
        <v>1731</v>
      </c>
      <c r="G163" s="1" t="s">
        <v>1146</v>
      </c>
      <c r="H163" s="1" t="s">
        <v>1151</v>
      </c>
      <c r="I163" s="1" t="s">
        <v>2140</v>
      </c>
      <c r="J163" s="1" t="s">
        <v>30</v>
      </c>
      <c r="K163" s="1" t="s">
        <v>2141</v>
      </c>
      <c r="L163" s="1" t="s">
        <v>2141</v>
      </c>
      <c r="M163" s="1" t="s">
        <v>1154</v>
      </c>
      <c r="N163" s="1" t="s">
        <v>1154</v>
      </c>
      <c r="O163" s="1" t="s">
        <v>1155</v>
      </c>
      <c r="P163" s="1" t="s">
        <v>1156</v>
      </c>
      <c r="Q163" s="1" t="s">
        <v>1157</v>
      </c>
      <c r="R163" s="1" t="s">
        <v>2142</v>
      </c>
      <c r="S163" s="1" t="s">
        <v>1159</v>
      </c>
      <c r="T163" s="1" t="s">
        <v>1160</v>
      </c>
      <c r="U163" s="1" t="s">
        <v>1161</v>
      </c>
      <c r="V163" s="1" t="s">
        <v>1196</v>
      </c>
    </row>
    <row r="164" s="1" customFormat="1" spans="1:22">
      <c r="A164" s="3">
        <v>21762001440</v>
      </c>
      <c r="B164" s="1" t="s">
        <v>1758</v>
      </c>
      <c r="C164" s="1" t="s">
        <v>2143</v>
      </c>
      <c r="D164" s="1" t="s">
        <v>2144</v>
      </c>
      <c r="E164" s="1" t="s">
        <v>2145</v>
      </c>
      <c r="F164" s="1" t="s">
        <v>1284</v>
      </c>
      <c r="G164" s="1" t="s">
        <v>1146</v>
      </c>
      <c r="H164" s="1" t="s">
        <v>1151</v>
      </c>
      <c r="I164" s="1" t="s">
        <v>2146</v>
      </c>
      <c r="J164" s="1" t="s">
        <v>30</v>
      </c>
      <c r="K164" s="1" t="s">
        <v>2147</v>
      </c>
      <c r="L164" s="1" t="s">
        <v>2147</v>
      </c>
      <c r="M164" s="1" t="s">
        <v>1154</v>
      </c>
      <c r="N164" s="1" t="s">
        <v>1154</v>
      </c>
      <c r="O164" s="1" t="s">
        <v>1155</v>
      </c>
      <c r="P164" s="1" t="s">
        <v>1156</v>
      </c>
      <c r="Q164" s="1" t="s">
        <v>1157</v>
      </c>
      <c r="R164" s="1" t="s">
        <v>2148</v>
      </c>
      <c r="S164" s="1" t="s">
        <v>1159</v>
      </c>
      <c r="T164" s="1" t="s">
        <v>1160</v>
      </c>
      <c r="U164" s="1" t="s">
        <v>1161</v>
      </c>
      <c r="V164" s="1" t="s">
        <v>1711</v>
      </c>
    </row>
    <row r="165" s="1" customFormat="1" spans="1:22">
      <c r="A165" s="3">
        <v>21778629316</v>
      </c>
      <c r="B165" s="1" t="s">
        <v>1765</v>
      </c>
      <c r="C165" s="1" t="s">
        <v>2149</v>
      </c>
      <c r="D165" s="1" t="s">
        <v>2150</v>
      </c>
      <c r="E165" s="1" t="s">
        <v>2151</v>
      </c>
      <c r="F165" s="1" t="s">
        <v>1765</v>
      </c>
      <c r="G165" s="1" t="s">
        <v>1284</v>
      </c>
      <c r="H165" s="1" t="s">
        <v>1151</v>
      </c>
      <c r="I165" s="1" t="s">
        <v>2152</v>
      </c>
      <c r="J165" s="1" t="s">
        <v>30</v>
      </c>
      <c r="K165" s="1" t="s">
        <v>2153</v>
      </c>
      <c r="L165" s="1" t="s">
        <v>2153</v>
      </c>
      <c r="M165" s="1" t="s">
        <v>1154</v>
      </c>
      <c r="N165" s="1" t="s">
        <v>1154</v>
      </c>
      <c r="O165" s="1" t="s">
        <v>1155</v>
      </c>
      <c r="P165" s="1" t="s">
        <v>1156</v>
      </c>
      <c r="Q165" s="1" t="s">
        <v>1157</v>
      </c>
      <c r="R165" s="1" t="s">
        <v>2154</v>
      </c>
      <c r="S165" s="1" t="s">
        <v>1159</v>
      </c>
      <c r="T165" s="1" t="s">
        <v>1160</v>
      </c>
      <c r="U165" s="1" t="s">
        <v>1161</v>
      </c>
      <c r="V165" s="1" t="s">
        <v>1252</v>
      </c>
    </row>
    <row r="166" s="1" customFormat="1" spans="1:22">
      <c r="A166" s="3">
        <v>21753309299</v>
      </c>
      <c r="B166" s="1" t="s">
        <v>1883</v>
      </c>
      <c r="C166" s="1" t="s">
        <v>2155</v>
      </c>
      <c r="D166" s="1" t="s">
        <v>2156</v>
      </c>
      <c r="E166" s="1" t="s">
        <v>2157</v>
      </c>
      <c r="F166" s="1" t="s">
        <v>1332</v>
      </c>
      <c r="G166" s="1" t="s">
        <v>1284</v>
      </c>
      <c r="H166" s="1" t="s">
        <v>1151</v>
      </c>
      <c r="I166" s="1" t="s">
        <v>2158</v>
      </c>
      <c r="J166" s="1" t="s">
        <v>30</v>
      </c>
      <c r="K166" s="1" t="s">
        <v>2159</v>
      </c>
      <c r="L166" s="1" t="s">
        <v>2159</v>
      </c>
      <c r="M166" s="1" t="s">
        <v>1154</v>
      </c>
      <c r="N166" s="1" t="s">
        <v>1154</v>
      </c>
      <c r="O166" s="1" t="s">
        <v>1155</v>
      </c>
      <c r="P166" s="1" t="s">
        <v>1156</v>
      </c>
      <c r="Q166" s="1" t="s">
        <v>1157</v>
      </c>
      <c r="R166" s="1" t="s">
        <v>2160</v>
      </c>
      <c r="S166" s="1" t="s">
        <v>1159</v>
      </c>
      <c r="T166" s="1" t="s">
        <v>1160</v>
      </c>
      <c r="U166" s="1" t="s">
        <v>1161</v>
      </c>
      <c r="V166" s="1" t="s">
        <v>1252</v>
      </c>
    </row>
    <row r="167" s="1" customFormat="1" spans="1:22">
      <c r="A167" s="3">
        <v>21768117377</v>
      </c>
      <c r="B167" s="1" t="s">
        <v>1758</v>
      </c>
      <c r="C167" s="1" t="s">
        <v>2161</v>
      </c>
      <c r="D167" s="1" t="s">
        <v>2162</v>
      </c>
      <c r="E167" s="1" t="s">
        <v>2163</v>
      </c>
      <c r="F167" s="1" t="s">
        <v>1731</v>
      </c>
      <c r="G167" s="1" t="s">
        <v>1150</v>
      </c>
      <c r="H167" s="1" t="s">
        <v>1151</v>
      </c>
      <c r="I167" s="1" t="s">
        <v>2164</v>
      </c>
      <c r="J167" s="1" t="s">
        <v>30</v>
      </c>
      <c r="K167" s="1" t="s">
        <v>2165</v>
      </c>
      <c r="L167" s="1" t="s">
        <v>2165</v>
      </c>
      <c r="M167" s="1" t="s">
        <v>1154</v>
      </c>
      <c r="N167" s="1" t="s">
        <v>1154</v>
      </c>
      <c r="O167" s="1" t="s">
        <v>1155</v>
      </c>
      <c r="P167" s="1" t="s">
        <v>1156</v>
      </c>
      <c r="Q167" s="1" t="s">
        <v>1157</v>
      </c>
      <c r="R167" s="1" t="s">
        <v>2166</v>
      </c>
      <c r="S167" s="1" t="s">
        <v>1159</v>
      </c>
      <c r="T167" s="1" t="s">
        <v>1160</v>
      </c>
      <c r="U167" s="1" t="s">
        <v>1161</v>
      </c>
      <c r="V167" s="1" t="s">
        <v>1196</v>
      </c>
    </row>
    <row r="168" s="1" customFormat="1" spans="1:22">
      <c r="A168" s="3">
        <v>21500947567</v>
      </c>
      <c r="B168" s="1" t="s">
        <v>1817</v>
      </c>
      <c r="C168" s="1" t="s">
        <v>2167</v>
      </c>
      <c r="D168" s="1" t="s">
        <v>2168</v>
      </c>
      <c r="E168" s="1" t="s">
        <v>2169</v>
      </c>
      <c r="F168" s="1" t="s">
        <v>1542</v>
      </c>
      <c r="G168" s="1" t="s">
        <v>1150</v>
      </c>
      <c r="H168" s="1" t="s">
        <v>1151</v>
      </c>
      <c r="I168" s="1" t="s">
        <v>2170</v>
      </c>
      <c r="J168" s="1" t="s">
        <v>30</v>
      </c>
      <c r="K168" s="1" t="s">
        <v>2171</v>
      </c>
      <c r="L168" s="1" t="s">
        <v>2171</v>
      </c>
      <c r="M168" s="1" t="s">
        <v>1154</v>
      </c>
      <c r="N168" s="1" t="s">
        <v>1154</v>
      </c>
      <c r="O168" s="1" t="s">
        <v>1155</v>
      </c>
      <c r="P168" s="1" t="s">
        <v>1156</v>
      </c>
      <c r="Q168" s="1" t="s">
        <v>1157</v>
      </c>
      <c r="R168" s="1" t="s">
        <v>2172</v>
      </c>
      <c r="S168" s="1" t="s">
        <v>1159</v>
      </c>
      <c r="T168" s="1" t="s">
        <v>1160</v>
      </c>
      <c r="U168" s="1" t="s">
        <v>1161</v>
      </c>
      <c r="V168" s="1" t="s">
        <v>1176</v>
      </c>
    </row>
    <row r="169" s="1" customFormat="1" spans="1:22">
      <c r="A169" s="3">
        <v>999221780773173</v>
      </c>
      <c r="B169" s="1" t="s">
        <v>1751</v>
      </c>
      <c r="C169" s="1" t="s">
        <v>2173</v>
      </c>
      <c r="D169" s="1" t="s">
        <v>1599</v>
      </c>
      <c r="E169" s="1" t="s">
        <v>2174</v>
      </c>
      <c r="F169" s="1" t="s">
        <v>1542</v>
      </c>
      <c r="G169" s="1" t="s">
        <v>1146</v>
      </c>
      <c r="H169" s="1" t="s">
        <v>1151</v>
      </c>
      <c r="I169" s="1" t="s">
        <v>2175</v>
      </c>
      <c r="J169" s="1" t="s">
        <v>30</v>
      </c>
      <c r="K169" s="1" t="s">
        <v>2176</v>
      </c>
      <c r="L169" s="1" t="s">
        <v>2176</v>
      </c>
      <c r="M169" s="1" t="s">
        <v>1154</v>
      </c>
      <c r="N169" s="1" t="s">
        <v>1154</v>
      </c>
      <c r="O169" s="1" t="s">
        <v>1155</v>
      </c>
      <c r="P169" s="1" t="s">
        <v>1156</v>
      </c>
      <c r="Q169" s="1" t="s">
        <v>1157</v>
      </c>
      <c r="R169" s="1" t="s">
        <v>2177</v>
      </c>
      <c r="S169" s="1" t="s">
        <v>1159</v>
      </c>
      <c r="T169" s="1" t="s">
        <v>1160</v>
      </c>
      <c r="U169" s="1" t="s">
        <v>1161</v>
      </c>
      <c r="V169" s="1" t="s">
        <v>1604</v>
      </c>
    </row>
    <row r="170" s="1" customFormat="1" spans="1:22">
      <c r="A170" s="3">
        <v>21766068678</v>
      </c>
      <c r="B170" s="1" t="s">
        <v>1758</v>
      </c>
      <c r="C170" s="1" t="s">
        <v>2178</v>
      </c>
      <c r="D170" s="1" t="s">
        <v>2179</v>
      </c>
      <c r="E170" s="1" t="s">
        <v>2180</v>
      </c>
      <c r="F170" s="1" t="s">
        <v>1284</v>
      </c>
      <c r="G170" s="1" t="s">
        <v>1150</v>
      </c>
      <c r="H170" s="1" t="s">
        <v>1151</v>
      </c>
      <c r="I170" s="1" t="s">
        <v>2181</v>
      </c>
      <c r="J170" s="1" t="s">
        <v>30</v>
      </c>
      <c r="K170" s="1" t="s">
        <v>1398</v>
      </c>
      <c r="L170" s="1" t="s">
        <v>1398</v>
      </c>
      <c r="M170" s="1" t="s">
        <v>1154</v>
      </c>
      <c r="N170" s="1" t="s">
        <v>1154</v>
      </c>
      <c r="O170" s="1" t="s">
        <v>1155</v>
      </c>
      <c r="P170" s="1" t="s">
        <v>1156</v>
      </c>
      <c r="Q170" s="1" t="s">
        <v>1157</v>
      </c>
      <c r="R170" s="1" t="s">
        <v>2182</v>
      </c>
      <c r="S170" s="1" t="s">
        <v>1159</v>
      </c>
      <c r="T170" s="1" t="s">
        <v>1160</v>
      </c>
      <c r="U170" s="1" t="s">
        <v>1161</v>
      </c>
      <c r="V170" s="1" t="s">
        <v>1245</v>
      </c>
    </row>
    <row r="171" s="1" customFormat="1" spans="1:22">
      <c r="A171" s="3">
        <v>21767069367</v>
      </c>
      <c r="B171" s="1" t="s">
        <v>1758</v>
      </c>
      <c r="C171" s="1" t="s">
        <v>2183</v>
      </c>
      <c r="D171" s="1" t="s">
        <v>1457</v>
      </c>
      <c r="E171" s="1" t="s">
        <v>1458</v>
      </c>
      <c r="F171" s="1" t="s">
        <v>1332</v>
      </c>
      <c r="G171" s="1" t="s">
        <v>1150</v>
      </c>
      <c r="H171" s="1" t="s">
        <v>1151</v>
      </c>
      <c r="I171" s="1" t="s">
        <v>2184</v>
      </c>
      <c r="J171" s="1" t="s">
        <v>30</v>
      </c>
      <c r="K171" s="1" t="s">
        <v>1459</v>
      </c>
      <c r="L171" s="1" t="s">
        <v>1459</v>
      </c>
      <c r="M171" s="1" t="s">
        <v>1154</v>
      </c>
      <c r="N171" s="1" t="s">
        <v>1154</v>
      </c>
      <c r="O171" s="1" t="s">
        <v>1155</v>
      </c>
      <c r="P171" s="1" t="s">
        <v>1156</v>
      </c>
      <c r="Q171" s="1" t="s">
        <v>1157</v>
      </c>
      <c r="R171" s="1" t="s">
        <v>2185</v>
      </c>
      <c r="S171" s="1" t="s">
        <v>1159</v>
      </c>
      <c r="T171" s="1" t="s">
        <v>1160</v>
      </c>
      <c r="U171" s="1" t="s">
        <v>1161</v>
      </c>
      <c r="V171" s="1" t="s">
        <v>1245</v>
      </c>
    </row>
    <row r="172" s="1" customFormat="1" spans="1:22">
      <c r="A172" s="3">
        <v>21698345413</v>
      </c>
      <c r="B172" s="1" t="s">
        <v>1792</v>
      </c>
      <c r="C172" s="1" t="s">
        <v>2186</v>
      </c>
      <c r="D172" s="1" t="s">
        <v>2187</v>
      </c>
      <c r="E172" s="1" t="s">
        <v>2188</v>
      </c>
      <c r="F172" s="1" t="s">
        <v>1542</v>
      </c>
      <c r="G172" s="1" t="s">
        <v>1284</v>
      </c>
      <c r="H172" s="1" t="s">
        <v>1151</v>
      </c>
      <c r="I172" s="1" t="s">
        <v>2189</v>
      </c>
      <c r="J172" s="1" t="s">
        <v>30</v>
      </c>
      <c r="K172" s="1" t="s">
        <v>2190</v>
      </c>
      <c r="L172" s="1" t="s">
        <v>2190</v>
      </c>
      <c r="M172" s="1" t="s">
        <v>1154</v>
      </c>
      <c r="N172" s="1" t="s">
        <v>1154</v>
      </c>
      <c r="O172" s="1" t="s">
        <v>1155</v>
      </c>
      <c r="P172" s="1" t="s">
        <v>1156</v>
      </c>
      <c r="Q172" s="1" t="s">
        <v>1157</v>
      </c>
      <c r="R172" s="1" t="s">
        <v>2191</v>
      </c>
      <c r="S172" s="1" t="s">
        <v>1159</v>
      </c>
      <c r="T172" s="1" t="s">
        <v>1160</v>
      </c>
      <c r="U172" s="1" t="s">
        <v>1161</v>
      </c>
      <c r="V172" s="1" t="s">
        <v>1162</v>
      </c>
    </row>
    <row r="173" s="1" customFormat="1" spans="1:22">
      <c r="A173" s="3">
        <v>21786805264</v>
      </c>
      <c r="B173" s="1" t="s">
        <v>1731</v>
      </c>
      <c r="C173" s="1" t="s">
        <v>2192</v>
      </c>
      <c r="D173" s="1" t="s">
        <v>2193</v>
      </c>
      <c r="E173" s="1" t="s">
        <v>2194</v>
      </c>
      <c r="F173" s="1" t="s">
        <v>1542</v>
      </c>
      <c r="G173" s="1" t="s">
        <v>1150</v>
      </c>
      <c r="H173" s="1" t="s">
        <v>1151</v>
      </c>
      <c r="I173" s="1" t="s">
        <v>2195</v>
      </c>
      <c r="J173" s="1" t="s">
        <v>30</v>
      </c>
      <c r="K173" s="1" t="s">
        <v>2196</v>
      </c>
      <c r="L173" s="1" t="s">
        <v>2196</v>
      </c>
      <c r="M173" s="1" t="s">
        <v>1154</v>
      </c>
      <c r="N173" s="1" t="s">
        <v>1154</v>
      </c>
      <c r="O173" s="1" t="s">
        <v>1155</v>
      </c>
      <c r="P173" s="1" t="s">
        <v>1156</v>
      </c>
      <c r="Q173" s="1" t="s">
        <v>1157</v>
      </c>
      <c r="R173" s="1" t="s">
        <v>2197</v>
      </c>
      <c r="S173" s="1" t="s">
        <v>1159</v>
      </c>
      <c r="T173" s="1" t="s">
        <v>1160</v>
      </c>
      <c r="U173" s="1" t="s">
        <v>1161</v>
      </c>
      <c r="V173" s="1" t="s">
        <v>2198</v>
      </c>
    </row>
    <row r="174" s="1" customFormat="1" spans="1:22">
      <c r="A174" s="3">
        <v>21422932976</v>
      </c>
      <c r="B174" s="1" t="s">
        <v>2199</v>
      </c>
      <c r="C174" s="1" t="s">
        <v>2200</v>
      </c>
      <c r="D174" s="1" t="s">
        <v>2201</v>
      </c>
      <c r="E174" s="1" t="s">
        <v>2202</v>
      </c>
      <c r="F174" s="1" t="s">
        <v>1731</v>
      </c>
      <c r="G174" s="1" t="s">
        <v>1284</v>
      </c>
      <c r="H174" s="1" t="s">
        <v>1151</v>
      </c>
      <c r="I174" s="1" t="s">
        <v>2203</v>
      </c>
      <c r="J174" s="1" t="s">
        <v>30</v>
      </c>
      <c r="K174" s="1" t="s">
        <v>2204</v>
      </c>
      <c r="L174" s="1" t="s">
        <v>2204</v>
      </c>
      <c r="M174" s="1" t="s">
        <v>1154</v>
      </c>
      <c r="N174" s="1" t="s">
        <v>1154</v>
      </c>
      <c r="O174" s="1" t="s">
        <v>1155</v>
      </c>
      <c r="P174" s="1" t="s">
        <v>1156</v>
      </c>
      <c r="Q174" s="1" t="s">
        <v>1157</v>
      </c>
      <c r="R174" s="1" t="s">
        <v>2205</v>
      </c>
      <c r="S174" s="1" t="s">
        <v>1159</v>
      </c>
      <c r="T174" s="1" t="s">
        <v>1160</v>
      </c>
      <c r="U174" s="1" t="s">
        <v>1161</v>
      </c>
      <c r="V174" s="1" t="s">
        <v>1252</v>
      </c>
    </row>
    <row r="175" s="1" customFormat="1" spans="1:22">
      <c r="A175" s="3">
        <v>21772655803</v>
      </c>
      <c r="B175" s="1" t="s">
        <v>1765</v>
      </c>
      <c r="C175" s="1" t="s">
        <v>2206</v>
      </c>
      <c r="D175" s="1" t="s">
        <v>2207</v>
      </c>
      <c r="E175" s="1" t="s">
        <v>2208</v>
      </c>
      <c r="F175" s="1" t="s">
        <v>1146</v>
      </c>
      <c r="G175" s="1" t="s">
        <v>1150</v>
      </c>
      <c r="H175" s="1" t="s">
        <v>1151</v>
      </c>
      <c r="I175" s="1" t="s">
        <v>2209</v>
      </c>
      <c r="J175" s="1" t="s">
        <v>30</v>
      </c>
      <c r="K175" s="1" t="s">
        <v>2210</v>
      </c>
      <c r="L175" s="1" t="s">
        <v>2210</v>
      </c>
      <c r="M175" s="1" t="s">
        <v>1154</v>
      </c>
      <c r="N175" s="1" t="s">
        <v>1154</v>
      </c>
      <c r="O175" s="1" t="s">
        <v>1155</v>
      </c>
      <c r="P175" s="1" t="s">
        <v>1156</v>
      </c>
      <c r="Q175" s="1" t="s">
        <v>1157</v>
      </c>
      <c r="R175" s="1" t="s">
        <v>2211</v>
      </c>
      <c r="S175" s="1" t="s">
        <v>1159</v>
      </c>
      <c r="T175" s="1" t="s">
        <v>1160</v>
      </c>
      <c r="U175" s="1" t="s">
        <v>1161</v>
      </c>
      <c r="V175" s="1" t="s">
        <v>1162</v>
      </c>
    </row>
    <row r="176" s="1" customFormat="1" spans="1:22">
      <c r="A176" s="3">
        <v>21630503606</v>
      </c>
      <c r="B176" s="1" t="s">
        <v>1933</v>
      </c>
      <c r="C176" s="1" t="s">
        <v>2212</v>
      </c>
      <c r="D176" s="1" t="s">
        <v>2213</v>
      </c>
      <c r="E176" s="1" t="s">
        <v>2214</v>
      </c>
      <c r="F176" s="1" t="s">
        <v>1332</v>
      </c>
      <c r="G176" s="1" t="s">
        <v>1284</v>
      </c>
      <c r="H176" s="1" t="s">
        <v>1151</v>
      </c>
      <c r="I176" s="1" t="s">
        <v>2215</v>
      </c>
      <c r="J176" s="1" t="s">
        <v>30</v>
      </c>
      <c r="K176" s="1" t="s">
        <v>2216</v>
      </c>
      <c r="L176" s="1" t="s">
        <v>2216</v>
      </c>
      <c r="M176" s="1" t="s">
        <v>1154</v>
      </c>
      <c r="N176" s="1" t="s">
        <v>1154</v>
      </c>
      <c r="O176" s="1" t="s">
        <v>1155</v>
      </c>
      <c r="P176" s="1" t="s">
        <v>1156</v>
      </c>
      <c r="Q176" s="1" t="s">
        <v>1157</v>
      </c>
      <c r="R176" s="1" t="s">
        <v>2217</v>
      </c>
      <c r="S176" s="1" t="s">
        <v>1159</v>
      </c>
      <c r="T176" s="1" t="s">
        <v>1160</v>
      </c>
      <c r="U176" s="1" t="s">
        <v>1161</v>
      </c>
      <c r="V176" s="1" t="s">
        <v>1196</v>
      </c>
    </row>
    <row r="177" s="1" customFormat="1" spans="1:22">
      <c r="A177" s="3">
        <v>18278578866</v>
      </c>
      <c r="B177" s="1" t="s">
        <v>2218</v>
      </c>
      <c r="C177" s="1" t="s">
        <v>2219</v>
      </c>
      <c r="D177" s="1" t="s">
        <v>2220</v>
      </c>
      <c r="E177" s="1" t="s">
        <v>2221</v>
      </c>
      <c r="F177" s="1" t="s">
        <v>1146</v>
      </c>
      <c r="G177" s="1" t="s">
        <v>1150</v>
      </c>
      <c r="H177" s="1" t="s">
        <v>1151</v>
      </c>
      <c r="I177" s="1" t="s">
        <v>2222</v>
      </c>
      <c r="J177" s="1" t="s">
        <v>30</v>
      </c>
      <c r="K177" s="1" t="s">
        <v>2223</v>
      </c>
      <c r="L177" s="1" t="s">
        <v>2223</v>
      </c>
      <c r="M177" s="1" t="s">
        <v>1154</v>
      </c>
      <c r="N177" s="1" t="s">
        <v>1154</v>
      </c>
      <c r="O177" s="1" t="s">
        <v>1155</v>
      </c>
      <c r="P177" s="1" t="s">
        <v>1156</v>
      </c>
      <c r="Q177" s="1" t="s">
        <v>1157</v>
      </c>
      <c r="R177" s="1" t="s">
        <v>2224</v>
      </c>
      <c r="S177" s="1" t="s">
        <v>1159</v>
      </c>
      <c r="T177" s="1" t="s">
        <v>1160</v>
      </c>
      <c r="U177" s="1" t="s">
        <v>1161</v>
      </c>
      <c r="V177" s="1" t="s">
        <v>1162</v>
      </c>
    </row>
    <row r="178" s="1" customFormat="1" spans="1:22">
      <c r="A178" s="3">
        <v>21499138650</v>
      </c>
      <c r="B178" s="1" t="s">
        <v>1817</v>
      </c>
      <c r="C178" s="1" t="s">
        <v>2225</v>
      </c>
      <c r="D178" s="1" t="s">
        <v>2226</v>
      </c>
      <c r="E178" s="1" t="s">
        <v>2227</v>
      </c>
      <c r="F178" s="1" t="s">
        <v>1542</v>
      </c>
      <c r="G178" s="1" t="s">
        <v>1284</v>
      </c>
      <c r="H178" s="1" t="s">
        <v>1151</v>
      </c>
      <c r="I178" s="1" t="s">
        <v>2228</v>
      </c>
      <c r="J178" s="1" t="s">
        <v>30</v>
      </c>
      <c r="K178" s="1" t="s">
        <v>2229</v>
      </c>
      <c r="L178" s="1" t="s">
        <v>2229</v>
      </c>
      <c r="M178" s="1" t="s">
        <v>1154</v>
      </c>
      <c r="N178" s="1" t="s">
        <v>1154</v>
      </c>
      <c r="O178" s="1" t="s">
        <v>1155</v>
      </c>
      <c r="P178" s="1" t="s">
        <v>1156</v>
      </c>
      <c r="Q178" s="1" t="s">
        <v>1157</v>
      </c>
      <c r="R178" s="1" t="s">
        <v>2230</v>
      </c>
      <c r="S178" s="1" t="s">
        <v>1159</v>
      </c>
      <c r="T178" s="1" t="s">
        <v>1160</v>
      </c>
      <c r="U178" s="1" t="s">
        <v>1161</v>
      </c>
      <c r="V178" s="1" t="s">
        <v>1215</v>
      </c>
    </row>
    <row r="179" s="1" customFormat="1" spans="1:22">
      <c r="A179" s="3">
        <v>21638277508</v>
      </c>
      <c r="B179" s="1" t="s">
        <v>2231</v>
      </c>
      <c r="C179" s="1" t="s">
        <v>2232</v>
      </c>
      <c r="D179" s="1" t="s">
        <v>2233</v>
      </c>
      <c r="E179" s="1" t="s">
        <v>2234</v>
      </c>
      <c r="F179" s="1" t="s">
        <v>1284</v>
      </c>
      <c r="G179" s="1" t="s">
        <v>1146</v>
      </c>
      <c r="H179" s="1" t="s">
        <v>1151</v>
      </c>
      <c r="I179" s="1" t="s">
        <v>2235</v>
      </c>
      <c r="J179" s="1" t="s">
        <v>30</v>
      </c>
      <c r="K179" s="1" t="s">
        <v>2236</v>
      </c>
      <c r="L179" s="1" t="s">
        <v>2236</v>
      </c>
      <c r="M179" s="1" t="s">
        <v>1154</v>
      </c>
      <c r="N179" s="1" t="s">
        <v>1154</v>
      </c>
      <c r="O179" s="1" t="s">
        <v>1155</v>
      </c>
      <c r="P179" s="1" t="s">
        <v>1156</v>
      </c>
      <c r="Q179" s="1" t="s">
        <v>1157</v>
      </c>
      <c r="R179" s="1" t="s">
        <v>2237</v>
      </c>
      <c r="S179" s="1" t="s">
        <v>1159</v>
      </c>
      <c r="T179" s="1" t="s">
        <v>1160</v>
      </c>
      <c r="U179" s="1" t="s">
        <v>1161</v>
      </c>
      <c r="V179" s="1" t="s">
        <v>1215</v>
      </c>
    </row>
    <row r="180" s="1" customFormat="1" spans="1:22">
      <c r="A180" s="3">
        <v>21734415680</v>
      </c>
      <c r="B180" s="1" t="s">
        <v>1954</v>
      </c>
      <c r="C180" s="1" t="s">
        <v>2238</v>
      </c>
      <c r="D180" s="1" t="s">
        <v>2233</v>
      </c>
      <c r="E180" s="1" t="s">
        <v>2239</v>
      </c>
      <c r="F180" s="1" t="s">
        <v>1284</v>
      </c>
      <c r="G180" s="1" t="s">
        <v>1146</v>
      </c>
      <c r="H180" s="1" t="s">
        <v>1151</v>
      </c>
      <c r="I180" s="1" t="s">
        <v>2240</v>
      </c>
      <c r="J180" s="1" t="s">
        <v>30</v>
      </c>
      <c r="K180" s="1" t="s">
        <v>2241</v>
      </c>
      <c r="L180" s="1" t="s">
        <v>2241</v>
      </c>
      <c r="M180" s="1" t="s">
        <v>1154</v>
      </c>
      <c r="N180" s="1" t="s">
        <v>1154</v>
      </c>
      <c r="O180" s="1" t="s">
        <v>1155</v>
      </c>
      <c r="P180" s="1" t="s">
        <v>1156</v>
      </c>
      <c r="Q180" s="1" t="s">
        <v>1157</v>
      </c>
      <c r="R180" s="1" t="s">
        <v>2242</v>
      </c>
      <c r="S180" s="1" t="s">
        <v>1159</v>
      </c>
      <c r="T180" s="1" t="s">
        <v>1160</v>
      </c>
      <c r="U180" s="1" t="s">
        <v>1161</v>
      </c>
      <c r="V180" s="1" t="s">
        <v>1215</v>
      </c>
    </row>
    <row r="181" s="1" customFormat="1" spans="1:22">
      <c r="A181" s="3">
        <v>21708607276</v>
      </c>
      <c r="B181" s="1" t="s">
        <v>1915</v>
      </c>
      <c r="C181" s="1" t="s">
        <v>2243</v>
      </c>
      <c r="D181" s="1" t="s">
        <v>2244</v>
      </c>
      <c r="E181" s="1" t="s">
        <v>2245</v>
      </c>
      <c r="F181" s="1" t="s">
        <v>1751</v>
      </c>
      <c r="G181" s="1" t="s">
        <v>1146</v>
      </c>
      <c r="H181" s="1" t="s">
        <v>1151</v>
      </c>
      <c r="I181" s="1" t="s">
        <v>2246</v>
      </c>
      <c r="J181" s="1" t="s">
        <v>30</v>
      </c>
      <c r="K181" s="1" t="s">
        <v>2247</v>
      </c>
      <c r="L181" s="1" t="s">
        <v>2247</v>
      </c>
      <c r="M181" s="1" t="s">
        <v>1154</v>
      </c>
      <c r="N181" s="1" t="s">
        <v>1154</v>
      </c>
      <c r="O181" s="1" t="s">
        <v>1155</v>
      </c>
      <c r="P181" s="1" t="s">
        <v>1156</v>
      </c>
      <c r="Q181" s="1" t="s">
        <v>1157</v>
      </c>
      <c r="R181" s="1" t="s">
        <v>2248</v>
      </c>
      <c r="S181" s="1" t="s">
        <v>1159</v>
      </c>
      <c r="T181" s="1" t="s">
        <v>1160</v>
      </c>
      <c r="U181" s="1" t="s">
        <v>1161</v>
      </c>
      <c r="V181" s="1" t="s">
        <v>1252</v>
      </c>
    </row>
    <row r="182" s="1" customFormat="1" spans="1:22">
      <c r="A182" s="3">
        <v>21786559474</v>
      </c>
      <c r="B182" s="1" t="s">
        <v>1731</v>
      </c>
      <c r="C182" s="1" t="s">
        <v>2249</v>
      </c>
      <c r="D182" s="1" t="s">
        <v>1462</v>
      </c>
      <c r="E182" s="1" t="s">
        <v>2250</v>
      </c>
      <c r="F182" s="1" t="s">
        <v>1542</v>
      </c>
      <c r="G182" s="1" t="s">
        <v>1284</v>
      </c>
      <c r="H182" s="1" t="s">
        <v>1151</v>
      </c>
      <c r="I182" s="1" t="s">
        <v>2251</v>
      </c>
      <c r="J182" s="1" t="s">
        <v>30</v>
      </c>
      <c r="K182" s="1" t="s">
        <v>2252</v>
      </c>
      <c r="L182" s="1" t="s">
        <v>2252</v>
      </c>
      <c r="M182" s="1" t="s">
        <v>1154</v>
      </c>
      <c r="N182" s="1" t="s">
        <v>1154</v>
      </c>
      <c r="O182" s="1" t="s">
        <v>1155</v>
      </c>
      <c r="P182" s="1" t="s">
        <v>1156</v>
      </c>
      <c r="Q182" s="1" t="s">
        <v>1157</v>
      </c>
      <c r="R182" s="1" t="s">
        <v>2253</v>
      </c>
      <c r="S182" s="1" t="s">
        <v>1159</v>
      </c>
      <c r="T182" s="1" t="s">
        <v>1160</v>
      </c>
      <c r="U182" s="1" t="s">
        <v>1161</v>
      </c>
      <c r="V182" s="1" t="s">
        <v>1252</v>
      </c>
    </row>
    <row r="183" s="1" customFormat="1" spans="1:22">
      <c r="A183" s="3">
        <v>21761535479</v>
      </c>
      <c r="B183" s="1" t="s">
        <v>1758</v>
      </c>
      <c r="C183" s="1" t="s">
        <v>2254</v>
      </c>
      <c r="D183" s="1" t="s">
        <v>2255</v>
      </c>
      <c r="E183" s="1" t="s">
        <v>2256</v>
      </c>
      <c r="F183" s="1" t="s">
        <v>1731</v>
      </c>
      <c r="G183" s="1" t="s">
        <v>1150</v>
      </c>
      <c r="H183" s="1" t="s">
        <v>1151</v>
      </c>
      <c r="I183" s="1" t="s">
        <v>2257</v>
      </c>
      <c r="J183" s="1" t="s">
        <v>30</v>
      </c>
      <c r="K183" s="1" t="s">
        <v>2258</v>
      </c>
      <c r="L183" s="1" t="s">
        <v>2258</v>
      </c>
      <c r="M183" s="1" t="s">
        <v>1154</v>
      </c>
      <c r="N183" s="1" t="s">
        <v>1154</v>
      </c>
      <c r="O183" s="1" t="s">
        <v>1155</v>
      </c>
      <c r="P183" s="1" t="s">
        <v>1156</v>
      </c>
      <c r="Q183" s="1" t="s">
        <v>1157</v>
      </c>
      <c r="R183" s="1" t="s">
        <v>2259</v>
      </c>
      <c r="S183" s="1" t="s">
        <v>1159</v>
      </c>
      <c r="T183" s="1" t="s">
        <v>1160</v>
      </c>
      <c r="U183" s="1" t="s">
        <v>1161</v>
      </c>
      <c r="V183" s="1" t="s">
        <v>1252</v>
      </c>
    </row>
    <row r="184" s="1" customFormat="1" spans="1:22">
      <c r="A184" s="3">
        <v>21779491030</v>
      </c>
      <c r="B184" s="1" t="s">
        <v>1751</v>
      </c>
      <c r="C184" s="1" t="s">
        <v>2260</v>
      </c>
      <c r="D184" s="1" t="s">
        <v>2261</v>
      </c>
      <c r="E184" s="1" t="s">
        <v>2262</v>
      </c>
      <c r="F184" s="1" t="s">
        <v>1146</v>
      </c>
      <c r="G184" s="1" t="s">
        <v>1150</v>
      </c>
      <c r="H184" s="1" t="s">
        <v>1151</v>
      </c>
      <c r="I184" s="1" t="s">
        <v>2263</v>
      </c>
      <c r="J184" s="1" t="s">
        <v>30</v>
      </c>
      <c r="K184" s="1" t="s">
        <v>2264</v>
      </c>
      <c r="L184" s="1" t="s">
        <v>2264</v>
      </c>
      <c r="M184" s="1" t="s">
        <v>1154</v>
      </c>
      <c r="N184" s="1" t="s">
        <v>1154</v>
      </c>
      <c r="O184" s="1" t="s">
        <v>1155</v>
      </c>
      <c r="P184" s="1" t="s">
        <v>1156</v>
      </c>
      <c r="Q184" s="1" t="s">
        <v>1157</v>
      </c>
      <c r="R184" s="1" t="s">
        <v>2265</v>
      </c>
      <c r="S184" s="1" t="s">
        <v>1159</v>
      </c>
      <c r="T184" s="1" t="s">
        <v>1160</v>
      </c>
      <c r="U184" s="1" t="s">
        <v>1161</v>
      </c>
      <c r="V184" s="1" t="s">
        <v>1252</v>
      </c>
    </row>
    <row r="185" s="1" customFormat="1" spans="1:22">
      <c r="A185" s="3">
        <v>21751627579</v>
      </c>
      <c r="B185" s="1" t="s">
        <v>1883</v>
      </c>
      <c r="C185" s="1" t="s">
        <v>2266</v>
      </c>
      <c r="D185" s="1" t="s">
        <v>2267</v>
      </c>
      <c r="E185" s="1" t="s">
        <v>2268</v>
      </c>
      <c r="F185" s="1" t="s">
        <v>1284</v>
      </c>
      <c r="G185" s="1" t="s">
        <v>1146</v>
      </c>
      <c r="H185" s="1" t="s">
        <v>1151</v>
      </c>
      <c r="I185" s="1" t="s">
        <v>2269</v>
      </c>
      <c r="J185" s="1" t="s">
        <v>30</v>
      </c>
      <c r="K185" s="1" t="s">
        <v>2270</v>
      </c>
      <c r="L185" s="1" t="s">
        <v>2270</v>
      </c>
      <c r="M185" s="1" t="s">
        <v>1154</v>
      </c>
      <c r="N185" s="1" t="s">
        <v>1154</v>
      </c>
      <c r="O185" s="1" t="s">
        <v>1155</v>
      </c>
      <c r="P185" s="1" t="s">
        <v>1156</v>
      </c>
      <c r="Q185" s="1" t="s">
        <v>1157</v>
      </c>
      <c r="R185" s="1" t="s">
        <v>2271</v>
      </c>
      <c r="S185" s="1" t="s">
        <v>1159</v>
      </c>
      <c r="T185" s="1" t="s">
        <v>1160</v>
      </c>
      <c r="U185" s="1" t="s">
        <v>1161</v>
      </c>
      <c r="V185" s="1" t="s">
        <v>1215</v>
      </c>
    </row>
    <row r="186" s="1" customFormat="1" spans="1:22">
      <c r="A186" s="3">
        <v>21725760025</v>
      </c>
      <c r="B186" s="1" t="s">
        <v>1876</v>
      </c>
      <c r="C186" s="1" t="s">
        <v>2272</v>
      </c>
      <c r="D186" s="1" t="s">
        <v>2273</v>
      </c>
      <c r="E186" s="1" t="s">
        <v>2274</v>
      </c>
      <c r="F186" s="1" t="s">
        <v>1284</v>
      </c>
      <c r="G186" s="1" t="s">
        <v>1146</v>
      </c>
      <c r="H186" s="1" t="s">
        <v>1151</v>
      </c>
      <c r="I186" s="1" t="s">
        <v>2275</v>
      </c>
      <c r="J186" s="1" t="s">
        <v>30</v>
      </c>
      <c r="K186" s="1" t="s">
        <v>2276</v>
      </c>
      <c r="L186" s="1" t="s">
        <v>2276</v>
      </c>
      <c r="M186" s="1" t="s">
        <v>1154</v>
      </c>
      <c r="N186" s="1" t="s">
        <v>1154</v>
      </c>
      <c r="O186" s="1" t="s">
        <v>1155</v>
      </c>
      <c r="P186" s="1" t="s">
        <v>1156</v>
      </c>
      <c r="Q186" s="1" t="s">
        <v>1157</v>
      </c>
      <c r="R186" s="1" t="s">
        <v>2277</v>
      </c>
      <c r="S186" s="1" t="s">
        <v>1159</v>
      </c>
      <c r="T186" s="1" t="s">
        <v>1160</v>
      </c>
      <c r="U186" s="1" t="s">
        <v>1161</v>
      </c>
      <c r="V186" s="1" t="s">
        <v>1252</v>
      </c>
    </row>
    <row r="187" s="1" customFormat="1" spans="1:22">
      <c r="A187" s="3">
        <v>21698985314</v>
      </c>
      <c r="B187" s="1" t="s">
        <v>1792</v>
      </c>
      <c r="C187" s="1" t="s">
        <v>2278</v>
      </c>
      <c r="D187" s="1" t="s">
        <v>2279</v>
      </c>
      <c r="E187" s="1" t="s">
        <v>2280</v>
      </c>
      <c r="F187" s="1" t="s">
        <v>1332</v>
      </c>
      <c r="G187" s="1" t="s">
        <v>1146</v>
      </c>
      <c r="H187" s="1" t="s">
        <v>1151</v>
      </c>
      <c r="I187" s="1" t="s">
        <v>2281</v>
      </c>
      <c r="J187" s="1" t="s">
        <v>30</v>
      </c>
      <c r="K187" s="1" t="s">
        <v>2282</v>
      </c>
      <c r="L187" s="1" t="s">
        <v>2282</v>
      </c>
      <c r="M187" s="1" t="s">
        <v>1154</v>
      </c>
      <c r="N187" s="1" t="s">
        <v>1154</v>
      </c>
      <c r="O187" s="1" t="s">
        <v>1155</v>
      </c>
      <c r="P187" s="1" t="s">
        <v>1156</v>
      </c>
      <c r="Q187" s="1" t="s">
        <v>1157</v>
      </c>
      <c r="R187" s="1" t="s">
        <v>2283</v>
      </c>
      <c r="S187" s="1" t="s">
        <v>1159</v>
      </c>
      <c r="T187" s="1" t="s">
        <v>1160</v>
      </c>
      <c r="U187" s="1" t="s">
        <v>1161</v>
      </c>
      <c r="V187" s="1" t="s">
        <v>1252</v>
      </c>
    </row>
    <row r="188" s="1" customFormat="1" spans="1:22">
      <c r="A188" s="3">
        <v>21766816072</v>
      </c>
      <c r="B188" s="1" t="s">
        <v>1758</v>
      </c>
      <c r="C188" s="1" t="s">
        <v>2284</v>
      </c>
      <c r="D188" s="1" t="s">
        <v>2285</v>
      </c>
      <c r="E188" s="1" t="s">
        <v>2286</v>
      </c>
      <c r="F188" s="1" t="s">
        <v>1332</v>
      </c>
      <c r="G188" s="1" t="s">
        <v>1146</v>
      </c>
      <c r="H188" s="1" t="s">
        <v>1151</v>
      </c>
      <c r="I188" s="1" t="s">
        <v>2287</v>
      </c>
      <c r="J188" s="1" t="s">
        <v>30</v>
      </c>
      <c r="K188" s="1" t="s">
        <v>2288</v>
      </c>
      <c r="L188" s="1" t="s">
        <v>2288</v>
      </c>
      <c r="M188" s="1" t="s">
        <v>1154</v>
      </c>
      <c r="N188" s="1" t="s">
        <v>1154</v>
      </c>
      <c r="O188" s="1" t="s">
        <v>1155</v>
      </c>
      <c r="P188" s="1" t="s">
        <v>1156</v>
      </c>
      <c r="Q188" s="1" t="s">
        <v>1157</v>
      </c>
      <c r="R188" s="1" t="s">
        <v>2289</v>
      </c>
      <c r="S188" s="1" t="s">
        <v>1159</v>
      </c>
      <c r="T188" s="1" t="s">
        <v>1160</v>
      </c>
      <c r="U188" s="1" t="s">
        <v>1161</v>
      </c>
      <c r="V188" s="1" t="s">
        <v>1245</v>
      </c>
    </row>
    <row r="189" s="1" customFormat="1" spans="1:22">
      <c r="A189" s="3">
        <v>21788864853</v>
      </c>
      <c r="B189" s="1" t="s">
        <v>1731</v>
      </c>
      <c r="C189" s="1" t="s">
        <v>2290</v>
      </c>
      <c r="D189" s="1" t="s">
        <v>2291</v>
      </c>
      <c r="E189" s="1" t="s">
        <v>2292</v>
      </c>
      <c r="F189" s="1" t="s">
        <v>1332</v>
      </c>
      <c r="G189" s="1" t="s">
        <v>1284</v>
      </c>
      <c r="H189" s="1" t="s">
        <v>1151</v>
      </c>
      <c r="I189" s="1" t="s">
        <v>2293</v>
      </c>
      <c r="J189" s="1" t="s">
        <v>30</v>
      </c>
      <c r="K189" s="1" t="s">
        <v>2294</v>
      </c>
      <c r="L189" s="1" t="s">
        <v>2294</v>
      </c>
      <c r="M189" s="1" t="s">
        <v>1154</v>
      </c>
      <c r="N189" s="1" t="s">
        <v>1154</v>
      </c>
      <c r="O189" s="1" t="s">
        <v>1155</v>
      </c>
      <c r="P189" s="1" t="s">
        <v>1156</v>
      </c>
      <c r="Q189" s="1" t="s">
        <v>1157</v>
      </c>
      <c r="R189" s="1" t="s">
        <v>2295</v>
      </c>
      <c r="S189" s="1" t="s">
        <v>1159</v>
      </c>
      <c r="T189" s="1" t="s">
        <v>1160</v>
      </c>
      <c r="U189" s="1" t="s">
        <v>1161</v>
      </c>
      <c r="V189" s="1" t="s">
        <v>1183</v>
      </c>
    </row>
    <row r="190" s="1" customFormat="1" spans="1:22">
      <c r="A190" s="3">
        <v>21786460045</v>
      </c>
      <c r="B190" s="1" t="s">
        <v>1731</v>
      </c>
      <c r="C190" s="1" t="s">
        <v>2296</v>
      </c>
      <c r="D190" s="1" t="s">
        <v>2297</v>
      </c>
      <c r="E190" s="1" t="s">
        <v>2298</v>
      </c>
      <c r="F190" s="1" t="s">
        <v>1542</v>
      </c>
      <c r="G190" s="1" t="s">
        <v>1284</v>
      </c>
      <c r="H190" s="1" t="s">
        <v>1151</v>
      </c>
      <c r="I190" s="1" t="s">
        <v>2299</v>
      </c>
      <c r="J190" s="1" t="s">
        <v>30</v>
      </c>
      <c r="K190" s="1" t="s">
        <v>2300</v>
      </c>
      <c r="L190" s="1" t="s">
        <v>2300</v>
      </c>
      <c r="M190" s="1" t="s">
        <v>1154</v>
      </c>
      <c r="N190" s="1" t="s">
        <v>1154</v>
      </c>
      <c r="O190" s="1" t="s">
        <v>1155</v>
      </c>
      <c r="P190" s="1" t="s">
        <v>1156</v>
      </c>
      <c r="Q190" s="1" t="s">
        <v>1157</v>
      </c>
      <c r="R190" s="1" t="s">
        <v>2301</v>
      </c>
      <c r="S190" s="1" t="s">
        <v>1159</v>
      </c>
      <c r="T190" s="1" t="s">
        <v>1160</v>
      </c>
      <c r="U190" s="1" t="s">
        <v>1161</v>
      </c>
      <c r="V190" s="1" t="s">
        <v>2302</v>
      </c>
    </row>
    <row r="191" s="1" customFormat="1" spans="1:22">
      <c r="A191" s="3">
        <v>21741761851</v>
      </c>
      <c r="B191" s="1" t="s">
        <v>1785</v>
      </c>
      <c r="C191" s="1" t="s">
        <v>2303</v>
      </c>
      <c r="D191" s="1" t="s">
        <v>2304</v>
      </c>
      <c r="E191" s="1" t="s">
        <v>2305</v>
      </c>
      <c r="F191" s="1" t="s">
        <v>1731</v>
      </c>
      <c r="G191" s="1" t="s">
        <v>1284</v>
      </c>
      <c r="H191" s="1" t="s">
        <v>1151</v>
      </c>
      <c r="I191" s="1" t="s">
        <v>2306</v>
      </c>
      <c r="J191" s="1" t="s">
        <v>30</v>
      </c>
      <c r="K191" s="1" t="s">
        <v>2307</v>
      </c>
      <c r="L191" s="1" t="s">
        <v>2307</v>
      </c>
      <c r="M191" s="1" t="s">
        <v>1154</v>
      </c>
      <c r="N191" s="1" t="s">
        <v>1154</v>
      </c>
      <c r="O191" s="1" t="s">
        <v>1155</v>
      </c>
      <c r="P191" s="1" t="s">
        <v>1156</v>
      </c>
      <c r="Q191" s="1" t="s">
        <v>1157</v>
      </c>
      <c r="R191" s="1" t="s">
        <v>2308</v>
      </c>
      <c r="S191" s="1" t="s">
        <v>1159</v>
      </c>
      <c r="T191" s="1" t="s">
        <v>1160</v>
      </c>
      <c r="U191" s="1" t="s">
        <v>1161</v>
      </c>
      <c r="V191" s="1" t="s">
        <v>1215</v>
      </c>
    </row>
    <row r="192" s="1" customFormat="1" spans="1:22">
      <c r="A192" s="3">
        <v>21580348649</v>
      </c>
      <c r="B192" s="1" t="s">
        <v>2309</v>
      </c>
      <c r="C192" s="1" t="s">
        <v>2310</v>
      </c>
      <c r="D192" s="1" t="s">
        <v>2311</v>
      </c>
      <c r="E192" s="1" t="s">
        <v>2312</v>
      </c>
      <c r="F192" s="1" t="s">
        <v>1284</v>
      </c>
      <c r="G192" s="1" t="s">
        <v>1146</v>
      </c>
      <c r="H192" s="1" t="s">
        <v>1151</v>
      </c>
      <c r="I192" s="1" t="s">
        <v>2313</v>
      </c>
      <c r="J192" s="1" t="s">
        <v>30</v>
      </c>
      <c r="K192" s="1" t="s">
        <v>2314</v>
      </c>
      <c r="L192" s="1" t="s">
        <v>2314</v>
      </c>
      <c r="M192" s="1" t="s">
        <v>1154</v>
      </c>
      <c r="N192" s="1" t="s">
        <v>1154</v>
      </c>
      <c r="O192" s="1" t="s">
        <v>1155</v>
      </c>
      <c r="P192" s="1" t="s">
        <v>1156</v>
      </c>
      <c r="Q192" s="1" t="s">
        <v>1157</v>
      </c>
      <c r="R192" s="1" t="s">
        <v>2315</v>
      </c>
      <c r="S192" s="1" t="s">
        <v>1159</v>
      </c>
      <c r="T192" s="1" t="s">
        <v>1160</v>
      </c>
      <c r="U192" s="1" t="s">
        <v>1161</v>
      </c>
      <c r="V192" s="1" t="s">
        <v>1252</v>
      </c>
    </row>
    <row r="193" s="1" customFormat="1" spans="1:22">
      <c r="A193" s="3">
        <v>21753762121</v>
      </c>
      <c r="B193" s="1" t="s">
        <v>1883</v>
      </c>
      <c r="C193" s="1" t="s">
        <v>2316</v>
      </c>
      <c r="D193" s="1" t="s">
        <v>2317</v>
      </c>
      <c r="E193" s="1" t="s">
        <v>2318</v>
      </c>
      <c r="F193" s="1" t="s">
        <v>1284</v>
      </c>
      <c r="G193" s="1" t="s">
        <v>1150</v>
      </c>
      <c r="H193" s="1" t="s">
        <v>1151</v>
      </c>
      <c r="I193" s="1" t="s">
        <v>2319</v>
      </c>
      <c r="J193" s="1" t="s">
        <v>30</v>
      </c>
      <c r="K193" s="1" t="s">
        <v>2320</v>
      </c>
      <c r="L193" s="1" t="s">
        <v>2320</v>
      </c>
      <c r="M193" s="1" t="s">
        <v>1154</v>
      </c>
      <c r="N193" s="1" t="s">
        <v>1154</v>
      </c>
      <c r="O193" s="1" t="s">
        <v>1155</v>
      </c>
      <c r="P193" s="1" t="s">
        <v>1156</v>
      </c>
      <c r="Q193" s="1" t="s">
        <v>1157</v>
      </c>
      <c r="R193" s="1" t="s">
        <v>2321</v>
      </c>
      <c r="S193" s="1" t="s">
        <v>1159</v>
      </c>
      <c r="T193" s="1" t="s">
        <v>1160</v>
      </c>
      <c r="U193" s="1" t="s">
        <v>1161</v>
      </c>
      <c r="V193" s="1" t="s">
        <v>1252</v>
      </c>
    </row>
    <row r="194" s="1" customFormat="1" spans="1:22">
      <c r="A194" s="3">
        <v>18957031606</v>
      </c>
      <c r="B194" s="1" t="s">
        <v>2322</v>
      </c>
      <c r="C194" s="1" t="s">
        <v>2323</v>
      </c>
      <c r="D194" s="1" t="s">
        <v>2324</v>
      </c>
      <c r="E194" s="1" t="s">
        <v>2325</v>
      </c>
      <c r="F194" s="1" t="s">
        <v>1751</v>
      </c>
      <c r="G194" s="1" t="s">
        <v>1150</v>
      </c>
      <c r="H194" s="1" t="s">
        <v>1151</v>
      </c>
      <c r="I194" s="1" t="s">
        <v>2326</v>
      </c>
      <c r="J194" s="1" t="s">
        <v>30</v>
      </c>
      <c r="K194" s="1" t="s">
        <v>2327</v>
      </c>
      <c r="L194" s="1" t="s">
        <v>2327</v>
      </c>
      <c r="M194" s="1" t="s">
        <v>1154</v>
      </c>
      <c r="N194" s="1" t="s">
        <v>1154</v>
      </c>
      <c r="O194" s="1" t="s">
        <v>1155</v>
      </c>
      <c r="P194" s="1" t="s">
        <v>1156</v>
      </c>
      <c r="Q194" s="1" t="s">
        <v>1157</v>
      </c>
      <c r="R194" s="1" t="s">
        <v>2328</v>
      </c>
      <c r="S194" s="1" t="s">
        <v>1159</v>
      </c>
      <c r="T194" s="1" t="s">
        <v>1160</v>
      </c>
      <c r="U194" s="1" t="s">
        <v>1161</v>
      </c>
      <c r="V194" s="1" t="s">
        <v>1162</v>
      </c>
    </row>
    <row r="195" s="1" customFormat="1" spans="1:22">
      <c r="A195" s="3">
        <v>21781964747</v>
      </c>
      <c r="B195" s="1" t="s">
        <v>1751</v>
      </c>
      <c r="C195" s="1" t="s">
        <v>2329</v>
      </c>
      <c r="D195" s="1" t="s">
        <v>2330</v>
      </c>
      <c r="E195" s="1" t="s">
        <v>2331</v>
      </c>
      <c r="F195" s="1" t="s">
        <v>1146</v>
      </c>
      <c r="G195" s="1" t="s">
        <v>1150</v>
      </c>
      <c r="H195" s="1" t="s">
        <v>1151</v>
      </c>
      <c r="I195" s="1" t="s">
        <v>2332</v>
      </c>
      <c r="J195" s="1" t="s">
        <v>30</v>
      </c>
      <c r="K195" s="1" t="s">
        <v>2333</v>
      </c>
      <c r="L195" s="1" t="s">
        <v>2333</v>
      </c>
      <c r="M195" s="1" t="s">
        <v>1154</v>
      </c>
      <c r="N195" s="1" t="s">
        <v>1154</v>
      </c>
      <c r="O195" s="1" t="s">
        <v>1155</v>
      </c>
      <c r="P195" s="1" t="s">
        <v>1156</v>
      </c>
      <c r="Q195" s="1" t="s">
        <v>1157</v>
      </c>
      <c r="R195" s="1" t="s">
        <v>2334</v>
      </c>
      <c r="S195" s="1" t="s">
        <v>1159</v>
      </c>
      <c r="T195" s="1" t="s">
        <v>1160</v>
      </c>
      <c r="U195" s="1" t="s">
        <v>1161</v>
      </c>
      <c r="V195" s="1" t="s">
        <v>1252</v>
      </c>
    </row>
    <row r="196" s="1" customFormat="1" spans="1:22">
      <c r="A196" s="3">
        <v>21780715626</v>
      </c>
      <c r="B196" s="1" t="s">
        <v>1751</v>
      </c>
      <c r="C196" s="1" t="s">
        <v>2335</v>
      </c>
      <c r="D196" s="1" t="s">
        <v>1628</v>
      </c>
      <c r="E196" s="1" t="s">
        <v>2336</v>
      </c>
      <c r="F196" s="1" t="s">
        <v>1542</v>
      </c>
      <c r="G196" s="1" t="s">
        <v>1284</v>
      </c>
      <c r="H196" s="1" t="s">
        <v>1151</v>
      </c>
      <c r="I196" s="1" t="s">
        <v>2337</v>
      </c>
      <c r="J196" s="1" t="s">
        <v>30</v>
      </c>
      <c r="K196" s="1" t="s">
        <v>2338</v>
      </c>
      <c r="L196" s="1" t="s">
        <v>2338</v>
      </c>
      <c r="M196" s="1" t="s">
        <v>1154</v>
      </c>
      <c r="N196" s="1" t="s">
        <v>1154</v>
      </c>
      <c r="O196" s="1" t="s">
        <v>1155</v>
      </c>
      <c r="P196" s="1" t="s">
        <v>1156</v>
      </c>
      <c r="Q196" s="1" t="s">
        <v>1157</v>
      </c>
      <c r="R196" s="1" t="s">
        <v>2339</v>
      </c>
      <c r="S196" s="1" t="s">
        <v>1159</v>
      </c>
      <c r="T196" s="1" t="s">
        <v>1160</v>
      </c>
      <c r="U196" s="1" t="s">
        <v>1161</v>
      </c>
      <c r="V196" s="1" t="s">
        <v>1245</v>
      </c>
    </row>
    <row r="197" s="1" customFormat="1" spans="1:22">
      <c r="A197" s="3">
        <v>21786736402</v>
      </c>
      <c r="B197" s="1" t="s">
        <v>1731</v>
      </c>
      <c r="C197" s="1" t="s">
        <v>2340</v>
      </c>
      <c r="D197" s="1" t="s">
        <v>1628</v>
      </c>
      <c r="E197" s="1" t="s">
        <v>2341</v>
      </c>
      <c r="F197" s="1" t="s">
        <v>1542</v>
      </c>
      <c r="G197" s="1" t="s">
        <v>1284</v>
      </c>
      <c r="H197" s="1" t="s">
        <v>1151</v>
      </c>
      <c r="I197" s="1" t="s">
        <v>2342</v>
      </c>
      <c r="J197" s="1" t="s">
        <v>30</v>
      </c>
      <c r="K197" s="1" t="s">
        <v>2343</v>
      </c>
      <c r="L197" s="1" t="s">
        <v>2343</v>
      </c>
      <c r="M197" s="1" t="s">
        <v>1154</v>
      </c>
      <c r="N197" s="1" t="s">
        <v>1154</v>
      </c>
      <c r="O197" s="1" t="s">
        <v>1155</v>
      </c>
      <c r="P197" s="1" t="s">
        <v>1156</v>
      </c>
      <c r="Q197" s="1" t="s">
        <v>1157</v>
      </c>
      <c r="R197" s="1" t="s">
        <v>2344</v>
      </c>
      <c r="S197" s="1" t="s">
        <v>1159</v>
      </c>
      <c r="T197" s="1" t="s">
        <v>1160</v>
      </c>
      <c r="U197" s="1" t="s">
        <v>1161</v>
      </c>
      <c r="V197" s="1" t="s">
        <v>1245</v>
      </c>
    </row>
    <row r="198" s="1" customFormat="1" spans="1:22">
      <c r="A198" s="3">
        <v>21789230899</v>
      </c>
      <c r="B198" s="1" t="s">
        <v>1731</v>
      </c>
      <c r="C198" s="1" t="s">
        <v>2345</v>
      </c>
      <c r="D198" s="1" t="s">
        <v>1628</v>
      </c>
      <c r="E198" s="1" t="s">
        <v>2346</v>
      </c>
      <c r="F198" s="1" t="s">
        <v>1332</v>
      </c>
      <c r="G198" s="1" t="s">
        <v>1146</v>
      </c>
      <c r="H198" s="1" t="s">
        <v>1151</v>
      </c>
      <c r="I198" s="1" t="s">
        <v>2347</v>
      </c>
      <c r="J198" s="1" t="s">
        <v>30</v>
      </c>
      <c r="K198" s="1" t="s">
        <v>2338</v>
      </c>
      <c r="L198" s="1" t="s">
        <v>2338</v>
      </c>
      <c r="M198" s="1" t="s">
        <v>1154</v>
      </c>
      <c r="N198" s="1" t="s">
        <v>1154</v>
      </c>
      <c r="O198" s="1" t="s">
        <v>1155</v>
      </c>
      <c r="P198" s="1" t="s">
        <v>1156</v>
      </c>
      <c r="Q198" s="1" t="s">
        <v>1157</v>
      </c>
      <c r="R198" s="1" t="s">
        <v>2348</v>
      </c>
      <c r="S198" s="1" t="s">
        <v>1159</v>
      </c>
      <c r="T198" s="1" t="s">
        <v>1160</v>
      </c>
      <c r="U198" s="1" t="s">
        <v>1161</v>
      </c>
      <c r="V198" s="1" t="s">
        <v>1245</v>
      </c>
    </row>
    <row r="199" s="1" customFormat="1" spans="1:22">
      <c r="A199" s="3">
        <v>21789337852</v>
      </c>
      <c r="B199" s="1" t="s">
        <v>1731</v>
      </c>
      <c r="C199" s="1" t="s">
        <v>2349</v>
      </c>
      <c r="D199" s="1" t="s">
        <v>2350</v>
      </c>
      <c r="E199" s="1" t="s">
        <v>2351</v>
      </c>
      <c r="F199" s="1" t="s">
        <v>1332</v>
      </c>
      <c r="G199" s="1" t="s">
        <v>1146</v>
      </c>
      <c r="H199" s="1" t="s">
        <v>1151</v>
      </c>
      <c r="I199" s="1" t="s">
        <v>2352</v>
      </c>
      <c r="J199" s="1" t="s">
        <v>30</v>
      </c>
      <c r="K199" s="1" t="s">
        <v>2353</v>
      </c>
      <c r="L199" s="1" t="s">
        <v>2353</v>
      </c>
      <c r="M199" s="1" t="s">
        <v>1154</v>
      </c>
      <c r="N199" s="1" t="s">
        <v>1154</v>
      </c>
      <c r="O199" s="1" t="s">
        <v>1155</v>
      </c>
      <c r="P199" s="1" t="s">
        <v>1156</v>
      </c>
      <c r="Q199" s="1" t="s">
        <v>1157</v>
      </c>
      <c r="R199" s="1" t="s">
        <v>2354</v>
      </c>
      <c r="S199" s="1" t="s">
        <v>1159</v>
      </c>
      <c r="T199" s="1" t="s">
        <v>1160</v>
      </c>
      <c r="U199" s="1" t="s">
        <v>1161</v>
      </c>
      <c r="V199" s="1" t="s">
        <v>1176</v>
      </c>
    </row>
    <row r="200" s="1" customFormat="1" spans="1:22">
      <c r="A200" s="3">
        <v>21706141226</v>
      </c>
      <c r="B200" s="1" t="s">
        <v>1915</v>
      </c>
      <c r="C200" s="1" t="s">
        <v>2355</v>
      </c>
      <c r="D200" s="1" t="s">
        <v>2356</v>
      </c>
      <c r="E200" s="1" t="s">
        <v>2357</v>
      </c>
      <c r="F200" s="1" t="s">
        <v>1146</v>
      </c>
      <c r="G200" s="1" t="s">
        <v>1150</v>
      </c>
      <c r="H200" s="1" t="s">
        <v>1151</v>
      </c>
      <c r="I200" s="1" t="s">
        <v>2358</v>
      </c>
      <c r="J200" s="1" t="s">
        <v>30</v>
      </c>
      <c r="K200" s="1" t="s">
        <v>2359</v>
      </c>
      <c r="L200" s="1" t="s">
        <v>2359</v>
      </c>
      <c r="M200" s="1" t="s">
        <v>1154</v>
      </c>
      <c r="N200" s="1" t="s">
        <v>1154</v>
      </c>
      <c r="O200" s="1" t="s">
        <v>1155</v>
      </c>
      <c r="P200" s="1" t="s">
        <v>1156</v>
      </c>
      <c r="Q200" s="1" t="s">
        <v>1157</v>
      </c>
      <c r="R200" s="1" t="s">
        <v>2360</v>
      </c>
      <c r="S200" s="1" t="s">
        <v>1159</v>
      </c>
      <c r="T200" s="1" t="s">
        <v>1160</v>
      </c>
      <c r="U200" s="1" t="s">
        <v>1161</v>
      </c>
      <c r="V200" s="1" t="s">
        <v>1252</v>
      </c>
    </row>
    <row r="201" s="1" customFormat="1" spans="1:22">
      <c r="A201" s="3">
        <v>21772726585</v>
      </c>
      <c r="B201" s="1" t="s">
        <v>1765</v>
      </c>
      <c r="C201" s="1" t="s">
        <v>2361</v>
      </c>
      <c r="D201" s="1" t="s">
        <v>2362</v>
      </c>
      <c r="E201" s="1" t="s">
        <v>2363</v>
      </c>
      <c r="F201" s="1" t="s">
        <v>1332</v>
      </c>
      <c r="G201" s="1" t="s">
        <v>1284</v>
      </c>
      <c r="H201" s="1" t="s">
        <v>1151</v>
      </c>
      <c r="I201" s="1" t="s">
        <v>2364</v>
      </c>
      <c r="J201" s="1" t="s">
        <v>30</v>
      </c>
      <c r="K201" s="1" t="s">
        <v>2365</v>
      </c>
      <c r="L201" s="1" t="s">
        <v>2365</v>
      </c>
      <c r="M201" s="1" t="s">
        <v>1154</v>
      </c>
      <c r="N201" s="1" t="s">
        <v>1154</v>
      </c>
      <c r="O201" s="1" t="s">
        <v>1155</v>
      </c>
      <c r="P201" s="1" t="s">
        <v>1156</v>
      </c>
      <c r="Q201" s="1" t="s">
        <v>1157</v>
      </c>
      <c r="R201" s="1" t="s">
        <v>2366</v>
      </c>
      <c r="S201" s="1" t="s">
        <v>1159</v>
      </c>
      <c r="T201" s="1" t="s">
        <v>1160</v>
      </c>
      <c r="U201" s="1" t="s">
        <v>1161</v>
      </c>
      <c r="V201" s="1" t="s">
        <v>1252</v>
      </c>
    </row>
    <row r="202" s="1" customFormat="1" spans="1:22">
      <c r="A202" s="3">
        <v>21560915330</v>
      </c>
      <c r="B202" s="1" t="s">
        <v>2367</v>
      </c>
      <c r="C202" s="1" t="s">
        <v>2368</v>
      </c>
      <c r="D202" s="1" t="s">
        <v>2369</v>
      </c>
      <c r="E202" s="1" t="s">
        <v>2370</v>
      </c>
      <c r="F202" s="1" t="s">
        <v>1284</v>
      </c>
      <c r="G202" s="1" t="s">
        <v>1146</v>
      </c>
      <c r="H202" s="1" t="s">
        <v>1151</v>
      </c>
      <c r="I202" s="1" t="s">
        <v>2371</v>
      </c>
      <c r="J202" s="1" t="s">
        <v>30</v>
      </c>
      <c r="K202" s="1" t="s">
        <v>2372</v>
      </c>
      <c r="L202" s="1" t="s">
        <v>2372</v>
      </c>
      <c r="M202" s="1" t="s">
        <v>1154</v>
      </c>
      <c r="N202" s="1" t="s">
        <v>1154</v>
      </c>
      <c r="O202" s="1" t="s">
        <v>1155</v>
      </c>
      <c r="P202" s="1" t="s">
        <v>1156</v>
      </c>
      <c r="Q202" s="1" t="s">
        <v>1157</v>
      </c>
      <c r="R202" s="1" t="s">
        <v>2373</v>
      </c>
      <c r="S202" s="1" t="s">
        <v>1159</v>
      </c>
      <c r="T202" s="1" t="s">
        <v>1160</v>
      </c>
      <c r="U202" s="1" t="s">
        <v>1161</v>
      </c>
      <c r="V202" s="1" t="s">
        <v>1176</v>
      </c>
    </row>
    <row r="203" s="1" customFormat="1" spans="1:22">
      <c r="A203" s="3">
        <v>21749816313</v>
      </c>
      <c r="B203" s="1" t="s">
        <v>1785</v>
      </c>
      <c r="C203" s="1" t="s">
        <v>2374</v>
      </c>
      <c r="D203" s="1" t="s">
        <v>1498</v>
      </c>
      <c r="E203" s="1" t="s">
        <v>2375</v>
      </c>
      <c r="F203" s="1" t="s">
        <v>1883</v>
      </c>
      <c r="G203" s="1" t="s">
        <v>1284</v>
      </c>
      <c r="H203" s="1" t="s">
        <v>1151</v>
      </c>
      <c r="I203" s="1" t="s">
        <v>2376</v>
      </c>
      <c r="J203" s="1" t="s">
        <v>30</v>
      </c>
      <c r="K203" s="1" t="s">
        <v>2377</v>
      </c>
      <c r="L203" s="1" t="s">
        <v>2377</v>
      </c>
      <c r="M203" s="1" t="s">
        <v>1154</v>
      </c>
      <c r="N203" s="1" t="s">
        <v>1154</v>
      </c>
      <c r="O203" s="1" t="s">
        <v>1155</v>
      </c>
      <c r="P203" s="1" t="s">
        <v>1156</v>
      </c>
      <c r="Q203" s="1" t="s">
        <v>1157</v>
      </c>
      <c r="R203" s="1" t="s">
        <v>2378</v>
      </c>
      <c r="S203" s="1" t="s">
        <v>1159</v>
      </c>
      <c r="T203" s="1" t="s">
        <v>1160</v>
      </c>
      <c r="U203" s="1" t="s">
        <v>1161</v>
      </c>
      <c r="V203" s="1" t="s">
        <v>1245</v>
      </c>
    </row>
    <row r="204" s="1" customFormat="1" spans="1:22">
      <c r="A204" s="3">
        <v>21789605425</v>
      </c>
      <c r="B204" s="1" t="s">
        <v>1731</v>
      </c>
      <c r="C204" s="1" t="s">
        <v>2379</v>
      </c>
      <c r="D204" s="1" t="s">
        <v>1498</v>
      </c>
      <c r="E204" s="1" t="s">
        <v>2380</v>
      </c>
      <c r="F204" s="1" t="s">
        <v>1542</v>
      </c>
      <c r="G204" s="1" t="s">
        <v>1146</v>
      </c>
      <c r="H204" s="1" t="s">
        <v>1151</v>
      </c>
      <c r="I204" s="1" t="s">
        <v>2381</v>
      </c>
      <c r="J204" s="1" t="s">
        <v>30</v>
      </c>
      <c r="K204" s="1" t="s">
        <v>2382</v>
      </c>
      <c r="L204" s="1" t="s">
        <v>2382</v>
      </c>
      <c r="M204" s="1" t="s">
        <v>1154</v>
      </c>
      <c r="N204" s="1" t="s">
        <v>1154</v>
      </c>
      <c r="O204" s="1" t="s">
        <v>1155</v>
      </c>
      <c r="P204" s="1" t="s">
        <v>1156</v>
      </c>
      <c r="Q204" s="1" t="s">
        <v>1157</v>
      </c>
      <c r="R204" s="1" t="s">
        <v>2383</v>
      </c>
      <c r="S204" s="1" t="s">
        <v>1159</v>
      </c>
      <c r="T204" s="1" t="s">
        <v>1160</v>
      </c>
      <c r="U204" s="1" t="s">
        <v>1161</v>
      </c>
      <c r="V204" s="1" t="s">
        <v>1245</v>
      </c>
    </row>
    <row r="205" s="1" customFormat="1" spans="1:22">
      <c r="A205" s="3">
        <v>21783218025</v>
      </c>
      <c r="B205" s="1" t="s">
        <v>1751</v>
      </c>
      <c r="C205" s="1" t="s">
        <v>2384</v>
      </c>
      <c r="D205" s="1" t="s">
        <v>2385</v>
      </c>
      <c r="E205" s="1" t="s">
        <v>2386</v>
      </c>
      <c r="F205" s="1" t="s">
        <v>1542</v>
      </c>
      <c r="G205" s="1" t="s">
        <v>1146</v>
      </c>
      <c r="H205" s="1" t="s">
        <v>1151</v>
      </c>
      <c r="I205" s="1" t="s">
        <v>2387</v>
      </c>
      <c r="J205" s="1" t="s">
        <v>30</v>
      </c>
      <c r="K205" s="1" t="s">
        <v>2388</v>
      </c>
      <c r="L205" s="1" t="s">
        <v>2388</v>
      </c>
      <c r="M205" s="1" t="s">
        <v>1154</v>
      </c>
      <c r="N205" s="1" t="s">
        <v>1154</v>
      </c>
      <c r="O205" s="1" t="s">
        <v>1155</v>
      </c>
      <c r="P205" s="1" t="s">
        <v>1156</v>
      </c>
      <c r="Q205" s="1" t="s">
        <v>1157</v>
      </c>
      <c r="R205" s="1" t="s">
        <v>2389</v>
      </c>
      <c r="S205" s="1" t="s">
        <v>1159</v>
      </c>
      <c r="T205" s="1" t="s">
        <v>1160</v>
      </c>
      <c r="U205" s="1" t="s">
        <v>1377</v>
      </c>
      <c r="V205" s="1" t="s">
        <v>1183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2022-11-21T02:47:00Z</dcterms:created>
  <dcterms:modified xsi:type="dcterms:W3CDTF">2022-11-21T07:16:03Z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FD88B828BBA54BF89A9E643467834F21</vt:lpwstr>
  </property>
  <property fmtid="{D5CDD505-2E9C-101B-9397-08002B2CF9AE}" pid="3" name="KSOProductBuildVer">
    <vt:lpwstr>2052-11.1.0.12763</vt:lpwstr>
  </property>
</Properties>
</file>