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1"/>
  </bookViews>
  <sheets>
    <sheet name="Sheet1" sheetId="1" r:id="rId1"/>
    <sheet name="对账" sheetId="2" r:id="rId2"/>
    <sheet name="HOP" sheetId="3" r:id="rId3"/>
  </sheets>
  <definedNames>
    <definedName name="_xlnm._FilterDatabase" localSheetId="1" hidden="1">对账!$A$1:$X$168</definedName>
  </definedNames>
  <calcPr calcId="144525"/>
</workbook>
</file>

<file path=xl/sharedStrings.xml><?xml version="1.0" encoding="utf-8"?>
<sst xmlns="http://schemas.openxmlformats.org/spreadsheetml/2006/main" count="5573" uniqueCount="1644">
  <si>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</si>
  <si>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</si>
  <si>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</si>
  <si>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</si>
  <si>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</si>
  <si>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</si>
  <si>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</si>
  <si>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</si>
  <si>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</si>
  <si>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</si>
  <si>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</si>
  <si>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</si>
  <si>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</si>
  <si>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</si>
  <si>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</si>
  <si>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</si>
  <si>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</si>
  <si>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</si>
  <si>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</si>
  <si>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</si>
  <si>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</si>
  <si>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</si>
  <si>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</si>
  <si>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</si>
  <si>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</si>
  <si>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18838295230	</t>
  </si>
  <si>
    <t>Ctrip</t>
  </si>
  <si>
    <t>正常</t>
  </si>
  <si>
    <t>[普吉岛]普吉岛悦梿酒店(SHA Extra Plus)(Cassia Phuket(SHA Extra Plus))(4037173)</t>
  </si>
  <si>
    <t>两卧室阁楼套房&lt;四人入住&gt;&lt;双早&gt;</t>
  </si>
  <si>
    <t>CNY</t>
  </si>
  <si>
    <t>Inchat/Thiraya</t>
  </si>
  <si>
    <t>CA2019221123CNY</t>
  </si>
  <si>
    <t>未提现</t>
  </si>
  <si>
    <t>携程开票</t>
  </si>
  <si>
    <t xml:space="preserve">2663561	</t>
  </si>
  <si>
    <t xml:space="preserve">	</t>
  </si>
  <si>
    <t>取消</t>
  </si>
  <si>
    <t xml:space="preserve">21097963543	</t>
  </si>
  <si>
    <t>[曼谷]素坤逸贝斯特韦斯特精品酒店(Best Western Premier Sukhumvit)(28677163)</t>
  </si>
  <si>
    <t>尊贵特大床房&lt;特惠专享&gt;&lt;双人入住&gt;&lt;双早&gt;</t>
  </si>
  <si>
    <t>BISWAS/SUSHANTA,BISWAS/SUSHANTA</t>
  </si>
  <si>
    <t xml:space="preserve">2700460	</t>
  </si>
  <si>
    <t xml:space="preserve">PR093776	</t>
  </si>
  <si>
    <t xml:space="preserve">21145336578	</t>
  </si>
  <si>
    <t>[开普敦]泰姬开普敦酒店(Taj Cape Town)(99543547)</t>
  </si>
  <si>
    <t>城景奢华塔楼房&lt;单人入住&gt;&lt;单早&gt;</t>
  </si>
  <si>
    <t>Lacelle/Richard</t>
  </si>
  <si>
    <t xml:space="preserve">2708139	</t>
  </si>
  <si>
    <t xml:space="preserve">21240429470	</t>
  </si>
  <si>
    <t>[芭堤雅]芭堤雅阿瓦尼度假酒店 (SHA Extra Plus)(Avani Pattaya Resort (SHA Extra Plus))(5418586)</t>
  </si>
  <si>
    <t>园景阿瓦尼房&lt;特价大促销&gt;&lt;双人入住&gt;&lt;双早&gt;</t>
  </si>
  <si>
    <t>Kessler/Christoph</t>
  </si>
  <si>
    <t xml:space="preserve">2716535	</t>
  </si>
  <si>
    <t xml:space="preserve">61807319	</t>
  </si>
  <si>
    <t xml:space="preserve">21318086296	</t>
  </si>
  <si>
    <t>[巴都丁宜]槟城宾乐雅饭店 (槟城对抗新冠肺炎认证)(PARKROYAL Penang Resort)(3737560)</t>
  </si>
  <si>
    <t>两卧室海景家庭房&lt;四人入住&gt;&lt;早餐&gt;</t>
  </si>
  <si>
    <t>Boo/Eva</t>
  </si>
  <si>
    <t xml:space="preserve">2722186	</t>
  </si>
  <si>
    <t xml:space="preserve">7360725	</t>
  </si>
  <si>
    <t xml:space="preserve">21327080723	</t>
  </si>
  <si>
    <t>[釜山]釜山乐华兹酒店(Lavalse Hotel Busan)(99543578)</t>
  </si>
  <si>
    <t>城景标准双床房&lt;双人入住&gt;&lt;无早&gt;</t>
  </si>
  <si>
    <t>lee/kyeonghui</t>
  </si>
  <si>
    <t xml:space="preserve">2723071	</t>
  </si>
  <si>
    <t xml:space="preserve">22212110	</t>
  </si>
  <si>
    <t xml:space="preserve">21332313173	</t>
  </si>
  <si>
    <t>三人房&lt;三人入住&gt;&lt;无早&gt;</t>
  </si>
  <si>
    <t>LEE/KYEONG HUI</t>
  </si>
  <si>
    <t xml:space="preserve">2723755	</t>
  </si>
  <si>
    <t xml:space="preserve">22212183	</t>
  </si>
  <si>
    <t xml:space="preserve">21333374671	</t>
  </si>
  <si>
    <t>海景标准双床房&lt;双人入住&gt;&lt;无早&gt;</t>
  </si>
  <si>
    <t>Kim/Mingyung</t>
  </si>
  <si>
    <t xml:space="preserve">2723920	</t>
  </si>
  <si>
    <t xml:space="preserve">22212186	</t>
  </si>
  <si>
    <t xml:space="preserve">21348581517	</t>
  </si>
  <si>
    <t>[曼谷]于拉查达阿曼塔酒店(Amanta Hotel &amp; Residence Ratchada)(28679148)</t>
  </si>
  <si>
    <t>一卧室城景豪华套房(连住3晚及以上)&lt;双人入住&gt;&lt;无早&gt;</t>
  </si>
  <si>
    <t>Bailey/Samaporn,Bailey/Samaporn</t>
  </si>
  <si>
    <t xml:space="preserve">2726870	</t>
  </si>
  <si>
    <t xml:space="preserve">50192413-1	</t>
  </si>
  <si>
    <t xml:space="preserve">21351461919	</t>
  </si>
  <si>
    <t>[曼谷]曼谷素坤逸十一酒店 (SHA Extra Plus)(Eleven Hotel Bangkok Sukhumvit 11 (SHA Extra Plus))(96059687)</t>
  </si>
  <si>
    <t>高级房(至少连住2晚及以上)&lt;双人入住&gt;&lt;双早&gt;</t>
  </si>
  <si>
    <t>Jamsandekar/Mandar</t>
  </si>
  <si>
    <t xml:space="preserve">2727474	</t>
  </si>
  <si>
    <t xml:space="preserve">28385	</t>
  </si>
  <si>
    <t xml:space="preserve">21367702059	</t>
  </si>
  <si>
    <t>[邦劳]阿罗纳海滩赫纳度假村(Henann Resort Alona Beach)(5243777)</t>
  </si>
  <si>
    <t>尊贵房(至少连住2晚及以上)&lt;今日特惠&gt;&lt;三人入住&gt;&lt;早餐&gt;</t>
  </si>
  <si>
    <t>Kwon/Minchul</t>
  </si>
  <si>
    <t xml:space="preserve">2731106	</t>
  </si>
  <si>
    <t xml:space="preserve">HBLMNL012-1219	</t>
  </si>
  <si>
    <t xml:space="preserve">21409040400	</t>
  </si>
  <si>
    <t>[丹戎本雅]洪腾海滨酒店 (槟城对抗新冠肺炎认证)(Hompton by the Beach Penang (PenangFightCovid-19 Certified))(91143907)</t>
  </si>
  <si>
    <t>至尊房&lt;四人入住&gt;&lt;早餐&gt;</t>
  </si>
  <si>
    <t>LEE/JUSTIN</t>
  </si>
  <si>
    <t xml:space="preserve">2733783	</t>
  </si>
  <si>
    <t xml:space="preserve">10082141	</t>
  </si>
  <si>
    <t xml:space="preserve">21427008526	</t>
  </si>
  <si>
    <t>[普吉岛]普吉岛芭东彩灯度假村 (SHA Extra Plus)(The Lantern Resorts Patong Phuket (SHA Extra Plus))(28689957)</t>
  </si>
  <si>
    <t>景观房(带阳台)(连住3晚及以上)&lt;双人入住&gt;&lt;双早&gt;</t>
  </si>
  <si>
    <t>Stephens/Rebecca,Stephens/Rebecca</t>
  </si>
  <si>
    <t xml:space="preserve">2735827	</t>
  </si>
  <si>
    <t xml:space="preserve">78548	</t>
  </si>
  <si>
    <t xml:space="preserve">21473194101	</t>
  </si>
  <si>
    <t>JIN/SEUNGBEOM</t>
  </si>
  <si>
    <t xml:space="preserve">2744448	</t>
  </si>
  <si>
    <t xml:space="preserve">22214431	</t>
  </si>
  <si>
    <t xml:space="preserve">21474066272	</t>
  </si>
  <si>
    <t>[曼谷]曼谷铂尔曼皇权酒店 (SHA Plus+)(Pullman Bangkok King Power)(1586177)</t>
  </si>
  <si>
    <t>高级特大床房&lt;今日特价 &gt;&lt;双人入住&gt;&lt;不适用泰国客人&gt;&lt;双早&gt;</t>
  </si>
  <si>
    <t>DAO/KHANH HOA</t>
  </si>
  <si>
    <t xml:space="preserve">2744633	</t>
  </si>
  <si>
    <t xml:space="preserve">1154041	</t>
  </si>
  <si>
    <t xml:space="preserve">21481989422	</t>
  </si>
  <si>
    <t>[曼谷]曼谷万怡酒店(Courtyard by Marriott Bangkok)(5211729)</t>
  </si>
  <si>
    <t>翻新豪华特大床房(至少连住2晚及以上)&lt;单人入住&gt;&lt;单早&gt;</t>
  </si>
  <si>
    <t>ZHANG/SONG</t>
  </si>
  <si>
    <t xml:space="preserve">2746576	</t>
  </si>
  <si>
    <t xml:space="preserve">94734792	</t>
  </si>
  <si>
    <t xml:space="preserve">21482997921	</t>
  </si>
  <si>
    <t>景观房(带阳台)&lt;双人入住&gt;&lt;双早&gt;</t>
  </si>
  <si>
    <t xml:space="preserve">2746789	</t>
  </si>
  <si>
    <t xml:space="preserve">78699	</t>
  </si>
  <si>
    <t xml:space="preserve">21483624392	</t>
  </si>
  <si>
    <t>[图帕伊岛]格兰巴荣旅馆(Hotel Grand Baron)(100335648)</t>
  </si>
  <si>
    <t>房間 豪华&lt;双人入住&gt;&lt;双早&gt;</t>
  </si>
  <si>
    <t>MOHD AKIL TAN/MOHD HILMAN</t>
  </si>
  <si>
    <t xml:space="preserve">2746919	</t>
  </si>
  <si>
    <t xml:space="preserve">129946	</t>
  </si>
  <si>
    <t xml:space="preserve">21485195499	</t>
  </si>
  <si>
    <t>[新加坡]新加坡吉真宾乐雅酒店(PARKROYAL on Kitchener Road, Singapore)(28561559)</t>
  </si>
  <si>
    <t>豪华特大床房&lt;今日特价 &gt;&lt;双早&gt;</t>
  </si>
  <si>
    <t>WEI CHUN/LEONG,WEI CHUN/LEONG</t>
  </si>
  <si>
    <t xml:space="preserve">2747289	</t>
  </si>
  <si>
    <t xml:space="preserve">112864436	</t>
  </si>
  <si>
    <t xml:space="preserve">21492582916	</t>
  </si>
  <si>
    <t>海景豪华双床房&lt;双人入住&gt;&lt;无早&gt;</t>
  </si>
  <si>
    <t>Jeong/Jeong Suk jin</t>
  </si>
  <si>
    <t xml:space="preserve">2748966	</t>
  </si>
  <si>
    <t xml:space="preserve">22215134	</t>
  </si>
  <si>
    <t xml:space="preserve">21495268380	</t>
  </si>
  <si>
    <t>[兰卡威]丹娜兰卡威豪华度假村及海滩别墅(The Danna Langkawi Luxury Resort &amp; Beach Villas)(4493828)</t>
  </si>
  <si>
    <t>码头景至尊房(至少连住2晚及以上)&lt;特惠&gt;&lt;双人入住&gt;&lt;双早&gt;</t>
  </si>
  <si>
    <t>KHAN/NAEEM SHAHAB</t>
  </si>
  <si>
    <t xml:space="preserve">2749695	</t>
  </si>
  <si>
    <t xml:space="preserve">2507667	</t>
  </si>
  <si>
    <t xml:space="preserve">21499557020	</t>
  </si>
  <si>
    <t>[清迈]皇后奢华大酒店 (SHA Extra Plus)(Empress Premier Hotel Chiang Mai (SHA Extra Plus))(44546698)</t>
  </si>
  <si>
    <t>至尊房&lt;限量特价&gt;&lt;双人入住&gt;&lt;双早&gt;</t>
  </si>
  <si>
    <t>donghyun/kim,donghyun/kim</t>
  </si>
  <si>
    <t xml:space="preserve">2750688	</t>
  </si>
  <si>
    <t xml:space="preserve">19441	</t>
  </si>
  <si>
    <t xml:space="preserve">21503119099	</t>
  </si>
  <si>
    <t>[巴加克]卡萨斯菲律宾阿酷扎酒店(Las Casas Filipinas de Acuzar)(88783338)</t>
  </si>
  <si>
    <t>大型高级豪华房&lt;特价大促销&gt;&lt;四人入住&gt;&lt;早餐&gt;</t>
  </si>
  <si>
    <t>CAINGLET/SUSANA</t>
  </si>
  <si>
    <t xml:space="preserve">2751857	</t>
  </si>
  <si>
    <t xml:space="preserve">21506343605	</t>
  </si>
  <si>
    <t>[曼谷]茉莉花尊爵 59 号酒店(Jasmine 59 Hotel)(49554890)</t>
  </si>
  <si>
    <t>精致一卧室套房&lt;双人入住&gt;&lt;双早&gt;</t>
  </si>
  <si>
    <t>ZHENG/HAIBIN,YIN/XINYUE</t>
  </si>
  <si>
    <t xml:space="preserve">2752799	</t>
  </si>
  <si>
    <t xml:space="preserve">31740	</t>
  </si>
  <si>
    <t xml:space="preserve">21509145775	</t>
  </si>
  <si>
    <t>[马六甲]马六甲峇峇家(Baba House Melaka)(99731513)</t>
  </si>
  <si>
    <t>精致套房&lt;三人入住&gt;&lt;早餐&gt;</t>
  </si>
  <si>
    <t>CHIN/WAI PENG</t>
  </si>
  <si>
    <t xml:space="preserve">2753620	</t>
  </si>
  <si>
    <t xml:space="preserve">102539	</t>
  </si>
  <si>
    <t xml:space="preserve">21512342399	</t>
  </si>
  <si>
    <t>[曼谷]曼谷阿文苏昆维特酒店(Avani Sukhumvit Bangkok)(39563757)</t>
  </si>
  <si>
    <t>阿瓦尼房-大床&lt;全日特价&gt;&lt;双人入住&gt;&lt;无早&gt;</t>
  </si>
  <si>
    <t>Vuorinen/Daddy,Vuorinen/Daddy</t>
  </si>
  <si>
    <t xml:space="preserve">2754502	</t>
  </si>
  <si>
    <t xml:space="preserve">420355	</t>
  </si>
  <si>
    <t xml:space="preserve">21559021391	</t>
  </si>
  <si>
    <t>[宿务]宿务滨海前线酒店 - 北开垦(Bayfront Hotel Cebu – North Reclamation)(8235106)</t>
  </si>
  <si>
    <t>四人房(巴卡达)&lt;四人入住&gt;&lt;早餐&gt;</t>
  </si>
  <si>
    <t>KIM/SANGHOON</t>
  </si>
  <si>
    <t xml:space="preserve">2755925	</t>
  </si>
  <si>
    <t xml:space="preserve">99034	</t>
  </si>
  <si>
    <t xml:space="preserve">21559721152	</t>
  </si>
  <si>
    <t>城景标准双人床房&lt;双人入住&gt;&lt;无早&gt;</t>
  </si>
  <si>
    <t>An/Dongwoo</t>
  </si>
  <si>
    <t xml:space="preserve">2756064	</t>
  </si>
  <si>
    <t xml:space="preserve">22215900	</t>
  </si>
  <si>
    <t xml:space="preserve">21579928204	</t>
  </si>
  <si>
    <t>Yang/Jihyun</t>
  </si>
  <si>
    <t xml:space="preserve">2759587	</t>
  </si>
  <si>
    <t xml:space="preserve">19610	</t>
  </si>
  <si>
    <t xml:space="preserve">21588913313	</t>
  </si>
  <si>
    <t>城景标准双床房&lt;双人入住&gt;&lt;单早&gt;</t>
  </si>
  <si>
    <t>JUNG/HYERAN</t>
  </si>
  <si>
    <t xml:space="preserve">2761074	</t>
  </si>
  <si>
    <t xml:space="preserve">22216583	</t>
  </si>
  <si>
    <t xml:space="preserve">21595306879	</t>
  </si>
  <si>
    <t>[梳邦再也]双威金字塔酒店(Sunway Pyramid Hotel)(17055173)</t>
  </si>
  <si>
    <t>豪华双床房&lt;双人入住&gt;&lt;无早&gt;</t>
  </si>
  <si>
    <t>Haw/Mei Kheng,Haw/Mei Kheng</t>
  </si>
  <si>
    <t xml:space="preserve">2762011	</t>
  </si>
  <si>
    <t xml:space="preserve">226555472	</t>
  </si>
  <si>
    <t xml:space="preserve">21596626937	</t>
  </si>
  <si>
    <t>[首尔]三井酒店(Hotel Samjung)(28525707)</t>
  </si>
  <si>
    <t>双人床房&lt;单人入住&gt;&lt;单早&gt;</t>
  </si>
  <si>
    <t>PARK/JUNNO</t>
  </si>
  <si>
    <t xml:space="preserve">2762201	</t>
  </si>
  <si>
    <t xml:space="preserve">22025994	</t>
  </si>
  <si>
    <t xml:space="preserve">21596885249	</t>
  </si>
  <si>
    <t>海景标准双人房&lt;双人入住&gt;&lt;无早&gt;</t>
  </si>
  <si>
    <t>OK/HYERIM</t>
  </si>
  <si>
    <t xml:space="preserve">2762247	</t>
  </si>
  <si>
    <t xml:space="preserve">22216819	</t>
  </si>
  <si>
    <t xml:space="preserve">21612845164	</t>
  </si>
  <si>
    <t>[邦劳]莫达拉海滩度假酒店(Modala Beach Resort)(97897180)</t>
  </si>
  <si>
    <t>陶华房&lt;今日特价 &gt;&lt;双人入住&gt;&lt;双早&gt;</t>
  </si>
  <si>
    <t>Lee/Seungwook,Lee/Seungwook,Lee/Seungwook,Lee/Seungwook</t>
  </si>
  <si>
    <t xml:space="preserve">2765342	</t>
  </si>
  <si>
    <t xml:space="preserve">1897	</t>
  </si>
  <si>
    <t xml:space="preserve">21623762587	</t>
  </si>
  <si>
    <t>[苏梅岛]诺拉布里温泉度假酒店 (SHA Plus+)(Nora Buri Resort &amp; Spa (SHA Plus+))(3668073)</t>
  </si>
  <si>
    <t>海景山坡泳池别墅&lt;今日特价 &gt;&lt;双人入住&gt;&lt;双早&gt;</t>
  </si>
  <si>
    <t>CHAUDHRI/PRANAV SINGH,CHAUDHRI/PRANAV SINGH,CHAUDHRI/PRANAV SINGH,CHAUDHRI/PRANAV SINGH,CHAUDHRI/PRANAV SINGH,CHAUDHRI/PRANAV SINGH</t>
  </si>
  <si>
    <t xml:space="preserve">2767083	</t>
  </si>
  <si>
    <t xml:space="preserve">71799	</t>
  </si>
  <si>
    <t xml:space="preserve">21624687180	</t>
  </si>
  <si>
    <t>海景山坡豪华房&lt;今日特价 &gt;&lt;双人入住&gt;&lt;双早&gt;</t>
  </si>
  <si>
    <t>SINGH/NAVNEET,SINGH/NAVNEET</t>
  </si>
  <si>
    <t xml:space="preserve">2767375	</t>
  </si>
  <si>
    <t xml:space="preserve">71585	</t>
  </si>
  <si>
    <t xml:space="preserve">21624880329	</t>
  </si>
  <si>
    <t>[七岩]阿瓦尼华欣度假村(Avani+ Hua Hin Resort)(7067900)</t>
  </si>
  <si>
    <t>阿瓦尼豪华房（直通花园）(至少连住2晚及以上)&lt;双人入住&gt;&lt;不适用泰国客人&gt;&lt;双早&gt;</t>
  </si>
  <si>
    <t>MOK/TUNG KIN</t>
  </si>
  <si>
    <t xml:space="preserve">2767471	</t>
  </si>
  <si>
    <t xml:space="preserve">565453	</t>
  </si>
  <si>
    <t xml:space="preserve">21632020435	</t>
  </si>
  <si>
    <t>[吉隆坡]吉隆坡美利亚酒店(Meliá Kuala Lumpur)(8872508)</t>
  </si>
  <si>
    <t>美利亚客房&lt;双人入住&gt;&lt;无早&gt;</t>
  </si>
  <si>
    <t>Goh/Ke Chin</t>
  </si>
  <si>
    <t xml:space="preserve">2767809	</t>
  </si>
  <si>
    <t xml:space="preserve">677721	</t>
  </si>
  <si>
    <t xml:space="preserve">21637826375	</t>
  </si>
  <si>
    <t>豪华房&lt;双人入住&gt;&lt;无早&gt;</t>
  </si>
  <si>
    <t>CHENG/WANSU</t>
  </si>
  <si>
    <t xml:space="preserve">2769081	</t>
  </si>
  <si>
    <t xml:space="preserve">32374	</t>
  </si>
  <si>
    <t xml:space="preserve">21637843543	</t>
  </si>
  <si>
    <t>[苏梅岛]诺拉海滩温泉度假酒店(SHA Plus+)(Nora Beach Resort &amp; Spa(SHA Plus+))(3628414)</t>
  </si>
  <si>
    <t>海滨泳池别墅套房&lt;双人入住&gt;&lt;双早&gt;</t>
  </si>
  <si>
    <t>Mathur/Shishir,Mathur/Shishir</t>
  </si>
  <si>
    <t xml:space="preserve">2769088	</t>
  </si>
  <si>
    <t xml:space="preserve">74194	</t>
  </si>
  <si>
    <t xml:space="preserve">21683088068	</t>
  </si>
  <si>
    <t>[吉隆坡]铂尔曼吉隆坡城市中心大酒店(Pullman Kuala Lumpur City Centre Hotel &amp; Residences)(5073220)</t>
  </si>
  <si>
    <t>一卧室公寓&lt;双人入住&gt;&lt;双早&gt;</t>
  </si>
  <si>
    <t>Mohamed/Hamdan</t>
  </si>
  <si>
    <t xml:space="preserve">2769829	</t>
  </si>
  <si>
    <t xml:space="preserve">881068	</t>
  </si>
  <si>
    <t xml:space="preserve">21694176786	</t>
  </si>
  <si>
    <t>[努沙再也]新山青松度假村(Pinetree Marina Resort)(95225662)</t>
  </si>
  <si>
    <t>两卧室行政房&lt;四人入住&gt;&lt;特价&gt;&lt;早餐&gt;</t>
  </si>
  <si>
    <t>LIN/ESTHER</t>
  </si>
  <si>
    <t xml:space="preserve">2771844	</t>
  </si>
  <si>
    <t xml:space="preserve">104612	</t>
  </si>
  <si>
    <t xml:space="preserve">21695210154	</t>
  </si>
  <si>
    <t>[Racha Thewa]阿玛拉素万那普酒店(Amaranth Suvarnabhumi Hotel)(4984706)</t>
  </si>
  <si>
    <t>豪华房&lt;特惠专享&gt;&lt;单人入住&gt;&lt;单早&gt;</t>
  </si>
  <si>
    <t>YAO/QIUMING</t>
  </si>
  <si>
    <t xml:space="preserve">2772115	</t>
  </si>
  <si>
    <t xml:space="preserve">59262	</t>
  </si>
  <si>
    <t xml:space="preserve">21704552508	</t>
  </si>
  <si>
    <t>高级双人床房&lt;双人入住&gt;&lt;双早&gt;</t>
  </si>
  <si>
    <t>D. Dulay/Annielyn,D. Dulay/Annielyn</t>
  </si>
  <si>
    <t xml:space="preserve">2774381	</t>
  </si>
  <si>
    <t xml:space="preserve">100261	</t>
  </si>
  <si>
    <t xml:space="preserve">21707922311	</t>
  </si>
  <si>
    <t>城景标准双人床房&lt;双人入住&gt;&lt;双早&gt;</t>
  </si>
  <si>
    <t>KWON/HYUKCHAN</t>
  </si>
  <si>
    <t xml:space="preserve">2775314	</t>
  </si>
  <si>
    <t xml:space="preserve">22218691	</t>
  </si>
  <si>
    <t xml:space="preserve">21708170130	</t>
  </si>
  <si>
    <t>半海景豪华双人床房&lt;单人入住&gt;&lt;单早&gt;</t>
  </si>
  <si>
    <t>WU/SIMENG</t>
  </si>
  <si>
    <t xml:space="preserve">2775381	</t>
  </si>
  <si>
    <t xml:space="preserve">22218704	</t>
  </si>
  <si>
    <t xml:space="preserve">21716018268	</t>
  </si>
  <si>
    <t>KOH/SIN HONG</t>
  </si>
  <si>
    <t xml:space="preserve">2777089	</t>
  </si>
  <si>
    <t xml:space="preserve">10084848	</t>
  </si>
  <si>
    <t xml:space="preserve">21723337055	</t>
  </si>
  <si>
    <t>[苏梅岛]苏梅岛塞利斯酒店(Celes Samui)(6125766)</t>
  </si>
  <si>
    <t>热带豪华房&lt;双人入住&gt;&lt;双早&gt;</t>
  </si>
  <si>
    <t>chinitsarayos/wasin,chinitsarayos/wasin</t>
  </si>
  <si>
    <t xml:space="preserve">2777881	</t>
  </si>
  <si>
    <t xml:space="preserve">19465	</t>
  </si>
  <si>
    <t xml:space="preserve">21723528043	</t>
  </si>
  <si>
    <t>[京都]京都四季酒店(Four Seasons Hotel Kyoto)(25269387)</t>
  </si>
  <si>
    <t>豪华房&lt;今日特价 &gt;&lt;双人入住&gt;&lt;中宾&gt;&lt;双早&gt;</t>
  </si>
  <si>
    <t>LONG/TING,FAN/SHERRY XU YAN</t>
  </si>
  <si>
    <t xml:space="preserve">2777914	</t>
  </si>
  <si>
    <t xml:space="preserve">12244394	</t>
  </si>
  <si>
    <t xml:space="preserve">21725467360	</t>
  </si>
  <si>
    <t>[Na Chom Thian]芭提雅最佳西方至尊海湾酒店 (SHA Extra Plus)(Best Western Premier Bayphere Pattaya (SHA Extra Plus))(97721853)</t>
  </si>
  <si>
    <t>OPASVIMUD/THITIRAT</t>
  </si>
  <si>
    <t xml:space="preserve">2778380	</t>
  </si>
  <si>
    <t xml:space="preserve">BK021508	</t>
  </si>
  <si>
    <t xml:space="preserve">21728927487	</t>
  </si>
  <si>
    <t>[普吉岛]普吉岛阿玛瑞酒店(SHA Extra Plus)(Amari Phuket (SHA Extra Plus))(4308716)</t>
  </si>
  <si>
    <t>海景一卧室套房(至少连住2晚及以上)&lt;今日特价 &gt;&lt;双人入住&gt;&lt;双早&gt;</t>
  </si>
  <si>
    <t>Garg/Akshat,Garg/Akshat</t>
  </si>
  <si>
    <t xml:space="preserve">2779225	</t>
  </si>
  <si>
    <t xml:space="preserve">35812343	</t>
  </si>
  <si>
    <t xml:space="preserve">21738281957	</t>
  </si>
  <si>
    <t>[曼谷]曼谷秋素坤逸酒店 (SHA Plus+)(Qiu Hotel Sukhumvit (SHA Plus+))(28597378)</t>
  </si>
  <si>
    <t>豪华房(无窗)&lt;特价大促销&gt;&lt;双人入住&gt;&lt;无早&gt;</t>
  </si>
  <si>
    <t>THOMPSON /KEVIN</t>
  </si>
  <si>
    <t xml:space="preserve">2781112	</t>
  </si>
  <si>
    <t xml:space="preserve">78718	</t>
  </si>
  <si>
    <t xml:space="preserve">21739711672	</t>
  </si>
  <si>
    <t>[碧瑶]海约翰坎普庄园酒店(The Manor at Camp John Hay)(28356473)</t>
  </si>
  <si>
    <t>林景高级房&lt;特价大促销&gt;&lt;双人入住&gt;&lt;无早&gt;</t>
  </si>
  <si>
    <t>S. Velasco/Jasmin,S. Velasco/Jasmin</t>
  </si>
  <si>
    <t xml:space="preserve">2781641	</t>
  </si>
  <si>
    <t xml:space="preserve">171064	</t>
  </si>
  <si>
    <t xml:space="preserve">21739764494	</t>
  </si>
  <si>
    <t>双人床房&lt;双人入住&gt;&lt;无早&gt;</t>
  </si>
  <si>
    <t>LEE/SOMI</t>
  </si>
  <si>
    <t xml:space="preserve">2781665	</t>
  </si>
  <si>
    <t xml:space="preserve">22026960	</t>
  </si>
  <si>
    <t xml:space="preserve">21741411134	</t>
  </si>
  <si>
    <t>[曼谷]曼谷素坤逸丽笙套房酒店(Radisson Suites Bangkok Sukhumvit)(73690889)</t>
  </si>
  <si>
    <t>高级特大床房&lt;特惠专享&gt;&lt;双人入住&gt;&lt;双早&gt;</t>
  </si>
  <si>
    <t>TOLANI /AVINASH</t>
  </si>
  <si>
    <t xml:space="preserve">2782218	</t>
  </si>
  <si>
    <t xml:space="preserve">1076011	</t>
  </si>
  <si>
    <t xml:space="preserve">21751127174	</t>
  </si>
  <si>
    <t>[伍斯特]黄金谷旅馆(Golden Valley Lodge)(100909007)</t>
  </si>
  <si>
    <t>标准大号床间&lt;双人入住&gt;&lt;双早&gt;</t>
  </si>
  <si>
    <t>Carelse/Rachel</t>
  </si>
  <si>
    <t xml:space="preserve">2784624	</t>
  </si>
  <si>
    <t xml:space="preserve">22250498	</t>
  </si>
  <si>
    <t xml:space="preserve">21751158179	</t>
  </si>
  <si>
    <t>高级双床房&lt;特惠专享&gt;&lt;双人入住&gt;&lt;双早&gt;</t>
  </si>
  <si>
    <t>Mourya/Monika,Mourya/Monika</t>
  </si>
  <si>
    <t xml:space="preserve">2784633	</t>
  </si>
  <si>
    <t xml:space="preserve">1076057	</t>
  </si>
  <si>
    <t xml:space="preserve">21752469517	</t>
  </si>
  <si>
    <t>[薄荷岛]贝尔福度假酒店(The Bellevue Resort)(5425269)</t>
  </si>
  <si>
    <t>豪华房&lt;特惠专享&gt;&lt;双人入住&gt;&lt;双早&gt;</t>
  </si>
  <si>
    <t>Wardrope/Shena,Wardrope/Shena,Wardrope/Shena,Wardrope/Shena</t>
  </si>
  <si>
    <t xml:space="preserve">2785138	</t>
  </si>
  <si>
    <t xml:space="preserve">20138533	</t>
  </si>
  <si>
    <t xml:space="preserve">21753077167	</t>
  </si>
  <si>
    <t>[曼谷]素坤逸11号拉珀蒂特萨利酒店(La Petite Salil Sukhumvit 11)(28597395)</t>
  </si>
  <si>
    <t>高级房&lt;双人入住&gt;&lt;无早&gt;</t>
  </si>
  <si>
    <t>SOLANKI/SHRIYA,SOLANKI/SHRIYA</t>
  </si>
  <si>
    <t xml:space="preserve">2785385	</t>
  </si>
  <si>
    <t xml:space="preserve">93287	</t>
  </si>
  <si>
    <t xml:space="preserve">21762030287	</t>
  </si>
  <si>
    <t>Barinau/Florence,Barinau/Florence,Barinau/Florence</t>
  </si>
  <si>
    <t xml:space="preserve">2787199	</t>
  </si>
  <si>
    <t xml:space="preserve">103573	</t>
  </si>
  <si>
    <t xml:space="preserve">21762994370	</t>
  </si>
  <si>
    <t>Shin/Yuri</t>
  </si>
  <si>
    <t xml:space="preserve">2787526	</t>
  </si>
  <si>
    <t xml:space="preserve">22027124	</t>
  </si>
  <si>
    <t xml:space="preserve">21763961090	</t>
  </si>
  <si>
    <t>[曼谷]优本纳沙通(Urbana Sathorn, Bangkok)(5025085)</t>
  </si>
  <si>
    <t>一卧室豪华房&lt;超值特惠&gt;&lt;双人入住&gt;&lt;无早&gt;</t>
  </si>
  <si>
    <t>SEUNGBAEK/HONG,TBA/TBB</t>
  </si>
  <si>
    <t xml:space="preserve">2787815	</t>
  </si>
  <si>
    <t xml:space="preserve">0924775975879	</t>
  </si>
  <si>
    <t xml:space="preserve">21764392747	</t>
  </si>
  <si>
    <t>[梳邦再也]吉隆坡双威克莱酒店(Sunway Clio Hotel @ Sunway Pyramid Mall)(58462983)</t>
  </si>
  <si>
    <t>超豪华房&lt;双人入住&gt;&lt;双早&gt;</t>
  </si>
  <si>
    <t>Shahar/Shazila</t>
  </si>
  <si>
    <t xml:space="preserve">2787931	</t>
  </si>
  <si>
    <t xml:space="preserve">229715964	</t>
  </si>
  <si>
    <t xml:space="preserve">21772367802	</t>
  </si>
  <si>
    <t>高级房 2张单人床(至少连住2晚及以上)&lt;双人入住&gt;&lt;双早&gt;</t>
  </si>
  <si>
    <t>Thanasakthaweepon/Puncharat,Kritsananuwat/Kritsana</t>
  </si>
  <si>
    <t xml:space="preserve">2789628	</t>
  </si>
  <si>
    <t xml:space="preserve">BK021746/1-2	</t>
  </si>
  <si>
    <t xml:space="preserve">21773788880	</t>
  </si>
  <si>
    <t>一卧室城景豪华套房(至少连住2晚及以上)&lt;双人入住&gt;&lt;双早&gt;</t>
  </si>
  <si>
    <t>Phouthavong/Mouan,Phouthavong/Mouan</t>
  </si>
  <si>
    <t xml:space="preserve">2790221	</t>
  </si>
  <si>
    <t xml:space="preserve">62096924-1	</t>
  </si>
  <si>
    <t xml:space="preserve">21774314904	</t>
  </si>
  <si>
    <t>[普吉岛]普吉岛艾希莉焦点酒店 (SHA Extra Plus)(Ashlee Hub Hotel Patong (SHA Extra Plus))(1670878)</t>
  </si>
  <si>
    <t>loong/jian,loong/jian</t>
  </si>
  <si>
    <t xml:space="preserve">2790431	</t>
  </si>
  <si>
    <t xml:space="preserve">21775028440	</t>
  </si>
  <si>
    <t>[吉隆坡]国际大酒店(Hotel Grand Continental Kuala Lumpur)(59412316)</t>
  </si>
  <si>
    <t>甄选双床房&lt;双人入住&gt;&lt;双早&gt;</t>
  </si>
  <si>
    <t>Yenre/Sahdan</t>
  </si>
  <si>
    <t xml:space="preserve">2790710	</t>
  </si>
  <si>
    <t xml:space="preserve">044827	</t>
  </si>
  <si>
    <t xml:space="preserve">21775258743	</t>
  </si>
  <si>
    <t>豪华房(无窗)&lt;特价大促销&gt;&lt;双人入住&gt;&lt;双早&gt;</t>
  </si>
  <si>
    <t>dey/ranajeet,dey/ranajeet</t>
  </si>
  <si>
    <t xml:space="preserve">2790777	</t>
  </si>
  <si>
    <t xml:space="preserve">78889	</t>
  </si>
  <si>
    <t xml:space="preserve">21776560860	</t>
  </si>
  <si>
    <t>豪华房(无窗)&lt;三人入住&gt;&lt;早餐&gt;</t>
  </si>
  <si>
    <t>Virzania /Amit kumar ,Virzania /Amit kumar ,Virzania /Amit kumar ,Virzania /Amit kumar ,Virzania /Amit kumar ,Virzania /Amit kumar ,Virzania /Amit kumar ,Virzania /Amit kumar ,Virzania /Amit kumar ,Virzania /Amit kumar ,Virzania /Amit kumar ,Virzania /Amit kumar ,Virzania /Amit kumar ,Virzania /Amit kumar ,Virzania /Amit kumar</t>
  </si>
  <si>
    <t xml:space="preserve">2791265	</t>
  </si>
  <si>
    <t xml:space="preserve">78902	</t>
  </si>
  <si>
    <t xml:space="preserve">21776911077	</t>
  </si>
  <si>
    <t>[帕岸岛]潘维曼帕岸岛度假村(SHA Extra Plus)(Panviman Resort Koh Phangan(SHA Extra Plus))(6001440)</t>
  </si>
  <si>
    <t>高级房&lt;双人入住&gt;&lt;双早&gt;</t>
  </si>
  <si>
    <t>BUIS /ROBERT</t>
  </si>
  <si>
    <t xml:space="preserve">2791381	</t>
  </si>
  <si>
    <t xml:space="preserve">21777440066	</t>
  </si>
  <si>
    <t>豪华房(无窗)&lt;今日特惠&gt;&lt;双人入住&gt;&lt;双早&gt;</t>
  </si>
  <si>
    <t>Chaudhary /Anjali ,Chaudhary /Anjali</t>
  </si>
  <si>
    <t xml:space="preserve">2791581	</t>
  </si>
  <si>
    <t xml:space="preserve">78908	</t>
  </si>
  <si>
    <t xml:space="preserve">21777678190	</t>
  </si>
  <si>
    <t>[Transkei District]狂野海岸阳光酒店(Wild Coast Sun)(100476292)</t>
  </si>
  <si>
    <t>面朝花园的豪华特大号床房 禁烟&lt;双人入住&gt;&lt;双早&gt;</t>
  </si>
  <si>
    <t>Bowman/Judy,Bowman/Judy</t>
  </si>
  <si>
    <t xml:space="preserve">2791673	</t>
  </si>
  <si>
    <t xml:space="preserve">22257011	</t>
  </si>
  <si>
    <t xml:space="preserve">21778183419	</t>
  </si>
  <si>
    <t>[曼谷]洲际维涅特精选曼谷新浩中央酒店(Sindhorn Midtown Hotel Bangkok, Vignette Collection - an IHG Hotel)(88933689)</t>
  </si>
  <si>
    <t>甄选特大床房(至少连住2晚及以上)&lt;特惠专享&gt;&lt;双人入住&gt;&lt;双早&gt;</t>
  </si>
  <si>
    <t>ZHANG/SHULUAN</t>
  </si>
  <si>
    <t xml:space="preserve">2791833	</t>
  </si>
  <si>
    <t xml:space="preserve">831911	</t>
  </si>
  <si>
    <t xml:space="preserve">21779296205	</t>
  </si>
  <si>
    <t>Ngwenya/Mbali,Ngwenya/Mbali</t>
  </si>
  <si>
    <t xml:space="preserve">2792214	</t>
  </si>
  <si>
    <t xml:space="preserve">22257858	</t>
  </si>
  <si>
    <t xml:space="preserve">21779690096	</t>
  </si>
  <si>
    <t>[芽庄]芽庄洲际酒店(InterContinental Nha Trang, an IHG Hotel)(4398930)</t>
  </si>
  <si>
    <t>城景经典特大床房&lt;双人入住&gt;&lt;双早&gt;</t>
  </si>
  <si>
    <t>LEE/HYEYEON</t>
  </si>
  <si>
    <t xml:space="preserve">2792355	</t>
  </si>
  <si>
    <t xml:space="preserve">602420	</t>
  </si>
  <si>
    <t xml:space="preserve">21780120273	</t>
  </si>
  <si>
    <t>Kideok/pyun,Kideok/pyun</t>
  </si>
  <si>
    <t xml:space="preserve">2792600	</t>
  </si>
  <si>
    <t xml:space="preserve">22027283	</t>
  </si>
  <si>
    <t xml:space="preserve">21782938817	</t>
  </si>
  <si>
    <t>豪华房(无窗)&lt;今日特惠&gt;&lt;双人入住&gt;&lt;无早&gt;</t>
  </si>
  <si>
    <t>DUPONT/SAIFON</t>
  </si>
  <si>
    <t xml:space="preserve">2793571	</t>
  </si>
  <si>
    <t xml:space="preserve">78938	</t>
  </si>
  <si>
    <t xml:space="preserve">21783601017	</t>
  </si>
  <si>
    <t>[仁川]仁川松岛空中花园酒店(Hotel Skypark Incheon Songdo)(28638693)</t>
  </si>
  <si>
    <t>标准双床房&lt;双人入住&gt;&lt;无早&gt;</t>
  </si>
  <si>
    <t>Lee/Jeongwon,Lee/Jeongwon</t>
  </si>
  <si>
    <t xml:space="preserve">2793766	</t>
  </si>
  <si>
    <t xml:space="preserve">F1114809	</t>
  </si>
  <si>
    <t xml:space="preserve">21785326868	</t>
  </si>
  <si>
    <t>豪华房&lt;特价大促销&gt;&lt;双人入住&gt;&lt;双早&gt;</t>
  </si>
  <si>
    <t>HSU/TSUNG PIN</t>
  </si>
  <si>
    <t xml:space="preserve">2794344	</t>
  </si>
  <si>
    <t xml:space="preserve">21789171674	</t>
  </si>
  <si>
    <t>[曼谷]帕拉索@罗查达12酒店(Praso@Ratchada12)(28677603)</t>
  </si>
  <si>
    <t>Chan/Sze Ching</t>
  </si>
  <si>
    <t xml:space="preserve">2795781	</t>
  </si>
  <si>
    <t xml:space="preserve">2255	</t>
  </si>
  <si>
    <t xml:space="preserve">21789537184	</t>
  </si>
  <si>
    <t>豪华海景房&lt;特惠专享&gt;&lt;双人入住&gt;&lt;双早&gt;</t>
  </si>
  <si>
    <t>B Sara/Maria,B Sara/Maria,B Sara/Maria,B Sara/Maria</t>
  </si>
  <si>
    <t xml:space="preserve">2796027	</t>
  </si>
  <si>
    <t xml:space="preserve">acknowledge	</t>
  </si>
  <si>
    <t xml:space="preserve">21789580578	</t>
  </si>
  <si>
    <t>一卧室豪华房&lt;双人入住&gt;&lt;特价&gt;&lt;双早&gt;</t>
  </si>
  <si>
    <t>Mohd Kamil/Sufyan Mikhail Putra</t>
  </si>
  <si>
    <t xml:space="preserve">2796050	</t>
  </si>
  <si>
    <t xml:space="preserve">104940	</t>
  </si>
  <si>
    <t xml:space="preserve">21790441626	</t>
  </si>
  <si>
    <t>[芭堤雅]芭堤雅T酒店 (SHA Extra Plus)(T Pattaya Hotel (SHA Extra Plus))(28154562)</t>
  </si>
  <si>
    <t>Saeauy/Chutinun,Saeauy/Chutinun</t>
  </si>
  <si>
    <t xml:space="preserve">2796451	</t>
  </si>
  <si>
    <t xml:space="preserve">44119	</t>
  </si>
  <si>
    <t xml:space="preserve">21792539914	</t>
  </si>
  <si>
    <t>[奎松市]马尼拉赛达北维迪斯酒店 - 多用途酒店(Seda Vertis North - Multiple Use Hotel)(17891668)</t>
  </si>
  <si>
    <t>豪华房&lt;特价大促销&gt;&lt;双人入住&gt;&lt;无早&gt;</t>
  </si>
  <si>
    <t>Coronel/Christian,Coronel/Christian</t>
  </si>
  <si>
    <t xml:space="preserve">2797074	</t>
  </si>
  <si>
    <t xml:space="preserve">2414238	</t>
  </si>
  <si>
    <t xml:space="preserve">21793103325	</t>
  </si>
  <si>
    <t>Choi/Emily,Choi/Emily</t>
  </si>
  <si>
    <t xml:space="preserve">2797268	</t>
  </si>
  <si>
    <t xml:space="preserve">2419190	</t>
  </si>
  <si>
    <t xml:space="preserve">21793220409	</t>
  </si>
  <si>
    <t>Phanklong/Dararat,Phanklong/Dararat</t>
  </si>
  <si>
    <t xml:space="preserve">2797310	</t>
  </si>
  <si>
    <t xml:space="preserve">44208	</t>
  </si>
  <si>
    <t xml:space="preserve">21795678430	</t>
  </si>
  <si>
    <t>[普吉岛]普吉岛丁索度假村 (SHA Extra Plus)(Dinso Resort (SHA Extra Plus))(28676810)</t>
  </si>
  <si>
    <t>豪华房&lt;今日特价 &gt;&lt;双人入住&gt;&lt;双早&gt;</t>
  </si>
  <si>
    <t>Yenmak/Hirunya,Yenmak/Hirunya</t>
  </si>
  <si>
    <t xml:space="preserve">2798137	</t>
  </si>
  <si>
    <t xml:space="preserve">20512	</t>
  </si>
  <si>
    <t xml:space="preserve">21797896744	</t>
  </si>
  <si>
    <t>[曼谷]曼谷利特酒店 (SHA Extra Plus)(LiT BANGKOK Hotel)(3799511)</t>
  </si>
  <si>
    <t>不同程度房(至少连住2晚及以上)&lt;特惠专享&gt;&lt;双人入住&gt;&lt;双早&gt;</t>
  </si>
  <si>
    <t>Peeri/Liron</t>
  </si>
  <si>
    <t xml:space="preserve">2799341	</t>
  </si>
  <si>
    <t xml:space="preserve">6766	</t>
  </si>
  <si>
    <t xml:space="preserve">21799006670	</t>
  </si>
  <si>
    <t>jo/haein,jo/haein</t>
  </si>
  <si>
    <t xml:space="preserve">2799484	</t>
  </si>
  <si>
    <t xml:space="preserve">20406	</t>
  </si>
  <si>
    <t xml:space="preserve">21799072159	</t>
  </si>
  <si>
    <t>豪华房&lt;特价大促销&gt;&lt;三人入住&gt;&lt;早餐&gt;</t>
  </si>
  <si>
    <t>Morales/Freiderick Art Celebre</t>
  </si>
  <si>
    <t xml:space="preserve">2799508	</t>
  </si>
  <si>
    <t xml:space="preserve">HBLMNL012-1630	</t>
  </si>
  <si>
    <t xml:space="preserve">21799283335	</t>
  </si>
  <si>
    <t>标准双床房&lt;三人入住&gt;&lt;无早&gt;</t>
  </si>
  <si>
    <t>park/hyunjun,park/hyunjun,park/hyunjun</t>
  </si>
  <si>
    <t xml:space="preserve">2799567	</t>
  </si>
  <si>
    <t xml:space="preserve">F1115056	</t>
  </si>
  <si>
    <t xml:space="preserve">21801122515	</t>
  </si>
  <si>
    <t>Bratvold/Kedric,Bratvold/Kedric</t>
  </si>
  <si>
    <t xml:space="preserve">2800062	</t>
  </si>
  <si>
    <t xml:space="preserve">5581	</t>
  </si>
  <si>
    <t xml:space="preserve">21802747368	</t>
  </si>
  <si>
    <t>[芭堤雅]SN康克斯酒店 (SHA Plus+)(SN Connx Hotel  (SHA Plus+))(98990662)</t>
  </si>
  <si>
    <t>豪华双床房&lt;三人入住&gt;&lt;早餐&gt;</t>
  </si>
  <si>
    <t>Thanisornsuwat/Phatcharakan,Thanisornsuwat/Phatcharakan,Thanisornsuwat/Phatcharakan</t>
  </si>
  <si>
    <t xml:space="preserve">2800616	</t>
  </si>
  <si>
    <t xml:space="preserve">29452	</t>
  </si>
  <si>
    <t xml:space="preserve">21803319751	</t>
  </si>
  <si>
    <t>[吉隆坡]吉隆披武吉免登瑞园酒店(Swiss-Garden Hotel Bukit Bintang Kuala Lumpur)(24422053)</t>
  </si>
  <si>
    <t>行政特大床房&lt;特惠&gt;&lt;双人入住&gt;&lt;双早&gt;</t>
  </si>
  <si>
    <t>Ibrahim/Nurul Khairina,Ibrahim/Nurul Khairina</t>
  </si>
  <si>
    <t xml:space="preserve">2800851	</t>
  </si>
  <si>
    <t xml:space="preserve">141862	</t>
  </si>
  <si>
    <t xml:space="preserve">21801453562	</t>
  </si>
  <si>
    <t>[胡志明市]新世界西贡酒店(New World Saigon Hotel)(5754061)</t>
  </si>
  <si>
    <t>聚贤荟尊贵双床房&lt;双人入住&gt;&lt;双早&gt;</t>
  </si>
  <si>
    <t>HUANG/HAO CHE,wang tsen en</t>
  </si>
  <si>
    <t xml:space="preserve">21804869665	</t>
  </si>
  <si>
    <t>[苏米龙岛]宿雾苏密隆碧海岛屿度假村(Bluewater Sumilon Island Resort)(5242684)</t>
  </si>
  <si>
    <t>li/yan,li/xianlin</t>
  </si>
  <si>
    <t xml:space="preserve">2801404	</t>
  </si>
  <si>
    <t xml:space="preserve">21804959310	</t>
  </si>
  <si>
    <t>Bhuthudto/Bg,Bhuthudto/Bg</t>
  </si>
  <si>
    <t xml:space="preserve">2801427	</t>
  </si>
  <si>
    <t xml:space="preserve">44262	</t>
  </si>
  <si>
    <t xml:space="preserve">21805153796	</t>
  </si>
  <si>
    <t>Tan/Jefferson,Tan/Jefferson</t>
  </si>
  <si>
    <t xml:space="preserve">2801551	</t>
  </si>
  <si>
    <t xml:space="preserve">2418089	</t>
  </si>
  <si>
    <t xml:space="preserve">21805587111	</t>
  </si>
  <si>
    <t>[普吉岛]普吉岛希尔顿阿卡迪亚温泉度假酒店 (SHA Extra Plus)(Hilton Phuket Arcadia Resort &amp; Spa (SHA Extra Plus))(3460018)</t>
  </si>
  <si>
    <t>园景豪华加大特大床房&lt;双人入住&gt;&lt;不适用泰国客人&gt;&lt;双早&gt;</t>
  </si>
  <si>
    <t>TAN/YEE MEI</t>
  </si>
  <si>
    <t xml:space="preserve">2801830	</t>
  </si>
  <si>
    <t xml:space="preserve">3324450868	</t>
  </si>
  <si>
    <t xml:space="preserve">21807343873	</t>
  </si>
  <si>
    <t>HO/KWAN TIFFANY</t>
  </si>
  <si>
    <t xml:space="preserve">2802028	</t>
  </si>
  <si>
    <t xml:space="preserve">2417839	</t>
  </si>
  <si>
    <t xml:space="preserve">21807362241	</t>
  </si>
  <si>
    <t>[普吉岛]普吉假日酒店 (SHA Extra Plus)(Holiday Inn Resort Phuket, an IHG Hotel  (SHA Extra Plus))(3031621)</t>
  </si>
  <si>
    <t>标准房（2张双人床）&lt;双人入住&gt;&lt;双早&gt;</t>
  </si>
  <si>
    <t>ZEJIANG/pan</t>
  </si>
  <si>
    <t xml:space="preserve">2802034	</t>
  </si>
  <si>
    <t xml:space="preserve">11737298	</t>
  </si>
  <si>
    <t xml:space="preserve">21807544885	</t>
  </si>
  <si>
    <t>[曼谷]曼谷lyf素坤逸8巷-雅诗阁管理(lyf Sukhumvit 8 Bangkok - Managed by The Ascott Limited)(99997345)</t>
  </si>
  <si>
    <t>特大床房(至少连住2晚及以上)&lt;双人入住&gt;&lt;不适用泰国客人&gt;&lt;无早&gt;</t>
  </si>
  <si>
    <t>BIN MULUK/MOHAMAD HISHAMUDIN</t>
  </si>
  <si>
    <t xml:space="preserve">2802103	</t>
  </si>
  <si>
    <t xml:space="preserve">7660250	</t>
  </si>
  <si>
    <t xml:space="preserve">21808446145	</t>
  </si>
  <si>
    <t>Chairattikun/Nattaporn,Chairattikun/Nattaporn</t>
  </si>
  <si>
    <t xml:space="preserve">2802418	</t>
  </si>
  <si>
    <t xml:space="preserve">44282	</t>
  </si>
  <si>
    <t xml:space="preserve">21808692877	</t>
  </si>
  <si>
    <t>Banyong/Janut,Banyong/Janut</t>
  </si>
  <si>
    <t xml:space="preserve">2802507	</t>
  </si>
  <si>
    <t xml:space="preserve">44283	</t>
  </si>
  <si>
    <t xml:space="preserve">21809073875	</t>
  </si>
  <si>
    <t>豪华特大床房&lt;双人入住&gt;&lt;无早&gt;</t>
  </si>
  <si>
    <t>REMELY/IZUAN HEZWARIE</t>
  </si>
  <si>
    <t xml:space="preserve">2802642	</t>
  </si>
  <si>
    <t xml:space="preserve">141869	</t>
  </si>
  <si>
    <t xml:space="preserve">21809576770	</t>
  </si>
  <si>
    <t>Wongdaeng/Apisit,Wongdaeng/Apisit</t>
  </si>
  <si>
    <t xml:space="preserve">2802797	</t>
  </si>
  <si>
    <t xml:space="preserve">44285	</t>
  </si>
  <si>
    <t xml:space="preserve">21810105634	</t>
  </si>
  <si>
    <t>[乔治市]槟城尼奥酒店 (槟城对抗新冠肺炎认证)(Neo+ Penang (PenangFightCovid-19 Certified))(24052379)</t>
  </si>
  <si>
    <t>空间房&lt;双人入住&gt;&lt;双早&gt;</t>
  </si>
  <si>
    <t>Astuti/Rati</t>
  </si>
  <si>
    <t xml:space="preserve">2802938	</t>
  </si>
  <si>
    <t xml:space="preserve">167374	</t>
  </si>
  <si>
    <t xml:space="preserve">21810281372	</t>
  </si>
  <si>
    <t>[丹戎本雅]槟城火烈鸟海滩酒店(Flamingo Hotel by The Beach, Penang)(5253402)</t>
  </si>
  <si>
    <t>海景豪华特大床房&lt;今日特价 &gt;&lt;双人入住&gt;&lt;无早&gt;</t>
  </si>
  <si>
    <t>Ayub/Aminuddin</t>
  </si>
  <si>
    <t xml:space="preserve">2803021	</t>
  </si>
  <si>
    <t xml:space="preserve">375546	</t>
  </si>
  <si>
    <t xml:space="preserve">21810350028	</t>
  </si>
  <si>
    <t>Park/Yougyung,Park/Yougyung</t>
  </si>
  <si>
    <t xml:space="preserve">2803057	</t>
  </si>
  <si>
    <t xml:space="preserve">F1115521	</t>
  </si>
  <si>
    <t xml:space="preserve">21810919490	</t>
  </si>
  <si>
    <t>[曼谷]大华大酒店 (SHA Plus+)(Grand China Bangkok (SHA Plus+))(28529495)</t>
  </si>
  <si>
    <t>城景家庭套房&lt;今日特价 &gt;&lt;四人入住&gt;&lt;无早&gt;</t>
  </si>
  <si>
    <t>Thao Nghi/Vo,Thao Nghi/Vo,Thao Nghi/Vo,Thao Nghi/Vo</t>
  </si>
  <si>
    <t xml:space="preserve">2803266	</t>
  </si>
  <si>
    <t xml:space="preserve">56258874	</t>
  </si>
  <si>
    <t xml:space="preserve">21811000987	</t>
  </si>
  <si>
    <t>BARTELMUS/ANNA</t>
  </si>
  <si>
    <t xml:space="preserve">2803300	</t>
  </si>
  <si>
    <t xml:space="preserve">44291	</t>
  </si>
  <si>
    <t xml:space="preserve">21811042586	</t>
  </si>
  <si>
    <t>[太阳城]Soho太阳城娱乐场酒店(Soho Hotel &amp; Casino at Sun City)(100371283)</t>
  </si>
  <si>
    <t>Luxury Paraplegic Room&lt;双人入住&gt;&lt;双早&gt;</t>
  </si>
  <si>
    <t>Makinta/Kgotso,Makinta/Kgotso</t>
  </si>
  <si>
    <t xml:space="preserve">2803320	</t>
  </si>
  <si>
    <t xml:space="preserve">22267008	</t>
  </si>
  <si>
    <t xml:space="preserve">21811374946	</t>
  </si>
  <si>
    <t xml:space="preserve">2803410	</t>
  </si>
  <si>
    <t xml:space="preserve">21811391124	</t>
  </si>
  <si>
    <t>[开普敦]桌湾酒店(The Table Bay Hotel)(100342981)</t>
  </si>
  <si>
    <t>高级奢华特大床房 禁烟&lt;单人入住&gt;&lt;单早&gt;</t>
  </si>
  <si>
    <t>Kang/Jagdeep</t>
  </si>
  <si>
    <t xml:space="preserve">2803436	</t>
  </si>
  <si>
    <t xml:space="preserve">22267010	</t>
  </si>
  <si>
    <t xml:space="preserve">21811451032	</t>
  </si>
  <si>
    <t xml:space="preserve">2803498	</t>
  </si>
  <si>
    <t xml:space="preserve">21812430604	</t>
  </si>
  <si>
    <t>[乔治市]槟城长荣桂冠酒店 (槟城对抗新冠肺炎认证)(Evergreen Laurel Hotel Penang (PenangFightCovid-19 Certified))(28528115)</t>
  </si>
  <si>
    <t>城景高级双人床房&lt;双人入住&gt;&lt;无早&gt;</t>
  </si>
  <si>
    <t>Ooi/Hanky</t>
  </si>
  <si>
    <t xml:space="preserve">2803827	</t>
  </si>
  <si>
    <t xml:space="preserve">22111715802	</t>
  </si>
  <si>
    <t xml:space="preserve">21812674144	</t>
  </si>
  <si>
    <t>[吉隆坡]吉隆坡皇家朱兰酒店(Royale Chulan Kuala Lumpur)(5280527)</t>
  </si>
  <si>
    <t>一室公寓&lt;双人入住&gt;&lt;无早&gt;</t>
  </si>
  <si>
    <t>CP/Shanid,CP/Shanid</t>
  </si>
  <si>
    <t xml:space="preserve">2803905	</t>
  </si>
  <si>
    <t xml:space="preserve">10010647896	</t>
  </si>
  <si>
    <t xml:space="preserve">21812787014	</t>
  </si>
  <si>
    <t>[华欣]华欣艾杉酷度假村及套房 (SHA Plus+)(iSanook Resort &amp; Suites Hua Hin (SHA Plus+))(98508718)</t>
  </si>
  <si>
    <t>一室房&lt;双人入住&gt;&lt;双早&gt;</t>
  </si>
  <si>
    <t>kultan/Mr.wirun,kultan/Mr.wirun,kultan/Mr.wirun,kultan/Mr.wirun,kultan/Mr.wirun,kultan/Mr.wirun,kultan/Mr.wirun</t>
  </si>
  <si>
    <t xml:space="preserve">2803943	</t>
  </si>
  <si>
    <t xml:space="preserve">73133	</t>
  </si>
  <si>
    <t xml:space="preserve">21814601908	</t>
  </si>
  <si>
    <t>奢华双人房（2 张单人床）&lt;双人入住&gt;&lt;双早&gt;</t>
  </si>
  <si>
    <t>Makinta/Kgotso</t>
  </si>
  <si>
    <t xml:space="preserve">2804315	</t>
  </si>
  <si>
    <t xml:space="preserve">22267081	</t>
  </si>
  <si>
    <t xml:space="preserve">21815098444	</t>
  </si>
  <si>
    <t>[帕赛市]马尼拉101酒店（多用途酒店）(Hotel 101 Manila (Multiple Use Hotel))(28525147)</t>
  </si>
  <si>
    <t>欢乐房&lt;今日特价 &gt;&lt;三人入住&gt;&lt;无早&gt;</t>
  </si>
  <si>
    <t>Mangaliman/Sharlene,Mangaliman/Sharlene,Mangaliman/Sharlene</t>
  </si>
  <si>
    <t xml:space="preserve">2804404	</t>
  </si>
  <si>
    <t xml:space="preserve">22202727	</t>
  </si>
  <si>
    <t xml:space="preserve">21816126016	</t>
  </si>
  <si>
    <t>[普吉岛]普吉岛芭东与我同眠设计酒店 (SHA Extra Plus)(Sleep with ME Hotel Design Hotel @ Patong (SHA Extra Plus))(4649105)</t>
  </si>
  <si>
    <t>Han Hao Lun/Benedict</t>
  </si>
  <si>
    <t xml:space="preserve">2804665	</t>
  </si>
  <si>
    <t xml:space="preserve">389058	</t>
  </si>
  <si>
    <t xml:space="preserve">21816897499	</t>
  </si>
  <si>
    <t>Jaidee/Nuanjutha,Jaidee/Nuanjutha</t>
  </si>
  <si>
    <t xml:space="preserve">2804937	</t>
  </si>
  <si>
    <t xml:space="preserve">73187	</t>
  </si>
  <si>
    <t xml:space="preserve">21816970014	</t>
  </si>
  <si>
    <t>[哥打京那巴鲁]哥打京那巴鲁元明大酒店(Ming Garden Hotel &amp; Residences Kota Kinabalu)(5281385)</t>
  </si>
  <si>
    <t>Nazmi/Wan</t>
  </si>
  <si>
    <t xml:space="preserve">2804968	</t>
  </si>
  <si>
    <t xml:space="preserve">8570308	</t>
  </si>
  <si>
    <t xml:space="preserve">21817027273	</t>
  </si>
  <si>
    <t>豪华面海特大床房&lt;双人入住&gt;&lt;双早&gt;</t>
  </si>
  <si>
    <t>KEONG/TAN ENG</t>
  </si>
  <si>
    <t xml:space="preserve">2804986	</t>
  </si>
  <si>
    <t xml:space="preserve">7372976	</t>
  </si>
  <si>
    <t xml:space="preserve">21817132480	</t>
  </si>
  <si>
    <t>Alshehhi/Abdulla</t>
  </si>
  <si>
    <t xml:space="preserve">2805017	</t>
  </si>
  <si>
    <t xml:space="preserve">21818360925	</t>
  </si>
  <si>
    <t>SONG/BUMYONG,SONG/BUMYONG</t>
  </si>
  <si>
    <t xml:space="preserve">2805278	</t>
  </si>
  <si>
    <t xml:space="preserve">21818625625	</t>
  </si>
  <si>
    <t>Nizam/Alin,Nizam/Alin</t>
  </si>
  <si>
    <t xml:space="preserve">2805337	</t>
  </si>
  <si>
    <t xml:space="preserve">8570399	</t>
  </si>
  <si>
    <t xml:space="preserve">21818639170	</t>
  </si>
  <si>
    <t>[吉隆坡]Santa Grand Signature Kuala Lumpur(101006793)</t>
  </si>
  <si>
    <t>高级房(双床)&lt;双人入住&gt;&lt;无早&gt;</t>
  </si>
  <si>
    <t>Tay/Angelina,Tay/Angelina</t>
  </si>
  <si>
    <t xml:space="preserve">2805340	</t>
  </si>
  <si>
    <t xml:space="preserve">4288	</t>
  </si>
  <si>
    <t xml:space="preserve">21819145955	</t>
  </si>
  <si>
    <t>Wedeco/Fasya,Wedeco/Fasya,Wedeco/Fasya</t>
  </si>
  <si>
    <t xml:space="preserve">2805498	</t>
  </si>
  <si>
    <t xml:space="preserve">105036	</t>
  </si>
  <si>
    <t xml:space="preserve">21819333934	</t>
  </si>
  <si>
    <t>Lavilla/Michael Jerome</t>
  </si>
  <si>
    <t xml:space="preserve">2805557	</t>
  </si>
  <si>
    <t xml:space="preserve">2420657	</t>
  </si>
  <si>
    <t xml:space="preserve">21820236209	</t>
  </si>
  <si>
    <t>Hassharil Ali Hassan/Mohammad,Hassharil Ali Hassan/Mohammad</t>
  </si>
  <si>
    <t xml:space="preserve">2805913	</t>
  </si>
  <si>
    <t xml:space="preserve">8570402	</t>
  </si>
  <si>
    <t xml:space="preserve">21820444902	</t>
  </si>
  <si>
    <t>hack/tania,hack/tania</t>
  </si>
  <si>
    <t xml:space="preserve">2805973	</t>
  </si>
  <si>
    <t xml:space="preserve">8570398	</t>
  </si>
  <si>
    <t xml:space="preserve">21820586559	</t>
  </si>
  <si>
    <t>Han/SoHyun</t>
  </si>
  <si>
    <t xml:space="preserve">2806047	</t>
  </si>
  <si>
    <t xml:space="preserve">F1115654	</t>
  </si>
  <si>
    <t xml:space="preserve">21818987317	</t>
  </si>
  <si>
    <t>[哥打京那巴鲁]太平洋丝绸酒店(The Pacific Sutera)(5253518)</t>
  </si>
  <si>
    <t>豪华高尔夫景房 1张特大床&lt;双人入住&gt;&lt;马来西亚客人专享&gt;&lt;双早&gt;</t>
  </si>
  <si>
    <t>ABD SHAMI/DG PERMAWATI</t>
  </si>
  <si>
    <t xml:space="preserve">2805442	</t>
  </si>
  <si>
    <t xml:space="preserve">3315938	</t>
  </si>
  <si>
    <t xml:space="preserve">21821544425	</t>
  </si>
  <si>
    <t>Park/Jae-seok,Park/Jae-seok</t>
  </si>
  <si>
    <t xml:space="preserve">2806493	</t>
  </si>
  <si>
    <t xml:space="preserve">F1115679	</t>
  </si>
  <si>
    <t xml:space="preserve">21821838843	</t>
  </si>
  <si>
    <t>LEE/INSEON</t>
  </si>
  <si>
    <t xml:space="preserve">2806628	</t>
  </si>
  <si>
    <t xml:space="preserve">F1115684	</t>
  </si>
  <si>
    <t xml:space="preserve">21822011757	</t>
  </si>
  <si>
    <t>LEE/CHOONG HOON</t>
  </si>
  <si>
    <t xml:space="preserve">2806740	</t>
  </si>
  <si>
    <t xml:space="preserve">F1115693	</t>
  </si>
  <si>
    <t xml:space="preserve">21822112615	</t>
  </si>
  <si>
    <t>im/yeoungsuk,im/yeoungsuk,im/yeoungsuk</t>
  </si>
  <si>
    <t xml:space="preserve">2806801	</t>
  </si>
  <si>
    <t xml:space="preserve">F1115723	</t>
  </si>
  <si>
    <t xml:space="preserve">21822951146	</t>
  </si>
  <si>
    <t>豪华特大床房&lt;双人入住&gt;&lt;双早&gt;</t>
  </si>
  <si>
    <t>Kooi/Ee Lin</t>
  </si>
  <si>
    <t xml:space="preserve">2807370	</t>
  </si>
  <si>
    <t xml:space="preserve">230307304	</t>
  </si>
  <si>
    <t xml:space="preserve">21822963284	</t>
  </si>
  <si>
    <t>[怡保]怡保宴宾雅酒店(Impiana Hotel Ipoh)(28528393)</t>
  </si>
  <si>
    <t>CHEANG /FONG FONG</t>
  </si>
  <si>
    <t xml:space="preserve">2807381	</t>
  </si>
  <si>
    <t xml:space="preserve">561488	</t>
  </si>
  <si>
    <t xml:space="preserve">21823172353	</t>
  </si>
  <si>
    <t>欢乐房&lt;今日特价 &gt;&lt;单人入住&gt;&lt;无早&gt;</t>
  </si>
  <si>
    <t>Trisha/Mae Seva</t>
  </si>
  <si>
    <t xml:space="preserve">2807483	</t>
  </si>
  <si>
    <t xml:space="preserve">21823225437	</t>
  </si>
  <si>
    <t>欢乐房&lt;今日特价 &gt;&lt;双人入住&gt;&lt;无早&gt;</t>
  </si>
  <si>
    <t xml:space="preserve">21823256162	</t>
  </si>
  <si>
    <t>[吉隆坡]吉隆坡市中心宜必思酒店(ibis Kuala Lumpur City Centre)(28528285)</t>
  </si>
  <si>
    <t>标准双床房&lt;双人入住&gt;&lt;双早&gt;</t>
  </si>
  <si>
    <t>CHE OTHMAN/JASNIARMI BIN</t>
  </si>
  <si>
    <t xml:space="preserve">2807524	</t>
  </si>
  <si>
    <t xml:space="preserve">312307	</t>
  </si>
  <si>
    <t xml:space="preserve">21823253136	</t>
  </si>
  <si>
    <t xml:space="preserve">2807525	</t>
  </si>
  <si>
    <t xml:space="preserve">22207516	</t>
  </si>
  <si>
    <t xml:space="preserve">21823427884	</t>
  </si>
  <si>
    <t>Bucao/Aiyanna,Bucao/Aiyanna,Bucao/Aiyanna</t>
  </si>
  <si>
    <t xml:space="preserve">2807604	</t>
  </si>
  <si>
    <t xml:space="preserve">22209471	</t>
  </si>
  <si>
    <t xml:space="preserve">21823478247	</t>
  </si>
  <si>
    <t>[曼谷]金玉素万那普酒店(Golden Jade Suvarnabhumi)(28680143)</t>
  </si>
  <si>
    <t>SON/SEONGSOO</t>
  </si>
  <si>
    <t xml:space="preserve">2807642	</t>
  </si>
  <si>
    <t xml:space="preserve">acknowledged	</t>
  </si>
  <si>
    <t xml:space="preserve">21823506419	</t>
  </si>
  <si>
    <t>KHOTMANEE/NATTHAWUT,SANGUANNAM/SIRINAPA</t>
  </si>
  <si>
    <t xml:space="preserve">2807667	</t>
  </si>
  <si>
    <t xml:space="preserve">21823690248	</t>
  </si>
  <si>
    <t>[古晋]古晋UCSI酒店(Ucsi Hotel Kuching)(100649060)</t>
  </si>
  <si>
    <t>套房&lt;双人入住&gt;&lt;无早&gt;</t>
  </si>
  <si>
    <t>Jamilah Anu/Datuk Amar</t>
  </si>
  <si>
    <t xml:space="preserve">2807768	</t>
  </si>
  <si>
    <t xml:space="preserve">516B5P	</t>
  </si>
  <si>
    <t xml:space="preserve">21823735572	</t>
  </si>
  <si>
    <t>choeysonthon/chatree,choeysonthon/chatree</t>
  </si>
  <si>
    <t xml:space="preserve">2807820	</t>
  </si>
  <si>
    <t xml:space="preserve">21823734523	</t>
  </si>
  <si>
    <t>尼奥双床房&lt;双人入住&gt;&lt;双早&gt;</t>
  </si>
  <si>
    <t>Mohammed riza/Nur Aidaa Nabila</t>
  </si>
  <si>
    <t xml:space="preserve">2807822	</t>
  </si>
  <si>
    <t xml:space="preserve">167553	</t>
  </si>
  <si>
    <t xml:space="preserve">21823850851	</t>
  </si>
  <si>
    <t>Torchuea/Patsara,Torchuea/Patsara</t>
  </si>
  <si>
    <t xml:space="preserve">2807951	</t>
  </si>
  <si>
    <t xml:space="preserve">21823901256	</t>
  </si>
  <si>
    <t>[胡志明市]胡志明市百艺酒店(Bay Hotel Ho Chi Minh)(5546536)</t>
  </si>
  <si>
    <t>豪华大床房&lt;双人入住&gt;&lt;特价&gt;&lt;双早&gt;</t>
  </si>
  <si>
    <t>Yang/Chun- Shan</t>
  </si>
  <si>
    <t xml:space="preserve">2808022	</t>
  </si>
  <si>
    <t xml:space="preserve">10003841	</t>
  </si>
  <si>
    <t xml:space="preserve">21823921660	</t>
  </si>
  <si>
    <t>[芭堤雅]芭堤雅伍德兰套房服务公寓(Woodlands Suites Serviced Residences)(6286648)</t>
  </si>
  <si>
    <t>首席一室套房&lt;双人入住&gt;&lt;双早&gt;</t>
  </si>
  <si>
    <t>Isarangkoon Na Ayutthaya/Suparerk,Isarangkoon Na Ayutthaya/Suparerk</t>
  </si>
  <si>
    <t xml:space="preserve">2808054	</t>
  </si>
  <si>
    <t xml:space="preserve">21823978908	</t>
  </si>
  <si>
    <t>Alshehri/Ibrahim,Alshehri/Ibrahim</t>
  </si>
  <si>
    <t xml:space="preserve">2808113	</t>
  </si>
  <si>
    <t xml:space="preserve">21823982580	</t>
  </si>
  <si>
    <t>[比勒陀利亚]时代广场马斯洛酒店(The Maslow Hotel, Time Square)(100333621)</t>
  </si>
  <si>
    <t>标准双床间&lt;双人入住&gt;&lt;双早&gt;</t>
  </si>
  <si>
    <t>Ryan/Debbie,Ryan/Debbie</t>
  </si>
  <si>
    <t xml:space="preserve">2808119	</t>
  </si>
  <si>
    <t xml:space="preserve">21823999793	</t>
  </si>
  <si>
    <t>Waiyabuttee/Vatchareeporn,Waiyabuttee/Vatchareeporn</t>
  </si>
  <si>
    <t xml:space="preserve">2808134	</t>
  </si>
  <si>
    <t xml:space="preserve">21824034630	</t>
  </si>
  <si>
    <t>[新山]士乃宴宾雅酒店(Impiana Hotel Senai)(28566880)</t>
  </si>
  <si>
    <t>豪华双床房&lt;特惠&gt;&lt;双人入住&gt;&lt;双早&gt;</t>
  </si>
  <si>
    <t>Abd Aziz/Sahari</t>
  </si>
  <si>
    <t xml:space="preserve">2808157	</t>
  </si>
  <si>
    <t xml:space="preserve">137239	</t>
  </si>
  <si>
    <t xml:space="preserve">21824039281	</t>
  </si>
  <si>
    <t>Li/Chao,Li/Chao</t>
  </si>
  <si>
    <t xml:space="preserve">2808170	</t>
  </si>
  <si>
    <t xml:space="preserve">79250	</t>
  </si>
  <si>
    <t xml:space="preserve">21824203649	</t>
  </si>
  <si>
    <t>[曼谷]盛泰澜曼谷拉普崂中央广场酒店 (SHA Plus+)(Centara Grand at Central Plaza Ladprao Bangkok)(4955368)</t>
  </si>
  <si>
    <t>甄选豪华特大床房&lt;今日特价 &gt;&lt;双人入住&gt;&lt;中宾&gt;&lt;双早&gt;</t>
  </si>
  <si>
    <t>SHU/CHUNMING</t>
  </si>
  <si>
    <t xml:space="preserve">2808468	</t>
  </si>
  <si>
    <t xml:space="preserve">230409156	</t>
  </si>
  <si>
    <t xml:space="preserve">21824253592	</t>
  </si>
  <si>
    <t>海景经典双床房&lt;双人入住&gt;&lt;双早&gt;</t>
  </si>
  <si>
    <t>YANG/YONG</t>
  </si>
  <si>
    <t xml:space="preserve">2808548	</t>
  </si>
  <si>
    <t xml:space="preserve">606621	</t>
  </si>
  <si>
    <t xml:space="preserve">21824282473	</t>
  </si>
  <si>
    <t>两卧室公寓&lt;双人入住&gt;&lt;双早&gt;</t>
  </si>
  <si>
    <t>CAO/HONGBO</t>
  </si>
  <si>
    <t xml:space="preserve">2808608	</t>
  </si>
  <si>
    <t xml:space="preserve">886000	</t>
  </si>
  <si>
    <t xml:space="preserve">21824382199	</t>
  </si>
  <si>
    <t>TEERASOPHONPIPAT/APAPAN,TEERASOPHONPIPAT/APAPAN</t>
  </si>
  <si>
    <t xml:space="preserve">2808755	</t>
  </si>
  <si>
    <t xml:space="preserve">21824422715	</t>
  </si>
  <si>
    <t>豪华池景房(高层)&lt;特价大促销&gt;&lt;双人入住&gt;&lt;无早&gt;</t>
  </si>
  <si>
    <t>PARK/SUNGEUN</t>
  </si>
  <si>
    <t xml:space="preserve">2808815	</t>
  </si>
  <si>
    <t xml:space="preserve">79255	</t>
  </si>
  <si>
    <t xml:space="preserve">21824542053	</t>
  </si>
  <si>
    <t>MEESAENG/SUKANYA</t>
  </si>
  <si>
    <t xml:space="preserve">2808963	</t>
  </si>
  <si>
    <t xml:space="preserve">Acknowledged	</t>
  </si>
  <si>
    <t xml:space="preserve">21824580583	</t>
  </si>
  <si>
    <t>豪华特大床房&lt;双人入住&gt;&lt;特价&gt;&lt;双早&gt;</t>
  </si>
  <si>
    <t>ASIS/AHMAD HATTA</t>
  </si>
  <si>
    <t xml:space="preserve">2809015	</t>
  </si>
  <si>
    <t xml:space="preserve">142054	</t>
  </si>
  <si>
    <t xml:space="preserve">21824698432	</t>
  </si>
  <si>
    <t>[普吉岛]普吉岛芭东海滩品质水疗度假村(Quality Resort and Spa Patong Beach)(98984522)</t>
  </si>
  <si>
    <t>CAO/HONGGENG</t>
  </si>
  <si>
    <t xml:space="preserve">2809140	</t>
  </si>
  <si>
    <t xml:space="preserve">RR22001008	</t>
  </si>
  <si>
    <t xml:space="preserve">21824896031	</t>
  </si>
  <si>
    <t>[曼谷]曼谷卡尔捷素坤逸39巷康帕斯酒店(The Quartier Hotel Sukhumvit 39 Bangkok by Compass Hospitality)(100402823)</t>
  </si>
  <si>
    <t>尊贵客房&lt;单人入住&gt;&lt;单早&gt;</t>
  </si>
  <si>
    <t>BEKS/DILAN</t>
  </si>
  <si>
    <t xml:space="preserve">2809261	</t>
  </si>
  <si>
    <t xml:space="preserve">QT007150/1	</t>
  </si>
  <si>
    <t>，</t>
  </si>
  <si>
    <t xml:space="preserve">特殊要求:此單是原單21765547595添加入住人的補款單 </t>
  </si>
  <si>
    <t>本期扣款5520元</t>
  </si>
  <si>
    <t>A221123095609481</t>
  </si>
  <si>
    <t>CNY / HKD 当前参考汇率: 1.095468718</t>
  </si>
  <si>
    <t>总计：180074 CNY/
197265.43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</si>
  <si>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</si>
  <si>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</si>
  <si>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</si>
  <si>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</si>
  <si>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</si>
  <si>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</si>
  <si>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</si>
  <si>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</si>
  <si>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</si>
  <si>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</si>
  <si>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</si>
  <si>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</si>
  <si>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</si>
  <si>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</si>
  <si>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</si>
  <si>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</si>
  <si>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</si>
  <si>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</si>
  <si>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</si>
  <si>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2022-11-19</t>
  </si>
  <si>
    <t>2809261</t>
  </si>
  <si>
    <t>曼谷卡尔捷素坤逸39巷康帕斯酒店</t>
  </si>
  <si>
    <t>BEKS DILAN</t>
  </si>
  <si>
    <t>2022-11-20</t>
  </si>
  <si>
    <t>退房日周结</t>
  </si>
  <si>
    <t>439.00</t>
  </si>
  <si>
    <t>RMB</t>
  </si>
  <si>
    <t>0</t>
  </si>
  <si>
    <t>0.00</t>
  </si>
  <si>
    <t>携程国际直连(DD)</t>
  </si>
  <si>
    <t>01.011174</t>
  </si>
  <si>
    <t>2022-11-19 16:34:29</t>
  </si>
  <si>
    <t>否</t>
  </si>
  <si>
    <t>汇智国际旅游发展有限公司</t>
  </si>
  <si>
    <t>直采</t>
  </si>
  <si>
    <t>泰国</t>
  </si>
  <si>
    <t>2809140</t>
  </si>
  <si>
    <t>普吉岛芭东海滩品质度假村</t>
  </si>
  <si>
    <t>CAO HONGGENG</t>
  </si>
  <si>
    <t>530.00</t>
  </si>
  <si>
    <t>2022-11-19 16:43:03</t>
  </si>
  <si>
    <t>2809015</t>
  </si>
  <si>
    <t>吉隆坡瑞园酒店</t>
  </si>
  <si>
    <t>ASIS AHMAD HATTA</t>
  </si>
  <si>
    <t>369.00</t>
  </si>
  <si>
    <t>2022-11-19 13:32:12</t>
  </si>
  <si>
    <t>马来西亚</t>
  </si>
  <si>
    <t>2808963</t>
  </si>
  <si>
    <t>曼谷金玉素旺纳普酒店</t>
  </si>
  <si>
    <t>MEESAENG SUKANYA</t>
  </si>
  <si>
    <t>166.00</t>
  </si>
  <si>
    <t>2022-11-19 13:18:56</t>
  </si>
  <si>
    <t>2808755</t>
  </si>
  <si>
    <t>TEERASOPHONPIPAT APAPAN,TEERASOPHONPIPAT APAPAN</t>
  </si>
  <si>
    <t>228.00</t>
  </si>
  <si>
    <t>2022-11-19 11:39:04</t>
  </si>
  <si>
    <t>2808815</t>
  </si>
  <si>
    <t>曼谷秋素坤逸酒店 (SHA Plus+)</t>
  </si>
  <si>
    <t>PARK SUNGEUN</t>
  </si>
  <si>
    <t>250.00</t>
  </si>
  <si>
    <t>2022-11-19 12:07:13</t>
  </si>
  <si>
    <t>2808608</t>
  </si>
  <si>
    <t>铂尔曼吉隆坡城市中心大酒店</t>
  </si>
  <si>
    <t>CAO HONGBO</t>
  </si>
  <si>
    <t>933.00</t>
  </si>
  <si>
    <t>2022-11-19 10:36:31</t>
  </si>
  <si>
    <t>2808468</t>
  </si>
  <si>
    <t>盛泰澜拉普崂中央广场酒店</t>
  </si>
  <si>
    <t>SHU CHUNMING</t>
  </si>
  <si>
    <t>610.00</t>
  </si>
  <si>
    <t>2022-11-19 09:49:53</t>
  </si>
  <si>
    <t>2808548</t>
  </si>
  <si>
    <t>芽庄洲际酒店</t>
  </si>
  <si>
    <t>YANG YONG</t>
  </si>
  <si>
    <t>940.00</t>
  </si>
  <si>
    <t>2022-11-19 10:20:04</t>
  </si>
  <si>
    <t>越南</t>
  </si>
  <si>
    <t>2808170</t>
  </si>
  <si>
    <t>Li Chao,Li Chao</t>
  </si>
  <si>
    <t>200.00</t>
  </si>
  <si>
    <t>2022-11-19 08:17:46</t>
  </si>
  <si>
    <t>2808157</t>
  </si>
  <si>
    <t>士乃宴宾雅酒店</t>
  </si>
  <si>
    <t>Abd Aziz Sahari</t>
  </si>
  <si>
    <t>430.00</t>
  </si>
  <si>
    <t>2022-11-19 09:32:36</t>
  </si>
  <si>
    <t>2808134</t>
  </si>
  <si>
    <t>Waiyabuttee Vatchareeporn,Waiyabuttee Vatchareeporn</t>
  </si>
  <si>
    <t>2022-11-19 09:07:35</t>
  </si>
  <si>
    <t>2808054</t>
  </si>
  <si>
    <t>芭堤雅伍德兰套房服务公寓</t>
  </si>
  <si>
    <t>Isarangkoon Na Ayutthaya Suparerk,Isarangkoon Na Ayutthaya Suparerk</t>
  </si>
  <si>
    <t>565.00</t>
  </si>
  <si>
    <t>2022-11-19 09:18:19</t>
  </si>
  <si>
    <t>2808022</t>
  </si>
  <si>
    <t>胡志明市百艺酒店</t>
  </si>
  <si>
    <t>Yang Chun- Shan</t>
  </si>
  <si>
    <t>453.00</t>
  </si>
  <si>
    <t>2022-11-19 11:13:00</t>
  </si>
  <si>
    <t>2022-11-18</t>
  </si>
  <si>
    <t>2807822</t>
  </si>
  <si>
    <t>槟城尼奥酒店</t>
  </si>
  <si>
    <t>Mohammed riza Nur Aidaa Nabila</t>
  </si>
  <si>
    <t>253.00</t>
  </si>
  <si>
    <t>2022-11-18 22:42:29</t>
  </si>
  <si>
    <t>2807820</t>
  </si>
  <si>
    <t>choeysonthon chatree,choeysonthon chatree</t>
  </si>
  <si>
    <t>2022-11-18 22:46:21</t>
  </si>
  <si>
    <t>2807768</t>
  </si>
  <si>
    <t>古晋UCSI酒店</t>
  </si>
  <si>
    <t>Jamilah Anu Datuk Amar</t>
  </si>
  <si>
    <t>707.00</t>
  </si>
  <si>
    <t>2022-11-18 22:59:35</t>
  </si>
  <si>
    <t>2807642</t>
  </si>
  <si>
    <t>SON SEONGSOO</t>
  </si>
  <si>
    <t>2022-11-18 21:19:30</t>
  </si>
  <si>
    <t>2807667</t>
  </si>
  <si>
    <t>KHOTMANEE NATTHAWUT,SANGUANNAM SIRINAPA</t>
  </si>
  <si>
    <t>2022-11-18 21:36:01</t>
  </si>
  <si>
    <t>2807525</t>
  </si>
  <si>
    <t>马尼拉101酒店（多用途酒店）</t>
  </si>
  <si>
    <t>Trisha Mae Seva</t>
  </si>
  <si>
    <t>330.00</t>
  </si>
  <si>
    <t>2022-11-18 20:51:37</t>
  </si>
  <si>
    <t>菲律宾</t>
  </si>
  <si>
    <t>2807524</t>
  </si>
  <si>
    <t>宜必思吉隆坡市中心酒店</t>
  </si>
  <si>
    <t>CHE OTHMAN JASNIARMI BIN</t>
  </si>
  <si>
    <t>365.00</t>
  </si>
  <si>
    <t>2022-11-19 11:24:13</t>
  </si>
  <si>
    <t>2807604</t>
  </si>
  <si>
    <t>Bucao Aiyanna,Bucao Aiyanna,Bucao Aiyanna</t>
  </si>
  <si>
    <t>463.00</t>
  </si>
  <si>
    <t>2022-11-19 10:50:23</t>
  </si>
  <si>
    <t>2807370</t>
  </si>
  <si>
    <t>双威金字塔酒店</t>
  </si>
  <si>
    <t>Kooi Ee Lin</t>
  </si>
  <si>
    <t>559.00</t>
  </si>
  <si>
    <t>2022-11-18 20:20:49</t>
  </si>
  <si>
    <t>2807381</t>
  </si>
  <si>
    <t>怡保宴宾雅酒店</t>
  </si>
  <si>
    <t>CHEANG FONG FONG</t>
  </si>
  <si>
    <t>352.00</t>
  </si>
  <si>
    <t>2022-11-18 19:25:22</t>
  </si>
  <si>
    <t>2806740</t>
  </si>
  <si>
    <t>仁川松岛空中花园酒店</t>
  </si>
  <si>
    <t>LEE CHOONG HOON</t>
  </si>
  <si>
    <t>645.00</t>
  </si>
  <si>
    <t>2022-11-18 15:20:40</t>
  </si>
  <si>
    <t>韩国</t>
  </si>
  <si>
    <t>2806801</t>
  </si>
  <si>
    <t>im yeoungsuk,im yeoungsuk,im yeoungsuk</t>
  </si>
  <si>
    <t>770.00</t>
  </si>
  <si>
    <t>2022-11-18 15:34:03</t>
  </si>
  <si>
    <t>2806628</t>
  </si>
  <si>
    <t>LEE INSEON</t>
  </si>
  <si>
    <t>676.00</t>
  </si>
  <si>
    <t>2022-11-18 14:20:01</t>
  </si>
  <si>
    <t>2806493</t>
  </si>
  <si>
    <t>Park Jae-seok,Park Jae-seok</t>
  </si>
  <si>
    <t>2022-11-18 13:19:12</t>
  </si>
  <si>
    <t>2806047</t>
  </si>
  <si>
    <t>Han SoHyun</t>
  </si>
  <si>
    <t>725.00</t>
  </si>
  <si>
    <t>2022-11-18 10:21:06</t>
  </si>
  <si>
    <t>2805973</t>
  </si>
  <si>
    <t>哥打京那巴鲁元明大酒店</t>
  </si>
  <si>
    <t>hack tania,hack tania</t>
  </si>
  <si>
    <t>481.00</t>
  </si>
  <si>
    <t>2022-11-18 10:40:22</t>
  </si>
  <si>
    <t>2805913</t>
  </si>
  <si>
    <t>Hassharil Ali Hassan Mohammad,Hassharil Ali Hassan Mohammad</t>
  </si>
  <si>
    <t>240.00</t>
  </si>
  <si>
    <t>2022-11-18 11:17:26</t>
  </si>
  <si>
    <t>2805557</t>
  </si>
  <si>
    <t>马尼拉赛达北维迪斯酒店 - 多用途酒店</t>
  </si>
  <si>
    <t>Lavilla Michael Jerome</t>
  </si>
  <si>
    <t>648.00</t>
  </si>
  <si>
    <t>2022-11-18 09:19:38</t>
  </si>
  <si>
    <t>2805498</t>
  </si>
  <si>
    <t>新山青松度假村</t>
  </si>
  <si>
    <t>Wedeco Fasya,Wedeco Fasya,Wedeco Fasya</t>
  </si>
  <si>
    <t>596.00</t>
  </si>
  <si>
    <t>2022-11-18 09:52:33</t>
  </si>
  <si>
    <t>2022-11-17</t>
  </si>
  <si>
    <t>2805442</t>
  </si>
  <si>
    <t>太平洋丝绸酒店</t>
  </si>
  <si>
    <t>ABD SHAMI DG PERMAWATI</t>
  </si>
  <si>
    <t>1880.00</t>
  </si>
  <si>
    <t>2022-11-18 12:00:41</t>
  </si>
  <si>
    <t>2805340</t>
  </si>
  <si>
    <t>Santa Grand Signature Kuala Lumpur</t>
  </si>
  <si>
    <t>Tay Angelina,Tay Angelina</t>
  </si>
  <si>
    <t>268.00</t>
  </si>
  <si>
    <t>2022-11-18 13:30:46</t>
  </si>
  <si>
    <t>2805337</t>
  </si>
  <si>
    <t>Nizam Alin,Nizam Alin</t>
  </si>
  <si>
    <t>2022-11-18 12:36:24</t>
  </si>
  <si>
    <t>2804986</t>
  </si>
  <si>
    <t>槟城宾乐雅饭店</t>
  </si>
  <si>
    <t>KEONG TAN ENG</t>
  </si>
  <si>
    <t>1592.00</t>
  </si>
  <si>
    <t>2022-11-17 19:44:47</t>
  </si>
  <si>
    <t>2804968</t>
  </si>
  <si>
    <t>Nazmi Wan</t>
  </si>
  <si>
    <t>2022-11-17 19:20:28</t>
  </si>
  <si>
    <t>2804937</t>
  </si>
  <si>
    <t>华欣艾杉酷度假村及套房 (SHA Plus+)</t>
  </si>
  <si>
    <t>Jaidee Nuanjutha,Jaidee Nuanjutha</t>
  </si>
  <si>
    <t>370.00</t>
  </si>
  <si>
    <t>2022-11-17 19:12:18</t>
  </si>
  <si>
    <t>2804665</t>
  </si>
  <si>
    <t>芭东伴我入眠设计酒店</t>
  </si>
  <si>
    <t>Han Hao Lun Benedict</t>
  </si>
  <si>
    <t>626.00</t>
  </si>
  <si>
    <t>2022-11-17 17:11:56</t>
  </si>
  <si>
    <t>2804404</t>
  </si>
  <si>
    <t>Mangaliman Sharlene,Mangaliman Sharlene,Mangaliman Sharlene</t>
  </si>
  <si>
    <t>2022-11-17 15:33:44</t>
  </si>
  <si>
    <t>2804315</t>
  </si>
  <si>
    <t>Soho太阳城娱乐场酒店</t>
  </si>
  <si>
    <t>Makinta Kgotso</t>
  </si>
  <si>
    <t>1715.00</t>
  </si>
  <si>
    <t>2022-11-17 14:25:31</t>
  </si>
  <si>
    <t>南非</t>
  </si>
  <si>
    <t>2022-11-12</t>
  </si>
  <si>
    <t>2792355</t>
  </si>
  <si>
    <t>LEE HYEYEON</t>
  </si>
  <si>
    <t>830.00</t>
  </si>
  <si>
    <t>2022-11-12 16:00:56</t>
  </si>
  <si>
    <t>2022-10-30</t>
  </si>
  <si>
    <t>2767375</t>
  </si>
  <si>
    <t>诺拉布里温泉度假酒店 (SHA Plus+)</t>
  </si>
  <si>
    <t>SINGH NAVNEET,SINGH NAVNEET</t>
  </si>
  <si>
    <t>1761.00</t>
  </si>
  <si>
    <t>2022-11-03 12:36:26</t>
  </si>
  <si>
    <t>2767083</t>
  </si>
  <si>
    <t>CHAUDHRI PRANAV SINGH,CHAUDHRI PRANAV SINGH,CHAUDHRI PRANAV SINGH,CHAUDHRI PRANAV SINGH,CHAUDHRI PRANAV SINGH,CHAUDHRI PRANAV SINGH</t>
  </si>
  <si>
    <t>7920.00</t>
  </si>
  <si>
    <t>2022-11-05 15:30:29</t>
  </si>
  <si>
    <t>2022-11-01</t>
  </si>
  <si>
    <t>2769088</t>
  </si>
  <si>
    <t>苏梅岛诺拉海滩度假村</t>
  </si>
  <si>
    <t>Mathur Shishir,Mathur Shishir</t>
  </si>
  <si>
    <t>3090.00</t>
  </si>
  <si>
    <t>2022-11-01 11:03:29</t>
  </si>
  <si>
    <t>2022-11-06</t>
  </si>
  <si>
    <t>2779225</t>
  </si>
  <si>
    <t>普吉岛阿玛瑞酒店(SHA Extra Plus)</t>
  </si>
  <si>
    <t>Garg Akshat,Garg Akshat</t>
  </si>
  <si>
    <t>4035.00</t>
  </si>
  <si>
    <t>2022-11-06 18:38:18</t>
  </si>
  <si>
    <t>2022-11-09</t>
  </si>
  <si>
    <t>2785138</t>
  </si>
  <si>
    <t>贝尔福度假酒店</t>
  </si>
  <si>
    <t>Wardrope Shena,Wardrope Shena,Wardrope Shena,Wardrope Shena</t>
  </si>
  <si>
    <t>3146.00</t>
  </si>
  <si>
    <t>2022-11-09 13:08:25</t>
  </si>
  <si>
    <t>2022-11-13</t>
  </si>
  <si>
    <t>2796027</t>
  </si>
  <si>
    <t>B Sara Maria,B Sara Maria,B Sara Maria,B Sara Maria</t>
  </si>
  <si>
    <t>3644.00</t>
  </si>
  <si>
    <t>2022-11-15 00:29:57</t>
  </si>
  <si>
    <t>2022-11-11</t>
  </si>
  <si>
    <t>2791381</t>
  </si>
  <si>
    <t>潘维曼帕岸岛度假村(SHA Extra Plus)</t>
  </si>
  <si>
    <t>BUIS ROBERT</t>
  </si>
  <si>
    <t>2571.00</t>
  </si>
  <si>
    <t>2022-11-11 19:12:01</t>
  </si>
  <si>
    <t>2022-11-10</t>
  </si>
  <si>
    <t>2787815</t>
  </si>
  <si>
    <t>优本纳沙通</t>
  </si>
  <si>
    <t>SEUNGBAEK HONG,TBA TBB</t>
  </si>
  <si>
    <t>2022-11-16</t>
  </si>
  <si>
    <t>1452.00</t>
  </si>
  <si>
    <t>2022-11-12 09:54:52</t>
  </si>
  <si>
    <t>2802034</t>
  </si>
  <si>
    <t>普吉假日酒店 (SHA Extra Plus)</t>
  </si>
  <si>
    <t>ZEJIANG pan</t>
  </si>
  <si>
    <t>1748.00</t>
  </si>
  <si>
    <t>2022-11-16 16:07:53</t>
  </si>
  <si>
    <t>2769829</t>
  </si>
  <si>
    <t>Mohamed Hamdan</t>
  </si>
  <si>
    <t>1156.00</t>
  </si>
  <si>
    <t>2022-11-01 14:27:52</t>
  </si>
  <si>
    <t>2022-11-15</t>
  </si>
  <si>
    <t>2800089</t>
  </si>
  <si>
    <t>阿罗纳海滩赫纳度假村</t>
  </si>
  <si>
    <t>Morales Freiderick Art Celebre</t>
  </si>
  <si>
    <t>2022-11-16 18:02:30</t>
  </si>
  <si>
    <t>2799508</t>
  </si>
  <si>
    <t>4322.00</t>
  </si>
  <si>
    <t>2022-11-16 18:02:37</t>
  </si>
  <si>
    <t>2799341</t>
  </si>
  <si>
    <t>曼谷利特酒店</t>
  </si>
  <si>
    <t>Peeri Liron</t>
  </si>
  <si>
    <t>1400.00</t>
  </si>
  <si>
    <t>2022-11-15 13:57:16</t>
  </si>
  <si>
    <t>21797896744,</t>
  </si>
  <si>
    <t>2022-10-28</t>
  </si>
  <si>
    <t>2763499</t>
  </si>
  <si>
    <t>2022-11-15 13:57:05</t>
  </si>
  <si>
    <t>2790221</t>
  </si>
  <si>
    <t>曼谷拉查达阿曼达酒店和公寓</t>
  </si>
  <si>
    <t>Phouthavong Mouan,Phouthavong Mouan</t>
  </si>
  <si>
    <t>844.00</t>
  </si>
  <si>
    <t>2022-11-11 15:36:55</t>
  </si>
  <si>
    <t>2022-11-05</t>
  </si>
  <si>
    <t>2777881</t>
  </si>
  <si>
    <t>苏梅岛塞利斯酒店</t>
  </si>
  <si>
    <t>chinitsarayos wasin,chinitsarayos wasin</t>
  </si>
  <si>
    <t>1320.00</t>
  </si>
  <si>
    <t>2022-11-06 11:31:27</t>
  </si>
  <si>
    <t>2801830</t>
  </si>
  <si>
    <t>普吉岛希尔顿阿卡迪亚温泉度假酒店 (SHA Extra Plus)</t>
  </si>
  <si>
    <t>TAN YEE MEI</t>
  </si>
  <si>
    <t>2720.00</t>
  </si>
  <si>
    <t>2022-11-16 15:39:24</t>
  </si>
  <si>
    <t>2803266</t>
  </si>
  <si>
    <t>大华大酒店 (SHA Plus+)</t>
  </si>
  <si>
    <t>Thao Nghi Vo,Thao Nghi Vo,Thao Nghi Vo,Thao Nghi Vo</t>
  </si>
  <si>
    <t>1954.00</t>
  </si>
  <si>
    <t>2022-11-17 08:36:39</t>
  </si>
  <si>
    <t>2791673</t>
  </si>
  <si>
    <t>狂野海岸阳光酒店</t>
  </si>
  <si>
    <t>Bowman Judy,Bowman Judy</t>
  </si>
  <si>
    <t>1325.00</t>
  </si>
  <si>
    <t>2022-11-11 20:38:50</t>
  </si>
  <si>
    <t>2792214</t>
  </si>
  <si>
    <t>Ngwenya Mbali,Ngwenya Mbali</t>
  </si>
  <si>
    <t>1422.00</t>
  </si>
  <si>
    <t>2022-11-12 10:20:13</t>
  </si>
  <si>
    <t>2787526</t>
  </si>
  <si>
    <t>首尔三井酒店</t>
  </si>
  <si>
    <t>Shin Yuri</t>
  </si>
  <si>
    <t>2022-11-10 14:02:37</t>
  </si>
  <si>
    <t>2792600</t>
  </si>
  <si>
    <t>Kideok pyun,Kideok pyun</t>
  </si>
  <si>
    <t>800.00</t>
  </si>
  <si>
    <t>2022-11-12 14:02:12</t>
  </si>
  <si>
    <t>2022-11-07</t>
  </si>
  <si>
    <t>2781665</t>
  </si>
  <si>
    <t>LEE SOMI</t>
  </si>
  <si>
    <t>2022-11-08 12:04:53</t>
  </si>
  <si>
    <t>2777914</t>
  </si>
  <si>
    <t>京都四季酒店</t>
  </si>
  <si>
    <t>LONG TING,FAN SHERRY XU YAN</t>
  </si>
  <si>
    <t>5749.00</t>
  </si>
  <si>
    <t>2022-11-06 09:34:47</t>
  </si>
  <si>
    <t>日本</t>
  </si>
  <si>
    <t>2803320</t>
  </si>
  <si>
    <t>Makinta Kgotso,Makinta Kgotso</t>
  </si>
  <si>
    <t>2022-11-17 08:18:20</t>
  </si>
  <si>
    <t>2022-11-02</t>
  </si>
  <si>
    <t>2772115</t>
  </si>
  <si>
    <t>阿玛拉素万那普酒店</t>
  </si>
  <si>
    <t>YAO QIUMING</t>
  </si>
  <si>
    <t>398.00</t>
  </si>
  <si>
    <t>2022-11-02 17:56:36</t>
  </si>
  <si>
    <t>2803436</t>
  </si>
  <si>
    <t>桌湾酒店</t>
  </si>
  <si>
    <t>Kang Jagdeep</t>
  </si>
  <si>
    <t>5904.00</t>
  </si>
  <si>
    <t>2022-11-17 08:14:10</t>
  </si>
  <si>
    <t>2022-11-03</t>
  </si>
  <si>
    <t>2774381</t>
  </si>
  <si>
    <t>宿务海湾酒店-北垦区</t>
  </si>
  <si>
    <t>D. Dulay Annielyn,D. Dulay Annielyn</t>
  </si>
  <si>
    <t>1120.00</t>
  </si>
  <si>
    <t>2022-11-04 08:58:28</t>
  </si>
  <si>
    <t>2781641</t>
  </si>
  <si>
    <t>海约翰坎普庄园酒店</t>
  </si>
  <si>
    <t>S. Velasco Jasmin,S. Velasco Jasmin</t>
  </si>
  <si>
    <t>1500.00</t>
  </si>
  <si>
    <t>2022-11-14 21:36:29</t>
  </si>
  <si>
    <t>2803827</t>
  </si>
  <si>
    <t>槟城长荣桂冠酒店</t>
  </si>
  <si>
    <t>Ooi Hanky</t>
  </si>
  <si>
    <t>2022-11-17 11:46:16</t>
  </si>
  <si>
    <t>2803021</t>
  </si>
  <si>
    <t>槟城火烈鸟海滩酒店</t>
  </si>
  <si>
    <t>Ayub Aminuddin</t>
  </si>
  <si>
    <t>331.00</t>
  </si>
  <si>
    <t>2022-11-17 14:44:48</t>
  </si>
  <si>
    <t>2802938</t>
  </si>
  <si>
    <t>Astuti Rati</t>
  </si>
  <si>
    <t>1105.00</t>
  </si>
  <si>
    <t>2022-11-16 22:03:18</t>
  </si>
  <si>
    <t>2022-10-31</t>
  </si>
  <si>
    <t>2767809</t>
  </si>
  <si>
    <t>吉隆坡美利亚酒店</t>
  </si>
  <si>
    <t>Goh Ke Chin</t>
  </si>
  <si>
    <t>754.00</t>
  </si>
  <si>
    <t>2022-10-31 14:42:56</t>
  </si>
  <si>
    <t>2802642</t>
  </si>
  <si>
    <t>REMELY IZUAN HEZWARIE</t>
  </si>
  <si>
    <t>652.00</t>
  </si>
  <si>
    <t>2022-11-17 19:21:42</t>
  </si>
  <si>
    <t>2800851</t>
  </si>
  <si>
    <t>Ibrahim Nurul Khairina,Ibrahim Nurul Khairina</t>
  </si>
  <si>
    <t>922.00</t>
  </si>
  <si>
    <t>2022-11-17 18:16:07</t>
  </si>
  <si>
    <t>2803905</t>
  </si>
  <si>
    <t>吉隆坡皇家朱兰酒店</t>
  </si>
  <si>
    <t>CP Shanid,CP Shanid</t>
  </si>
  <si>
    <t>734.00</t>
  </si>
  <si>
    <t>2022-11-17 18:14:56</t>
  </si>
  <si>
    <t>2785385</t>
  </si>
  <si>
    <t>素坤逸11号拉珀蒂特萨利酒店</t>
  </si>
  <si>
    <t>SOLANKI SHRIYA,SOLANKI SHRIYA</t>
  </si>
  <si>
    <t>242.00</t>
  </si>
  <si>
    <t>2022-11-09 12:38:56</t>
  </si>
  <si>
    <t>2800062</t>
  </si>
  <si>
    <t>帕拉索@罗查达12酒店</t>
  </si>
  <si>
    <t>Bratvold Kedric,Bratvold Kedric</t>
  </si>
  <si>
    <t>203.00</t>
  </si>
  <si>
    <t>2022-11-15 19:28:23</t>
  </si>
  <si>
    <t>2795781</t>
  </si>
  <si>
    <t>Chan Sze Ching</t>
  </si>
  <si>
    <t>316.00</t>
  </si>
  <si>
    <t>2022-11-14 10:33:18</t>
  </si>
  <si>
    <t>2022-11-08</t>
  </si>
  <si>
    <t>2782218</t>
  </si>
  <si>
    <t>曼谷素坤逸丽笙酒店</t>
  </si>
  <si>
    <t>TOLANI AVINASH</t>
  </si>
  <si>
    <t>1311.00</t>
  </si>
  <si>
    <t>2022-11-09 10:16:36</t>
  </si>
  <si>
    <t>2784633</t>
  </si>
  <si>
    <t>Mourya Monika,Mourya Monika</t>
  </si>
  <si>
    <t>874.00</t>
  </si>
  <si>
    <t>2022-11-09 15:35:53</t>
  </si>
  <si>
    <t>2781112</t>
  </si>
  <si>
    <t>THOMPSON KEVIN</t>
  </si>
  <si>
    <t>310.00</t>
  </si>
  <si>
    <t>2022-11-07 16:43:38</t>
  </si>
  <si>
    <t>2791581</t>
  </si>
  <si>
    <t>Chaudhary Anjali,Chaudhary Anjali</t>
  </si>
  <si>
    <t>215.00</t>
  </si>
  <si>
    <t>2022-11-11 21:54:43</t>
  </si>
  <si>
    <t>2793571</t>
  </si>
  <si>
    <t>DUPONT SAIFON</t>
  </si>
  <si>
    <t>185.00</t>
  </si>
  <si>
    <t>2022-11-12 16:31:02</t>
  </si>
  <si>
    <t>2791265</t>
  </si>
  <si>
    <t>Virzania Amit kumar,Virzania Amit kumar,Virzania Amit kumar,Virzania Amit kumar,Virzania Amit kumar,Virzania Amit kumar,Virzania Amit kumar,Virzania Amit kumar,Virzania Amit kumar,Virzania Amit kumar,Virzania Amit kumar,Virzania Amit kumar,Virzania Amit kumar,Virzania Amit kumar,Virzania Amit kumar</t>
  </si>
  <si>
    <t>3000.00</t>
  </si>
  <si>
    <t>2022-11-11 20:12:18</t>
  </si>
  <si>
    <t>2790777</t>
  </si>
  <si>
    <t>dey ranajeet,dey ranajeet</t>
  </si>
  <si>
    <t>600.00</t>
  </si>
  <si>
    <t>2022-11-11 15:19:34</t>
  </si>
  <si>
    <t>2022-11-14</t>
  </si>
  <si>
    <t>2798137</t>
  </si>
  <si>
    <t>丁索度假村</t>
  </si>
  <si>
    <t>Yenmak Hirunya,Yenmak Hirunya</t>
  </si>
  <si>
    <t>588.00</t>
  </si>
  <si>
    <t>2022-11-14 20:51:39</t>
  </si>
  <si>
    <t>2790710</t>
  </si>
  <si>
    <t>吉隆坡大洲酒店</t>
  </si>
  <si>
    <t>Yenre Sahdan</t>
  </si>
  <si>
    <t>317.00</t>
  </si>
  <si>
    <t>2022-11-11 14:36:08</t>
  </si>
  <si>
    <t>2767471</t>
  </si>
  <si>
    <t>阿瓦尼华欣度假村</t>
  </si>
  <si>
    <t>MOK TUNG KIN</t>
  </si>
  <si>
    <t>1306.00</t>
  </si>
  <si>
    <t>2022-10-31 11:28:31</t>
  </si>
  <si>
    <t>2797268</t>
  </si>
  <si>
    <t>Choi Emily,Choi Emily</t>
  </si>
  <si>
    <t>543.00</t>
  </si>
  <si>
    <t>2022-11-17 15:44:29</t>
  </si>
  <si>
    <t>2797074</t>
  </si>
  <si>
    <t>Coronel Christian,Coronel Christian</t>
  </si>
  <si>
    <t>2022-11-14 17:19:11</t>
  </si>
  <si>
    <t>2801551</t>
  </si>
  <si>
    <t>Tan Jefferson,Tan Jefferson</t>
  </si>
  <si>
    <t>1094.00</t>
  </si>
  <si>
    <t>2022-11-16 18:17:55</t>
  </si>
  <si>
    <t>2802028</t>
  </si>
  <si>
    <t>HO KWAN TIFFANY</t>
  </si>
  <si>
    <t>1367.00</t>
  </si>
  <si>
    <t>2022-11-16 16:28:48</t>
  </si>
  <si>
    <t>2802797</t>
  </si>
  <si>
    <t>芭堤雅T酒店 (SHA Extra Plus)</t>
  </si>
  <si>
    <t>Wongdaeng Apisit,Wongdaeng Apisit</t>
  </si>
  <si>
    <t>188.00</t>
  </si>
  <si>
    <t>2022-11-16 21:38:13</t>
  </si>
  <si>
    <t>2802507</t>
  </si>
  <si>
    <t>Banyong Janut,Banyong Janut</t>
  </si>
  <si>
    <t>2022-11-16 19:24:06</t>
  </si>
  <si>
    <t>2802418</t>
  </si>
  <si>
    <t>Chairattikun Nattaporn,Chairattikun Nattaporn</t>
  </si>
  <si>
    <t>277.00</t>
  </si>
  <si>
    <t>2022-11-16 19:21:10</t>
  </si>
  <si>
    <t>2803300</t>
  </si>
  <si>
    <t>BARTELMUS ANNA</t>
  </si>
  <si>
    <t>2022-11-17 08:29:20</t>
  </si>
  <si>
    <t>2801427</t>
  </si>
  <si>
    <t>Bhuthudto Bg,Bhuthudto Bg</t>
  </si>
  <si>
    <t>201.00</t>
  </si>
  <si>
    <t>2022-11-16 12:16:21</t>
  </si>
  <si>
    <t>2796451</t>
  </si>
  <si>
    <t>Saeauy Chutinun,Saeauy Chutinun</t>
  </si>
  <si>
    <t>402.00</t>
  </si>
  <si>
    <t>2022-11-14 08:58:47</t>
  </si>
  <si>
    <t>2797310</t>
  </si>
  <si>
    <t>Phanklong Dararat,Phanklong Dararat</t>
  </si>
  <si>
    <t>2022-11-14 14:39:09</t>
  </si>
  <si>
    <t>2799567</t>
  </si>
  <si>
    <t>park hyunjun,park hyunjun,park hyunjun</t>
  </si>
  <si>
    <t>724.00</t>
  </si>
  <si>
    <t>2022-11-15 14:21:42</t>
  </si>
  <si>
    <t>2803057</t>
  </si>
  <si>
    <t>Park Yougyung,Park Yougyung</t>
  </si>
  <si>
    <t>2022-11-17 10:26:13</t>
  </si>
  <si>
    <t>2793766</t>
  </si>
  <si>
    <t>Lee Jeongwon,Lee Jeongwon</t>
  </si>
  <si>
    <t>625.00</t>
  </si>
  <si>
    <t>2022-11-12 18:12:30</t>
  </si>
  <si>
    <t>2787931</t>
  </si>
  <si>
    <t>双威克里奥酒店</t>
  </si>
  <si>
    <t>Shahar Shazila</t>
  </si>
  <si>
    <t>538.00</t>
  </si>
  <si>
    <t>2022-11-17 08:24:44</t>
  </si>
  <si>
    <t>2784624</t>
  </si>
  <si>
    <t>黄金谷旅馆</t>
  </si>
  <si>
    <t>Carelse Rachel</t>
  </si>
  <si>
    <t>680.00</t>
  </si>
  <si>
    <t>2022-11-09 08:18:28</t>
  </si>
  <si>
    <t>2769081</t>
  </si>
  <si>
    <t>茉莉花尊爵 59 号酒店</t>
  </si>
  <si>
    <t>CHENG WANSU</t>
  </si>
  <si>
    <t>1056.00</t>
  </si>
  <si>
    <t>2022-11-01 13:06:49</t>
  </si>
  <si>
    <t>2799484</t>
  </si>
  <si>
    <t>皇后奢华大酒店</t>
  </si>
  <si>
    <t>jo haein,jo haein</t>
  </si>
  <si>
    <t>419.00</t>
  </si>
  <si>
    <t>2022-11-15 16:33:01</t>
  </si>
  <si>
    <t>2796050</t>
  </si>
  <si>
    <t>Mohd Kamil Sufyan Mikhail Putra</t>
  </si>
  <si>
    <t>420.00</t>
  </si>
  <si>
    <t>2022-11-13 21:25:10</t>
  </si>
  <si>
    <t>2771844</t>
  </si>
  <si>
    <t>LIN ESTHER</t>
  </si>
  <si>
    <t>1192.00</t>
  </si>
  <si>
    <t>2022-11-02 16:21:48</t>
  </si>
  <si>
    <t>2800616</t>
  </si>
  <si>
    <t>SN康克斯酒店</t>
  </si>
  <si>
    <t>Thanisornsuwat Phatcharakan,Thanisornsuwat Phatcharakan,Thanisornsuwat Phatcharakan</t>
  </si>
  <si>
    <t>466.00</t>
  </si>
  <si>
    <t>2022-11-16 09:24:19</t>
  </si>
  <si>
    <t>2022-11-04</t>
  </si>
  <si>
    <t>2775381</t>
  </si>
  <si>
    <t>拉瓦尔斯酒店</t>
  </si>
  <si>
    <t>WU SIMENG</t>
  </si>
  <si>
    <t>2710.00</t>
  </si>
  <si>
    <t>2022-11-04 13:44:56</t>
  </si>
  <si>
    <t>2775314</t>
  </si>
  <si>
    <t>KWON HYUKCHAN</t>
  </si>
  <si>
    <t>2383.00</t>
  </si>
  <si>
    <t>2022-11-04 13:49:27</t>
  </si>
  <si>
    <t>2022-10-27</t>
  </si>
  <si>
    <t>2762247</t>
  </si>
  <si>
    <t>OK HYERIM</t>
  </si>
  <si>
    <t>2022-10-28 09:29:12</t>
  </si>
  <si>
    <t>2777089</t>
  </si>
  <si>
    <t>槟城海滩汉普敦酒店</t>
  </si>
  <si>
    <t>KOH SIN HONG</t>
  </si>
  <si>
    <t>729.00</t>
  </si>
  <si>
    <t>2022-11-05 16:29:20</t>
  </si>
  <si>
    <t>2791833</t>
  </si>
  <si>
    <t>洲际维涅特精选曼谷新浩中央酒店</t>
  </si>
  <si>
    <t>ZHANG SHULUAN</t>
  </si>
  <si>
    <t>2000.00</t>
  </si>
  <si>
    <t>2022-11-12 22:27:21</t>
  </si>
  <si>
    <t>2803943</t>
  </si>
  <si>
    <t>kultan Mr.wirun,kultan Mr.wirun,kultan Mr.wirun,kultan Mr.wirun,kultan Mr.wirun,kultan Mr.wirun,kultan Mr.wirun</t>
  </si>
  <si>
    <t>1480.00</t>
  </si>
  <si>
    <t>2022-11-17 12:11:15</t>
  </si>
  <si>
    <t>2787199</t>
  </si>
  <si>
    <t>马六甲峇峇家</t>
  </si>
  <si>
    <t>Barinau Florence,Barinau Florence,Barinau Florence</t>
  </si>
  <si>
    <t>1375.00</t>
  </si>
  <si>
    <t>2022-11-10 11:46:49</t>
  </si>
  <si>
    <t>21762030287,</t>
  </si>
  <si>
    <t>2785405</t>
  </si>
  <si>
    <t>Barinau Florence</t>
  </si>
  <si>
    <t>2022-11-10 11:46:44</t>
  </si>
  <si>
    <t>2802103</t>
  </si>
  <si>
    <t>曼谷lyf素坤逸8巷-雅诗阁管理</t>
  </si>
  <si>
    <t>BIN MULUK MOHAMAD HISHAMUDIN</t>
  </si>
  <si>
    <t>408.00</t>
  </si>
  <si>
    <t>2022-11-16 18:40:33</t>
  </si>
  <si>
    <t>2794344</t>
  </si>
  <si>
    <t>阿库沙拉斯卡萨斯菲律宾人酒店</t>
  </si>
  <si>
    <t>HSU TSUNG PIN</t>
  </si>
  <si>
    <t>1028.00</t>
  </si>
  <si>
    <t>2022-11-13 13:53:11</t>
  </si>
  <si>
    <t>2789628</t>
  </si>
  <si>
    <t>芭提雅最佳西方至尊海湾酒店 (SHA Extra Plus)</t>
  </si>
  <si>
    <t>Thanasakthaweepon Puncharat,Kritsananuwat Kritsana</t>
  </si>
  <si>
    <t>2022-11-11 11:30:11</t>
  </si>
  <si>
    <t>2778380</t>
  </si>
  <si>
    <t>OPASVIMUD THITIRAT</t>
  </si>
  <si>
    <t>856.00</t>
  </si>
  <si>
    <t>2022-11-06 13:58:42</t>
  </si>
  <si>
    <t>2022-10-29</t>
  </si>
  <si>
    <t>2765342</t>
  </si>
  <si>
    <t>莫达拉海滩度假酒店</t>
  </si>
  <si>
    <t>Lee Seungwook,Lee Seungwook,Lee Seungwook,Lee Seungwook</t>
  </si>
  <si>
    <t>3756.00</t>
  </si>
  <si>
    <t>2022-10-29 16:10:39</t>
  </si>
  <si>
    <t>2022-09-30</t>
  </si>
  <si>
    <t>2716535</t>
  </si>
  <si>
    <t>芭堤雅阿瓦尼度假酒店</t>
  </si>
  <si>
    <t>Kessler Christoph</t>
  </si>
  <si>
    <t>629.00</t>
  </si>
  <si>
    <t>2022-09-30 16:30:06</t>
  </si>
  <si>
    <t>2022-10-17</t>
  </si>
  <si>
    <t>2744633</t>
  </si>
  <si>
    <t>曼谷铂尔曼皇权酒店</t>
  </si>
  <si>
    <t>DAO KHANH HOA</t>
  </si>
  <si>
    <t>1864.00</t>
  </si>
  <si>
    <t>2022-10-17 21:29:34</t>
  </si>
  <si>
    <t>2022-10-08</t>
  </si>
  <si>
    <t>2731106</t>
  </si>
  <si>
    <t>Kwon Minchul</t>
  </si>
  <si>
    <t>2113.00</t>
  </si>
  <si>
    <t>2022-10-10 19:54:17</t>
  </si>
  <si>
    <t>2022-09-20</t>
  </si>
  <si>
    <t>2700460</t>
  </si>
  <si>
    <t>曼谷贝斯特韦斯特至尊素坤逸酒店</t>
  </si>
  <si>
    <t>BISWAS SUSHANTA,BISWAS SUSHANTA</t>
  </si>
  <si>
    <t>2024.00</t>
  </si>
  <si>
    <t>2022-09-21 10:55:24</t>
  </si>
  <si>
    <t>2022-10-06</t>
  </si>
  <si>
    <t>2726870</t>
  </si>
  <si>
    <t>Bailey Samaporn,Bailey Samaporn</t>
  </si>
  <si>
    <t>1825.00</t>
  </si>
  <si>
    <t>2022-10-06 10:36:19</t>
  </si>
  <si>
    <t>2022-10-18</t>
  </si>
  <si>
    <t>2746576</t>
  </si>
  <si>
    <t>曼谷万怡酒店 - SHA Extra Plus 认证</t>
  </si>
  <si>
    <t>ZHANG SONG</t>
  </si>
  <si>
    <t>6560.00</t>
  </si>
  <si>
    <t>2022-10-22 10:19:25</t>
  </si>
  <si>
    <t>2746789</t>
  </si>
  <si>
    <t>普吉岛芭东彩灯度假村</t>
  </si>
  <si>
    <t>Stephens Rebecca,Stephens Rebecca</t>
  </si>
  <si>
    <t>1230.00</t>
  </si>
  <si>
    <t>2022-10-19 15:58:03</t>
  </si>
  <si>
    <t>2022-10-12</t>
  </si>
  <si>
    <t>2735827</t>
  </si>
  <si>
    <t>1200.00</t>
  </si>
  <si>
    <t>2022-10-12 12:48:11</t>
  </si>
  <si>
    <t>2762201</t>
  </si>
  <si>
    <t>PARK JUNNO</t>
  </si>
  <si>
    <t>1417.00</t>
  </si>
  <si>
    <t>2022-10-28 07:55:50</t>
  </si>
  <si>
    <t>2022-10-20</t>
  </si>
  <si>
    <t>2749695</t>
  </si>
  <si>
    <t>丹纳兰卡威酒店</t>
  </si>
  <si>
    <t>KHAN NAEEM SHAHAB</t>
  </si>
  <si>
    <t>2954.00</t>
  </si>
  <si>
    <t>2022-10-20 14:21:54</t>
  </si>
  <si>
    <t>2022-10-23</t>
  </si>
  <si>
    <t>2755925</t>
  </si>
  <si>
    <t>KIM SANGHOON</t>
  </si>
  <si>
    <t>413.00</t>
  </si>
  <si>
    <t>2022-10-24 09:32:40</t>
  </si>
  <si>
    <t>21739711672，</t>
  </si>
  <si>
    <t>2022-10-19</t>
  </si>
  <si>
    <t>2748272</t>
  </si>
  <si>
    <t>2022-10-31 16:47:50</t>
  </si>
  <si>
    <t>2022-10-03</t>
  </si>
  <si>
    <t>2722186</t>
  </si>
  <si>
    <t>Boo Eva</t>
  </si>
  <si>
    <t>1680.00</t>
  </si>
  <si>
    <t>2022-10-03 18:19:44</t>
  </si>
  <si>
    <t>2747289</t>
  </si>
  <si>
    <t>新加坡吉真宾乐雅酒店</t>
  </si>
  <si>
    <t>WEI CHUN LEONG,WEI CHUN LEONG</t>
  </si>
  <si>
    <t>2304.00</t>
  </si>
  <si>
    <t>2022-10-19 17:11:46</t>
  </si>
  <si>
    <t>新加坡</t>
  </si>
  <si>
    <t>2762011</t>
  </si>
  <si>
    <t>Haw Mei Kheng,Haw Mei Kheng</t>
  </si>
  <si>
    <t>521.00</t>
  </si>
  <si>
    <t>2022-11-05 19:14:25</t>
  </si>
  <si>
    <t>2022-10-22</t>
  </si>
  <si>
    <t>2754502</t>
  </si>
  <si>
    <t>曼谷阿文苏昆维特酒店</t>
  </si>
  <si>
    <t>Vuorinen Daddy,Vuorinen Daddy</t>
  </si>
  <si>
    <t>882.00</t>
  </si>
  <si>
    <t>2022-10-25 19:27:52</t>
  </si>
  <si>
    <t>2022-10-21</t>
  </si>
  <si>
    <t>2752799</t>
  </si>
  <si>
    <t>ZHENG HAIBIN,YIN XINYUE</t>
  </si>
  <si>
    <t>1924.00</t>
  </si>
  <si>
    <t>2022-10-22 10:52:18</t>
  </si>
  <si>
    <t>2750688</t>
  </si>
  <si>
    <t>donghyun kim,donghyun kim</t>
  </si>
  <si>
    <t>3352.00</t>
  </si>
  <si>
    <t>2022-10-20 21:17:44</t>
  </si>
  <si>
    <t>2022-10-25</t>
  </si>
  <si>
    <t>2759587</t>
  </si>
  <si>
    <t>Yang Jihyun</t>
  </si>
  <si>
    <t>1676.00</t>
  </si>
  <si>
    <t>2022-10-26 11:45:53</t>
  </si>
  <si>
    <t>2756064</t>
  </si>
  <si>
    <t>An Dongwoo</t>
  </si>
  <si>
    <t>640.00</t>
  </si>
  <si>
    <t>2022-10-24 11:28:58</t>
  </si>
  <si>
    <t>2022-10-26</t>
  </si>
  <si>
    <t>2761074</t>
  </si>
  <si>
    <t>JUNG HYERAN</t>
  </si>
  <si>
    <t>2202.00</t>
  </si>
  <si>
    <t>2022-10-27 10:13:13</t>
  </si>
  <si>
    <t>2748966</t>
  </si>
  <si>
    <t>Jeong Jeong Suk jin</t>
  </si>
  <si>
    <t>945.00</t>
  </si>
  <si>
    <t>-945</t>
  </si>
  <si>
    <t>2022-10-22 10:25:57</t>
  </si>
  <si>
    <t>2022-10-04</t>
  </si>
  <si>
    <t>2723920</t>
  </si>
  <si>
    <t>Kim Mingyung</t>
  </si>
  <si>
    <t>750.00</t>
  </si>
  <si>
    <t>2022-10-04 13:45:29</t>
  </si>
  <si>
    <t>2723755</t>
  </si>
  <si>
    <t>LEE KYEONG HUI</t>
  </si>
  <si>
    <t>1100.00</t>
  </si>
  <si>
    <t>2022-10-04 13:28:15</t>
  </si>
  <si>
    <t>2723071</t>
  </si>
  <si>
    <t>lee kyeonghui</t>
  </si>
  <si>
    <t>2022-10-04 13:51:21</t>
  </si>
  <si>
    <t>2744448</t>
  </si>
  <si>
    <t>JIN SEUNGBEOM</t>
  </si>
  <si>
    <t>2022-10-17 14:19:02</t>
  </si>
  <si>
    <t>2022-10-10</t>
  </si>
  <si>
    <t>2733783</t>
  </si>
  <si>
    <t>LEE JUSTIN</t>
  </si>
  <si>
    <t>2022-10-11 10:44:38</t>
  </si>
  <si>
    <t>2727474</t>
  </si>
  <si>
    <t>曼谷素坤逸十一酒店 (SHA Extra Plus)</t>
  </si>
  <si>
    <t>Jamsandekar Mandar</t>
  </si>
  <si>
    <t>710.00</t>
  </si>
  <si>
    <t>2022-10-06 16:05:37</t>
  </si>
  <si>
    <t>21778183419,</t>
  </si>
  <si>
    <t>2760587</t>
  </si>
  <si>
    <t>2022-11-12 22:27:41</t>
  </si>
  <si>
    <t>2753620</t>
  </si>
  <si>
    <t>CHIN WAI PENG</t>
  </si>
  <si>
    <t>700.00</t>
  </si>
  <si>
    <t>2022-10-24 10:17:48</t>
  </si>
  <si>
    <t>21509145775,</t>
  </si>
  <si>
    <t>2751653</t>
  </si>
  <si>
    <t>2022-10-24 10:17:33</t>
  </si>
  <si>
    <t>2746919</t>
  </si>
  <si>
    <t>格兰巴荣旅馆</t>
  </si>
  <si>
    <t>MOHD AKIL TAN MOHD HILMAN</t>
  </si>
  <si>
    <t>266.00</t>
  </si>
  <si>
    <t>2022-10-18 21:59:49</t>
  </si>
  <si>
    <t>2751857</t>
  </si>
  <si>
    <t>CAINGLET SUSANA</t>
  </si>
  <si>
    <t>2022-10-24 16:28:22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</si>
</sst>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name val="Arial"/>
      <charset val="0"/>
    </font>
    <font>
      <sz val="10"/>
      <color indexed="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3" fillId="0" borderId="0" xfId="0" applyFont="1" applyFill="1" applyAlignment="1">
      <alignment vertical="center"/>
    </xf>
    <xf numFmtId="0" fontId="3" fillId="0" borderId="0" xfId="0" applyNumberFormat="1" applyFont="1" applyFill="1" applyAlignment="1">
      <alignment vertical="center"/>
    </xf>
    <xf numFmtId="14" fontId="3" fillId="0" borderId="0" xfId="0" applyNumberFormat="1" applyFont="1" applyFill="1" applyAlignment="1">
      <alignment vertical="center"/>
    </xf>
    <xf numFmtId="22" fontId="3"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178</xdr:row>
      <xdr:rowOff>0</xdr:rowOff>
    </xdr:from>
    <xdr:to>
      <xdr:col>16</xdr:col>
      <xdr:colOff>44450</xdr:colOff>
      <xdr:row>203</xdr:row>
      <xdr:rowOff>95250</xdr:rowOff>
    </xdr:to>
    <xdr:pic>
      <xdr:nvPicPr>
        <xdr:cNvPr id="2" name="图片 1"/>
        <xdr:cNvPicPr>
          <a:picLocks noChangeAspect="1"/>
        </xdr:cNvPicPr>
      </xdr:nvPicPr>
      <xdr:blipFill>
        <a:blip r:embed="rId1"/>
        <a:stretch>
          <a:fillRect/>
        </a:stretch>
      </xdr:blipFill>
      <xdr:spPr>
        <a:xfrm>
          <a:off x="0" y="2133600"/>
          <a:ext cx="11506200" cy="45402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82"/>
  <sheetViews>
    <sheetView workbookViewId="0">
      <selection activeCell="A1" sqref="$A1:$XFD1048576"/>
    </sheetView>
  </sheetViews>
  <sheetFormatPr defaultColWidth="9.81818181818182" defaultRowHeight="14"/>
  <cols>
    <col min="1" max="16384" width="9.81818181818182"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44884</v>
      </c>
      <c r="G2" s="6">
        <v>44885</v>
      </c>
      <c r="H2" s="4">
        <v>1</v>
      </c>
      <c r="I2" s="4">
        <v>1</v>
      </c>
      <c r="J2" s="4">
        <v>1</v>
      </c>
      <c r="K2" s="4" t="s">
        <v>30</v>
      </c>
      <c r="L2" s="4">
        <v>722</v>
      </c>
      <c r="M2" s="4">
        <v>722</v>
      </c>
      <c r="N2" s="4" t="s">
        <v>31</v>
      </c>
      <c r="O2" s="4" t="s">
        <v>32</v>
      </c>
      <c r="P2" s="4" t="s">
        <v>33</v>
      </c>
      <c r="Q2" s="4">
        <v>0</v>
      </c>
      <c r="R2" s="7">
        <v>44795</v>
      </c>
      <c r="S2" s="6">
        <v>44888</v>
      </c>
      <c r="T2" s="4" t="s">
        <v>34</v>
      </c>
      <c r="U2" s="4">
        <v>722</v>
      </c>
      <c r="V2" s="4">
        <v>0</v>
      </c>
      <c r="W2" s="4">
        <v>0</v>
      </c>
      <c r="X2" s="4" t="s">
        <v>35</v>
      </c>
      <c r="Y2" s="4" t="s">
        <v>36</v>
      </c>
    </row>
    <row r="3" s="4" customFormat="1" spans="1:25">
      <c r="A3" s="4" t="s">
        <v>25</v>
      </c>
      <c r="B3" s="4" t="s">
        <v>26</v>
      </c>
      <c r="C3" s="4" t="s">
        <v>37</v>
      </c>
      <c r="D3" s="4" t="s">
        <v>28</v>
      </c>
      <c r="E3" s="4" t="s">
        <v>29</v>
      </c>
      <c r="F3" s="6">
        <v>44884</v>
      </c>
      <c r="G3" s="6">
        <v>44885</v>
      </c>
      <c r="H3" s="4">
        <v>1</v>
      </c>
      <c r="I3" s="4">
        <v>1</v>
      </c>
      <c r="J3" s="4">
        <v>1</v>
      </c>
      <c r="K3" s="4" t="s">
        <v>30</v>
      </c>
      <c r="L3" s="4">
        <v>-722</v>
      </c>
      <c r="M3" s="4">
        <v>-722</v>
      </c>
      <c r="N3" s="4" t="s">
        <v>31</v>
      </c>
      <c r="O3" s="4" t="s">
        <v>32</v>
      </c>
      <c r="P3" s="4" t="s">
        <v>33</v>
      </c>
      <c r="Q3" s="4">
        <v>0</v>
      </c>
      <c r="R3" s="7">
        <v>44795</v>
      </c>
      <c r="S3" s="6">
        <v>44888</v>
      </c>
      <c r="T3" s="4" t="s">
        <v>34</v>
      </c>
      <c r="U3" s="4">
        <v>-722</v>
      </c>
      <c r="V3" s="4">
        <v>0</v>
      </c>
      <c r="W3" s="4">
        <v>0</v>
      </c>
      <c r="X3" s="4" t="s">
        <v>35</v>
      </c>
      <c r="Y3" s="4" t="s">
        <v>36</v>
      </c>
    </row>
    <row r="4" s="4" customFormat="1" spans="1:25">
      <c r="A4" s="4" t="s">
        <v>38</v>
      </c>
      <c r="B4" s="4" t="s">
        <v>26</v>
      </c>
      <c r="C4" s="4" t="s">
        <v>27</v>
      </c>
      <c r="D4" s="4" t="s">
        <v>39</v>
      </c>
      <c r="E4" s="4" t="s">
        <v>40</v>
      </c>
      <c r="F4" s="6">
        <v>44881</v>
      </c>
      <c r="G4" s="6">
        <v>44885</v>
      </c>
      <c r="H4" s="4">
        <v>1</v>
      </c>
      <c r="I4" s="4">
        <v>4</v>
      </c>
      <c r="J4" s="4">
        <v>4</v>
      </c>
      <c r="K4" s="4" t="s">
        <v>30</v>
      </c>
      <c r="L4" s="4">
        <v>2024</v>
      </c>
      <c r="M4" s="4">
        <v>2024</v>
      </c>
      <c r="N4" s="4" t="s">
        <v>41</v>
      </c>
      <c r="O4" s="4" t="s">
        <v>32</v>
      </c>
      <c r="P4" s="4" t="s">
        <v>33</v>
      </c>
      <c r="Q4" s="4">
        <v>0</v>
      </c>
      <c r="R4" s="7">
        <v>44824</v>
      </c>
      <c r="S4" s="6">
        <v>44888</v>
      </c>
      <c r="T4" s="4" t="s">
        <v>34</v>
      </c>
      <c r="U4" s="4">
        <v>2024</v>
      </c>
      <c r="V4" s="4">
        <v>0</v>
      </c>
      <c r="W4" s="4">
        <v>0</v>
      </c>
      <c r="X4" s="4" t="s">
        <v>42</v>
      </c>
      <c r="Y4" s="4" t="s">
        <v>43</v>
      </c>
    </row>
    <row r="5" s="4" customFormat="1" spans="1:25">
      <c r="A5" s="4" t="s">
        <v>44</v>
      </c>
      <c r="B5" s="4" t="s">
        <v>26</v>
      </c>
      <c r="C5" s="4" t="s">
        <v>27</v>
      </c>
      <c r="D5" s="4" t="s">
        <v>45</v>
      </c>
      <c r="E5" s="4" t="s">
        <v>46</v>
      </c>
      <c r="F5" s="6">
        <v>44880</v>
      </c>
      <c r="G5" s="6">
        <v>44885</v>
      </c>
      <c r="H5" s="4">
        <v>1</v>
      </c>
      <c r="I5" s="4">
        <v>5</v>
      </c>
      <c r="J5" s="4">
        <v>5</v>
      </c>
      <c r="K5" s="4" t="s">
        <v>30</v>
      </c>
      <c r="L5" s="4">
        <v>7855</v>
      </c>
      <c r="M5" s="4">
        <v>7855</v>
      </c>
      <c r="N5" s="4" t="s">
        <v>47</v>
      </c>
      <c r="O5" s="4" t="s">
        <v>32</v>
      </c>
      <c r="P5" s="4" t="s">
        <v>33</v>
      </c>
      <c r="Q5" s="4">
        <v>0</v>
      </c>
      <c r="R5" s="7">
        <v>44829</v>
      </c>
      <c r="S5" s="6">
        <v>44888</v>
      </c>
      <c r="T5" s="4" t="s">
        <v>34</v>
      </c>
      <c r="U5" s="4">
        <v>7855</v>
      </c>
      <c r="V5" s="4">
        <v>0</v>
      </c>
      <c r="W5" s="4">
        <v>0</v>
      </c>
      <c r="X5" s="4" t="s">
        <v>48</v>
      </c>
      <c r="Y5" s="4" t="s">
        <v>36</v>
      </c>
    </row>
    <row r="6" s="4" customFormat="1" spans="1:25">
      <c r="A6" s="4" t="s">
        <v>44</v>
      </c>
      <c r="B6" s="4" t="s">
        <v>26</v>
      </c>
      <c r="C6" s="4" t="s">
        <v>37</v>
      </c>
      <c r="D6" s="4" t="s">
        <v>45</v>
      </c>
      <c r="E6" s="4" t="s">
        <v>46</v>
      </c>
      <c r="F6" s="6">
        <v>44880</v>
      </c>
      <c r="G6" s="6">
        <v>44885</v>
      </c>
      <c r="H6" s="4">
        <v>1</v>
      </c>
      <c r="I6" s="4">
        <v>5</v>
      </c>
      <c r="J6" s="4">
        <v>5</v>
      </c>
      <c r="K6" s="4" t="s">
        <v>30</v>
      </c>
      <c r="L6" s="4">
        <v>-7855</v>
      </c>
      <c r="M6" s="4">
        <v>-7855</v>
      </c>
      <c r="N6" s="4" t="s">
        <v>47</v>
      </c>
      <c r="O6" s="4" t="s">
        <v>32</v>
      </c>
      <c r="P6" s="4" t="s">
        <v>33</v>
      </c>
      <c r="Q6" s="4">
        <v>0</v>
      </c>
      <c r="R6" s="7">
        <v>44829</v>
      </c>
      <c r="S6" s="6">
        <v>44888</v>
      </c>
      <c r="T6" s="4" t="s">
        <v>34</v>
      </c>
      <c r="U6" s="4">
        <v>-7855</v>
      </c>
      <c r="V6" s="4">
        <v>0</v>
      </c>
      <c r="W6" s="4">
        <v>0</v>
      </c>
      <c r="X6" s="4" t="s">
        <v>48</v>
      </c>
      <c r="Y6" s="4" t="s">
        <v>36</v>
      </c>
    </row>
    <row r="7" s="4" customFormat="1" spans="1:25">
      <c r="A7" s="4" t="s">
        <v>49</v>
      </c>
      <c r="B7" s="4" t="s">
        <v>26</v>
      </c>
      <c r="C7" s="4" t="s">
        <v>27</v>
      </c>
      <c r="D7" s="4" t="s">
        <v>50</v>
      </c>
      <c r="E7" s="4" t="s">
        <v>51</v>
      </c>
      <c r="F7" s="6">
        <v>44884</v>
      </c>
      <c r="G7" s="6">
        <v>44885</v>
      </c>
      <c r="H7" s="4">
        <v>1</v>
      </c>
      <c r="I7" s="4">
        <v>1</v>
      </c>
      <c r="J7" s="4">
        <v>1</v>
      </c>
      <c r="K7" s="4" t="s">
        <v>30</v>
      </c>
      <c r="L7" s="4">
        <v>629</v>
      </c>
      <c r="M7" s="4">
        <v>629</v>
      </c>
      <c r="N7" s="4" t="s">
        <v>52</v>
      </c>
      <c r="O7" s="4" t="s">
        <v>32</v>
      </c>
      <c r="P7" s="4" t="s">
        <v>33</v>
      </c>
      <c r="Q7" s="4">
        <v>0</v>
      </c>
      <c r="R7" s="7">
        <v>44834</v>
      </c>
      <c r="S7" s="6">
        <v>44888</v>
      </c>
      <c r="T7" s="4" t="s">
        <v>34</v>
      </c>
      <c r="U7" s="4">
        <v>629</v>
      </c>
      <c r="V7" s="4">
        <v>0</v>
      </c>
      <c r="W7" s="4">
        <v>0</v>
      </c>
      <c r="X7" s="4" t="s">
        <v>53</v>
      </c>
      <c r="Y7" s="4" t="s">
        <v>54</v>
      </c>
    </row>
    <row r="8" s="4" customFormat="1" spans="1:25">
      <c r="A8" s="4" t="s">
        <v>55</v>
      </c>
      <c r="B8" s="4" t="s">
        <v>26</v>
      </c>
      <c r="C8" s="4" t="s">
        <v>27</v>
      </c>
      <c r="D8" s="4" t="s">
        <v>56</v>
      </c>
      <c r="E8" s="4" t="s">
        <v>57</v>
      </c>
      <c r="F8" s="6">
        <v>44884</v>
      </c>
      <c r="G8" s="6">
        <v>44885</v>
      </c>
      <c r="H8" s="4">
        <v>1</v>
      </c>
      <c r="I8" s="4">
        <v>1</v>
      </c>
      <c r="J8" s="4">
        <v>1</v>
      </c>
      <c r="K8" s="4" t="s">
        <v>30</v>
      </c>
      <c r="L8" s="4">
        <v>1680</v>
      </c>
      <c r="M8" s="4">
        <v>1680</v>
      </c>
      <c r="N8" s="4" t="s">
        <v>58</v>
      </c>
      <c r="O8" s="4" t="s">
        <v>32</v>
      </c>
      <c r="P8" s="4" t="s">
        <v>33</v>
      </c>
      <c r="Q8" s="4">
        <v>0</v>
      </c>
      <c r="R8" s="7">
        <v>44837</v>
      </c>
      <c r="S8" s="6">
        <v>44888</v>
      </c>
      <c r="T8" s="4" t="s">
        <v>34</v>
      </c>
      <c r="U8" s="4">
        <v>1680</v>
      </c>
      <c r="V8" s="4">
        <v>0</v>
      </c>
      <c r="W8" s="4">
        <v>0</v>
      </c>
      <c r="X8" s="4" t="s">
        <v>59</v>
      </c>
      <c r="Y8" s="4" t="s">
        <v>60</v>
      </c>
    </row>
    <row r="9" s="4" customFormat="1" spans="1:25">
      <c r="A9" s="4" t="s">
        <v>61</v>
      </c>
      <c r="B9" s="4" t="s">
        <v>26</v>
      </c>
      <c r="C9" s="4" t="s">
        <v>27</v>
      </c>
      <c r="D9" s="4" t="s">
        <v>62</v>
      </c>
      <c r="E9" s="4" t="s">
        <v>63</v>
      </c>
      <c r="F9" s="6">
        <v>44884</v>
      </c>
      <c r="G9" s="6">
        <v>44885</v>
      </c>
      <c r="H9" s="4">
        <v>1</v>
      </c>
      <c r="I9" s="4">
        <v>1</v>
      </c>
      <c r="J9" s="4">
        <v>1</v>
      </c>
      <c r="K9" s="4" t="s">
        <v>30</v>
      </c>
      <c r="L9" s="4">
        <v>640</v>
      </c>
      <c r="M9" s="4">
        <v>640</v>
      </c>
      <c r="N9" s="4" t="s">
        <v>64</v>
      </c>
      <c r="O9" s="4" t="s">
        <v>32</v>
      </c>
      <c r="P9" s="4" t="s">
        <v>33</v>
      </c>
      <c r="Q9" s="4">
        <v>0</v>
      </c>
      <c r="R9" s="7">
        <v>44837</v>
      </c>
      <c r="S9" s="6">
        <v>44888</v>
      </c>
      <c r="T9" s="4" t="s">
        <v>34</v>
      </c>
      <c r="U9" s="4">
        <v>640</v>
      </c>
      <c r="V9" s="4">
        <v>0</v>
      </c>
      <c r="W9" s="4">
        <v>0</v>
      </c>
      <c r="X9" s="4" t="s">
        <v>65</v>
      </c>
      <c r="Y9" s="4" t="s">
        <v>66</v>
      </c>
    </row>
    <row r="10" s="4" customFormat="1" spans="1:25">
      <c r="A10" s="4" t="s">
        <v>67</v>
      </c>
      <c r="B10" s="4" t="s">
        <v>26</v>
      </c>
      <c r="C10" s="4" t="s">
        <v>27</v>
      </c>
      <c r="D10" s="4" t="s">
        <v>62</v>
      </c>
      <c r="E10" s="4" t="s">
        <v>68</v>
      </c>
      <c r="F10" s="6">
        <v>44884</v>
      </c>
      <c r="G10" s="6">
        <v>44885</v>
      </c>
      <c r="H10" s="4">
        <v>1</v>
      </c>
      <c r="I10" s="4">
        <v>1</v>
      </c>
      <c r="J10" s="4">
        <v>1</v>
      </c>
      <c r="K10" s="4" t="s">
        <v>30</v>
      </c>
      <c r="L10" s="4">
        <v>1100</v>
      </c>
      <c r="M10" s="4">
        <v>1100</v>
      </c>
      <c r="N10" s="4" t="s">
        <v>69</v>
      </c>
      <c r="O10" s="4" t="s">
        <v>32</v>
      </c>
      <c r="P10" s="4" t="s">
        <v>33</v>
      </c>
      <c r="Q10" s="4">
        <v>0</v>
      </c>
      <c r="R10" s="7">
        <v>44838</v>
      </c>
      <c r="S10" s="6">
        <v>44888</v>
      </c>
      <c r="T10" s="4" t="s">
        <v>34</v>
      </c>
      <c r="U10" s="4">
        <v>1100</v>
      </c>
      <c r="V10" s="4">
        <v>0</v>
      </c>
      <c r="W10" s="4">
        <v>0</v>
      </c>
      <c r="X10" s="4" t="s">
        <v>70</v>
      </c>
      <c r="Y10" s="4" t="s">
        <v>71</v>
      </c>
    </row>
    <row r="11" s="4" customFormat="1" spans="1:25">
      <c r="A11" s="4" t="s">
        <v>72</v>
      </c>
      <c r="B11" s="4" t="s">
        <v>26</v>
      </c>
      <c r="C11" s="4" t="s">
        <v>27</v>
      </c>
      <c r="D11" s="4" t="s">
        <v>62</v>
      </c>
      <c r="E11" s="4" t="s">
        <v>73</v>
      </c>
      <c r="F11" s="6">
        <v>44884</v>
      </c>
      <c r="G11" s="6">
        <v>44885</v>
      </c>
      <c r="H11" s="4">
        <v>1</v>
      </c>
      <c r="I11" s="4">
        <v>1</v>
      </c>
      <c r="J11" s="4">
        <v>1</v>
      </c>
      <c r="K11" s="4" t="s">
        <v>30</v>
      </c>
      <c r="L11" s="4">
        <v>750</v>
      </c>
      <c r="M11" s="4">
        <v>750</v>
      </c>
      <c r="N11" s="4" t="s">
        <v>74</v>
      </c>
      <c r="O11" s="4" t="s">
        <v>32</v>
      </c>
      <c r="P11" s="4" t="s">
        <v>33</v>
      </c>
      <c r="Q11" s="4">
        <v>0</v>
      </c>
      <c r="R11" s="7">
        <v>44838</v>
      </c>
      <c r="S11" s="6">
        <v>44888</v>
      </c>
      <c r="T11" s="4" t="s">
        <v>34</v>
      </c>
      <c r="U11" s="4">
        <v>750</v>
      </c>
      <c r="V11" s="4">
        <v>0</v>
      </c>
      <c r="W11" s="4">
        <v>0</v>
      </c>
      <c r="X11" s="4" t="s">
        <v>75</v>
      </c>
      <c r="Y11" s="4" t="s">
        <v>76</v>
      </c>
    </row>
    <row r="12" s="4" customFormat="1" spans="1:25">
      <c r="A12" s="4" t="s">
        <v>77</v>
      </c>
      <c r="B12" s="4" t="s">
        <v>26</v>
      </c>
      <c r="C12" s="4" t="s">
        <v>27</v>
      </c>
      <c r="D12" s="4" t="s">
        <v>78</v>
      </c>
      <c r="E12" s="4" t="s">
        <v>79</v>
      </c>
      <c r="F12" s="6">
        <v>44880</v>
      </c>
      <c r="G12" s="6">
        <v>44885</v>
      </c>
      <c r="H12" s="4">
        <v>1</v>
      </c>
      <c r="I12" s="4">
        <v>5</v>
      </c>
      <c r="J12" s="4">
        <v>5</v>
      </c>
      <c r="K12" s="4" t="s">
        <v>30</v>
      </c>
      <c r="L12" s="4">
        <v>1825</v>
      </c>
      <c r="M12" s="4">
        <v>1825</v>
      </c>
      <c r="N12" s="4" t="s">
        <v>80</v>
      </c>
      <c r="O12" s="4" t="s">
        <v>32</v>
      </c>
      <c r="P12" s="4" t="s">
        <v>33</v>
      </c>
      <c r="Q12" s="4">
        <v>0</v>
      </c>
      <c r="R12" s="7">
        <v>44840</v>
      </c>
      <c r="S12" s="6">
        <v>44888</v>
      </c>
      <c r="T12" s="4" t="s">
        <v>34</v>
      </c>
      <c r="U12" s="4">
        <v>1825</v>
      </c>
      <c r="V12" s="4">
        <v>0</v>
      </c>
      <c r="W12" s="4">
        <v>0</v>
      </c>
      <c r="X12" s="4" t="s">
        <v>81</v>
      </c>
      <c r="Y12" s="4" t="s">
        <v>82</v>
      </c>
    </row>
    <row r="13" s="4" customFormat="1" spans="1:25">
      <c r="A13" s="4" t="s">
        <v>83</v>
      </c>
      <c r="B13" s="4" t="s">
        <v>26</v>
      </c>
      <c r="C13" s="4" t="s">
        <v>27</v>
      </c>
      <c r="D13" s="4" t="s">
        <v>84</v>
      </c>
      <c r="E13" s="4" t="s">
        <v>85</v>
      </c>
      <c r="F13" s="6">
        <v>44883</v>
      </c>
      <c r="G13" s="6">
        <v>44885</v>
      </c>
      <c r="H13" s="4">
        <v>1</v>
      </c>
      <c r="I13" s="4">
        <v>2</v>
      </c>
      <c r="J13" s="4">
        <v>2</v>
      </c>
      <c r="K13" s="4" t="s">
        <v>30</v>
      </c>
      <c r="L13" s="4">
        <v>710</v>
      </c>
      <c r="M13" s="4">
        <v>710</v>
      </c>
      <c r="N13" s="4" t="s">
        <v>86</v>
      </c>
      <c r="O13" s="4" t="s">
        <v>32</v>
      </c>
      <c r="P13" s="4" t="s">
        <v>33</v>
      </c>
      <c r="Q13" s="4">
        <v>0</v>
      </c>
      <c r="R13" s="7">
        <v>44840</v>
      </c>
      <c r="S13" s="6">
        <v>44888</v>
      </c>
      <c r="T13" s="4" t="s">
        <v>34</v>
      </c>
      <c r="U13" s="4">
        <v>710</v>
      </c>
      <c r="V13" s="4">
        <v>0</v>
      </c>
      <c r="W13" s="4">
        <v>0</v>
      </c>
      <c r="X13" s="4" t="s">
        <v>87</v>
      </c>
      <c r="Y13" s="4" t="s">
        <v>88</v>
      </c>
    </row>
    <row r="14" s="4" customFormat="1" spans="1:25">
      <c r="A14" s="4" t="s">
        <v>89</v>
      </c>
      <c r="B14" s="4" t="s">
        <v>26</v>
      </c>
      <c r="C14" s="4" t="s">
        <v>27</v>
      </c>
      <c r="D14" s="4" t="s">
        <v>90</v>
      </c>
      <c r="E14" s="4" t="s">
        <v>91</v>
      </c>
      <c r="F14" s="6">
        <v>44883</v>
      </c>
      <c r="G14" s="6">
        <v>44885</v>
      </c>
      <c r="H14" s="4">
        <v>1</v>
      </c>
      <c r="I14" s="4">
        <v>2</v>
      </c>
      <c r="J14" s="4">
        <v>2</v>
      </c>
      <c r="K14" s="4" t="s">
        <v>30</v>
      </c>
      <c r="L14" s="4">
        <v>2113</v>
      </c>
      <c r="M14" s="4">
        <v>2113</v>
      </c>
      <c r="N14" s="4" t="s">
        <v>92</v>
      </c>
      <c r="O14" s="4" t="s">
        <v>32</v>
      </c>
      <c r="P14" s="4" t="s">
        <v>33</v>
      </c>
      <c r="Q14" s="4">
        <v>0</v>
      </c>
      <c r="R14" s="7">
        <v>44842</v>
      </c>
      <c r="S14" s="6">
        <v>44888</v>
      </c>
      <c r="T14" s="4" t="s">
        <v>34</v>
      </c>
      <c r="U14" s="4">
        <v>2113</v>
      </c>
      <c r="V14" s="4">
        <v>0</v>
      </c>
      <c r="W14" s="4">
        <v>0</v>
      </c>
      <c r="X14" s="4" t="s">
        <v>93</v>
      </c>
      <c r="Y14" s="4" t="s">
        <v>94</v>
      </c>
    </row>
    <row r="15" s="4" customFormat="1" spans="1:25">
      <c r="A15" s="4" t="s">
        <v>95</v>
      </c>
      <c r="B15" s="4" t="s">
        <v>26</v>
      </c>
      <c r="C15" s="4" t="s">
        <v>27</v>
      </c>
      <c r="D15" s="4" t="s">
        <v>96</v>
      </c>
      <c r="E15" s="4" t="s">
        <v>97</v>
      </c>
      <c r="F15" s="6">
        <v>44884</v>
      </c>
      <c r="G15" s="6">
        <v>44885</v>
      </c>
      <c r="H15" s="4">
        <v>1</v>
      </c>
      <c r="I15" s="4">
        <v>1</v>
      </c>
      <c r="J15" s="4">
        <v>1</v>
      </c>
      <c r="K15" s="4" t="s">
        <v>30</v>
      </c>
      <c r="L15" s="4">
        <v>729</v>
      </c>
      <c r="M15" s="4">
        <v>729</v>
      </c>
      <c r="N15" s="4" t="s">
        <v>98</v>
      </c>
      <c r="O15" s="4" t="s">
        <v>32</v>
      </c>
      <c r="P15" s="4" t="s">
        <v>33</v>
      </c>
      <c r="Q15" s="4">
        <v>0</v>
      </c>
      <c r="R15" s="7">
        <v>44844</v>
      </c>
      <c r="S15" s="6">
        <v>44888</v>
      </c>
      <c r="T15" s="4" t="s">
        <v>34</v>
      </c>
      <c r="U15" s="4">
        <v>729</v>
      </c>
      <c r="V15" s="4">
        <v>0</v>
      </c>
      <c r="W15" s="4">
        <v>0</v>
      </c>
      <c r="X15" s="4" t="s">
        <v>99</v>
      </c>
      <c r="Y15" s="4" t="s">
        <v>100</v>
      </c>
    </row>
    <row r="16" s="4" customFormat="1" spans="1:25">
      <c r="A16" s="4" t="s">
        <v>101</v>
      </c>
      <c r="B16" s="4" t="s">
        <v>26</v>
      </c>
      <c r="C16" s="4" t="s">
        <v>27</v>
      </c>
      <c r="D16" s="4" t="s">
        <v>102</v>
      </c>
      <c r="E16" s="4" t="s">
        <v>103</v>
      </c>
      <c r="F16" s="6">
        <v>44882</v>
      </c>
      <c r="G16" s="6">
        <v>44885</v>
      </c>
      <c r="H16" s="4">
        <v>1</v>
      </c>
      <c r="I16" s="4">
        <v>3</v>
      </c>
      <c r="J16" s="4">
        <v>3</v>
      </c>
      <c r="K16" s="4" t="s">
        <v>30</v>
      </c>
      <c r="L16" s="4">
        <v>1200</v>
      </c>
      <c r="M16" s="4">
        <v>1200</v>
      </c>
      <c r="N16" s="4" t="s">
        <v>104</v>
      </c>
      <c r="O16" s="4" t="s">
        <v>32</v>
      </c>
      <c r="P16" s="4" t="s">
        <v>33</v>
      </c>
      <c r="Q16" s="4">
        <v>0</v>
      </c>
      <c r="R16" s="7">
        <v>44846</v>
      </c>
      <c r="S16" s="6">
        <v>44888</v>
      </c>
      <c r="T16" s="4" t="s">
        <v>34</v>
      </c>
      <c r="U16" s="4">
        <v>1200</v>
      </c>
      <c r="V16" s="4">
        <v>0</v>
      </c>
      <c r="W16" s="4">
        <v>0</v>
      </c>
      <c r="X16" s="4" t="s">
        <v>105</v>
      </c>
      <c r="Y16" s="4" t="s">
        <v>106</v>
      </c>
    </row>
    <row r="17" s="4" customFormat="1" spans="1:25">
      <c r="A17" s="4" t="s">
        <v>107</v>
      </c>
      <c r="B17" s="4" t="s">
        <v>26</v>
      </c>
      <c r="C17" s="4" t="s">
        <v>27</v>
      </c>
      <c r="D17" s="4" t="s">
        <v>62</v>
      </c>
      <c r="E17" s="4" t="s">
        <v>73</v>
      </c>
      <c r="F17" s="6">
        <v>44884</v>
      </c>
      <c r="G17" s="6">
        <v>44885</v>
      </c>
      <c r="H17" s="4">
        <v>1</v>
      </c>
      <c r="I17" s="4">
        <v>1</v>
      </c>
      <c r="J17" s="4">
        <v>1</v>
      </c>
      <c r="K17" s="4" t="s">
        <v>30</v>
      </c>
      <c r="L17" s="4">
        <v>750</v>
      </c>
      <c r="M17" s="4">
        <v>750</v>
      </c>
      <c r="N17" s="4" t="s">
        <v>108</v>
      </c>
      <c r="O17" s="4" t="s">
        <v>32</v>
      </c>
      <c r="P17" s="4" t="s">
        <v>33</v>
      </c>
      <c r="Q17" s="4">
        <v>0</v>
      </c>
      <c r="R17" s="7">
        <v>44851</v>
      </c>
      <c r="S17" s="6">
        <v>44888</v>
      </c>
      <c r="T17" s="4" t="s">
        <v>34</v>
      </c>
      <c r="U17" s="4">
        <v>750</v>
      </c>
      <c r="V17" s="4">
        <v>0</v>
      </c>
      <c r="W17" s="4">
        <v>0</v>
      </c>
      <c r="X17" s="4" t="s">
        <v>109</v>
      </c>
      <c r="Y17" s="4" t="s">
        <v>110</v>
      </c>
    </row>
    <row r="18" s="4" customFormat="1" spans="1:25">
      <c r="A18" s="4" t="s">
        <v>111</v>
      </c>
      <c r="B18" s="4" t="s">
        <v>26</v>
      </c>
      <c r="C18" s="4" t="s">
        <v>27</v>
      </c>
      <c r="D18" s="4" t="s">
        <v>112</v>
      </c>
      <c r="E18" s="4" t="s">
        <v>113</v>
      </c>
      <c r="F18" s="6">
        <v>44882</v>
      </c>
      <c r="G18" s="6">
        <v>44885</v>
      </c>
      <c r="H18" s="4">
        <v>1</v>
      </c>
      <c r="I18" s="4">
        <v>3</v>
      </c>
      <c r="J18" s="4">
        <v>3</v>
      </c>
      <c r="K18" s="4" t="s">
        <v>30</v>
      </c>
      <c r="L18" s="4">
        <v>1864</v>
      </c>
      <c r="M18" s="4">
        <v>1864</v>
      </c>
      <c r="N18" s="4" t="s">
        <v>114</v>
      </c>
      <c r="O18" s="4" t="s">
        <v>32</v>
      </c>
      <c r="P18" s="4" t="s">
        <v>33</v>
      </c>
      <c r="Q18" s="4">
        <v>0</v>
      </c>
      <c r="R18" s="7">
        <v>44851</v>
      </c>
      <c r="S18" s="6">
        <v>44888</v>
      </c>
      <c r="T18" s="4" t="s">
        <v>34</v>
      </c>
      <c r="U18" s="4">
        <v>1864</v>
      </c>
      <c r="V18" s="4">
        <v>0</v>
      </c>
      <c r="W18" s="4">
        <v>0</v>
      </c>
      <c r="X18" s="4" t="s">
        <v>115</v>
      </c>
      <c r="Y18" s="4" t="s">
        <v>116</v>
      </c>
    </row>
    <row r="19" s="4" customFormat="1" spans="1:25">
      <c r="A19" s="4" t="s">
        <v>117</v>
      </c>
      <c r="B19" s="4" t="s">
        <v>26</v>
      </c>
      <c r="C19" s="4" t="s">
        <v>27</v>
      </c>
      <c r="D19" s="4" t="s">
        <v>118</v>
      </c>
      <c r="E19" s="4" t="s">
        <v>119</v>
      </c>
      <c r="F19" s="6">
        <v>44876</v>
      </c>
      <c r="G19" s="6">
        <v>44885</v>
      </c>
      <c r="H19" s="4">
        <v>1</v>
      </c>
      <c r="I19" s="4">
        <v>9</v>
      </c>
      <c r="J19" s="4">
        <v>9</v>
      </c>
      <c r="K19" s="4" t="s">
        <v>30</v>
      </c>
      <c r="L19" s="4">
        <v>6560</v>
      </c>
      <c r="M19" s="4">
        <v>6560</v>
      </c>
      <c r="N19" s="4" t="s">
        <v>120</v>
      </c>
      <c r="O19" s="4" t="s">
        <v>32</v>
      </c>
      <c r="P19" s="4" t="s">
        <v>33</v>
      </c>
      <c r="Q19" s="4">
        <v>0</v>
      </c>
      <c r="R19" s="7">
        <v>44852</v>
      </c>
      <c r="S19" s="6">
        <v>44888</v>
      </c>
      <c r="T19" s="4" t="s">
        <v>34</v>
      </c>
      <c r="U19" s="4">
        <v>6560</v>
      </c>
      <c r="V19" s="4">
        <v>0</v>
      </c>
      <c r="W19" s="4">
        <v>0</v>
      </c>
      <c r="X19" s="4" t="s">
        <v>121</v>
      </c>
      <c r="Y19" s="4" t="s">
        <v>122</v>
      </c>
    </row>
    <row r="20" s="4" customFormat="1" spans="1:25">
      <c r="A20" s="4" t="s">
        <v>123</v>
      </c>
      <c r="B20" s="4" t="s">
        <v>26</v>
      </c>
      <c r="C20" s="4" t="s">
        <v>27</v>
      </c>
      <c r="D20" s="4" t="s">
        <v>102</v>
      </c>
      <c r="E20" s="4" t="s">
        <v>124</v>
      </c>
      <c r="F20" s="6">
        <v>44882</v>
      </c>
      <c r="G20" s="6">
        <v>44885</v>
      </c>
      <c r="H20" s="4">
        <v>1</v>
      </c>
      <c r="I20" s="4">
        <v>3</v>
      </c>
      <c r="J20" s="4">
        <v>3</v>
      </c>
      <c r="K20" s="4" t="s">
        <v>30</v>
      </c>
      <c r="L20" s="4">
        <v>1230</v>
      </c>
      <c r="M20" s="4">
        <v>1230</v>
      </c>
      <c r="N20" s="4" t="s">
        <v>104</v>
      </c>
      <c r="O20" s="4" t="s">
        <v>32</v>
      </c>
      <c r="P20" s="4" t="s">
        <v>33</v>
      </c>
      <c r="Q20" s="4">
        <v>0</v>
      </c>
      <c r="R20" s="7">
        <v>44852</v>
      </c>
      <c r="S20" s="6">
        <v>44888</v>
      </c>
      <c r="T20" s="4" t="s">
        <v>34</v>
      </c>
      <c r="U20" s="4">
        <v>1230</v>
      </c>
      <c r="V20" s="4">
        <v>0</v>
      </c>
      <c r="W20" s="4">
        <v>0</v>
      </c>
      <c r="X20" s="4" t="s">
        <v>125</v>
      </c>
      <c r="Y20" s="4" t="s">
        <v>126</v>
      </c>
    </row>
    <row r="21" s="4" customFormat="1" spans="1:25">
      <c r="A21" s="4" t="s">
        <v>127</v>
      </c>
      <c r="B21" s="4" t="s">
        <v>26</v>
      </c>
      <c r="C21" s="4" t="s">
        <v>27</v>
      </c>
      <c r="D21" s="4" t="s">
        <v>128</v>
      </c>
      <c r="E21" s="4" t="s">
        <v>129</v>
      </c>
      <c r="F21" s="6">
        <v>44884</v>
      </c>
      <c r="G21" s="6">
        <v>44885</v>
      </c>
      <c r="H21" s="4">
        <v>1</v>
      </c>
      <c r="I21" s="4">
        <v>1</v>
      </c>
      <c r="J21" s="4">
        <v>1</v>
      </c>
      <c r="K21" s="4" t="s">
        <v>30</v>
      </c>
      <c r="L21" s="4">
        <v>266</v>
      </c>
      <c r="M21" s="4">
        <v>266</v>
      </c>
      <c r="N21" s="4" t="s">
        <v>130</v>
      </c>
      <c r="O21" s="4" t="s">
        <v>32</v>
      </c>
      <c r="P21" s="4" t="s">
        <v>33</v>
      </c>
      <c r="Q21" s="4">
        <v>0</v>
      </c>
      <c r="R21" s="7">
        <v>44852</v>
      </c>
      <c r="S21" s="6">
        <v>44888</v>
      </c>
      <c r="T21" s="4" t="s">
        <v>34</v>
      </c>
      <c r="U21" s="4">
        <v>266</v>
      </c>
      <c r="V21" s="4">
        <v>0</v>
      </c>
      <c r="W21" s="4">
        <v>0</v>
      </c>
      <c r="X21" s="4" t="s">
        <v>131</v>
      </c>
      <c r="Y21" s="4" t="s">
        <v>132</v>
      </c>
    </row>
    <row r="22" s="4" customFormat="1" spans="1:25">
      <c r="A22" s="4" t="s">
        <v>133</v>
      </c>
      <c r="B22" s="4" t="s">
        <v>26</v>
      </c>
      <c r="C22" s="4" t="s">
        <v>27</v>
      </c>
      <c r="D22" s="4" t="s">
        <v>134</v>
      </c>
      <c r="E22" s="4" t="s">
        <v>135</v>
      </c>
      <c r="F22" s="6">
        <v>44883</v>
      </c>
      <c r="G22" s="6">
        <v>44885</v>
      </c>
      <c r="H22" s="4">
        <v>1</v>
      </c>
      <c r="I22" s="4">
        <v>2</v>
      </c>
      <c r="J22" s="4">
        <v>2</v>
      </c>
      <c r="K22" s="4" t="s">
        <v>30</v>
      </c>
      <c r="L22" s="4">
        <v>2304</v>
      </c>
      <c r="M22" s="4">
        <v>2304</v>
      </c>
      <c r="N22" s="4" t="s">
        <v>136</v>
      </c>
      <c r="O22" s="4" t="s">
        <v>32</v>
      </c>
      <c r="P22" s="4" t="s">
        <v>33</v>
      </c>
      <c r="Q22" s="4">
        <v>0</v>
      </c>
      <c r="R22" s="7">
        <v>44852</v>
      </c>
      <c r="S22" s="6">
        <v>44888</v>
      </c>
      <c r="T22" s="4" t="s">
        <v>34</v>
      </c>
      <c r="U22" s="4">
        <v>2304</v>
      </c>
      <c r="V22" s="4">
        <v>0</v>
      </c>
      <c r="W22" s="4">
        <v>0</v>
      </c>
      <c r="X22" s="4" t="s">
        <v>137</v>
      </c>
      <c r="Y22" s="4" t="s">
        <v>138</v>
      </c>
    </row>
    <row r="23" s="4" customFormat="1" spans="1:25">
      <c r="A23" s="4" t="s">
        <v>139</v>
      </c>
      <c r="B23" s="4" t="s">
        <v>26</v>
      </c>
      <c r="C23" s="4" t="s">
        <v>27</v>
      </c>
      <c r="D23" s="4" t="s">
        <v>62</v>
      </c>
      <c r="E23" s="4" t="s">
        <v>140</v>
      </c>
      <c r="F23" s="6">
        <v>44884</v>
      </c>
      <c r="G23" s="6">
        <v>44885</v>
      </c>
      <c r="H23" s="4">
        <v>1</v>
      </c>
      <c r="I23" s="4">
        <v>1</v>
      </c>
      <c r="J23" s="4">
        <v>1</v>
      </c>
      <c r="K23" s="4" t="s">
        <v>30</v>
      </c>
      <c r="L23" s="4">
        <v>945</v>
      </c>
      <c r="M23" s="4">
        <v>945</v>
      </c>
      <c r="N23" s="4" t="s">
        <v>141</v>
      </c>
      <c r="O23" s="4" t="s">
        <v>32</v>
      </c>
      <c r="P23" s="4" t="s">
        <v>33</v>
      </c>
      <c r="Q23" s="4">
        <v>0</v>
      </c>
      <c r="R23" s="7">
        <v>44853</v>
      </c>
      <c r="S23" s="6">
        <v>44888</v>
      </c>
      <c r="T23" s="4" t="s">
        <v>34</v>
      </c>
      <c r="U23" s="4">
        <v>945</v>
      </c>
      <c r="V23" s="4">
        <v>0</v>
      </c>
      <c r="W23" s="4">
        <v>0</v>
      </c>
      <c r="X23" s="4" t="s">
        <v>142</v>
      </c>
      <c r="Y23" s="4" t="s">
        <v>143</v>
      </c>
    </row>
    <row r="24" s="4" customFormat="1" spans="1:25">
      <c r="A24" s="4" t="s">
        <v>144</v>
      </c>
      <c r="B24" s="4" t="s">
        <v>26</v>
      </c>
      <c r="C24" s="4" t="s">
        <v>27</v>
      </c>
      <c r="D24" s="4" t="s">
        <v>145</v>
      </c>
      <c r="E24" s="4" t="s">
        <v>146</v>
      </c>
      <c r="F24" s="6">
        <v>44883</v>
      </c>
      <c r="G24" s="6">
        <v>44885</v>
      </c>
      <c r="H24" s="4">
        <v>1</v>
      </c>
      <c r="I24" s="4">
        <v>2</v>
      </c>
      <c r="J24" s="4">
        <v>2</v>
      </c>
      <c r="K24" s="4" t="s">
        <v>30</v>
      </c>
      <c r="L24" s="4">
        <v>2954</v>
      </c>
      <c r="M24" s="4">
        <v>2954</v>
      </c>
      <c r="N24" s="4" t="s">
        <v>147</v>
      </c>
      <c r="O24" s="4" t="s">
        <v>32</v>
      </c>
      <c r="P24" s="4" t="s">
        <v>33</v>
      </c>
      <c r="Q24" s="4">
        <v>0</v>
      </c>
      <c r="R24" s="7">
        <v>44854</v>
      </c>
      <c r="S24" s="6">
        <v>44888</v>
      </c>
      <c r="T24" s="4" t="s">
        <v>34</v>
      </c>
      <c r="U24" s="4">
        <v>2954</v>
      </c>
      <c r="V24" s="4">
        <v>0</v>
      </c>
      <c r="W24" s="4">
        <v>0</v>
      </c>
      <c r="X24" s="4" t="s">
        <v>148</v>
      </c>
      <c r="Y24" s="4" t="s">
        <v>149</v>
      </c>
    </row>
    <row r="25" s="4" customFormat="1" spans="1:25">
      <c r="A25" s="4" t="s">
        <v>150</v>
      </c>
      <c r="B25" s="4" t="s">
        <v>26</v>
      </c>
      <c r="C25" s="4" t="s">
        <v>27</v>
      </c>
      <c r="D25" s="4" t="s">
        <v>151</v>
      </c>
      <c r="E25" s="4" t="s">
        <v>152</v>
      </c>
      <c r="F25" s="6">
        <v>44877</v>
      </c>
      <c r="G25" s="6">
        <v>44885</v>
      </c>
      <c r="H25" s="4">
        <v>1</v>
      </c>
      <c r="I25" s="4">
        <v>8</v>
      </c>
      <c r="J25" s="4">
        <v>8</v>
      </c>
      <c r="K25" s="4" t="s">
        <v>30</v>
      </c>
      <c r="L25" s="4">
        <v>3352</v>
      </c>
      <c r="M25" s="4">
        <v>3352</v>
      </c>
      <c r="N25" s="4" t="s">
        <v>153</v>
      </c>
      <c r="O25" s="4" t="s">
        <v>32</v>
      </c>
      <c r="P25" s="4" t="s">
        <v>33</v>
      </c>
      <c r="Q25" s="4">
        <v>0</v>
      </c>
      <c r="R25" s="7">
        <v>44854</v>
      </c>
      <c r="S25" s="6">
        <v>44888</v>
      </c>
      <c r="T25" s="4" t="s">
        <v>34</v>
      </c>
      <c r="U25" s="4">
        <v>3352</v>
      </c>
      <c r="V25" s="4">
        <v>0</v>
      </c>
      <c r="W25" s="4">
        <v>0</v>
      </c>
      <c r="X25" s="4" t="s">
        <v>154</v>
      </c>
      <c r="Y25" s="4" t="s">
        <v>155</v>
      </c>
    </row>
    <row r="26" s="4" customFormat="1" spans="1:25">
      <c r="A26" s="4" t="s">
        <v>156</v>
      </c>
      <c r="B26" s="4" t="s">
        <v>26</v>
      </c>
      <c r="C26" s="4" t="s">
        <v>27</v>
      </c>
      <c r="D26" s="4" t="s">
        <v>157</v>
      </c>
      <c r="E26" s="4" t="s">
        <v>158</v>
      </c>
      <c r="F26" s="6">
        <v>44884</v>
      </c>
      <c r="G26" s="6">
        <v>44885</v>
      </c>
      <c r="H26" s="4">
        <v>1</v>
      </c>
      <c r="I26" s="4">
        <v>1</v>
      </c>
      <c r="J26" s="4">
        <v>1</v>
      </c>
      <c r="K26" s="4" t="s">
        <v>30</v>
      </c>
      <c r="L26" s="4">
        <v>1500</v>
      </c>
      <c r="M26" s="4">
        <v>1500</v>
      </c>
      <c r="N26" s="4" t="s">
        <v>159</v>
      </c>
      <c r="O26" s="4" t="s">
        <v>32</v>
      </c>
      <c r="P26" s="4" t="s">
        <v>33</v>
      </c>
      <c r="Q26" s="4">
        <v>0</v>
      </c>
      <c r="R26" s="7">
        <v>44855</v>
      </c>
      <c r="S26" s="6">
        <v>44888</v>
      </c>
      <c r="T26" s="4" t="s">
        <v>34</v>
      </c>
      <c r="U26" s="4">
        <v>1500</v>
      </c>
      <c r="V26" s="4">
        <v>0</v>
      </c>
      <c r="W26" s="4">
        <v>0</v>
      </c>
      <c r="X26" s="4" t="s">
        <v>160</v>
      </c>
      <c r="Y26" s="4" t="s">
        <v>160</v>
      </c>
    </row>
    <row r="27" s="4" customFormat="1" spans="1:25">
      <c r="A27" s="4" t="s">
        <v>161</v>
      </c>
      <c r="B27" s="4" t="s">
        <v>26</v>
      </c>
      <c r="C27" s="4" t="s">
        <v>27</v>
      </c>
      <c r="D27" s="4" t="s">
        <v>162</v>
      </c>
      <c r="E27" s="4" t="s">
        <v>163</v>
      </c>
      <c r="F27" s="6">
        <v>44881</v>
      </c>
      <c r="G27" s="6">
        <v>44885</v>
      </c>
      <c r="H27" s="4">
        <v>1</v>
      </c>
      <c r="I27" s="4">
        <v>4</v>
      </c>
      <c r="J27" s="4">
        <v>4</v>
      </c>
      <c r="K27" s="4" t="s">
        <v>30</v>
      </c>
      <c r="L27" s="4">
        <v>1924</v>
      </c>
      <c r="M27" s="4">
        <v>1924</v>
      </c>
      <c r="N27" s="4" t="s">
        <v>164</v>
      </c>
      <c r="O27" s="4" t="s">
        <v>32</v>
      </c>
      <c r="P27" s="4" t="s">
        <v>33</v>
      </c>
      <c r="Q27" s="4">
        <v>0</v>
      </c>
      <c r="R27" s="7">
        <v>44855</v>
      </c>
      <c r="S27" s="6">
        <v>44888</v>
      </c>
      <c r="T27" s="4" t="s">
        <v>34</v>
      </c>
      <c r="U27" s="4">
        <v>1924</v>
      </c>
      <c r="V27" s="4">
        <v>0</v>
      </c>
      <c r="W27" s="4">
        <v>0</v>
      </c>
      <c r="X27" s="4" t="s">
        <v>165</v>
      </c>
      <c r="Y27" s="4" t="s">
        <v>166</v>
      </c>
    </row>
    <row r="28" s="4" customFormat="1" spans="1:25">
      <c r="A28" s="4" t="s">
        <v>167</v>
      </c>
      <c r="B28" s="4" t="s">
        <v>26</v>
      </c>
      <c r="C28" s="4" t="s">
        <v>27</v>
      </c>
      <c r="D28" s="4" t="s">
        <v>168</v>
      </c>
      <c r="E28" s="4" t="s">
        <v>169</v>
      </c>
      <c r="F28" s="6">
        <v>44884</v>
      </c>
      <c r="G28" s="6">
        <v>44885</v>
      </c>
      <c r="H28" s="4">
        <v>1</v>
      </c>
      <c r="I28" s="4">
        <v>1</v>
      </c>
      <c r="J28" s="4">
        <v>1</v>
      </c>
      <c r="K28" s="4" t="s">
        <v>30</v>
      </c>
      <c r="L28" s="4">
        <v>700</v>
      </c>
      <c r="M28" s="4">
        <v>700</v>
      </c>
      <c r="N28" s="4" t="s">
        <v>170</v>
      </c>
      <c r="O28" s="4" t="s">
        <v>32</v>
      </c>
      <c r="P28" s="4" t="s">
        <v>33</v>
      </c>
      <c r="Q28" s="4">
        <v>0</v>
      </c>
      <c r="R28" s="7">
        <v>44856</v>
      </c>
      <c r="S28" s="6">
        <v>44888</v>
      </c>
      <c r="T28" s="4" t="s">
        <v>34</v>
      </c>
      <c r="U28" s="4">
        <v>700</v>
      </c>
      <c r="V28" s="4">
        <v>0</v>
      </c>
      <c r="W28" s="4">
        <v>0</v>
      </c>
      <c r="X28" s="4" t="s">
        <v>171</v>
      </c>
      <c r="Y28" s="4" t="s">
        <v>172</v>
      </c>
    </row>
    <row r="29" s="4" customFormat="1" spans="1:25">
      <c r="A29" s="4" t="s">
        <v>173</v>
      </c>
      <c r="B29" s="4" t="s">
        <v>26</v>
      </c>
      <c r="C29" s="4" t="s">
        <v>27</v>
      </c>
      <c r="D29" s="4" t="s">
        <v>174</v>
      </c>
      <c r="E29" s="4" t="s">
        <v>175</v>
      </c>
      <c r="F29" s="6">
        <v>44883</v>
      </c>
      <c r="G29" s="6">
        <v>44885</v>
      </c>
      <c r="H29" s="4">
        <v>1</v>
      </c>
      <c r="I29" s="4">
        <v>2</v>
      </c>
      <c r="J29" s="4">
        <v>2</v>
      </c>
      <c r="K29" s="4" t="s">
        <v>30</v>
      </c>
      <c r="L29" s="4">
        <v>882</v>
      </c>
      <c r="M29" s="4">
        <v>882</v>
      </c>
      <c r="N29" s="4" t="s">
        <v>176</v>
      </c>
      <c r="O29" s="4" t="s">
        <v>32</v>
      </c>
      <c r="P29" s="4" t="s">
        <v>33</v>
      </c>
      <c r="Q29" s="4">
        <v>0</v>
      </c>
      <c r="R29" s="7">
        <v>44856</v>
      </c>
      <c r="S29" s="6">
        <v>44888</v>
      </c>
      <c r="T29" s="4" t="s">
        <v>34</v>
      </c>
      <c r="U29" s="4">
        <v>882</v>
      </c>
      <c r="V29" s="4">
        <v>0</v>
      </c>
      <c r="W29" s="4">
        <v>0</v>
      </c>
      <c r="X29" s="4" t="s">
        <v>177</v>
      </c>
      <c r="Y29" s="4" t="s">
        <v>178</v>
      </c>
    </row>
    <row r="30" s="4" customFormat="1" spans="1:25">
      <c r="A30" s="4" t="s">
        <v>179</v>
      </c>
      <c r="B30" s="4" t="s">
        <v>26</v>
      </c>
      <c r="C30" s="4" t="s">
        <v>27</v>
      </c>
      <c r="D30" s="4" t="s">
        <v>180</v>
      </c>
      <c r="E30" s="4" t="s">
        <v>181</v>
      </c>
      <c r="F30" s="6">
        <v>44884</v>
      </c>
      <c r="G30" s="6">
        <v>44885</v>
      </c>
      <c r="H30" s="4">
        <v>1</v>
      </c>
      <c r="I30" s="4">
        <v>1</v>
      </c>
      <c r="J30" s="4">
        <v>1</v>
      </c>
      <c r="K30" s="4" t="s">
        <v>30</v>
      </c>
      <c r="L30" s="4">
        <v>413</v>
      </c>
      <c r="M30" s="4">
        <v>413</v>
      </c>
      <c r="N30" s="4" t="s">
        <v>182</v>
      </c>
      <c r="O30" s="4" t="s">
        <v>32</v>
      </c>
      <c r="P30" s="4" t="s">
        <v>33</v>
      </c>
      <c r="Q30" s="4">
        <v>0</v>
      </c>
      <c r="R30" s="7">
        <v>44857</v>
      </c>
      <c r="S30" s="6">
        <v>44888</v>
      </c>
      <c r="T30" s="4" t="s">
        <v>34</v>
      </c>
      <c r="U30" s="4">
        <v>413</v>
      </c>
      <c r="V30" s="4">
        <v>0</v>
      </c>
      <c r="W30" s="4">
        <v>0</v>
      </c>
      <c r="X30" s="4" t="s">
        <v>183</v>
      </c>
      <c r="Y30" s="4" t="s">
        <v>184</v>
      </c>
    </row>
    <row r="31" s="4" customFormat="1" spans="1:25">
      <c r="A31" s="4" t="s">
        <v>185</v>
      </c>
      <c r="B31" s="4" t="s">
        <v>26</v>
      </c>
      <c r="C31" s="4" t="s">
        <v>27</v>
      </c>
      <c r="D31" s="4" t="s">
        <v>62</v>
      </c>
      <c r="E31" s="4" t="s">
        <v>186</v>
      </c>
      <c r="F31" s="6">
        <v>44884</v>
      </c>
      <c r="G31" s="6">
        <v>44885</v>
      </c>
      <c r="H31" s="4">
        <v>1</v>
      </c>
      <c r="I31" s="4">
        <v>1</v>
      </c>
      <c r="J31" s="4">
        <v>1</v>
      </c>
      <c r="K31" s="4" t="s">
        <v>30</v>
      </c>
      <c r="L31" s="4">
        <v>640</v>
      </c>
      <c r="M31" s="4">
        <v>640</v>
      </c>
      <c r="N31" s="4" t="s">
        <v>187</v>
      </c>
      <c r="O31" s="4" t="s">
        <v>32</v>
      </c>
      <c r="P31" s="4" t="s">
        <v>33</v>
      </c>
      <c r="Q31" s="4">
        <v>0</v>
      </c>
      <c r="R31" s="7">
        <v>44857</v>
      </c>
      <c r="S31" s="6">
        <v>44888</v>
      </c>
      <c r="T31" s="4" t="s">
        <v>34</v>
      </c>
      <c r="U31" s="4">
        <v>640</v>
      </c>
      <c r="V31" s="4">
        <v>0</v>
      </c>
      <c r="W31" s="4">
        <v>0</v>
      </c>
      <c r="X31" s="4" t="s">
        <v>188</v>
      </c>
      <c r="Y31" s="4" t="s">
        <v>189</v>
      </c>
    </row>
    <row r="32" s="4" customFormat="1" spans="1:25">
      <c r="A32" s="4" t="s">
        <v>190</v>
      </c>
      <c r="B32" s="4" t="s">
        <v>26</v>
      </c>
      <c r="C32" s="4" t="s">
        <v>27</v>
      </c>
      <c r="D32" s="4" t="s">
        <v>151</v>
      </c>
      <c r="E32" s="4" t="s">
        <v>152</v>
      </c>
      <c r="F32" s="6">
        <v>44881</v>
      </c>
      <c r="G32" s="6">
        <v>44885</v>
      </c>
      <c r="H32" s="4">
        <v>1</v>
      </c>
      <c r="I32" s="4">
        <v>4</v>
      </c>
      <c r="J32" s="4">
        <v>4</v>
      </c>
      <c r="K32" s="4" t="s">
        <v>30</v>
      </c>
      <c r="L32" s="4">
        <v>1676</v>
      </c>
      <c r="M32" s="4">
        <v>1676</v>
      </c>
      <c r="N32" s="4" t="s">
        <v>191</v>
      </c>
      <c r="O32" s="4" t="s">
        <v>32</v>
      </c>
      <c r="P32" s="4" t="s">
        <v>33</v>
      </c>
      <c r="Q32" s="4">
        <v>0</v>
      </c>
      <c r="R32" s="7">
        <v>44859</v>
      </c>
      <c r="S32" s="6">
        <v>44888</v>
      </c>
      <c r="T32" s="4" t="s">
        <v>34</v>
      </c>
      <c r="U32" s="4">
        <v>1676</v>
      </c>
      <c r="V32" s="4">
        <v>0</v>
      </c>
      <c r="W32" s="4">
        <v>0</v>
      </c>
      <c r="X32" s="4" t="s">
        <v>192</v>
      </c>
      <c r="Y32" s="4" t="s">
        <v>193</v>
      </c>
    </row>
    <row r="33" s="4" customFormat="1" spans="1:25">
      <c r="A33" s="4" t="s">
        <v>194</v>
      </c>
      <c r="B33" s="4" t="s">
        <v>26</v>
      </c>
      <c r="C33" s="4" t="s">
        <v>27</v>
      </c>
      <c r="D33" s="4" t="s">
        <v>62</v>
      </c>
      <c r="E33" s="4" t="s">
        <v>195</v>
      </c>
      <c r="F33" s="6">
        <v>44884</v>
      </c>
      <c r="G33" s="6">
        <v>44885</v>
      </c>
      <c r="H33" s="4">
        <v>3</v>
      </c>
      <c r="I33" s="4">
        <v>1</v>
      </c>
      <c r="J33" s="4">
        <v>3</v>
      </c>
      <c r="K33" s="4" t="s">
        <v>30</v>
      </c>
      <c r="L33" s="4">
        <v>2202</v>
      </c>
      <c r="M33" s="4">
        <v>2202</v>
      </c>
      <c r="N33" s="4" t="s">
        <v>196</v>
      </c>
      <c r="O33" s="4" t="s">
        <v>32</v>
      </c>
      <c r="P33" s="4" t="s">
        <v>33</v>
      </c>
      <c r="Q33" s="4">
        <v>0</v>
      </c>
      <c r="R33" s="7">
        <v>44860</v>
      </c>
      <c r="S33" s="6">
        <v>44888</v>
      </c>
      <c r="T33" s="4" t="s">
        <v>34</v>
      </c>
      <c r="U33" s="4">
        <v>2202</v>
      </c>
      <c r="V33" s="4">
        <v>0</v>
      </c>
      <c r="W33" s="4">
        <v>0</v>
      </c>
      <c r="X33" s="4" t="s">
        <v>197</v>
      </c>
      <c r="Y33" s="4" t="s">
        <v>198</v>
      </c>
    </row>
    <row r="34" s="4" customFormat="1" spans="1:25">
      <c r="A34" s="4" t="s">
        <v>199</v>
      </c>
      <c r="B34" s="4" t="s">
        <v>26</v>
      </c>
      <c r="C34" s="4" t="s">
        <v>27</v>
      </c>
      <c r="D34" s="4" t="s">
        <v>200</v>
      </c>
      <c r="E34" s="4" t="s">
        <v>201</v>
      </c>
      <c r="F34" s="6">
        <v>44884</v>
      </c>
      <c r="G34" s="6">
        <v>44885</v>
      </c>
      <c r="H34" s="4">
        <v>1</v>
      </c>
      <c r="I34" s="4">
        <v>1</v>
      </c>
      <c r="J34" s="4">
        <v>1</v>
      </c>
      <c r="K34" s="4" t="s">
        <v>30</v>
      </c>
      <c r="L34" s="4">
        <v>521</v>
      </c>
      <c r="M34" s="4">
        <v>521</v>
      </c>
      <c r="N34" s="4" t="s">
        <v>202</v>
      </c>
      <c r="O34" s="4" t="s">
        <v>32</v>
      </c>
      <c r="P34" s="4" t="s">
        <v>33</v>
      </c>
      <c r="Q34" s="4">
        <v>0</v>
      </c>
      <c r="R34" s="7">
        <v>44861</v>
      </c>
      <c r="S34" s="6">
        <v>44888</v>
      </c>
      <c r="T34" s="4" t="s">
        <v>34</v>
      </c>
      <c r="U34" s="4">
        <v>521</v>
      </c>
      <c r="V34" s="4">
        <v>0</v>
      </c>
      <c r="W34" s="4">
        <v>0</v>
      </c>
      <c r="X34" s="4" t="s">
        <v>203</v>
      </c>
      <c r="Y34" s="4" t="s">
        <v>204</v>
      </c>
    </row>
    <row r="35" s="4" customFormat="1" spans="1:25">
      <c r="A35" s="4" t="s">
        <v>205</v>
      </c>
      <c r="B35" s="4" t="s">
        <v>26</v>
      </c>
      <c r="C35" s="4" t="s">
        <v>27</v>
      </c>
      <c r="D35" s="4" t="s">
        <v>206</v>
      </c>
      <c r="E35" s="4" t="s">
        <v>207</v>
      </c>
      <c r="F35" s="6">
        <v>44883</v>
      </c>
      <c r="G35" s="6">
        <v>44885</v>
      </c>
      <c r="H35" s="4">
        <v>1</v>
      </c>
      <c r="I35" s="4">
        <v>2</v>
      </c>
      <c r="J35" s="4">
        <v>2</v>
      </c>
      <c r="K35" s="4" t="s">
        <v>30</v>
      </c>
      <c r="L35" s="4">
        <v>1417</v>
      </c>
      <c r="M35" s="4">
        <v>1417</v>
      </c>
      <c r="N35" s="4" t="s">
        <v>208</v>
      </c>
      <c r="O35" s="4" t="s">
        <v>32</v>
      </c>
      <c r="P35" s="4" t="s">
        <v>33</v>
      </c>
      <c r="Q35" s="4">
        <v>0</v>
      </c>
      <c r="R35" s="7">
        <v>44861</v>
      </c>
      <c r="S35" s="6">
        <v>44888</v>
      </c>
      <c r="T35" s="4" t="s">
        <v>34</v>
      </c>
      <c r="U35" s="4">
        <v>1417</v>
      </c>
      <c r="V35" s="4">
        <v>0</v>
      </c>
      <c r="W35" s="4">
        <v>0</v>
      </c>
      <c r="X35" s="4" t="s">
        <v>209</v>
      </c>
      <c r="Y35" s="4" t="s">
        <v>210</v>
      </c>
    </row>
    <row r="36" s="4" customFormat="1" spans="1:25">
      <c r="A36" s="4" t="s">
        <v>211</v>
      </c>
      <c r="B36" s="4" t="s">
        <v>26</v>
      </c>
      <c r="C36" s="4" t="s">
        <v>27</v>
      </c>
      <c r="D36" s="4" t="s">
        <v>62</v>
      </c>
      <c r="E36" s="4" t="s">
        <v>212</v>
      </c>
      <c r="F36" s="6">
        <v>44884</v>
      </c>
      <c r="G36" s="6">
        <v>44885</v>
      </c>
      <c r="H36" s="4">
        <v>2</v>
      </c>
      <c r="I36" s="4">
        <v>1</v>
      </c>
      <c r="J36" s="4">
        <v>2</v>
      </c>
      <c r="K36" s="4" t="s">
        <v>30</v>
      </c>
      <c r="L36" s="4">
        <v>1500</v>
      </c>
      <c r="M36" s="4">
        <v>1500</v>
      </c>
      <c r="N36" s="4" t="s">
        <v>213</v>
      </c>
      <c r="O36" s="4" t="s">
        <v>32</v>
      </c>
      <c r="P36" s="4" t="s">
        <v>33</v>
      </c>
      <c r="Q36" s="4">
        <v>0</v>
      </c>
      <c r="R36" s="7">
        <v>44861</v>
      </c>
      <c r="S36" s="6">
        <v>44888</v>
      </c>
      <c r="T36" s="4" t="s">
        <v>34</v>
      </c>
      <c r="U36" s="4">
        <v>1500</v>
      </c>
      <c r="V36" s="4">
        <v>0</v>
      </c>
      <c r="W36" s="4">
        <v>0</v>
      </c>
      <c r="X36" s="4" t="s">
        <v>214</v>
      </c>
      <c r="Y36" s="4" t="s">
        <v>215</v>
      </c>
    </row>
    <row r="37" s="4" customFormat="1" spans="1:25">
      <c r="A37" s="4" t="s">
        <v>216</v>
      </c>
      <c r="B37" s="4" t="s">
        <v>26</v>
      </c>
      <c r="C37" s="4" t="s">
        <v>27</v>
      </c>
      <c r="D37" s="4" t="s">
        <v>217</v>
      </c>
      <c r="E37" s="4" t="s">
        <v>218</v>
      </c>
      <c r="F37" s="6">
        <v>44883</v>
      </c>
      <c r="G37" s="6">
        <v>44885</v>
      </c>
      <c r="H37" s="4">
        <v>2</v>
      </c>
      <c r="I37" s="4">
        <v>2</v>
      </c>
      <c r="J37" s="4">
        <v>4</v>
      </c>
      <c r="K37" s="4" t="s">
        <v>30</v>
      </c>
      <c r="L37" s="4">
        <v>3756</v>
      </c>
      <c r="M37" s="4">
        <v>3756</v>
      </c>
      <c r="N37" s="4" t="s">
        <v>219</v>
      </c>
      <c r="O37" s="4" t="s">
        <v>32</v>
      </c>
      <c r="P37" s="4" t="s">
        <v>33</v>
      </c>
      <c r="Q37" s="4">
        <v>0</v>
      </c>
      <c r="R37" s="7">
        <v>44863</v>
      </c>
      <c r="S37" s="6">
        <v>44888</v>
      </c>
      <c r="T37" s="4" t="s">
        <v>34</v>
      </c>
      <c r="U37" s="4">
        <v>3756</v>
      </c>
      <c r="V37" s="4">
        <v>0</v>
      </c>
      <c r="W37" s="4">
        <v>0</v>
      </c>
      <c r="X37" s="4" t="s">
        <v>220</v>
      </c>
      <c r="Y37" s="4" t="s">
        <v>221</v>
      </c>
    </row>
    <row r="38" s="4" customFormat="1" spans="1:27">
      <c r="A38" s="4" t="s">
        <v>222</v>
      </c>
      <c r="B38" s="4" t="s">
        <v>26</v>
      </c>
      <c r="C38" s="4" t="s">
        <v>27</v>
      </c>
      <c r="D38" s="4" t="s">
        <v>223</v>
      </c>
      <c r="E38" s="4" t="s">
        <v>224</v>
      </c>
      <c r="F38" s="6">
        <v>44882</v>
      </c>
      <c r="G38" s="6">
        <v>44885</v>
      </c>
      <c r="H38" s="4">
        <v>3</v>
      </c>
      <c r="I38" s="4">
        <v>3</v>
      </c>
      <c r="J38" s="4">
        <v>9</v>
      </c>
      <c r="K38" s="4" t="s">
        <v>30</v>
      </c>
      <c r="L38" s="4">
        <v>7920</v>
      </c>
      <c r="M38" s="4">
        <v>7920</v>
      </c>
      <c r="N38" s="4" t="s">
        <v>225</v>
      </c>
      <c r="O38" s="4" t="s">
        <v>32</v>
      </c>
      <c r="P38" s="4" t="s">
        <v>33</v>
      </c>
      <c r="Q38" s="4">
        <v>0</v>
      </c>
      <c r="R38" s="7">
        <v>44864</v>
      </c>
      <c r="S38" s="6">
        <v>44888</v>
      </c>
      <c r="T38" s="4" t="s">
        <v>34</v>
      </c>
      <c r="U38" s="4">
        <v>7920</v>
      </c>
      <c r="V38" s="4">
        <v>0</v>
      </c>
      <c r="W38" s="4">
        <v>0</v>
      </c>
      <c r="X38" s="4" t="s">
        <v>226</v>
      </c>
      <c r="Y38" s="4">
        <v>71530</v>
      </c>
      <c r="Z38" s="4">
        <v>71798</v>
      </c>
      <c r="AA38" s="4" t="s">
        <v>227</v>
      </c>
    </row>
    <row r="39" s="4" customFormat="1" spans="1:25">
      <c r="A39" s="4" t="s">
        <v>228</v>
      </c>
      <c r="B39" s="4" t="s">
        <v>26</v>
      </c>
      <c r="C39" s="4" t="s">
        <v>27</v>
      </c>
      <c r="D39" s="4" t="s">
        <v>223</v>
      </c>
      <c r="E39" s="4" t="s">
        <v>229</v>
      </c>
      <c r="F39" s="6">
        <v>44882</v>
      </c>
      <c r="G39" s="6">
        <v>44885</v>
      </c>
      <c r="H39" s="4">
        <v>1</v>
      </c>
      <c r="I39" s="4">
        <v>3</v>
      </c>
      <c r="J39" s="4">
        <v>3</v>
      </c>
      <c r="K39" s="4" t="s">
        <v>30</v>
      </c>
      <c r="L39" s="4">
        <v>1761</v>
      </c>
      <c r="M39" s="4">
        <v>1761</v>
      </c>
      <c r="N39" s="4" t="s">
        <v>230</v>
      </c>
      <c r="O39" s="4" t="s">
        <v>32</v>
      </c>
      <c r="P39" s="4" t="s">
        <v>33</v>
      </c>
      <c r="Q39" s="4">
        <v>0</v>
      </c>
      <c r="R39" s="7">
        <v>44864</v>
      </c>
      <c r="S39" s="6">
        <v>44888</v>
      </c>
      <c r="T39" s="4" t="s">
        <v>34</v>
      </c>
      <c r="U39" s="4">
        <v>1761</v>
      </c>
      <c r="V39" s="4">
        <v>0</v>
      </c>
      <c r="W39" s="4">
        <v>0</v>
      </c>
      <c r="X39" s="4" t="s">
        <v>231</v>
      </c>
      <c r="Y39" s="4" t="s">
        <v>232</v>
      </c>
    </row>
    <row r="40" s="4" customFormat="1" spans="1:25">
      <c r="A40" s="4" t="s">
        <v>233</v>
      </c>
      <c r="B40" s="4" t="s">
        <v>26</v>
      </c>
      <c r="C40" s="4" t="s">
        <v>27</v>
      </c>
      <c r="D40" s="4" t="s">
        <v>234</v>
      </c>
      <c r="E40" s="4" t="s">
        <v>235</v>
      </c>
      <c r="F40" s="6">
        <v>44883</v>
      </c>
      <c r="G40" s="6">
        <v>44885</v>
      </c>
      <c r="H40" s="4">
        <v>1</v>
      </c>
      <c r="I40" s="4">
        <v>2</v>
      </c>
      <c r="J40" s="4">
        <v>2</v>
      </c>
      <c r="K40" s="4" t="s">
        <v>30</v>
      </c>
      <c r="L40" s="4">
        <v>1306</v>
      </c>
      <c r="M40" s="4">
        <v>1306</v>
      </c>
      <c r="N40" s="4" t="s">
        <v>236</v>
      </c>
      <c r="O40" s="4" t="s">
        <v>32</v>
      </c>
      <c r="P40" s="4" t="s">
        <v>33</v>
      </c>
      <c r="Q40" s="4">
        <v>0</v>
      </c>
      <c r="R40" s="7">
        <v>44865</v>
      </c>
      <c r="S40" s="6">
        <v>44888</v>
      </c>
      <c r="T40" s="4" t="s">
        <v>34</v>
      </c>
      <c r="U40" s="4">
        <v>1306</v>
      </c>
      <c r="V40" s="4">
        <v>0</v>
      </c>
      <c r="W40" s="4">
        <v>0</v>
      </c>
      <c r="X40" s="4" t="s">
        <v>237</v>
      </c>
      <c r="Y40" s="4" t="s">
        <v>238</v>
      </c>
    </row>
    <row r="41" s="4" customFormat="1" spans="1:25">
      <c r="A41" s="4" t="s">
        <v>239</v>
      </c>
      <c r="B41" s="4" t="s">
        <v>26</v>
      </c>
      <c r="C41" s="4" t="s">
        <v>27</v>
      </c>
      <c r="D41" s="4" t="s">
        <v>240</v>
      </c>
      <c r="E41" s="4" t="s">
        <v>241</v>
      </c>
      <c r="F41" s="6">
        <v>44883</v>
      </c>
      <c r="G41" s="6">
        <v>44885</v>
      </c>
      <c r="H41" s="4">
        <v>1</v>
      </c>
      <c r="I41" s="4">
        <v>2</v>
      </c>
      <c r="J41" s="4">
        <v>2</v>
      </c>
      <c r="K41" s="4" t="s">
        <v>30</v>
      </c>
      <c r="L41" s="4">
        <v>754</v>
      </c>
      <c r="M41" s="4">
        <v>754</v>
      </c>
      <c r="N41" s="4" t="s">
        <v>242</v>
      </c>
      <c r="O41" s="4" t="s">
        <v>32</v>
      </c>
      <c r="P41" s="4" t="s">
        <v>33</v>
      </c>
      <c r="Q41" s="4">
        <v>0</v>
      </c>
      <c r="R41" s="7">
        <v>44865</v>
      </c>
      <c r="S41" s="6">
        <v>44888</v>
      </c>
      <c r="T41" s="4" t="s">
        <v>34</v>
      </c>
      <c r="U41" s="4">
        <v>754</v>
      </c>
      <c r="V41" s="4">
        <v>0</v>
      </c>
      <c r="W41" s="4">
        <v>0</v>
      </c>
      <c r="X41" s="4" t="s">
        <v>243</v>
      </c>
      <c r="Y41" s="4" t="s">
        <v>244</v>
      </c>
    </row>
    <row r="42" s="4" customFormat="1" spans="1:25">
      <c r="A42" s="4" t="s">
        <v>245</v>
      </c>
      <c r="B42" s="4" t="s">
        <v>26</v>
      </c>
      <c r="C42" s="4" t="s">
        <v>27</v>
      </c>
      <c r="D42" s="4" t="s">
        <v>162</v>
      </c>
      <c r="E42" s="4" t="s">
        <v>246</v>
      </c>
      <c r="F42" s="6">
        <v>44882</v>
      </c>
      <c r="G42" s="6">
        <v>44885</v>
      </c>
      <c r="H42" s="4">
        <v>1</v>
      </c>
      <c r="I42" s="4">
        <v>3</v>
      </c>
      <c r="J42" s="4">
        <v>3</v>
      </c>
      <c r="K42" s="4" t="s">
        <v>30</v>
      </c>
      <c r="L42" s="4">
        <v>1056</v>
      </c>
      <c r="M42" s="4">
        <v>1056</v>
      </c>
      <c r="N42" s="4" t="s">
        <v>247</v>
      </c>
      <c r="O42" s="4" t="s">
        <v>32</v>
      </c>
      <c r="P42" s="4" t="s">
        <v>33</v>
      </c>
      <c r="Q42" s="4">
        <v>0</v>
      </c>
      <c r="R42" s="7">
        <v>44866</v>
      </c>
      <c r="S42" s="6">
        <v>44888</v>
      </c>
      <c r="T42" s="4" t="s">
        <v>34</v>
      </c>
      <c r="U42" s="4">
        <v>1056</v>
      </c>
      <c r="V42" s="4">
        <v>0</v>
      </c>
      <c r="W42" s="4">
        <v>0</v>
      </c>
      <c r="X42" s="4" t="s">
        <v>248</v>
      </c>
      <c r="Y42" s="4" t="s">
        <v>249</v>
      </c>
    </row>
    <row r="43" s="4" customFormat="1" spans="1:25">
      <c r="A43" s="4" t="s">
        <v>250</v>
      </c>
      <c r="B43" s="4" t="s">
        <v>26</v>
      </c>
      <c r="C43" s="4" t="s">
        <v>27</v>
      </c>
      <c r="D43" s="4" t="s">
        <v>251</v>
      </c>
      <c r="E43" s="4" t="s">
        <v>252</v>
      </c>
      <c r="F43" s="6">
        <v>44882</v>
      </c>
      <c r="G43" s="6">
        <v>44885</v>
      </c>
      <c r="H43" s="4">
        <v>1</v>
      </c>
      <c r="I43" s="4">
        <v>3</v>
      </c>
      <c r="J43" s="4">
        <v>3</v>
      </c>
      <c r="K43" s="4" t="s">
        <v>30</v>
      </c>
      <c r="L43" s="4">
        <v>3090</v>
      </c>
      <c r="M43" s="4">
        <v>3090</v>
      </c>
      <c r="N43" s="4" t="s">
        <v>253</v>
      </c>
      <c r="O43" s="4" t="s">
        <v>32</v>
      </c>
      <c r="P43" s="4" t="s">
        <v>33</v>
      </c>
      <c r="Q43" s="4">
        <v>0</v>
      </c>
      <c r="R43" s="7">
        <v>44866</v>
      </c>
      <c r="S43" s="6">
        <v>44888</v>
      </c>
      <c r="T43" s="4" t="s">
        <v>34</v>
      </c>
      <c r="U43" s="4">
        <v>3090</v>
      </c>
      <c r="V43" s="4">
        <v>0</v>
      </c>
      <c r="W43" s="4">
        <v>0</v>
      </c>
      <c r="X43" s="4" t="s">
        <v>254</v>
      </c>
      <c r="Y43" s="4" t="s">
        <v>255</v>
      </c>
    </row>
    <row r="44" s="4" customFormat="1" spans="1:25">
      <c r="A44" s="4" t="s">
        <v>256</v>
      </c>
      <c r="B44" s="4" t="s">
        <v>26</v>
      </c>
      <c r="C44" s="4" t="s">
        <v>27</v>
      </c>
      <c r="D44" s="4" t="s">
        <v>257</v>
      </c>
      <c r="E44" s="4" t="s">
        <v>258</v>
      </c>
      <c r="F44" s="6">
        <v>44883</v>
      </c>
      <c r="G44" s="6">
        <v>44885</v>
      </c>
      <c r="H44" s="4">
        <v>1</v>
      </c>
      <c r="I44" s="4">
        <v>2</v>
      </c>
      <c r="J44" s="4">
        <v>2</v>
      </c>
      <c r="K44" s="4" t="s">
        <v>30</v>
      </c>
      <c r="L44" s="4">
        <v>1156</v>
      </c>
      <c r="M44" s="4">
        <v>1156</v>
      </c>
      <c r="N44" s="4" t="s">
        <v>259</v>
      </c>
      <c r="O44" s="4" t="s">
        <v>32</v>
      </c>
      <c r="P44" s="4" t="s">
        <v>33</v>
      </c>
      <c r="Q44" s="4">
        <v>0</v>
      </c>
      <c r="R44" s="7">
        <v>44866</v>
      </c>
      <c r="S44" s="6">
        <v>44888</v>
      </c>
      <c r="T44" s="4" t="s">
        <v>34</v>
      </c>
      <c r="U44" s="4">
        <v>1156</v>
      </c>
      <c r="V44" s="4">
        <v>0</v>
      </c>
      <c r="W44" s="4">
        <v>0</v>
      </c>
      <c r="X44" s="4" t="s">
        <v>260</v>
      </c>
      <c r="Y44" s="4" t="s">
        <v>261</v>
      </c>
    </row>
    <row r="45" s="4" customFormat="1" spans="1:25">
      <c r="A45" s="4" t="s">
        <v>262</v>
      </c>
      <c r="B45" s="4" t="s">
        <v>26</v>
      </c>
      <c r="C45" s="4" t="s">
        <v>27</v>
      </c>
      <c r="D45" s="4" t="s">
        <v>263</v>
      </c>
      <c r="E45" s="4" t="s">
        <v>264</v>
      </c>
      <c r="F45" s="6">
        <v>44884</v>
      </c>
      <c r="G45" s="6">
        <v>44885</v>
      </c>
      <c r="H45" s="4">
        <v>2</v>
      </c>
      <c r="I45" s="4">
        <v>1</v>
      </c>
      <c r="J45" s="4">
        <v>2</v>
      </c>
      <c r="K45" s="4" t="s">
        <v>30</v>
      </c>
      <c r="L45" s="4">
        <v>1192</v>
      </c>
      <c r="M45" s="4">
        <v>1192</v>
      </c>
      <c r="N45" s="4" t="s">
        <v>265</v>
      </c>
      <c r="O45" s="4" t="s">
        <v>32</v>
      </c>
      <c r="P45" s="4" t="s">
        <v>33</v>
      </c>
      <c r="Q45" s="4">
        <v>0</v>
      </c>
      <c r="R45" s="7">
        <v>44867</v>
      </c>
      <c r="S45" s="6">
        <v>44888</v>
      </c>
      <c r="T45" s="4" t="s">
        <v>34</v>
      </c>
      <c r="U45" s="4">
        <v>1192</v>
      </c>
      <c r="V45" s="4">
        <v>0</v>
      </c>
      <c r="W45" s="4">
        <v>0</v>
      </c>
      <c r="X45" s="4" t="s">
        <v>266</v>
      </c>
      <c r="Y45" s="4" t="s">
        <v>267</v>
      </c>
    </row>
    <row r="46" s="4" customFormat="1" spans="1:25">
      <c r="A46" s="4" t="s">
        <v>268</v>
      </c>
      <c r="B46" s="4" t="s">
        <v>26</v>
      </c>
      <c r="C46" s="4" t="s">
        <v>27</v>
      </c>
      <c r="D46" s="4" t="s">
        <v>269</v>
      </c>
      <c r="E46" s="4" t="s">
        <v>270</v>
      </c>
      <c r="F46" s="6">
        <v>44884</v>
      </c>
      <c r="G46" s="6">
        <v>44885</v>
      </c>
      <c r="H46" s="4">
        <v>1</v>
      </c>
      <c r="I46" s="4">
        <v>1</v>
      </c>
      <c r="J46" s="4">
        <v>1</v>
      </c>
      <c r="K46" s="4" t="s">
        <v>30</v>
      </c>
      <c r="L46" s="4">
        <v>398</v>
      </c>
      <c r="M46" s="4">
        <v>398</v>
      </c>
      <c r="N46" s="4" t="s">
        <v>271</v>
      </c>
      <c r="O46" s="4" t="s">
        <v>32</v>
      </c>
      <c r="P46" s="4" t="s">
        <v>33</v>
      </c>
      <c r="Q46" s="4">
        <v>0</v>
      </c>
      <c r="R46" s="7">
        <v>44867</v>
      </c>
      <c r="S46" s="6">
        <v>44888</v>
      </c>
      <c r="T46" s="4" t="s">
        <v>34</v>
      </c>
      <c r="U46" s="4">
        <v>398</v>
      </c>
      <c r="V46" s="4">
        <v>0</v>
      </c>
      <c r="W46" s="4">
        <v>0</v>
      </c>
      <c r="X46" s="4" t="s">
        <v>272</v>
      </c>
      <c r="Y46" s="4" t="s">
        <v>273</v>
      </c>
    </row>
    <row r="47" s="4" customFormat="1" spans="1:25">
      <c r="A47" s="4" t="s">
        <v>274</v>
      </c>
      <c r="B47" s="4" t="s">
        <v>26</v>
      </c>
      <c r="C47" s="4" t="s">
        <v>27</v>
      </c>
      <c r="D47" s="4" t="s">
        <v>180</v>
      </c>
      <c r="E47" s="4" t="s">
        <v>275</v>
      </c>
      <c r="F47" s="6">
        <v>44881</v>
      </c>
      <c r="G47" s="6">
        <v>44885</v>
      </c>
      <c r="H47" s="4">
        <v>1</v>
      </c>
      <c r="I47" s="4">
        <v>4</v>
      </c>
      <c r="J47" s="4">
        <v>4</v>
      </c>
      <c r="K47" s="4" t="s">
        <v>30</v>
      </c>
      <c r="L47" s="4">
        <v>1120</v>
      </c>
      <c r="M47" s="4">
        <v>1120</v>
      </c>
      <c r="N47" s="4" t="s">
        <v>276</v>
      </c>
      <c r="O47" s="4" t="s">
        <v>32</v>
      </c>
      <c r="P47" s="4" t="s">
        <v>33</v>
      </c>
      <c r="Q47" s="4">
        <v>0</v>
      </c>
      <c r="R47" s="7">
        <v>44868</v>
      </c>
      <c r="S47" s="6">
        <v>44888</v>
      </c>
      <c r="T47" s="4" t="s">
        <v>34</v>
      </c>
      <c r="U47" s="4">
        <v>1120</v>
      </c>
      <c r="V47" s="4">
        <v>0</v>
      </c>
      <c r="W47" s="4">
        <v>0</v>
      </c>
      <c r="X47" s="4" t="s">
        <v>277</v>
      </c>
      <c r="Y47" s="4" t="s">
        <v>278</v>
      </c>
    </row>
    <row r="48" s="4" customFormat="1" spans="1:25">
      <c r="A48" s="4" t="s">
        <v>279</v>
      </c>
      <c r="B48" s="4" t="s">
        <v>26</v>
      </c>
      <c r="C48" s="4" t="s">
        <v>27</v>
      </c>
      <c r="D48" s="4" t="s">
        <v>62</v>
      </c>
      <c r="E48" s="4" t="s">
        <v>280</v>
      </c>
      <c r="F48" s="6">
        <v>44882</v>
      </c>
      <c r="G48" s="6">
        <v>44885</v>
      </c>
      <c r="H48" s="4">
        <v>1</v>
      </c>
      <c r="I48" s="4">
        <v>3</v>
      </c>
      <c r="J48" s="4">
        <v>3</v>
      </c>
      <c r="K48" s="4" t="s">
        <v>30</v>
      </c>
      <c r="L48" s="4">
        <v>2383</v>
      </c>
      <c r="M48" s="4">
        <v>2383</v>
      </c>
      <c r="N48" s="4" t="s">
        <v>281</v>
      </c>
      <c r="O48" s="4" t="s">
        <v>32</v>
      </c>
      <c r="P48" s="4" t="s">
        <v>33</v>
      </c>
      <c r="Q48" s="4">
        <v>0</v>
      </c>
      <c r="R48" s="7">
        <v>44869</v>
      </c>
      <c r="S48" s="6">
        <v>44888</v>
      </c>
      <c r="T48" s="4" t="s">
        <v>34</v>
      </c>
      <c r="U48" s="4">
        <v>2383</v>
      </c>
      <c r="V48" s="4">
        <v>0</v>
      </c>
      <c r="W48" s="4">
        <v>0</v>
      </c>
      <c r="X48" s="4" t="s">
        <v>282</v>
      </c>
      <c r="Y48" s="4" t="s">
        <v>283</v>
      </c>
    </row>
    <row r="49" s="4" customFormat="1" spans="1:25">
      <c r="A49" s="4" t="s">
        <v>284</v>
      </c>
      <c r="B49" s="4" t="s">
        <v>26</v>
      </c>
      <c r="C49" s="4" t="s">
        <v>27</v>
      </c>
      <c r="D49" s="4" t="s">
        <v>62</v>
      </c>
      <c r="E49" s="4" t="s">
        <v>285</v>
      </c>
      <c r="F49" s="6">
        <v>44882</v>
      </c>
      <c r="G49" s="6">
        <v>44885</v>
      </c>
      <c r="H49" s="4">
        <v>1</v>
      </c>
      <c r="I49" s="4">
        <v>3</v>
      </c>
      <c r="J49" s="4">
        <v>3</v>
      </c>
      <c r="K49" s="4" t="s">
        <v>30</v>
      </c>
      <c r="L49" s="4">
        <v>2710</v>
      </c>
      <c r="M49" s="4">
        <v>2710</v>
      </c>
      <c r="N49" s="4" t="s">
        <v>286</v>
      </c>
      <c r="O49" s="4" t="s">
        <v>32</v>
      </c>
      <c r="P49" s="4" t="s">
        <v>33</v>
      </c>
      <c r="Q49" s="4">
        <v>0</v>
      </c>
      <c r="R49" s="7">
        <v>44869</v>
      </c>
      <c r="S49" s="6">
        <v>44888</v>
      </c>
      <c r="T49" s="4" t="s">
        <v>34</v>
      </c>
      <c r="U49" s="4">
        <v>2710</v>
      </c>
      <c r="V49" s="4">
        <v>0</v>
      </c>
      <c r="W49" s="4">
        <v>0</v>
      </c>
      <c r="X49" s="4" t="s">
        <v>287</v>
      </c>
      <c r="Y49" s="4" t="s">
        <v>288</v>
      </c>
    </row>
    <row r="50" s="4" customFormat="1" spans="1:25">
      <c r="A50" s="4" t="s">
        <v>289</v>
      </c>
      <c r="B50" s="4" t="s">
        <v>26</v>
      </c>
      <c r="C50" s="4" t="s">
        <v>27</v>
      </c>
      <c r="D50" s="4" t="s">
        <v>96</v>
      </c>
      <c r="E50" s="4" t="s">
        <v>97</v>
      </c>
      <c r="F50" s="6">
        <v>44884</v>
      </c>
      <c r="G50" s="6">
        <v>44885</v>
      </c>
      <c r="H50" s="4">
        <v>1</v>
      </c>
      <c r="I50" s="4">
        <v>1</v>
      </c>
      <c r="J50" s="4">
        <v>1</v>
      </c>
      <c r="K50" s="4" t="s">
        <v>30</v>
      </c>
      <c r="L50" s="4">
        <v>729</v>
      </c>
      <c r="M50" s="4">
        <v>729</v>
      </c>
      <c r="N50" s="4" t="s">
        <v>290</v>
      </c>
      <c r="O50" s="4" t="s">
        <v>32</v>
      </c>
      <c r="P50" s="4" t="s">
        <v>33</v>
      </c>
      <c r="Q50" s="4">
        <v>0</v>
      </c>
      <c r="R50" s="7">
        <v>44870</v>
      </c>
      <c r="S50" s="6">
        <v>44888</v>
      </c>
      <c r="T50" s="4" t="s">
        <v>34</v>
      </c>
      <c r="U50" s="4">
        <v>729</v>
      </c>
      <c r="V50" s="4">
        <v>0</v>
      </c>
      <c r="W50" s="4">
        <v>0</v>
      </c>
      <c r="X50" s="4" t="s">
        <v>291</v>
      </c>
      <c r="Y50" s="4" t="s">
        <v>292</v>
      </c>
    </row>
    <row r="51" s="4" customFormat="1" spans="1:25">
      <c r="A51" s="4" t="s">
        <v>293</v>
      </c>
      <c r="B51" s="4" t="s">
        <v>26</v>
      </c>
      <c r="C51" s="4" t="s">
        <v>27</v>
      </c>
      <c r="D51" s="4" t="s">
        <v>294</v>
      </c>
      <c r="E51" s="4" t="s">
        <v>295</v>
      </c>
      <c r="F51" s="6">
        <v>44882</v>
      </c>
      <c r="G51" s="6">
        <v>44885</v>
      </c>
      <c r="H51" s="4">
        <v>1</v>
      </c>
      <c r="I51" s="4">
        <v>3</v>
      </c>
      <c r="J51" s="4">
        <v>3</v>
      </c>
      <c r="K51" s="4" t="s">
        <v>30</v>
      </c>
      <c r="L51" s="4">
        <v>1320</v>
      </c>
      <c r="M51" s="4">
        <v>1320</v>
      </c>
      <c r="N51" s="4" t="s">
        <v>296</v>
      </c>
      <c r="O51" s="4" t="s">
        <v>32</v>
      </c>
      <c r="P51" s="4" t="s">
        <v>33</v>
      </c>
      <c r="Q51" s="4">
        <v>0</v>
      </c>
      <c r="R51" s="7">
        <v>44870</v>
      </c>
      <c r="S51" s="6">
        <v>44888</v>
      </c>
      <c r="T51" s="4" t="s">
        <v>34</v>
      </c>
      <c r="U51" s="4">
        <v>1320</v>
      </c>
      <c r="V51" s="4">
        <v>0</v>
      </c>
      <c r="W51" s="4">
        <v>0</v>
      </c>
      <c r="X51" s="4" t="s">
        <v>297</v>
      </c>
      <c r="Y51" s="4" t="s">
        <v>298</v>
      </c>
    </row>
    <row r="52" s="4" customFormat="1" spans="1:25">
      <c r="A52" s="4" t="s">
        <v>299</v>
      </c>
      <c r="B52" s="4" t="s">
        <v>26</v>
      </c>
      <c r="C52" s="4" t="s">
        <v>27</v>
      </c>
      <c r="D52" s="4" t="s">
        <v>300</v>
      </c>
      <c r="E52" s="4" t="s">
        <v>301</v>
      </c>
      <c r="F52" s="6">
        <v>44884</v>
      </c>
      <c r="G52" s="6">
        <v>44885</v>
      </c>
      <c r="H52" s="4">
        <v>1</v>
      </c>
      <c r="I52" s="4">
        <v>1</v>
      </c>
      <c r="J52" s="4">
        <v>1</v>
      </c>
      <c r="K52" s="4" t="s">
        <v>30</v>
      </c>
      <c r="L52" s="4">
        <v>5749</v>
      </c>
      <c r="M52" s="4">
        <v>5749</v>
      </c>
      <c r="N52" s="4" t="s">
        <v>302</v>
      </c>
      <c r="O52" s="4" t="s">
        <v>32</v>
      </c>
      <c r="P52" s="4" t="s">
        <v>33</v>
      </c>
      <c r="Q52" s="4">
        <v>0</v>
      </c>
      <c r="R52" s="7">
        <v>44870</v>
      </c>
      <c r="S52" s="6">
        <v>44888</v>
      </c>
      <c r="T52" s="4" t="s">
        <v>34</v>
      </c>
      <c r="U52" s="4">
        <v>5749</v>
      </c>
      <c r="V52" s="4">
        <v>0</v>
      </c>
      <c r="W52" s="4">
        <v>0</v>
      </c>
      <c r="X52" s="4" t="s">
        <v>303</v>
      </c>
      <c r="Y52" s="4" t="s">
        <v>304</v>
      </c>
    </row>
    <row r="53" s="4" customFormat="1" spans="1:25">
      <c r="A53" s="4" t="s">
        <v>305</v>
      </c>
      <c r="B53" s="4" t="s">
        <v>26</v>
      </c>
      <c r="C53" s="4" t="s">
        <v>27</v>
      </c>
      <c r="D53" s="4" t="s">
        <v>306</v>
      </c>
      <c r="E53" s="4" t="s">
        <v>85</v>
      </c>
      <c r="F53" s="6">
        <v>44883</v>
      </c>
      <c r="G53" s="6">
        <v>44885</v>
      </c>
      <c r="H53" s="4">
        <v>1</v>
      </c>
      <c r="I53" s="4">
        <v>2</v>
      </c>
      <c r="J53" s="4">
        <v>2</v>
      </c>
      <c r="K53" s="4" t="s">
        <v>30</v>
      </c>
      <c r="L53" s="4">
        <v>856</v>
      </c>
      <c r="M53" s="4">
        <v>856</v>
      </c>
      <c r="N53" s="4" t="s">
        <v>307</v>
      </c>
      <c r="O53" s="4" t="s">
        <v>32</v>
      </c>
      <c r="P53" s="4" t="s">
        <v>33</v>
      </c>
      <c r="Q53" s="4">
        <v>0</v>
      </c>
      <c r="R53" s="7">
        <v>44871</v>
      </c>
      <c r="S53" s="6">
        <v>44888</v>
      </c>
      <c r="T53" s="4" t="s">
        <v>34</v>
      </c>
      <c r="U53" s="4">
        <v>856</v>
      </c>
      <c r="V53" s="4">
        <v>0</v>
      </c>
      <c r="W53" s="4">
        <v>0</v>
      </c>
      <c r="X53" s="4" t="s">
        <v>308</v>
      </c>
      <c r="Y53" s="4" t="s">
        <v>309</v>
      </c>
    </row>
    <row r="54" s="4" customFormat="1" spans="1:25">
      <c r="A54" s="4" t="s">
        <v>310</v>
      </c>
      <c r="B54" s="4" t="s">
        <v>26</v>
      </c>
      <c r="C54" s="4" t="s">
        <v>27</v>
      </c>
      <c r="D54" s="4" t="s">
        <v>311</v>
      </c>
      <c r="E54" s="4" t="s">
        <v>312</v>
      </c>
      <c r="F54" s="6">
        <v>44882</v>
      </c>
      <c r="G54" s="6">
        <v>44885</v>
      </c>
      <c r="H54" s="4">
        <v>1</v>
      </c>
      <c r="I54" s="4">
        <v>3</v>
      </c>
      <c r="J54" s="4">
        <v>3</v>
      </c>
      <c r="K54" s="4" t="s">
        <v>30</v>
      </c>
      <c r="L54" s="4">
        <v>4035</v>
      </c>
      <c r="M54" s="4">
        <v>4035</v>
      </c>
      <c r="N54" s="4" t="s">
        <v>313</v>
      </c>
      <c r="O54" s="4" t="s">
        <v>32</v>
      </c>
      <c r="P54" s="4" t="s">
        <v>33</v>
      </c>
      <c r="Q54" s="4">
        <v>0</v>
      </c>
      <c r="R54" s="7">
        <v>44871</v>
      </c>
      <c r="S54" s="6">
        <v>44888</v>
      </c>
      <c r="T54" s="4" t="s">
        <v>34</v>
      </c>
      <c r="U54" s="4">
        <v>4035</v>
      </c>
      <c r="V54" s="4">
        <v>0</v>
      </c>
      <c r="W54" s="4">
        <v>0</v>
      </c>
      <c r="X54" s="4" t="s">
        <v>314</v>
      </c>
      <c r="Y54" s="4" t="s">
        <v>315</v>
      </c>
    </row>
    <row r="55" s="4" customFormat="1" spans="1:25">
      <c r="A55" s="4" t="s">
        <v>316</v>
      </c>
      <c r="B55" s="4" t="s">
        <v>26</v>
      </c>
      <c r="C55" s="4" t="s">
        <v>27</v>
      </c>
      <c r="D55" s="4" t="s">
        <v>317</v>
      </c>
      <c r="E55" s="4" t="s">
        <v>318</v>
      </c>
      <c r="F55" s="6">
        <v>44883</v>
      </c>
      <c r="G55" s="6">
        <v>44885</v>
      </c>
      <c r="H55" s="4">
        <v>1</v>
      </c>
      <c r="I55" s="4">
        <v>2</v>
      </c>
      <c r="J55" s="4">
        <v>2</v>
      </c>
      <c r="K55" s="4" t="s">
        <v>30</v>
      </c>
      <c r="L55" s="4">
        <v>310</v>
      </c>
      <c r="M55" s="4">
        <v>310</v>
      </c>
      <c r="N55" s="4" t="s">
        <v>319</v>
      </c>
      <c r="O55" s="4" t="s">
        <v>32</v>
      </c>
      <c r="P55" s="4" t="s">
        <v>33</v>
      </c>
      <c r="Q55" s="4">
        <v>0</v>
      </c>
      <c r="R55" s="7">
        <v>44872</v>
      </c>
      <c r="S55" s="6">
        <v>44888</v>
      </c>
      <c r="T55" s="4" t="s">
        <v>34</v>
      </c>
      <c r="U55" s="4">
        <v>310</v>
      </c>
      <c r="V55" s="4">
        <v>0</v>
      </c>
      <c r="W55" s="4">
        <v>0</v>
      </c>
      <c r="X55" s="4" t="s">
        <v>320</v>
      </c>
      <c r="Y55" s="4" t="s">
        <v>321</v>
      </c>
    </row>
    <row r="56" s="4" customFormat="1" spans="1:25">
      <c r="A56" s="4" t="s">
        <v>322</v>
      </c>
      <c r="B56" s="4" t="s">
        <v>26</v>
      </c>
      <c r="C56" s="4" t="s">
        <v>27</v>
      </c>
      <c r="D56" s="4" t="s">
        <v>323</v>
      </c>
      <c r="E56" s="4" t="s">
        <v>324</v>
      </c>
      <c r="F56" s="6">
        <v>44884</v>
      </c>
      <c r="G56" s="6">
        <v>44885</v>
      </c>
      <c r="H56" s="4">
        <v>1</v>
      </c>
      <c r="I56" s="4">
        <v>1</v>
      </c>
      <c r="J56" s="4">
        <v>1</v>
      </c>
      <c r="K56" s="4" t="s">
        <v>30</v>
      </c>
      <c r="L56" s="4">
        <v>1500</v>
      </c>
      <c r="M56" s="4">
        <v>1500</v>
      </c>
      <c r="N56" s="4" t="s">
        <v>325</v>
      </c>
      <c r="O56" s="4" t="s">
        <v>32</v>
      </c>
      <c r="P56" s="4" t="s">
        <v>33</v>
      </c>
      <c r="Q56" s="4">
        <v>0</v>
      </c>
      <c r="R56" s="7">
        <v>44872</v>
      </c>
      <c r="S56" s="6">
        <v>44888</v>
      </c>
      <c r="T56" s="4" t="s">
        <v>34</v>
      </c>
      <c r="U56" s="4">
        <v>1500</v>
      </c>
      <c r="V56" s="4">
        <v>0</v>
      </c>
      <c r="W56" s="4">
        <v>0</v>
      </c>
      <c r="X56" s="4" t="s">
        <v>326</v>
      </c>
      <c r="Y56" s="4" t="s">
        <v>327</v>
      </c>
    </row>
    <row r="57" s="4" customFormat="1" spans="1:25">
      <c r="A57" s="4" t="s">
        <v>328</v>
      </c>
      <c r="B57" s="4" t="s">
        <v>26</v>
      </c>
      <c r="C57" s="4" t="s">
        <v>27</v>
      </c>
      <c r="D57" s="4" t="s">
        <v>206</v>
      </c>
      <c r="E57" s="4" t="s">
        <v>329</v>
      </c>
      <c r="F57" s="6">
        <v>44884</v>
      </c>
      <c r="G57" s="6">
        <v>44885</v>
      </c>
      <c r="H57" s="4">
        <v>1</v>
      </c>
      <c r="I57" s="4">
        <v>1</v>
      </c>
      <c r="J57" s="4">
        <v>1</v>
      </c>
      <c r="K57" s="4" t="s">
        <v>30</v>
      </c>
      <c r="L57" s="4">
        <v>770</v>
      </c>
      <c r="M57" s="4">
        <v>770</v>
      </c>
      <c r="N57" s="4" t="s">
        <v>330</v>
      </c>
      <c r="O57" s="4" t="s">
        <v>32</v>
      </c>
      <c r="P57" s="4" t="s">
        <v>33</v>
      </c>
      <c r="Q57" s="4">
        <v>0</v>
      </c>
      <c r="R57" s="7">
        <v>44872</v>
      </c>
      <c r="S57" s="6">
        <v>44888</v>
      </c>
      <c r="T57" s="4" t="s">
        <v>34</v>
      </c>
      <c r="U57" s="4">
        <v>770</v>
      </c>
      <c r="V57" s="4">
        <v>0</v>
      </c>
      <c r="W57" s="4">
        <v>0</v>
      </c>
      <c r="X57" s="4" t="s">
        <v>331</v>
      </c>
      <c r="Y57" s="4" t="s">
        <v>332</v>
      </c>
    </row>
    <row r="58" s="4" customFormat="1" spans="1:25">
      <c r="A58" s="4" t="s">
        <v>333</v>
      </c>
      <c r="B58" s="4" t="s">
        <v>26</v>
      </c>
      <c r="C58" s="4" t="s">
        <v>27</v>
      </c>
      <c r="D58" s="4" t="s">
        <v>334</v>
      </c>
      <c r="E58" s="4" t="s">
        <v>335</v>
      </c>
      <c r="F58" s="6">
        <v>44882</v>
      </c>
      <c r="G58" s="6">
        <v>44885</v>
      </c>
      <c r="H58" s="4">
        <v>1</v>
      </c>
      <c r="I58" s="4">
        <v>3</v>
      </c>
      <c r="J58" s="4">
        <v>3</v>
      </c>
      <c r="K58" s="4" t="s">
        <v>30</v>
      </c>
      <c r="L58" s="4">
        <v>1311</v>
      </c>
      <c r="M58" s="4">
        <v>1311</v>
      </c>
      <c r="N58" s="4" t="s">
        <v>336</v>
      </c>
      <c r="O58" s="4" t="s">
        <v>32</v>
      </c>
      <c r="P58" s="4" t="s">
        <v>33</v>
      </c>
      <c r="Q58" s="4">
        <v>0</v>
      </c>
      <c r="R58" s="7">
        <v>44873</v>
      </c>
      <c r="S58" s="6">
        <v>44888</v>
      </c>
      <c r="T58" s="4" t="s">
        <v>34</v>
      </c>
      <c r="U58" s="4">
        <v>1311</v>
      </c>
      <c r="V58" s="4">
        <v>0</v>
      </c>
      <c r="W58" s="4">
        <v>0</v>
      </c>
      <c r="X58" s="4" t="s">
        <v>337</v>
      </c>
      <c r="Y58" s="4" t="s">
        <v>338</v>
      </c>
    </row>
    <row r="59" s="4" customFormat="1" spans="1:25">
      <c r="A59" s="4" t="s">
        <v>339</v>
      </c>
      <c r="B59" s="4" t="s">
        <v>26</v>
      </c>
      <c r="C59" s="4" t="s">
        <v>27</v>
      </c>
      <c r="D59" s="4" t="s">
        <v>340</v>
      </c>
      <c r="E59" s="4" t="s">
        <v>341</v>
      </c>
      <c r="F59" s="6">
        <v>44884</v>
      </c>
      <c r="G59" s="6">
        <v>44885</v>
      </c>
      <c r="H59" s="4">
        <v>1</v>
      </c>
      <c r="I59" s="4">
        <v>1</v>
      </c>
      <c r="J59" s="4">
        <v>1</v>
      </c>
      <c r="K59" s="4" t="s">
        <v>30</v>
      </c>
      <c r="L59" s="4">
        <v>680</v>
      </c>
      <c r="M59" s="4">
        <v>680</v>
      </c>
      <c r="N59" s="4" t="s">
        <v>342</v>
      </c>
      <c r="O59" s="4" t="s">
        <v>32</v>
      </c>
      <c r="P59" s="4" t="s">
        <v>33</v>
      </c>
      <c r="Q59" s="4">
        <v>0</v>
      </c>
      <c r="R59" s="7">
        <v>44874</v>
      </c>
      <c r="S59" s="6">
        <v>44888</v>
      </c>
      <c r="T59" s="4" t="s">
        <v>34</v>
      </c>
      <c r="U59" s="4">
        <v>680</v>
      </c>
      <c r="V59" s="4">
        <v>0</v>
      </c>
      <c r="W59" s="4">
        <v>0</v>
      </c>
      <c r="X59" s="4" t="s">
        <v>343</v>
      </c>
      <c r="Y59" s="4" t="s">
        <v>344</v>
      </c>
    </row>
    <row r="60" s="4" customFormat="1" spans="1:25">
      <c r="A60" s="4" t="s">
        <v>345</v>
      </c>
      <c r="B60" s="4" t="s">
        <v>26</v>
      </c>
      <c r="C60" s="4" t="s">
        <v>27</v>
      </c>
      <c r="D60" s="4" t="s">
        <v>334</v>
      </c>
      <c r="E60" s="4" t="s">
        <v>346</v>
      </c>
      <c r="F60" s="6">
        <v>44883</v>
      </c>
      <c r="G60" s="6">
        <v>44885</v>
      </c>
      <c r="H60" s="4">
        <v>1</v>
      </c>
      <c r="I60" s="4">
        <v>2</v>
      </c>
      <c r="J60" s="4">
        <v>2</v>
      </c>
      <c r="K60" s="4" t="s">
        <v>30</v>
      </c>
      <c r="L60" s="4">
        <v>874</v>
      </c>
      <c r="M60" s="4">
        <v>874</v>
      </c>
      <c r="N60" s="4" t="s">
        <v>347</v>
      </c>
      <c r="O60" s="4" t="s">
        <v>32</v>
      </c>
      <c r="P60" s="4" t="s">
        <v>33</v>
      </c>
      <c r="Q60" s="4">
        <v>0</v>
      </c>
      <c r="R60" s="7">
        <v>44874</v>
      </c>
      <c r="S60" s="6">
        <v>44888</v>
      </c>
      <c r="T60" s="4" t="s">
        <v>34</v>
      </c>
      <c r="U60" s="4">
        <v>874</v>
      </c>
      <c r="V60" s="4">
        <v>0</v>
      </c>
      <c r="W60" s="4">
        <v>0</v>
      </c>
      <c r="X60" s="4" t="s">
        <v>348</v>
      </c>
      <c r="Y60" s="4" t="s">
        <v>349</v>
      </c>
    </row>
    <row r="61" s="4" customFormat="1" spans="1:25">
      <c r="A61" s="4" t="s">
        <v>350</v>
      </c>
      <c r="B61" s="4" t="s">
        <v>26</v>
      </c>
      <c r="C61" s="4" t="s">
        <v>27</v>
      </c>
      <c r="D61" s="4" t="s">
        <v>351</v>
      </c>
      <c r="E61" s="4" t="s">
        <v>352</v>
      </c>
      <c r="F61" s="6">
        <v>44883</v>
      </c>
      <c r="G61" s="6">
        <v>44885</v>
      </c>
      <c r="H61" s="4">
        <v>2</v>
      </c>
      <c r="I61" s="4">
        <v>2</v>
      </c>
      <c r="J61" s="4">
        <v>4</v>
      </c>
      <c r="K61" s="4" t="s">
        <v>30</v>
      </c>
      <c r="L61" s="4">
        <v>3146</v>
      </c>
      <c r="M61" s="4">
        <v>3146</v>
      </c>
      <c r="N61" s="4" t="s">
        <v>353</v>
      </c>
      <c r="O61" s="4" t="s">
        <v>32</v>
      </c>
      <c r="P61" s="4" t="s">
        <v>33</v>
      </c>
      <c r="Q61" s="4">
        <v>0</v>
      </c>
      <c r="R61" s="7">
        <v>44874</v>
      </c>
      <c r="S61" s="6">
        <v>44888</v>
      </c>
      <c r="T61" s="4" t="s">
        <v>34</v>
      </c>
      <c r="U61" s="4">
        <v>3146</v>
      </c>
      <c r="V61" s="4">
        <v>0</v>
      </c>
      <c r="W61" s="4">
        <v>0</v>
      </c>
      <c r="X61" s="4" t="s">
        <v>354</v>
      </c>
      <c r="Y61" s="4" t="s">
        <v>355</v>
      </c>
    </row>
    <row r="62" s="4" customFormat="1" spans="1:25">
      <c r="A62" s="4" t="s">
        <v>356</v>
      </c>
      <c r="B62" s="4" t="s">
        <v>26</v>
      </c>
      <c r="C62" s="4" t="s">
        <v>27</v>
      </c>
      <c r="D62" s="4" t="s">
        <v>357</v>
      </c>
      <c r="E62" s="4" t="s">
        <v>358</v>
      </c>
      <c r="F62" s="6">
        <v>44884</v>
      </c>
      <c r="G62" s="6">
        <v>44885</v>
      </c>
      <c r="H62" s="4">
        <v>1</v>
      </c>
      <c r="I62" s="4">
        <v>1</v>
      </c>
      <c r="J62" s="4">
        <v>1</v>
      </c>
      <c r="K62" s="4" t="s">
        <v>30</v>
      </c>
      <c r="L62" s="4">
        <v>242</v>
      </c>
      <c r="M62" s="4">
        <v>242</v>
      </c>
      <c r="N62" s="4" t="s">
        <v>359</v>
      </c>
      <c r="O62" s="4" t="s">
        <v>32</v>
      </c>
      <c r="P62" s="4" t="s">
        <v>33</v>
      </c>
      <c r="Q62" s="4">
        <v>0</v>
      </c>
      <c r="R62" s="7">
        <v>44874</v>
      </c>
      <c r="S62" s="6">
        <v>44888</v>
      </c>
      <c r="T62" s="4" t="s">
        <v>34</v>
      </c>
      <c r="U62" s="4">
        <v>242</v>
      </c>
      <c r="V62" s="4">
        <v>0</v>
      </c>
      <c r="W62" s="4">
        <v>0</v>
      </c>
      <c r="X62" s="4" t="s">
        <v>360</v>
      </c>
      <c r="Y62" s="4" t="s">
        <v>361</v>
      </c>
    </row>
    <row r="63" s="4" customFormat="1" spans="1:25">
      <c r="A63" s="4" t="s">
        <v>139</v>
      </c>
      <c r="B63" s="4" t="s">
        <v>26</v>
      </c>
      <c r="C63" s="4" t="s">
        <v>37</v>
      </c>
      <c r="D63" s="4" t="s">
        <v>62</v>
      </c>
      <c r="E63" s="4" t="s">
        <v>140</v>
      </c>
      <c r="F63" s="6">
        <v>44884</v>
      </c>
      <c r="G63" s="6">
        <v>44885</v>
      </c>
      <c r="H63" s="4">
        <v>1</v>
      </c>
      <c r="I63" s="4">
        <v>1</v>
      </c>
      <c r="J63" s="4">
        <v>1</v>
      </c>
      <c r="K63" s="4" t="s">
        <v>30</v>
      </c>
      <c r="L63" s="4">
        <v>-945</v>
      </c>
      <c r="M63" s="4">
        <v>-945</v>
      </c>
      <c r="N63" s="4" t="s">
        <v>141</v>
      </c>
      <c r="O63" s="4" t="s">
        <v>32</v>
      </c>
      <c r="P63" s="4" t="s">
        <v>33</v>
      </c>
      <c r="Q63" s="4">
        <v>0</v>
      </c>
      <c r="R63" s="7">
        <v>44853</v>
      </c>
      <c r="S63" s="6">
        <v>44888</v>
      </c>
      <c r="T63" s="4" t="s">
        <v>34</v>
      </c>
      <c r="U63" s="4">
        <v>-945</v>
      </c>
      <c r="V63" s="4">
        <v>0</v>
      </c>
      <c r="W63" s="4">
        <v>0</v>
      </c>
      <c r="X63" s="4" t="s">
        <v>142</v>
      </c>
      <c r="Y63" s="4" t="s">
        <v>143</v>
      </c>
    </row>
    <row r="64" s="4" customFormat="1" spans="1:25">
      <c r="A64" s="4" t="s">
        <v>362</v>
      </c>
      <c r="B64" s="4" t="s">
        <v>26</v>
      </c>
      <c r="C64" s="4" t="s">
        <v>27</v>
      </c>
      <c r="D64" s="4" t="s">
        <v>168</v>
      </c>
      <c r="E64" s="4" t="s">
        <v>169</v>
      </c>
      <c r="F64" s="6">
        <v>44883</v>
      </c>
      <c r="G64" s="6">
        <v>44885</v>
      </c>
      <c r="H64" s="4">
        <v>1</v>
      </c>
      <c r="I64" s="4">
        <v>2</v>
      </c>
      <c r="J64" s="4">
        <v>2</v>
      </c>
      <c r="K64" s="4" t="s">
        <v>30</v>
      </c>
      <c r="L64" s="4">
        <v>1375</v>
      </c>
      <c r="M64" s="4">
        <v>1375</v>
      </c>
      <c r="N64" s="4" t="s">
        <v>363</v>
      </c>
      <c r="O64" s="4" t="s">
        <v>32</v>
      </c>
      <c r="P64" s="4" t="s">
        <v>33</v>
      </c>
      <c r="Q64" s="4">
        <v>0</v>
      </c>
      <c r="R64" s="7">
        <v>44875</v>
      </c>
      <c r="S64" s="6">
        <v>44888</v>
      </c>
      <c r="T64" s="4" t="s">
        <v>34</v>
      </c>
      <c r="U64" s="4">
        <v>1375</v>
      </c>
      <c r="V64" s="4">
        <v>0</v>
      </c>
      <c r="W64" s="4">
        <v>0</v>
      </c>
      <c r="X64" s="4" t="s">
        <v>364</v>
      </c>
      <c r="Y64" s="4" t="s">
        <v>365</v>
      </c>
    </row>
    <row r="65" s="4" customFormat="1" spans="1:25">
      <c r="A65" s="4" t="s">
        <v>366</v>
      </c>
      <c r="B65" s="4" t="s">
        <v>26</v>
      </c>
      <c r="C65" s="4" t="s">
        <v>27</v>
      </c>
      <c r="D65" s="4" t="s">
        <v>206</v>
      </c>
      <c r="E65" s="4" t="s">
        <v>329</v>
      </c>
      <c r="F65" s="6">
        <v>44884</v>
      </c>
      <c r="G65" s="6">
        <v>44885</v>
      </c>
      <c r="H65" s="4">
        <v>1</v>
      </c>
      <c r="I65" s="4">
        <v>1</v>
      </c>
      <c r="J65" s="4">
        <v>1</v>
      </c>
      <c r="K65" s="4" t="s">
        <v>30</v>
      </c>
      <c r="L65" s="4">
        <v>770</v>
      </c>
      <c r="M65" s="4">
        <v>770</v>
      </c>
      <c r="N65" s="4" t="s">
        <v>367</v>
      </c>
      <c r="O65" s="4" t="s">
        <v>32</v>
      </c>
      <c r="P65" s="4" t="s">
        <v>33</v>
      </c>
      <c r="Q65" s="4">
        <v>0</v>
      </c>
      <c r="R65" s="7">
        <v>44875</v>
      </c>
      <c r="S65" s="6">
        <v>44888</v>
      </c>
      <c r="T65" s="4" t="s">
        <v>34</v>
      </c>
      <c r="U65" s="4">
        <v>770</v>
      </c>
      <c r="V65" s="4">
        <v>0</v>
      </c>
      <c r="W65" s="4">
        <v>0</v>
      </c>
      <c r="X65" s="4" t="s">
        <v>368</v>
      </c>
      <c r="Y65" s="4" t="s">
        <v>369</v>
      </c>
    </row>
    <row r="66" s="4" customFormat="1" spans="1:25">
      <c r="A66" s="4" t="s">
        <v>370</v>
      </c>
      <c r="B66" s="4" t="s">
        <v>26</v>
      </c>
      <c r="C66" s="4" t="s">
        <v>27</v>
      </c>
      <c r="D66" s="4" t="s">
        <v>371</v>
      </c>
      <c r="E66" s="4" t="s">
        <v>372</v>
      </c>
      <c r="F66" s="6">
        <v>44881</v>
      </c>
      <c r="G66" s="6">
        <v>44885</v>
      </c>
      <c r="H66" s="4">
        <v>1</v>
      </c>
      <c r="I66" s="4">
        <v>4</v>
      </c>
      <c r="J66" s="4">
        <v>4</v>
      </c>
      <c r="K66" s="4" t="s">
        <v>30</v>
      </c>
      <c r="L66" s="4">
        <v>1452</v>
      </c>
      <c r="M66" s="4">
        <v>1452</v>
      </c>
      <c r="N66" s="4" t="s">
        <v>373</v>
      </c>
      <c r="O66" s="4" t="s">
        <v>32</v>
      </c>
      <c r="P66" s="4" t="s">
        <v>33</v>
      </c>
      <c r="Q66" s="4">
        <v>0</v>
      </c>
      <c r="R66" s="7">
        <v>44875</v>
      </c>
      <c r="S66" s="6">
        <v>44888</v>
      </c>
      <c r="T66" s="4" t="s">
        <v>34</v>
      </c>
      <c r="U66" s="4">
        <v>1452</v>
      </c>
      <c r="V66" s="4">
        <v>0</v>
      </c>
      <c r="W66" s="4">
        <v>0</v>
      </c>
      <c r="X66" s="4" t="s">
        <v>374</v>
      </c>
      <c r="Y66" s="4" t="s">
        <v>375</v>
      </c>
    </row>
    <row r="67" s="4" customFormat="1" spans="1:25">
      <c r="A67" s="4" t="s">
        <v>376</v>
      </c>
      <c r="B67" s="4" t="s">
        <v>26</v>
      </c>
      <c r="C67" s="4" t="s">
        <v>27</v>
      </c>
      <c r="D67" s="4" t="s">
        <v>377</v>
      </c>
      <c r="E67" s="4" t="s">
        <v>378</v>
      </c>
      <c r="F67" s="6">
        <v>44884</v>
      </c>
      <c r="G67" s="6">
        <v>44885</v>
      </c>
      <c r="H67" s="4">
        <v>1</v>
      </c>
      <c r="I67" s="4">
        <v>1</v>
      </c>
      <c r="J67" s="4">
        <v>1</v>
      </c>
      <c r="K67" s="4" t="s">
        <v>30</v>
      </c>
      <c r="L67" s="4">
        <v>538</v>
      </c>
      <c r="M67" s="4">
        <v>538</v>
      </c>
      <c r="N67" s="4" t="s">
        <v>379</v>
      </c>
      <c r="O67" s="4" t="s">
        <v>32</v>
      </c>
      <c r="P67" s="4" t="s">
        <v>33</v>
      </c>
      <c r="Q67" s="4">
        <v>0</v>
      </c>
      <c r="R67" s="7">
        <v>44875</v>
      </c>
      <c r="S67" s="6">
        <v>44888</v>
      </c>
      <c r="T67" s="4" t="s">
        <v>34</v>
      </c>
      <c r="U67" s="4">
        <v>538</v>
      </c>
      <c r="V67" s="4">
        <v>0</v>
      </c>
      <c r="W67" s="4">
        <v>0</v>
      </c>
      <c r="X67" s="4" t="s">
        <v>380</v>
      </c>
      <c r="Y67" s="4" t="s">
        <v>381</v>
      </c>
    </row>
    <row r="68" s="4" customFormat="1" spans="1:25">
      <c r="A68" s="4" t="s">
        <v>382</v>
      </c>
      <c r="B68" s="4" t="s">
        <v>26</v>
      </c>
      <c r="C68" s="4" t="s">
        <v>27</v>
      </c>
      <c r="D68" s="4" t="s">
        <v>306</v>
      </c>
      <c r="E68" s="4" t="s">
        <v>383</v>
      </c>
      <c r="F68" s="6">
        <v>44883</v>
      </c>
      <c r="G68" s="6">
        <v>44885</v>
      </c>
      <c r="H68" s="4">
        <v>2</v>
      </c>
      <c r="I68" s="4">
        <v>2</v>
      </c>
      <c r="J68" s="4">
        <v>4</v>
      </c>
      <c r="K68" s="4" t="s">
        <v>30</v>
      </c>
      <c r="L68" s="4">
        <v>1880</v>
      </c>
      <c r="M68" s="4">
        <v>1880</v>
      </c>
      <c r="N68" s="4" t="s">
        <v>384</v>
      </c>
      <c r="O68" s="4" t="s">
        <v>32</v>
      </c>
      <c r="P68" s="4" t="s">
        <v>33</v>
      </c>
      <c r="Q68" s="4">
        <v>0</v>
      </c>
      <c r="R68" s="7">
        <v>44876</v>
      </c>
      <c r="S68" s="6">
        <v>44888</v>
      </c>
      <c r="T68" s="4" t="s">
        <v>34</v>
      </c>
      <c r="U68" s="4">
        <v>1880</v>
      </c>
      <c r="V68" s="4">
        <v>0</v>
      </c>
      <c r="W68" s="4">
        <v>0</v>
      </c>
      <c r="X68" s="4" t="s">
        <v>385</v>
      </c>
      <c r="Y68" s="4" t="s">
        <v>386</v>
      </c>
    </row>
    <row r="69" s="4" customFormat="1" spans="1:25">
      <c r="A69" s="4" t="s">
        <v>387</v>
      </c>
      <c r="B69" s="4" t="s">
        <v>26</v>
      </c>
      <c r="C69" s="4" t="s">
        <v>27</v>
      </c>
      <c r="D69" s="4" t="s">
        <v>78</v>
      </c>
      <c r="E69" s="4" t="s">
        <v>388</v>
      </c>
      <c r="F69" s="6">
        <v>44883</v>
      </c>
      <c r="G69" s="6">
        <v>44885</v>
      </c>
      <c r="H69" s="4">
        <v>1</v>
      </c>
      <c r="I69" s="4">
        <v>2</v>
      </c>
      <c r="J69" s="4">
        <v>2</v>
      </c>
      <c r="K69" s="4" t="s">
        <v>30</v>
      </c>
      <c r="L69" s="4">
        <v>844</v>
      </c>
      <c r="M69" s="4">
        <v>844</v>
      </c>
      <c r="N69" s="4" t="s">
        <v>389</v>
      </c>
      <c r="O69" s="4" t="s">
        <v>32</v>
      </c>
      <c r="P69" s="4" t="s">
        <v>33</v>
      </c>
      <c r="Q69" s="4">
        <v>0</v>
      </c>
      <c r="R69" s="7">
        <v>44876</v>
      </c>
      <c r="S69" s="6">
        <v>44888</v>
      </c>
      <c r="T69" s="4" t="s">
        <v>34</v>
      </c>
      <c r="U69" s="4">
        <v>844</v>
      </c>
      <c r="V69" s="4">
        <v>0</v>
      </c>
      <c r="W69" s="4">
        <v>0</v>
      </c>
      <c r="X69" s="4" t="s">
        <v>390</v>
      </c>
      <c r="Y69" s="4" t="s">
        <v>391</v>
      </c>
    </row>
    <row r="70" s="4" customFormat="1" spans="1:25">
      <c r="A70" s="4" t="s">
        <v>392</v>
      </c>
      <c r="B70" s="4" t="s">
        <v>26</v>
      </c>
      <c r="C70" s="4" t="s">
        <v>27</v>
      </c>
      <c r="D70" s="4" t="s">
        <v>393</v>
      </c>
      <c r="E70" s="4" t="s">
        <v>246</v>
      </c>
      <c r="F70" s="6">
        <v>44883</v>
      </c>
      <c r="G70" s="6">
        <v>44885</v>
      </c>
      <c r="H70" s="4">
        <v>2</v>
      </c>
      <c r="I70" s="4">
        <v>2</v>
      </c>
      <c r="J70" s="4">
        <v>4</v>
      </c>
      <c r="K70" s="4" t="s">
        <v>30</v>
      </c>
      <c r="L70" s="4">
        <v>752</v>
      </c>
      <c r="M70" s="4">
        <v>752</v>
      </c>
      <c r="N70" s="4" t="s">
        <v>394</v>
      </c>
      <c r="O70" s="4" t="s">
        <v>32</v>
      </c>
      <c r="P70" s="4" t="s">
        <v>33</v>
      </c>
      <c r="Q70" s="4">
        <v>0</v>
      </c>
      <c r="R70" s="7">
        <v>44876</v>
      </c>
      <c r="S70" s="6">
        <v>44888</v>
      </c>
      <c r="T70" s="4" t="s">
        <v>34</v>
      </c>
      <c r="U70" s="4">
        <v>752</v>
      </c>
      <c r="V70" s="4">
        <v>0</v>
      </c>
      <c r="W70" s="4">
        <v>0</v>
      </c>
      <c r="X70" s="4" t="s">
        <v>395</v>
      </c>
      <c r="Y70" s="4" t="s">
        <v>36</v>
      </c>
    </row>
    <row r="71" s="4" customFormat="1" spans="1:25">
      <c r="A71" s="4" t="s">
        <v>392</v>
      </c>
      <c r="B71" s="4" t="s">
        <v>26</v>
      </c>
      <c r="C71" s="4" t="s">
        <v>37</v>
      </c>
      <c r="D71" s="4" t="s">
        <v>393</v>
      </c>
      <c r="E71" s="4" t="s">
        <v>246</v>
      </c>
      <c r="F71" s="6">
        <v>44883</v>
      </c>
      <c r="G71" s="6">
        <v>44885</v>
      </c>
      <c r="H71" s="4">
        <v>2</v>
      </c>
      <c r="I71" s="4">
        <v>2</v>
      </c>
      <c r="J71" s="4">
        <v>4</v>
      </c>
      <c r="K71" s="4" t="s">
        <v>30</v>
      </c>
      <c r="L71" s="4">
        <v>-752</v>
      </c>
      <c r="M71" s="4">
        <v>-752</v>
      </c>
      <c r="N71" s="4" t="s">
        <v>394</v>
      </c>
      <c r="O71" s="4" t="s">
        <v>32</v>
      </c>
      <c r="P71" s="4" t="s">
        <v>33</v>
      </c>
      <c r="Q71" s="4">
        <v>0</v>
      </c>
      <c r="R71" s="7">
        <v>44876</v>
      </c>
      <c r="S71" s="6">
        <v>44888</v>
      </c>
      <c r="T71" s="4" t="s">
        <v>34</v>
      </c>
      <c r="U71" s="4">
        <v>-752</v>
      </c>
      <c r="V71" s="4">
        <v>0</v>
      </c>
      <c r="W71" s="4">
        <v>0</v>
      </c>
      <c r="X71" s="4" t="s">
        <v>395</v>
      </c>
      <c r="Y71" s="4" t="s">
        <v>36</v>
      </c>
    </row>
    <row r="72" s="4" customFormat="1" spans="1:25">
      <c r="A72" s="4" t="s">
        <v>396</v>
      </c>
      <c r="B72" s="4" t="s">
        <v>26</v>
      </c>
      <c r="C72" s="4" t="s">
        <v>27</v>
      </c>
      <c r="D72" s="4" t="s">
        <v>397</v>
      </c>
      <c r="E72" s="4" t="s">
        <v>398</v>
      </c>
      <c r="F72" s="6">
        <v>44884</v>
      </c>
      <c r="G72" s="6">
        <v>44885</v>
      </c>
      <c r="H72" s="4">
        <v>1</v>
      </c>
      <c r="I72" s="4">
        <v>1</v>
      </c>
      <c r="J72" s="4">
        <v>1</v>
      </c>
      <c r="K72" s="4" t="s">
        <v>30</v>
      </c>
      <c r="L72" s="4">
        <v>317</v>
      </c>
      <c r="M72" s="4">
        <v>317</v>
      </c>
      <c r="N72" s="4" t="s">
        <v>399</v>
      </c>
      <c r="O72" s="4" t="s">
        <v>32</v>
      </c>
      <c r="P72" s="4" t="s">
        <v>33</v>
      </c>
      <c r="Q72" s="4">
        <v>0</v>
      </c>
      <c r="R72" s="7">
        <v>44876</v>
      </c>
      <c r="S72" s="6">
        <v>44888</v>
      </c>
      <c r="T72" s="4" t="s">
        <v>34</v>
      </c>
      <c r="U72" s="4">
        <v>317</v>
      </c>
      <c r="V72" s="4">
        <v>0</v>
      </c>
      <c r="W72" s="4">
        <v>0</v>
      </c>
      <c r="X72" s="4" t="s">
        <v>400</v>
      </c>
      <c r="Y72" s="4" t="s">
        <v>401</v>
      </c>
    </row>
    <row r="73" s="4" customFormat="1" spans="1:25">
      <c r="A73" s="4" t="s">
        <v>402</v>
      </c>
      <c r="B73" s="4" t="s">
        <v>26</v>
      </c>
      <c r="C73" s="4" t="s">
        <v>27</v>
      </c>
      <c r="D73" s="4" t="s">
        <v>317</v>
      </c>
      <c r="E73" s="4" t="s">
        <v>403</v>
      </c>
      <c r="F73" s="6">
        <v>44882</v>
      </c>
      <c r="G73" s="6">
        <v>44885</v>
      </c>
      <c r="H73" s="4">
        <v>1</v>
      </c>
      <c r="I73" s="4">
        <v>3</v>
      </c>
      <c r="J73" s="4">
        <v>3</v>
      </c>
      <c r="K73" s="4" t="s">
        <v>30</v>
      </c>
      <c r="L73" s="4">
        <v>600</v>
      </c>
      <c r="M73" s="4">
        <v>600</v>
      </c>
      <c r="N73" s="4" t="s">
        <v>404</v>
      </c>
      <c r="O73" s="4" t="s">
        <v>32</v>
      </c>
      <c r="P73" s="4" t="s">
        <v>33</v>
      </c>
      <c r="Q73" s="4">
        <v>0</v>
      </c>
      <c r="R73" s="7">
        <v>44876</v>
      </c>
      <c r="S73" s="6">
        <v>44888</v>
      </c>
      <c r="T73" s="4" t="s">
        <v>34</v>
      </c>
      <c r="U73" s="4">
        <v>600</v>
      </c>
      <c r="V73" s="4">
        <v>0</v>
      </c>
      <c r="W73" s="4">
        <v>0</v>
      </c>
      <c r="X73" s="4" t="s">
        <v>405</v>
      </c>
      <c r="Y73" s="4" t="s">
        <v>406</v>
      </c>
    </row>
    <row r="74" s="4" customFormat="1" spans="1:25">
      <c r="A74" s="4" t="s">
        <v>407</v>
      </c>
      <c r="B74" s="4" t="s">
        <v>26</v>
      </c>
      <c r="C74" s="4" t="s">
        <v>27</v>
      </c>
      <c r="D74" s="4" t="s">
        <v>317</v>
      </c>
      <c r="E74" s="4" t="s">
        <v>408</v>
      </c>
      <c r="F74" s="6">
        <v>44883</v>
      </c>
      <c r="G74" s="6">
        <v>44885</v>
      </c>
      <c r="H74" s="4">
        <v>5</v>
      </c>
      <c r="I74" s="4">
        <v>2</v>
      </c>
      <c r="J74" s="4">
        <v>10</v>
      </c>
      <c r="K74" s="4" t="s">
        <v>30</v>
      </c>
      <c r="L74" s="4">
        <v>3000</v>
      </c>
      <c r="M74" s="4">
        <v>3000</v>
      </c>
      <c r="N74" s="4" t="s">
        <v>409</v>
      </c>
      <c r="O74" s="4" t="s">
        <v>32</v>
      </c>
      <c r="P74" s="4" t="s">
        <v>33</v>
      </c>
      <c r="Q74" s="4">
        <v>0</v>
      </c>
      <c r="R74" s="7">
        <v>44876</v>
      </c>
      <c r="S74" s="6">
        <v>44888</v>
      </c>
      <c r="T74" s="4" t="s">
        <v>34</v>
      </c>
      <c r="U74" s="4">
        <v>3000</v>
      </c>
      <c r="V74" s="4">
        <v>0</v>
      </c>
      <c r="W74" s="4">
        <v>0</v>
      </c>
      <c r="X74" s="4" t="s">
        <v>410</v>
      </c>
      <c r="Y74" s="4" t="s">
        <v>411</v>
      </c>
    </row>
    <row r="75" s="4" customFormat="1" spans="1:25">
      <c r="A75" s="4" t="s">
        <v>412</v>
      </c>
      <c r="B75" s="4" t="s">
        <v>26</v>
      </c>
      <c r="C75" s="4" t="s">
        <v>27</v>
      </c>
      <c r="D75" s="4" t="s">
        <v>413</v>
      </c>
      <c r="E75" s="4" t="s">
        <v>414</v>
      </c>
      <c r="F75" s="6">
        <v>44882</v>
      </c>
      <c r="G75" s="6">
        <v>44885</v>
      </c>
      <c r="H75" s="4">
        <v>1</v>
      </c>
      <c r="I75" s="4">
        <v>3</v>
      </c>
      <c r="J75" s="4">
        <v>3</v>
      </c>
      <c r="K75" s="4" t="s">
        <v>30</v>
      </c>
      <c r="L75" s="4">
        <v>2571</v>
      </c>
      <c r="M75" s="4">
        <v>2571</v>
      </c>
      <c r="N75" s="4" t="s">
        <v>415</v>
      </c>
      <c r="O75" s="4" t="s">
        <v>32</v>
      </c>
      <c r="P75" s="4" t="s">
        <v>33</v>
      </c>
      <c r="Q75" s="4">
        <v>0</v>
      </c>
      <c r="R75" s="7">
        <v>44876</v>
      </c>
      <c r="S75" s="6">
        <v>44888</v>
      </c>
      <c r="T75" s="4" t="s">
        <v>34</v>
      </c>
      <c r="U75" s="4">
        <v>2571</v>
      </c>
      <c r="V75" s="4">
        <v>0</v>
      </c>
      <c r="W75" s="4">
        <v>0</v>
      </c>
      <c r="X75" s="4" t="s">
        <v>416</v>
      </c>
      <c r="Y75" s="4" t="s">
        <v>416</v>
      </c>
    </row>
    <row r="76" s="4" customFormat="1" spans="1:25">
      <c r="A76" s="4" t="s">
        <v>417</v>
      </c>
      <c r="B76" s="4" t="s">
        <v>26</v>
      </c>
      <c r="C76" s="4" t="s">
        <v>27</v>
      </c>
      <c r="D76" s="4" t="s">
        <v>317</v>
      </c>
      <c r="E76" s="4" t="s">
        <v>418</v>
      </c>
      <c r="F76" s="6">
        <v>44884</v>
      </c>
      <c r="G76" s="6">
        <v>44885</v>
      </c>
      <c r="H76" s="4">
        <v>1</v>
      </c>
      <c r="I76" s="4">
        <v>1</v>
      </c>
      <c r="J76" s="4">
        <v>1</v>
      </c>
      <c r="K76" s="4" t="s">
        <v>30</v>
      </c>
      <c r="L76" s="4">
        <v>215</v>
      </c>
      <c r="M76" s="4">
        <v>215</v>
      </c>
      <c r="N76" s="4" t="s">
        <v>419</v>
      </c>
      <c r="O76" s="4" t="s">
        <v>32</v>
      </c>
      <c r="P76" s="4" t="s">
        <v>33</v>
      </c>
      <c r="Q76" s="4">
        <v>0</v>
      </c>
      <c r="R76" s="7">
        <v>44876</v>
      </c>
      <c r="S76" s="6">
        <v>44888</v>
      </c>
      <c r="T76" s="4" t="s">
        <v>34</v>
      </c>
      <c r="U76" s="4">
        <v>215</v>
      </c>
      <c r="V76" s="4">
        <v>0</v>
      </c>
      <c r="W76" s="4">
        <v>0</v>
      </c>
      <c r="X76" s="4" t="s">
        <v>420</v>
      </c>
      <c r="Y76" s="4" t="s">
        <v>421</v>
      </c>
    </row>
    <row r="77" s="4" customFormat="1" spans="1:25">
      <c r="A77" s="4" t="s">
        <v>422</v>
      </c>
      <c r="B77" s="4" t="s">
        <v>26</v>
      </c>
      <c r="C77" s="4" t="s">
        <v>27</v>
      </c>
      <c r="D77" s="4" t="s">
        <v>423</v>
      </c>
      <c r="E77" s="4" t="s">
        <v>424</v>
      </c>
      <c r="F77" s="6">
        <v>44883</v>
      </c>
      <c r="G77" s="6">
        <v>44885</v>
      </c>
      <c r="H77" s="4">
        <v>1</v>
      </c>
      <c r="I77" s="4">
        <v>2</v>
      </c>
      <c r="J77" s="4">
        <v>2</v>
      </c>
      <c r="K77" s="4" t="s">
        <v>30</v>
      </c>
      <c r="L77" s="4">
        <v>1325</v>
      </c>
      <c r="M77" s="4">
        <v>1325</v>
      </c>
      <c r="N77" s="4" t="s">
        <v>425</v>
      </c>
      <c r="O77" s="4" t="s">
        <v>32</v>
      </c>
      <c r="P77" s="4" t="s">
        <v>33</v>
      </c>
      <c r="Q77" s="4">
        <v>0</v>
      </c>
      <c r="R77" s="7">
        <v>44876</v>
      </c>
      <c r="S77" s="6">
        <v>44888</v>
      </c>
      <c r="T77" s="4" t="s">
        <v>34</v>
      </c>
      <c r="U77" s="4">
        <v>1325</v>
      </c>
      <c r="V77" s="4">
        <v>0</v>
      </c>
      <c r="W77" s="4">
        <v>0</v>
      </c>
      <c r="X77" s="4" t="s">
        <v>426</v>
      </c>
      <c r="Y77" s="4" t="s">
        <v>427</v>
      </c>
    </row>
    <row r="78" s="4" customFormat="1" spans="1:25">
      <c r="A78" s="4" t="s">
        <v>428</v>
      </c>
      <c r="B78" s="4" t="s">
        <v>26</v>
      </c>
      <c r="C78" s="4" t="s">
        <v>27</v>
      </c>
      <c r="D78" s="4" t="s">
        <v>429</v>
      </c>
      <c r="E78" s="4" t="s">
        <v>430</v>
      </c>
      <c r="F78" s="6">
        <v>44883</v>
      </c>
      <c r="G78" s="6">
        <v>44885</v>
      </c>
      <c r="H78" s="4">
        <v>1</v>
      </c>
      <c r="I78" s="4">
        <v>2</v>
      </c>
      <c r="J78" s="4">
        <v>2</v>
      </c>
      <c r="K78" s="4" t="s">
        <v>30</v>
      </c>
      <c r="L78" s="4">
        <v>2000</v>
      </c>
      <c r="M78" s="4">
        <v>2000</v>
      </c>
      <c r="N78" s="4" t="s">
        <v>431</v>
      </c>
      <c r="O78" s="4" t="s">
        <v>32</v>
      </c>
      <c r="P78" s="4" t="s">
        <v>33</v>
      </c>
      <c r="Q78" s="4">
        <v>0</v>
      </c>
      <c r="R78" s="7">
        <v>44876</v>
      </c>
      <c r="S78" s="6">
        <v>44888</v>
      </c>
      <c r="T78" s="4" t="s">
        <v>34</v>
      </c>
      <c r="U78" s="4">
        <v>2000</v>
      </c>
      <c r="V78" s="4">
        <v>0</v>
      </c>
      <c r="W78" s="4">
        <v>0</v>
      </c>
      <c r="X78" s="4" t="s">
        <v>432</v>
      </c>
      <c r="Y78" s="4" t="s">
        <v>433</v>
      </c>
    </row>
    <row r="79" s="4" customFormat="1" spans="1:25">
      <c r="A79" s="4" t="s">
        <v>434</v>
      </c>
      <c r="B79" s="4" t="s">
        <v>26</v>
      </c>
      <c r="C79" s="4" t="s">
        <v>27</v>
      </c>
      <c r="D79" s="4" t="s">
        <v>423</v>
      </c>
      <c r="E79" s="4" t="s">
        <v>424</v>
      </c>
      <c r="F79" s="6">
        <v>44883</v>
      </c>
      <c r="G79" s="6">
        <v>44885</v>
      </c>
      <c r="H79" s="4">
        <v>1</v>
      </c>
      <c r="I79" s="4">
        <v>2</v>
      </c>
      <c r="J79" s="4">
        <v>2</v>
      </c>
      <c r="K79" s="4" t="s">
        <v>30</v>
      </c>
      <c r="L79" s="4">
        <v>1422</v>
      </c>
      <c r="M79" s="4">
        <v>1422</v>
      </c>
      <c r="N79" s="4" t="s">
        <v>435</v>
      </c>
      <c r="O79" s="4" t="s">
        <v>32</v>
      </c>
      <c r="P79" s="4" t="s">
        <v>33</v>
      </c>
      <c r="Q79" s="4">
        <v>0</v>
      </c>
      <c r="R79" s="7">
        <v>44877</v>
      </c>
      <c r="S79" s="6">
        <v>44888</v>
      </c>
      <c r="T79" s="4" t="s">
        <v>34</v>
      </c>
      <c r="U79" s="4">
        <v>1422</v>
      </c>
      <c r="V79" s="4">
        <v>0</v>
      </c>
      <c r="W79" s="4">
        <v>0</v>
      </c>
      <c r="X79" s="4" t="s">
        <v>436</v>
      </c>
      <c r="Y79" s="4" t="s">
        <v>437</v>
      </c>
    </row>
    <row r="80" s="4" customFormat="1" spans="1:25">
      <c r="A80" s="4" t="s">
        <v>438</v>
      </c>
      <c r="B80" s="4" t="s">
        <v>26</v>
      </c>
      <c r="C80" s="4" t="s">
        <v>27</v>
      </c>
      <c r="D80" s="4" t="s">
        <v>439</v>
      </c>
      <c r="E80" s="4" t="s">
        <v>440</v>
      </c>
      <c r="F80" s="6">
        <v>44884</v>
      </c>
      <c r="G80" s="6">
        <v>44885</v>
      </c>
      <c r="H80" s="4">
        <v>1</v>
      </c>
      <c r="I80" s="4">
        <v>1</v>
      </c>
      <c r="J80" s="4">
        <v>1</v>
      </c>
      <c r="K80" s="4" t="s">
        <v>30</v>
      </c>
      <c r="L80" s="4">
        <v>830</v>
      </c>
      <c r="M80" s="4">
        <v>830</v>
      </c>
      <c r="N80" s="4" t="s">
        <v>441</v>
      </c>
      <c r="O80" s="4" t="s">
        <v>32</v>
      </c>
      <c r="P80" s="4" t="s">
        <v>33</v>
      </c>
      <c r="Q80" s="4">
        <v>0</v>
      </c>
      <c r="R80" s="7">
        <v>44877</v>
      </c>
      <c r="S80" s="6">
        <v>44888</v>
      </c>
      <c r="T80" s="4" t="s">
        <v>34</v>
      </c>
      <c r="U80" s="4">
        <v>830</v>
      </c>
      <c r="V80" s="4">
        <v>0</v>
      </c>
      <c r="W80" s="4">
        <v>0</v>
      </c>
      <c r="X80" s="4" t="s">
        <v>442</v>
      </c>
      <c r="Y80" s="4" t="s">
        <v>443</v>
      </c>
    </row>
    <row r="81" s="4" customFormat="1" spans="1:25">
      <c r="A81" s="4" t="s">
        <v>444</v>
      </c>
      <c r="B81" s="4" t="s">
        <v>26</v>
      </c>
      <c r="C81" s="4" t="s">
        <v>27</v>
      </c>
      <c r="D81" s="4" t="s">
        <v>206</v>
      </c>
      <c r="E81" s="4" t="s">
        <v>329</v>
      </c>
      <c r="F81" s="6">
        <v>44884</v>
      </c>
      <c r="G81" s="6">
        <v>44885</v>
      </c>
      <c r="H81" s="4">
        <v>1</v>
      </c>
      <c r="I81" s="4">
        <v>1</v>
      </c>
      <c r="J81" s="4">
        <v>1</v>
      </c>
      <c r="K81" s="4" t="s">
        <v>30</v>
      </c>
      <c r="L81" s="4">
        <v>800</v>
      </c>
      <c r="M81" s="4">
        <v>800</v>
      </c>
      <c r="N81" s="4" t="s">
        <v>445</v>
      </c>
      <c r="O81" s="4" t="s">
        <v>32</v>
      </c>
      <c r="P81" s="4" t="s">
        <v>33</v>
      </c>
      <c r="Q81" s="4">
        <v>0</v>
      </c>
      <c r="R81" s="7">
        <v>44877</v>
      </c>
      <c r="S81" s="6">
        <v>44888</v>
      </c>
      <c r="T81" s="4" t="s">
        <v>34</v>
      </c>
      <c r="U81" s="4">
        <v>800</v>
      </c>
      <c r="V81" s="4">
        <v>0</v>
      </c>
      <c r="W81" s="4">
        <v>0</v>
      </c>
      <c r="X81" s="4" t="s">
        <v>446</v>
      </c>
      <c r="Y81" s="4" t="s">
        <v>447</v>
      </c>
    </row>
    <row r="82" s="4" customFormat="1" spans="1:25">
      <c r="A82" s="4" t="s">
        <v>448</v>
      </c>
      <c r="B82" s="4" t="s">
        <v>26</v>
      </c>
      <c r="C82" s="4" t="s">
        <v>27</v>
      </c>
      <c r="D82" s="4" t="s">
        <v>317</v>
      </c>
      <c r="E82" s="4" t="s">
        <v>449</v>
      </c>
      <c r="F82" s="6">
        <v>44884</v>
      </c>
      <c r="G82" s="6">
        <v>44885</v>
      </c>
      <c r="H82" s="4">
        <v>1</v>
      </c>
      <c r="I82" s="4">
        <v>1</v>
      </c>
      <c r="J82" s="4">
        <v>1</v>
      </c>
      <c r="K82" s="4" t="s">
        <v>30</v>
      </c>
      <c r="L82" s="4">
        <v>185</v>
      </c>
      <c r="M82" s="4">
        <v>185</v>
      </c>
      <c r="N82" s="4" t="s">
        <v>450</v>
      </c>
      <c r="O82" s="4" t="s">
        <v>32</v>
      </c>
      <c r="P82" s="4" t="s">
        <v>33</v>
      </c>
      <c r="Q82" s="4">
        <v>0</v>
      </c>
      <c r="R82" s="7">
        <v>44877</v>
      </c>
      <c r="S82" s="6">
        <v>44888</v>
      </c>
      <c r="T82" s="4" t="s">
        <v>34</v>
      </c>
      <c r="U82" s="4">
        <v>185</v>
      </c>
      <c r="V82" s="4">
        <v>0</v>
      </c>
      <c r="W82" s="4">
        <v>0</v>
      </c>
      <c r="X82" s="4" t="s">
        <v>451</v>
      </c>
      <c r="Y82" s="4" t="s">
        <v>452</v>
      </c>
    </row>
    <row r="83" s="4" customFormat="1" spans="1:25">
      <c r="A83" s="4" t="s">
        <v>453</v>
      </c>
      <c r="B83" s="4" t="s">
        <v>26</v>
      </c>
      <c r="C83" s="4" t="s">
        <v>27</v>
      </c>
      <c r="D83" s="4" t="s">
        <v>454</v>
      </c>
      <c r="E83" s="4" t="s">
        <v>455</v>
      </c>
      <c r="F83" s="6">
        <v>44884</v>
      </c>
      <c r="G83" s="6">
        <v>44885</v>
      </c>
      <c r="H83" s="4">
        <v>1</v>
      </c>
      <c r="I83" s="4">
        <v>1</v>
      </c>
      <c r="J83" s="4">
        <v>1</v>
      </c>
      <c r="K83" s="4" t="s">
        <v>30</v>
      </c>
      <c r="L83" s="4">
        <v>625</v>
      </c>
      <c r="M83" s="4">
        <v>625</v>
      </c>
      <c r="N83" s="4" t="s">
        <v>456</v>
      </c>
      <c r="O83" s="4" t="s">
        <v>32</v>
      </c>
      <c r="P83" s="4" t="s">
        <v>33</v>
      </c>
      <c r="Q83" s="4">
        <v>0</v>
      </c>
      <c r="R83" s="7">
        <v>44877</v>
      </c>
      <c r="S83" s="6">
        <v>44888</v>
      </c>
      <c r="T83" s="4" t="s">
        <v>34</v>
      </c>
      <c r="U83" s="4">
        <v>625</v>
      </c>
      <c r="V83" s="4">
        <v>0</v>
      </c>
      <c r="W83" s="4">
        <v>0</v>
      </c>
      <c r="X83" s="4" t="s">
        <v>457</v>
      </c>
      <c r="Y83" s="4" t="s">
        <v>458</v>
      </c>
    </row>
    <row r="84" s="4" customFormat="1" spans="1:25">
      <c r="A84" s="4" t="s">
        <v>459</v>
      </c>
      <c r="B84" s="4" t="s">
        <v>26</v>
      </c>
      <c r="C84" s="4" t="s">
        <v>27</v>
      </c>
      <c r="D84" s="4" t="s">
        <v>157</v>
      </c>
      <c r="E84" s="4" t="s">
        <v>460</v>
      </c>
      <c r="F84" s="6">
        <v>44884</v>
      </c>
      <c r="G84" s="6">
        <v>44885</v>
      </c>
      <c r="H84" s="4">
        <v>1</v>
      </c>
      <c r="I84" s="4">
        <v>1</v>
      </c>
      <c r="J84" s="4">
        <v>1</v>
      </c>
      <c r="K84" s="4" t="s">
        <v>30</v>
      </c>
      <c r="L84" s="4">
        <v>1028</v>
      </c>
      <c r="M84" s="4">
        <v>1028</v>
      </c>
      <c r="N84" s="4" t="s">
        <v>461</v>
      </c>
      <c r="O84" s="4" t="s">
        <v>32</v>
      </c>
      <c r="P84" s="4" t="s">
        <v>33</v>
      </c>
      <c r="Q84" s="4">
        <v>0</v>
      </c>
      <c r="R84" s="7">
        <v>44877</v>
      </c>
      <c r="S84" s="6">
        <v>44888</v>
      </c>
      <c r="T84" s="4" t="s">
        <v>34</v>
      </c>
      <c r="U84" s="4">
        <v>1028</v>
      </c>
      <c r="V84" s="4">
        <v>0</v>
      </c>
      <c r="W84" s="4">
        <v>0</v>
      </c>
      <c r="X84" s="4" t="s">
        <v>462</v>
      </c>
      <c r="Y84" s="4" t="s">
        <v>462</v>
      </c>
    </row>
    <row r="85" s="4" customFormat="1" spans="1:25">
      <c r="A85" s="4" t="s">
        <v>463</v>
      </c>
      <c r="B85" s="4" t="s">
        <v>26</v>
      </c>
      <c r="C85" s="4" t="s">
        <v>27</v>
      </c>
      <c r="D85" s="4" t="s">
        <v>464</v>
      </c>
      <c r="E85" s="4" t="s">
        <v>358</v>
      </c>
      <c r="F85" s="6">
        <v>44883</v>
      </c>
      <c r="G85" s="6">
        <v>44885</v>
      </c>
      <c r="H85" s="4">
        <v>1</v>
      </c>
      <c r="I85" s="4">
        <v>2</v>
      </c>
      <c r="J85" s="4">
        <v>2</v>
      </c>
      <c r="K85" s="4" t="s">
        <v>30</v>
      </c>
      <c r="L85" s="4">
        <v>316</v>
      </c>
      <c r="M85" s="4">
        <v>316</v>
      </c>
      <c r="N85" s="4" t="s">
        <v>465</v>
      </c>
      <c r="O85" s="4" t="s">
        <v>32</v>
      </c>
      <c r="P85" s="4" t="s">
        <v>33</v>
      </c>
      <c r="Q85" s="4">
        <v>0</v>
      </c>
      <c r="R85" s="7">
        <v>44878</v>
      </c>
      <c r="S85" s="6">
        <v>44888</v>
      </c>
      <c r="T85" s="4" t="s">
        <v>34</v>
      </c>
      <c r="U85" s="4">
        <v>316</v>
      </c>
      <c r="V85" s="4">
        <v>0</v>
      </c>
      <c r="W85" s="4">
        <v>0</v>
      </c>
      <c r="X85" s="4" t="s">
        <v>466</v>
      </c>
      <c r="Y85" s="4" t="s">
        <v>467</v>
      </c>
    </row>
    <row r="86" s="4" customFormat="1" spans="1:25">
      <c r="A86" s="4" t="s">
        <v>468</v>
      </c>
      <c r="B86" s="4" t="s">
        <v>26</v>
      </c>
      <c r="C86" s="4" t="s">
        <v>27</v>
      </c>
      <c r="D86" s="4" t="s">
        <v>351</v>
      </c>
      <c r="E86" s="4" t="s">
        <v>469</v>
      </c>
      <c r="F86" s="6">
        <v>44883</v>
      </c>
      <c r="G86" s="6">
        <v>44885</v>
      </c>
      <c r="H86" s="4">
        <v>2</v>
      </c>
      <c r="I86" s="4">
        <v>2</v>
      </c>
      <c r="J86" s="4">
        <v>4</v>
      </c>
      <c r="K86" s="4" t="s">
        <v>30</v>
      </c>
      <c r="L86" s="4">
        <v>3644</v>
      </c>
      <c r="M86" s="4">
        <v>3644</v>
      </c>
      <c r="N86" s="4" t="s">
        <v>470</v>
      </c>
      <c r="O86" s="4" t="s">
        <v>32</v>
      </c>
      <c r="P86" s="4" t="s">
        <v>33</v>
      </c>
      <c r="Q86" s="4">
        <v>0</v>
      </c>
      <c r="R86" s="7">
        <v>44878</v>
      </c>
      <c r="S86" s="6">
        <v>44888</v>
      </c>
      <c r="T86" s="4" t="s">
        <v>34</v>
      </c>
      <c r="U86" s="4">
        <v>3644</v>
      </c>
      <c r="V86" s="4">
        <v>0</v>
      </c>
      <c r="W86" s="4">
        <v>0</v>
      </c>
      <c r="X86" s="4" t="s">
        <v>471</v>
      </c>
      <c r="Y86" s="4" t="s">
        <v>472</v>
      </c>
    </row>
    <row r="87" s="4" customFormat="1" spans="1:25">
      <c r="A87" s="4" t="s">
        <v>473</v>
      </c>
      <c r="B87" s="4" t="s">
        <v>26</v>
      </c>
      <c r="C87" s="4" t="s">
        <v>27</v>
      </c>
      <c r="D87" s="4" t="s">
        <v>263</v>
      </c>
      <c r="E87" s="4" t="s">
        <v>474</v>
      </c>
      <c r="F87" s="6">
        <v>44884</v>
      </c>
      <c r="G87" s="6">
        <v>44885</v>
      </c>
      <c r="H87" s="4">
        <v>1</v>
      </c>
      <c r="I87" s="4">
        <v>1</v>
      </c>
      <c r="J87" s="4">
        <v>1</v>
      </c>
      <c r="K87" s="4" t="s">
        <v>30</v>
      </c>
      <c r="L87" s="4">
        <v>420</v>
      </c>
      <c r="M87" s="4">
        <v>420</v>
      </c>
      <c r="N87" s="4" t="s">
        <v>475</v>
      </c>
      <c r="O87" s="4" t="s">
        <v>32</v>
      </c>
      <c r="P87" s="4" t="s">
        <v>33</v>
      </c>
      <c r="Q87" s="4">
        <v>0</v>
      </c>
      <c r="R87" s="7">
        <v>44878</v>
      </c>
      <c r="S87" s="6">
        <v>44888</v>
      </c>
      <c r="T87" s="4" t="s">
        <v>34</v>
      </c>
      <c r="U87" s="4">
        <v>420</v>
      </c>
      <c r="V87" s="4">
        <v>0</v>
      </c>
      <c r="W87" s="4">
        <v>0</v>
      </c>
      <c r="X87" s="4" t="s">
        <v>476</v>
      </c>
      <c r="Y87" s="4" t="s">
        <v>477</v>
      </c>
    </row>
    <row r="88" s="4" customFormat="1" spans="1:25">
      <c r="A88" s="4" t="s">
        <v>478</v>
      </c>
      <c r="B88" s="4" t="s">
        <v>26</v>
      </c>
      <c r="C88" s="4" t="s">
        <v>27</v>
      </c>
      <c r="D88" s="4" t="s">
        <v>479</v>
      </c>
      <c r="E88" s="4" t="s">
        <v>358</v>
      </c>
      <c r="F88" s="6">
        <v>44884</v>
      </c>
      <c r="G88" s="6">
        <v>44885</v>
      </c>
      <c r="H88" s="4">
        <v>2</v>
      </c>
      <c r="I88" s="4">
        <v>1</v>
      </c>
      <c r="J88" s="4">
        <v>2</v>
      </c>
      <c r="K88" s="4" t="s">
        <v>30</v>
      </c>
      <c r="L88" s="4">
        <v>402</v>
      </c>
      <c r="M88" s="4">
        <v>402</v>
      </c>
      <c r="N88" s="4" t="s">
        <v>480</v>
      </c>
      <c r="O88" s="4" t="s">
        <v>32</v>
      </c>
      <c r="P88" s="4" t="s">
        <v>33</v>
      </c>
      <c r="Q88" s="4">
        <v>0</v>
      </c>
      <c r="R88" s="7">
        <v>44879</v>
      </c>
      <c r="S88" s="6">
        <v>44888</v>
      </c>
      <c r="T88" s="4" t="s">
        <v>34</v>
      </c>
      <c r="U88" s="4">
        <v>402</v>
      </c>
      <c r="V88" s="4">
        <v>0</v>
      </c>
      <c r="W88" s="4">
        <v>0</v>
      </c>
      <c r="X88" s="4" t="s">
        <v>481</v>
      </c>
      <c r="Y88" s="4" t="s">
        <v>482</v>
      </c>
    </row>
    <row r="89" s="4" customFormat="1" spans="1:25">
      <c r="A89" s="4" t="s">
        <v>483</v>
      </c>
      <c r="B89" s="4" t="s">
        <v>26</v>
      </c>
      <c r="C89" s="4" t="s">
        <v>27</v>
      </c>
      <c r="D89" s="4" t="s">
        <v>484</v>
      </c>
      <c r="E89" s="4" t="s">
        <v>485</v>
      </c>
      <c r="F89" s="6">
        <v>44884</v>
      </c>
      <c r="G89" s="6">
        <v>44885</v>
      </c>
      <c r="H89" s="4">
        <v>1</v>
      </c>
      <c r="I89" s="4">
        <v>1</v>
      </c>
      <c r="J89" s="4">
        <v>1</v>
      </c>
      <c r="K89" s="4" t="s">
        <v>30</v>
      </c>
      <c r="L89" s="4">
        <v>543</v>
      </c>
      <c r="M89" s="4">
        <v>543</v>
      </c>
      <c r="N89" s="4" t="s">
        <v>486</v>
      </c>
      <c r="O89" s="4" t="s">
        <v>32</v>
      </c>
      <c r="P89" s="4" t="s">
        <v>33</v>
      </c>
      <c r="Q89" s="4">
        <v>0</v>
      </c>
      <c r="R89" s="7">
        <v>44879</v>
      </c>
      <c r="S89" s="6">
        <v>44888</v>
      </c>
      <c r="T89" s="4" t="s">
        <v>34</v>
      </c>
      <c r="U89" s="4">
        <v>543</v>
      </c>
      <c r="V89" s="4">
        <v>0</v>
      </c>
      <c r="W89" s="4">
        <v>0</v>
      </c>
      <c r="X89" s="4" t="s">
        <v>487</v>
      </c>
      <c r="Y89" s="4" t="s">
        <v>488</v>
      </c>
    </row>
    <row r="90" s="4" customFormat="1" spans="1:25">
      <c r="A90" s="4" t="s">
        <v>489</v>
      </c>
      <c r="B90" s="4" t="s">
        <v>26</v>
      </c>
      <c r="C90" s="4" t="s">
        <v>27</v>
      </c>
      <c r="D90" s="4" t="s">
        <v>484</v>
      </c>
      <c r="E90" s="4" t="s">
        <v>485</v>
      </c>
      <c r="F90" s="6">
        <v>44884</v>
      </c>
      <c r="G90" s="6">
        <v>44885</v>
      </c>
      <c r="H90" s="4">
        <v>1</v>
      </c>
      <c r="I90" s="4">
        <v>1</v>
      </c>
      <c r="J90" s="4">
        <v>1</v>
      </c>
      <c r="K90" s="4" t="s">
        <v>30</v>
      </c>
      <c r="L90" s="4">
        <v>543</v>
      </c>
      <c r="M90" s="4">
        <v>543</v>
      </c>
      <c r="N90" s="4" t="s">
        <v>490</v>
      </c>
      <c r="O90" s="4" t="s">
        <v>32</v>
      </c>
      <c r="P90" s="4" t="s">
        <v>33</v>
      </c>
      <c r="Q90" s="4">
        <v>0</v>
      </c>
      <c r="R90" s="7">
        <v>44879</v>
      </c>
      <c r="S90" s="6">
        <v>44888</v>
      </c>
      <c r="T90" s="4" t="s">
        <v>34</v>
      </c>
      <c r="U90" s="4">
        <v>543</v>
      </c>
      <c r="V90" s="4">
        <v>0</v>
      </c>
      <c r="W90" s="4">
        <v>0</v>
      </c>
      <c r="X90" s="4" t="s">
        <v>491</v>
      </c>
      <c r="Y90" s="4" t="s">
        <v>492</v>
      </c>
    </row>
    <row r="91" s="4" customFormat="1" spans="1:25">
      <c r="A91" s="4" t="s">
        <v>493</v>
      </c>
      <c r="B91" s="4" t="s">
        <v>26</v>
      </c>
      <c r="C91" s="4" t="s">
        <v>27</v>
      </c>
      <c r="D91" s="4" t="s">
        <v>479</v>
      </c>
      <c r="E91" s="4" t="s">
        <v>358</v>
      </c>
      <c r="F91" s="6">
        <v>44883</v>
      </c>
      <c r="G91" s="6">
        <v>44885</v>
      </c>
      <c r="H91" s="4">
        <v>1</v>
      </c>
      <c r="I91" s="4">
        <v>2</v>
      </c>
      <c r="J91" s="4">
        <v>2</v>
      </c>
      <c r="K91" s="4" t="s">
        <v>30</v>
      </c>
      <c r="L91" s="4">
        <v>402</v>
      </c>
      <c r="M91" s="4">
        <v>402</v>
      </c>
      <c r="N91" s="4" t="s">
        <v>494</v>
      </c>
      <c r="O91" s="4" t="s">
        <v>32</v>
      </c>
      <c r="P91" s="4" t="s">
        <v>33</v>
      </c>
      <c r="Q91" s="4">
        <v>0</v>
      </c>
      <c r="R91" s="7">
        <v>44879</v>
      </c>
      <c r="S91" s="6">
        <v>44888</v>
      </c>
      <c r="T91" s="4" t="s">
        <v>34</v>
      </c>
      <c r="U91" s="4">
        <v>402</v>
      </c>
      <c r="V91" s="4">
        <v>0</v>
      </c>
      <c r="W91" s="4">
        <v>0</v>
      </c>
      <c r="X91" s="4" t="s">
        <v>495</v>
      </c>
      <c r="Y91" s="4" t="s">
        <v>496</v>
      </c>
    </row>
    <row r="92" s="4" customFormat="1" spans="1:25">
      <c r="A92" s="4" t="s">
        <v>497</v>
      </c>
      <c r="B92" s="4" t="s">
        <v>26</v>
      </c>
      <c r="C92" s="4" t="s">
        <v>27</v>
      </c>
      <c r="D92" s="4" t="s">
        <v>498</v>
      </c>
      <c r="E92" s="4" t="s">
        <v>499</v>
      </c>
      <c r="F92" s="6">
        <v>44884</v>
      </c>
      <c r="G92" s="6">
        <v>44885</v>
      </c>
      <c r="H92" s="4">
        <v>1</v>
      </c>
      <c r="I92" s="4">
        <v>1</v>
      </c>
      <c r="J92" s="4">
        <v>1</v>
      </c>
      <c r="K92" s="4" t="s">
        <v>30</v>
      </c>
      <c r="L92" s="4">
        <v>588</v>
      </c>
      <c r="M92" s="4">
        <v>588</v>
      </c>
      <c r="N92" s="4" t="s">
        <v>500</v>
      </c>
      <c r="O92" s="4" t="s">
        <v>32</v>
      </c>
      <c r="P92" s="4" t="s">
        <v>33</v>
      </c>
      <c r="Q92" s="4">
        <v>0</v>
      </c>
      <c r="R92" s="7">
        <v>44879</v>
      </c>
      <c r="S92" s="6">
        <v>44888</v>
      </c>
      <c r="T92" s="4" t="s">
        <v>34</v>
      </c>
      <c r="U92" s="4">
        <v>588</v>
      </c>
      <c r="V92" s="4">
        <v>0</v>
      </c>
      <c r="W92" s="4">
        <v>0</v>
      </c>
      <c r="X92" s="4" t="s">
        <v>501</v>
      </c>
      <c r="Y92" s="4" t="s">
        <v>502</v>
      </c>
    </row>
    <row r="93" s="4" customFormat="1" spans="1:25">
      <c r="A93" s="4" t="s">
        <v>503</v>
      </c>
      <c r="B93" s="4" t="s">
        <v>26</v>
      </c>
      <c r="C93" s="4" t="s">
        <v>27</v>
      </c>
      <c r="D93" s="4" t="s">
        <v>504</v>
      </c>
      <c r="E93" s="4" t="s">
        <v>505</v>
      </c>
      <c r="F93" s="6">
        <v>44883</v>
      </c>
      <c r="G93" s="6">
        <v>44885</v>
      </c>
      <c r="H93" s="4">
        <v>1</v>
      </c>
      <c r="I93" s="4">
        <v>2</v>
      </c>
      <c r="J93" s="4">
        <v>2</v>
      </c>
      <c r="K93" s="4" t="s">
        <v>30</v>
      </c>
      <c r="L93" s="4">
        <v>1400</v>
      </c>
      <c r="M93" s="4">
        <v>1400</v>
      </c>
      <c r="N93" s="4" t="s">
        <v>506</v>
      </c>
      <c r="O93" s="4" t="s">
        <v>32</v>
      </c>
      <c r="P93" s="4" t="s">
        <v>33</v>
      </c>
      <c r="Q93" s="4">
        <v>0</v>
      </c>
      <c r="R93" s="7">
        <v>44880</v>
      </c>
      <c r="S93" s="6">
        <v>44888</v>
      </c>
      <c r="T93" s="4" t="s">
        <v>34</v>
      </c>
      <c r="U93" s="4">
        <v>1400</v>
      </c>
      <c r="V93" s="4">
        <v>0</v>
      </c>
      <c r="W93" s="4">
        <v>0</v>
      </c>
      <c r="X93" s="4" t="s">
        <v>507</v>
      </c>
      <c r="Y93" s="4" t="s">
        <v>508</v>
      </c>
    </row>
    <row r="94" s="4" customFormat="1" spans="1:25">
      <c r="A94" s="4" t="s">
        <v>509</v>
      </c>
      <c r="B94" s="4" t="s">
        <v>26</v>
      </c>
      <c r="C94" s="4" t="s">
        <v>27</v>
      </c>
      <c r="D94" s="4" t="s">
        <v>151</v>
      </c>
      <c r="E94" s="4" t="s">
        <v>152</v>
      </c>
      <c r="F94" s="6">
        <v>44884</v>
      </c>
      <c r="G94" s="6">
        <v>44885</v>
      </c>
      <c r="H94" s="4">
        <v>1</v>
      </c>
      <c r="I94" s="4">
        <v>1</v>
      </c>
      <c r="J94" s="4">
        <v>1</v>
      </c>
      <c r="K94" s="4" t="s">
        <v>30</v>
      </c>
      <c r="L94" s="4">
        <v>419</v>
      </c>
      <c r="M94" s="4">
        <v>419</v>
      </c>
      <c r="N94" s="4" t="s">
        <v>510</v>
      </c>
      <c r="O94" s="4" t="s">
        <v>32</v>
      </c>
      <c r="P94" s="4" t="s">
        <v>33</v>
      </c>
      <c r="Q94" s="4">
        <v>0</v>
      </c>
      <c r="R94" s="7">
        <v>44880</v>
      </c>
      <c r="S94" s="6">
        <v>44888</v>
      </c>
      <c r="T94" s="4" t="s">
        <v>34</v>
      </c>
      <c r="U94" s="4">
        <v>419</v>
      </c>
      <c r="V94" s="4">
        <v>0</v>
      </c>
      <c r="W94" s="4">
        <v>0</v>
      </c>
      <c r="X94" s="4" t="s">
        <v>511</v>
      </c>
      <c r="Y94" s="4" t="s">
        <v>512</v>
      </c>
    </row>
    <row r="95" s="4" customFormat="1" spans="1:25">
      <c r="A95" s="4" t="s">
        <v>513</v>
      </c>
      <c r="B95" s="4" t="s">
        <v>26</v>
      </c>
      <c r="C95" s="4" t="s">
        <v>27</v>
      </c>
      <c r="D95" s="4" t="s">
        <v>90</v>
      </c>
      <c r="E95" s="4" t="s">
        <v>514</v>
      </c>
      <c r="F95" s="6">
        <v>44882</v>
      </c>
      <c r="G95" s="6">
        <v>44885</v>
      </c>
      <c r="H95" s="4">
        <v>1</v>
      </c>
      <c r="I95" s="4">
        <v>3</v>
      </c>
      <c r="J95" s="4">
        <v>3</v>
      </c>
      <c r="K95" s="4" t="s">
        <v>30</v>
      </c>
      <c r="L95" s="4">
        <v>4322</v>
      </c>
      <c r="M95" s="4">
        <v>4322</v>
      </c>
      <c r="N95" s="4" t="s">
        <v>515</v>
      </c>
      <c r="O95" s="4" t="s">
        <v>32</v>
      </c>
      <c r="P95" s="4" t="s">
        <v>33</v>
      </c>
      <c r="Q95" s="4">
        <v>0</v>
      </c>
      <c r="R95" s="7">
        <v>44880</v>
      </c>
      <c r="S95" s="6">
        <v>44888</v>
      </c>
      <c r="T95" s="4" t="s">
        <v>34</v>
      </c>
      <c r="U95" s="4">
        <v>4322</v>
      </c>
      <c r="V95" s="4">
        <v>0</v>
      </c>
      <c r="W95" s="4">
        <v>0</v>
      </c>
      <c r="X95" s="4" t="s">
        <v>516</v>
      </c>
      <c r="Y95" s="4" t="s">
        <v>517</v>
      </c>
    </row>
    <row r="96" s="4" customFormat="1" spans="1:25">
      <c r="A96" s="4" t="s">
        <v>518</v>
      </c>
      <c r="B96" s="4" t="s">
        <v>26</v>
      </c>
      <c r="C96" s="4" t="s">
        <v>27</v>
      </c>
      <c r="D96" s="4" t="s">
        <v>454</v>
      </c>
      <c r="E96" s="4" t="s">
        <v>519</v>
      </c>
      <c r="F96" s="6">
        <v>44884</v>
      </c>
      <c r="G96" s="6">
        <v>44885</v>
      </c>
      <c r="H96" s="4">
        <v>1</v>
      </c>
      <c r="I96" s="4">
        <v>1</v>
      </c>
      <c r="J96" s="4">
        <v>1</v>
      </c>
      <c r="K96" s="4" t="s">
        <v>30</v>
      </c>
      <c r="L96" s="4">
        <v>724</v>
      </c>
      <c r="M96" s="4">
        <v>724</v>
      </c>
      <c r="N96" s="4" t="s">
        <v>520</v>
      </c>
      <c r="O96" s="4" t="s">
        <v>32</v>
      </c>
      <c r="P96" s="4" t="s">
        <v>33</v>
      </c>
      <c r="Q96" s="4">
        <v>0</v>
      </c>
      <c r="R96" s="7">
        <v>44880</v>
      </c>
      <c r="S96" s="6">
        <v>44888</v>
      </c>
      <c r="T96" s="4" t="s">
        <v>34</v>
      </c>
      <c r="U96" s="4">
        <v>724</v>
      </c>
      <c r="V96" s="4">
        <v>0</v>
      </c>
      <c r="W96" s="4">
        <v>0</v>
      </c>
      <c r="X96" s="4" t="s">
        <v>521</v>
      </c>
      <c r="Y96" s="4" t="s">
        <v>522</v>
      </c>
    </row>
    <row r="97" s="4" customFormat="1" spans="1:25">
      <c r="A97" s="4" t="s">
        <v>523</v>
      </c>
      <c r="B97" s="4" t="s">
        <v>26</v>
      </c>
      <c r="C97" s="4" t="s">
        <v>27</v>
      </c>
      <c r="D97" s="4" t="s">
        <v>464</v>
      </c>
      <c r="E97" s="4" t="s">
        <v>414</v>
      </c>
      <c r="F97" s="6">
        <v>44884</v>
      </c>
      <c r="G97" s="6">
        <v>44885</v>
      </c>
      <c r="H97" s="4">
        <v>1</v>
      </c>
      <c r="I97" s="4">
        <v>1</v>
      </c>
      <c r="J97" s="4">
        <v>1</v>
      </c>
      <c r="K97" s="4" t="s">
        <v>30</v>
      </c>
      <c r="L97" s="4">
        <v>203</v>
      </c>
      <c r="M97" s="4">
        <v>203</v>
      </c>
      <c r="N97" s="4" t="s">
        <v>524</v>
      </c>
      <c r="O97" s="4" t="s">
        <v>32</v>
      </c>
      <c r="P97" s="4" t="s">
        <v>33</v>
      </c>
      <c r="Q97" s="4">
        <v>0</v>
      </c>
      <c r="R97" s="7">
        <v>44880</v>
      </c>
      <c r="S97" s="6">
        <v>44888</v>
      </c>
      <c r="T97" s="4" t="s">
        <v>34</v>
      </c>
      <c r="U97" s="4">
        <v>203</v>
      </c>
      <c r="V97" s="4">
        <v>0</v>
      </c>
      <c r="W97" s="4">
        <v>0</v>
      </c>
      <c r="X97" s="4" t="s">
        <v>525</v>
      </c>
      <c r="Y97" s="4" t="s">
        <v>526</v>
      </c>
    </row>
    <row r="98" s="4" customFormat="1" spans="1:25">
      <c r="A98" s="4" t="s">
        <v>527</v>
      </c>
      <c r="B98" s="4" t="s">
        <v>26</v>
      </c>
      <c r="C98" s="4" t="s">
        <v>27</v>
      </c>
      <c r="D98" s="4" t="s">
        <v>528</v>
      </c>
      <c r="E98" s="4" t="s">
        <v>529</v>
      </c>
      <c r="F98" s="6">
        <v>44884</v>
      </c>
      <c r="G98" s="6">
        <v>44885</v>
      </c>
      <c r="H98" s="4">
        <v>1</v>
      </c>
      <c r="I98" s="4">
        <v>1</v>
      </c>
      <c r="J98" s="4">
        <v>1</v>
      </c>
      <c r="K98" s="4" t="s">
        <v>30</v>
      </c>
      <c r="L98" s="4">
        <v>466</v>
      </c>
      <c r="M98" s="4">
        <v>466</v>
      </c>
      <c r="N98" s="4" t="s">
        <v>530</v>
      </c>
      <c r="O98" s="4" t="s">
        <v>32</v>
      </c>
      <c r="P98" s="4" t="s">
        <v>33</v>
      </c>
      <c r="Q98" s="4">
        <v>0</v>
      </c>
      <c r="R98" s="7">
        <v>44880</v>
      </c>
      <c r="S98" s="6">
        <v>44888</v>
      </c>
      <c r="T98" s="4" t="s">
        <v>34</v>
      </c>
      <c r="U98" s="4">
        <v>466</v>
      </c>
      <c r="V98" s="4">
        <v>0</v>
      </c>
      <c r="W98" s="4">
        <v>0</v>
      </c>
      <c r="X98" s="4" t="s">
        <v>531</v>
      </c>
      <c r="Y98" s="4" t="s">
        <v>532</v>
      </c>
    </row>
    <row r="99" s="4" customFormat="1" spans="1:25">
      <c r="A99" s="4" t="s">
        <v>533</v>
      </c>
      <c r="B99" s="4" t="s">
        <v>26</v>
      </c>
      <c r="C99" s="4" t="s">
        <v>27</v>
      </c>
      <c r="D99" s="4" t="s">
        <v>534</v>
      </c>
      <c r="E99" s="4" t="s">
        <v>535</v>
      </c>
      <c r="F99" s="6">
        <v>44883</v>
      </c>
      <c r="G99" s="6">
        <v>44885</v>
      </c>
      <c r="H99" s="4">
        <v>1</v>
      </c>
      <c r="I99" s="4">
        <v>2</v>
      </c>
      <c r="J99" s="4">
        <v>2</v>
      </c>
      <c r="K99" s="4" t="s">
        <v>30</v>
      </c>
      <c r="L99" s="4">
        <v>922</v>
      </c>
      <c r="M99" s="4">
        <v>922</v>
      </c>
      <c r="N99" s="4" t="s">
        <v>536</v>
      </c>
      <c r="O99" s="4" t="s">
        <v>32</v>
      </c>
      <c r="P99" s="4" t="s">
        <v>33</v>
      </c>
      <c r="Q99" s="4">
        <v>0</v>
      </c>
      <c r="R99" s="7">
        <v>44881</v>
      </c>
      <c r="S99" s="6">
        <v>44888</v>
      </c>
      <c r="T99" s="4" t="s">
        <v>34</v>
      </c>
      <c r="U99" s="4">
        <v>922</v>
      </c>
      <c r="V99" s="4">
        <v>0</v>
      </c>
      <c r="W99" s="4">
        <v>0</v>
      </c>
      <c r="X99" s="4" t="s">
        <v>537</v>
      </c>
      <c r="Y99" s="4" t="s">
        <v>538</v>
      </c>
    </row>
    <row r="100" s="4" customFormat="1" spans="1:25">
      <c r="A100" s="4" t="s">
        <v>539</v>
      </c>
      <c r="B100" s="4" t="s">
        <v>26</v>
      </c>
      <c r="C100" s="4" t="s">
        <v>27</v>
      </c>
      <c r="D100" s="4" t="s">
        <v>540</v>
      </c>
      <c r="E100" s="4" t="s">
        <v>541</v>
      </c>
      <c r="F100" s="6">
        <v>44884</v>
      </c>
      <c r="G100" s="6">
        <v>44885</v>
      </c>
      <c r="H100" s="4">
        <v>1</v>
      </c>
      <c r="I100" s="4">
        <v>1</v>
      </c>
      <c r="J100" s="4">
        <v>1</v>
      </c>
      <c r="K100" s="4" t="s">
        <v>30</v>
      </c>
      <c r="L100" s="4">
        <v>200</v>
      </c>
      <c r="M100" s="4">
        <v>200</v>
      </c>
      <c r="N100" s="4" t="s">
        <v>542</v>
      </c>
      <c r="O100" s="4" t="s">
        <v>32</v>
      </c>
      <c r="P100" s="4" t="s">
        <v>33</v>
      </c>
      <c r="Q100" s="4">
        <v>0</v>
      </c>
      <c r="R100" s="7">
        <v>44880</v>
      </c>
      <c r="S100" s="6">
        <v>44888</v>
      </c>
      <c r="T100" s="4" t="s">
        <v>34</v>
      </c>
      <c r="U100" s="4">
        <v>200</v>
      </c>
      <c r="V100" s="4">
        <v>0</v>
      </c>
      <c r="W100" s="4">
        <v>0</v>
      </c>
      <c r="X100" s="4" t="s">
        <v>36</v>
      </c>
      <c r="Y100" s="4" t="s">
        <v>36</v>
      </c>
    </row>
    <row r="101" s="4" customFormat="1" spans="1:25">
      <c r="A101" s="4" t="s">
        <v>543</v>
      </c>
      <c r="B101" s="4" t="s">
        <v>26</v>
      </c>
      <c r="C101" s="4" t="s">
        <v>27</v>
      </c>
      <c r="D101" s="4" t="s">
        <v>544</v>
      </c>
      <c r="E101" s="4" t="s">
        <v>485</v>
      </c>
      <c r="F101" s="6">
        <v>44884</v>
      </c>
      <c r="G101" s="6">
        <v>44885</v>
      </c>
      <c r="H101" s="4">
        <v>1</v>
      </c>
      <c r="I101" s="4">
        <v>1</v>
      </c>
      <c r="J101" s="4">
        <v>1</v>
      </c>
      <c r="K101" s="4" t="s">
        <v>30</v>
      </c>
      <c r="L101" s="4">
        <v>1130</v>
      </c>
      <c r="M101" s="4">
        <v>1130</v>
      </c>
      <c r="N101" s="4" t="s">
        <v>545</v>
      </c>
      <c r="O101" s="4" t="s">
        <v>32</v>
      </c>
      <c r="P101" s="4" t="s">
        <v>33</v>
      </c>
      <c r="Q101" s="4">
        <v>0</v>
      </c>
      <c r="R101" s="7">
        <v>44881</v>
      </c>
      <c r="S101" s="6">
        <v>44888</v>
      </c>
      <c r="T101" s="4" t="s">
        <v>34</v>
      </c>
      <c r="U101" s="4">
        <v>1130</v>
      </c>
      <c r="V101" s="4">
        <v>0</v>
      </c>
      <c r="W101" s="4">
        <v>0</v>
      </c>
      <c r="X101" s="4" t="s">
        <v>546</v>
      </c>
      <c r="Y101" s="4" t="s">
        <v>36</v>
      </c>
    </row>
    <row r="102" s="4" customFormat="1" spans="1:25">
      <c r="A102" s="4" t="s">
        <v>547</v>
      </c>
      <c r="B102" s="4" t="s">
        <v>26</v>
      </c>
      <c r="C102" s="4" t="s">
        <v>27</v>
      </c>
      <c r="D102" s="4" t="s">
        <v>479</v>
      </c>
      <c r="E102" s="4" t="s">
        <v>358</v>
      </c>
      <c r="F102" s="6">
        <v>44884</v>
      </c>
      <c r="G102" s="6">
        <v>44885</v>
      </c>
      <c r="H102" s="4">
        <v>1</v>
      </c>
      <c r="I102" s="4">
        <v>1</v>
      </c>
      <c r="J102" s="4">
        <v>1</v>
      </c>
      <c r="K102" s="4" t="s">
        <v>30</v>
      </c>
      <c r="L102" s="4">
        <v>201</v>
      </c>
      <c r="M102" s="4">
        <v>201</v>
      </c>
      <c r="N102" s="4" t="s">
        <v>548</v>
      </c>
      <c r="O102" s="4" t="s">
        <v>32</v>
      </c>
      <c r="P102" s="4" t="s">
        <v>33</v>
      </c>
      <c r="Q102" s="4">
        <v>0</v>
      </c>
      <c r="R102" s="7">
        <v>44881</v>
      </c>
      <c r="S102" s="6">
        <v>44888</v>
      </c>
      <c r="T102" s="4" t="s">
        <v>34</v>
      </c>
      <c r="U102" s="4">
        <v>201</v>
      </c>
      <c r="V102" s="4">
        <v>0</v>
      </c>
      <c r="W102" s="4">
        <v>0</v>
      </c>
      <c r="X102" s="4" t="s">
        <v>549</v>
      </c>
      <c r="Y102" s="4" t="s">
        <v>550</v>
      </c>
    </row>
    <row r="103" s="4" customFormat="1" spans="1:25">
      <c r="A103" s="4" t="s">
        <v>551</v>
      </c>
      <c r="B103" s="4" t="s">
        <v>26</v>
      </c>
      <c r="C103" s="4" t="s">
        <v>27</v>
      </c>
      <c r="D103" s="4" t="s">
        <v>484</v>
      </c>
      <c r="E103" s="4" t="s">
        <v>485</v>
      </c>
      <c r="F103" s="6">
        <v>44883</v>
      </c>
      <c r="G103" s="6">
        <v>44885</v>
      </c>
      <c r="H103" s="4">
        <v>1</v>
      </c>
      <c r="I103" s="4">
        <v>2</v>
      </c>
      <c r="J103" s="4">
        <v>2</v>
      </c>
      <c r="K103" s="4" t="s">
        <v>30</v>
      </c>
      <c r="L103" s="4">
        <v>1094</v>
      </c>
      <c r="M103" s="4">
        <v>1094</v>
      </c>
      <c r="N103" s="4" t="s">
        <v>552</v>
      </c>
      <c r="O103" s="4" t="s">
        <v>32</v>
      </c>
      <c r="P103" s="4" t="s">
        <v>33</v>
      </c>
      <c r="Q103" s="4">
        <v>0</v>
      </c>
      <c r="R103" s="7">
        <v>44881</v>
      </c>
      <c r="S103" s="6">
        <v>44888</v>
      </c>
      <c r="T103" s="4" t="s">
        <v>34</v>
      </c>
      <c r="U103" s="4">
        <v>1094</v>
      </c>
      <c r="V103" s="4">
        <v>0</v>
      </c>
      <c r="W103" s="4">
        <v>0</v>
      </c>
      <c r="X103" s="4" t="s">
        <v>553</v>
      </c>
      <c r="Y103" s="4" t="s">
        <v>554</v>
      </c>
    </row>
    <row r="104" s="4" customFormat="1" spans="1:25">
      <c r="A104" s="4" t="s">
        <v>543</v>
      </c>
      <c r="B104" s="4" t="s">
        <v>26</v>
      </c>
      <c r="C104" s="4" t="s">
        <v>37</v>
      </c>
      <c r="D104" s="4" t="s">
        <v>544</v>
      </c>
      <c r="E104" s="4" t="s">
        <v>485</v>
      </c>
      <c r="F104" s="6">
        <v>44884</v>
      </c>
      <c r="G104" s="6">
        <v>44885</v>
      </c>
      <c r="H104" s="4">
        <v>1</v>
      </c>
      <c r="I104" s="4">
        <v>1</v>
      </c>
      <c r="J104" s="4">
        <v>1</v>
      </c>
      <c r="K104" s="4" t="s">
        <v>30</v>
      </c>
      <c r="L104" s="4">
        <v>-1130</v>
      </c>
      <c r="M104" s="4">
        <v>-1130</v>
      </c>
      <c r="N104" s="4" t="s">
        <v>545</v>
      </c>
      <c r="O104" s="4" t="s">
        <v>32</v>
      </c>
      <c r="P104" s="4" t="s">
        <v>33</v>
      </c>
      <c r="Q104" s="4">
        <v>0</v>
      </c>
      <c r="R104" s="7">
        <v>44881</v>
      </c>
      <c r="S104" s="6">
        <v>44888</v>
      </c>
      <c r="T104" s="4" t="s">
        <v>34</v>
      </c>
      <c r="U104" s="4">
        <v>-1130</v>
      </c>
      <c r="V104" s="4">
        <v>0</v>
      </c>
      <c r="W104" s="4">
        <v>0</v>
      </c>
      <c r="X104" s="4" t="s">
        <v>546</v>
      </c>
      <c r="Y104" s="4" t="s">
        <v>36</v>
      </c>
    </row>
    <row r="105" s="4" customFormat="1" spans="1:25">
      <c r="A105" s="4" t="s">
        <v>555</v>
      </c>
      <c r="B105" s="4" t="s">
        <v>26</v>
      </c>
      <c r="C105" s="4" t="s">
        <v>27</v>
      </c>
      <c r="D105" s="4" t="s">
        <v>556</v>
      </c>
      <c r="E105" s="4" t="s">
        <v>557</v>
      </c>
      <c r="F105" s="6">
        <v>44883</v>
      </c>
      <c r="G105" s="6">
        <v>44885</v>
      </c>
      <c r="H105" s="4">
        <v>2</v>
      </c>
      <c r="I105" s="4">
        <v>2</v>
      </c>
      <c r="J105" s="4">
        <v>4</v>
      </c>
      <c r="K105" s="4" t="s">
        <v>30</v>
      </c>
      <c r="L105" s="4">
        <v>2720</v>
      </c>
      <c r="M105" s="4">
        <v>2720</v>
      </c>
      <c r="N105" s="4" t="s">
        <v>558</v>
      </c>
      <c r="O105" s="4" t="s">
        <v>32</v>
      </c>
      <c r="P105" s="4" t="s">
        <v>33</v>
      </c>
      <c r="Q105" s="4">
        <v>0</v>
      </c>
      <c r="R105" s="7">
        <v>44881</v>
      </c>
      <c r="S105" s="6">
        <v>44888</v>
      </c>
      <c r="T105" s="4" t="s">
        <v>34</v>
      </c>
      <c r="U105" s="4">
        <v>2720</v>
      </c>
      <c r="V105" s="4">
        <v>0</v>
      </c>
      <c r="W105" s="4">
        <v>0</v>
      </c>
      <c r="X105" s="4" t="s">
        <v>559</v>
      </c>
      <c r="Y105" s="4" t="s">
        <v>560</v>
      </c>
    </row>
    <row r="106" s="4" customFormat="1" spans="1:25">
      <c r="A106" s="4" t="s">
        <v>561</v>
      </c>
      <c r="B106" s="4" t="s">
        <v>26</v>
      </c>
      <c r="C106" s="4" t="s">
        <v>27</v>
      </c>
      <c r="D106" s="4" t="s">
        <v>484</v>
      </c>
      <c r="E106" s="4" t="s">
        <v>460</v>
      </c>
      <c r="F106" s="6">
        <v>44883</v>
      </c>
      <c r="G106" s="6">
        <v>44885</v>
      </c>
      <c r="H106" s="4">
        <v>1</v>
      </c>
      <c r="I106" s="4">
        <v>2</v>
      </c>
      <c r="J106" s="4">
        <v>2</v>
      </c>
      <c r="K106" s="4" t="s">
        <v>30</v>
      </c>
      <c r="L106" s="4">
        <v>1367</v>
      </c>
      <c r="M106" s="4">
        <v>1367</v>
      </c>
      <c r="N106" s="4" t="s">
        <v>562</v>
      </c>
      <c r="O106" s="4" t="s">
        <v>32</v>
      </c>
      <c r="P106" s="4" t="s">
        <v>33</v>
      </c>
      <c r="Q106" s="4">
        <v>0</v>
      </c>
      <c r="R106" s="7">
        <v>44881</v>
      </c>
      <c r="S106" s="6">
        <v>44888</v>
      </c>
      <c r="T106" s="4" t="s">
        <v>34</v>
      </c>
      <c r="U106" s="4">
        <v>1367</v>
      </c>
      <c r="V106" s="4">
        <v>0</v>
      </c>
      <c r="W106" s="4">
        <v>0</v>
      </c>
      <c r="X106" s="4" t="s">
        <v>563</v>
      </c>
      <c r="Y106" s="4" t="s">
        <v>564</v>
      </c>
    </row>
    <row r="107" s="4" customFormat="1" spans="1:25">
      <c r="A107" s="4" t="s">
        <v>565</v>
      </c>
      <c r="B107" s="4" t="s">
        <v>26</v>
      </c>
      <c r="C107" s="4" t="s">
        <v>27</v>
      </c>
      <c r="D107" s="4" t="s">
        <v>566</v>
      </c>
      <c r="E107" s="4" t="s">
        <v>567</v>
      </c>
      <c r="F107" s="6">
        <v>44883</v>
      </c>
      <c r="G107" s="6">
        <v>44885</v>
      </c>
      <c r="H107" s="4">
        <v>1</v>
      </c>
      <c r="I107" s="4">
        <v>2</v>
      </c>
      <c r="J107" s="4">
        <v>2</v>
      </c>
      <c r="K107" s="4" t="s">
        <v>30</v>
      </c>
      <c r="L107" s="4">
        <v>1748</v>
      </c>
      <c r="M107" s="4">
        <v>1748</v>
      </c>
      <c r="N107" s="4" t="s">
        <v>568</v>
      </c>
      <c r="O107" s="4" t="s">
        <v>32</v>
      </c>
      <c r="P107" s="4" t="s">
        <v>33</v>
      </c>
      <c r="Q107" s="4">
        <v>0</v>
      </c>
      <c r="R107" s="7">
        <v>44881</v>
      </c>
      <c r="S107" s="6">
        <v>44888</v>
      </c>
      <c r="T107" s="4" t="s">
        <v>34</v>
      </c>
      <c r="U107" s="4">
        <v>1748</v>
      </c>
      <c r="V107" s="4">
        <v>0</v>
      </c>
      <c r="W107" s="4">
        <v>0</v>
      </c>
      <c r="X107" s="4" t="s">
        <v>569</v>
      </c>
      <c r="Y107" s="4" t="s">
        <v>570</v>
      </c>
    </row>
    <row r="108" s="4" customFormat="1" spans="1:25">
      <c r="A108" s="4" t="s">
        <v>571</v>
      </c>
      <c r="B108" s="4" t="s">
        <v>26</v>
      </c>
      <c r="C108" s="4" t="s">
        <v>27</v>
      </c>
      <c r="D108" s="4" t="s">
        <v>572</v>
      </c>
      <c r="E108" s="4" t="s">
        <v>573</v>
      </c>
      <c r="F108" s="6">
        <v>44883</v>
      </c>
      <c r="G108" s="6">
        <v>44885</v>
      </c>
      <c r="H108" s="4">
        <v>1</v>
      </c>
      <c r="I108" s="4">
        <v>2</v>
      </c>
      <c r="J108" s="4">
        <v>2</v>
      </c>
      <c r="K108" s="4" t="s">
        <v>30</v>
      </c>
      <c r="L108" s="4">
        <v>408</v>
      </c>
      <c r="M108" s="4">
        <v>408</v>
      </c>
      <c r="N108" s="4" t="s">
        <v>574</v>
      </c>
      <c r="O108" s="4" t="s">
        <v>32</v>
      </c>
      <c r="P108" s="4" t="s">
        <v>33</v>
      </c>
      <c r="Q108" s="4">
        <v>0</v>
      </c>
      <c r="R108" s="7">
        <v>44881</v>
      </c>
      <c r="S108" s="6">
        <v>44888</v>
      </c>
      <c r="T108" s="4" t="s">
        <v>34</v>
      </c>
      <c r="U108" s="4">
        <v>408</v>
      </c>
      <c r="V108" s="4">
        <v>0</v>
      </c>
      <c r="W108" s="4">
        <v>0</v>
      </c>
      <c r="X108" s="4" t="s">
        <v>575</v>
      </c>
      <c r="Y108" s="4" t="s">
        <v>576</v>
      </c>
    </row>
    <row r="109" s="4" customFormat="1" spans="1:25">
      <c r="A109" s="4" t="s">
        <v>577</v>
      </c>
      <c r="B109" s="4" t="s">
        <v>26</v>
      </c>
      <c r="C109" s="4" t="s">
        <v>27</v>
      </c>
      <c r="D109" s="4" t="s">
        <v>479</v>
      </c>
      <c r="E109" s="4" t="s">
        <v>414</v>
      </c>
      <c r="F109" s="6">
        <v>44884</v>
      </c>
      <c r="G109" s="6">
        <v>44885</v>
      </c>
      <c r="H109" s="4">
        <v>1</v>
      </c>
      <c r="I109" s="4">
        <v>1</v>
      </c>
      <c r="J109" s="4">
        <v>1</v>
      </c>
      <c r="K109" s="4" t="s">
        <v>30</v>
      </c>
      <c r="L109" s="4">
        <v>277</v>
      </c>
      <c r="M109" s="4">
        <v>277</v>
      </c>
      <c r="N109" s="4" t="s">
        <v>578</v>
      </c>
      <c r="O109" s="4" t="s">
        <v>32</v>
      </c>
      <c r="P109" s="4" t="s">
        <v>33</v>
      </c>
      <c r="Q109" s="4">
        <v>0</v>
      </c>
      <c r="R109" s="7">
        <v>44881</v>
      </c>
      <c r="S109" s="6">
        <v>44888</v>
      </c>
      <c r="T109" s="4" t="s">
        <v>34</v>
      </c>
      <c r="U109" s="4">
        <v>277</v>
      </c>
      <c r="V109" s="4">
        <v>0</v>
      </c>
      <c r="W109" s="4">
        <v>0</v>
      </c>
      <c r="X109" s="4" t="s">
        <v>579</v>
      </c>
      <c r="Y109" s="4" t="s">
        <v>580</v>
      </c>
    </row>
    <row r="110" s="4" customFormat="1" spans="1:25">
      <c r="A110" s="4" t="s">
        <v>581</v>
      </c>
      <c r="B110" s="4" t="s">
        <v>26</v>
      </c>
      <c r="C110" s="4" t="s">
        <v>27</v>
      </c>
      <c r="D110" s="4" t="s">
        <v>479</v>
      </c>
      <c r="E110" s="4" t="s">
        <v>358</v>
      </c>
      <c r="F110" s="6">
        <v>44884</v>
      </c>
      <c r="G110" s="6">
        <v>44885</v>
      </c>
      <c r="H110" s="4">
        <v>1</v>
      </c>
      <c r="I110" s="4">
        <v>1</v>
      </c>
      <c r="J110" s="4">
        <v>1</v>
      </c>
      <c r="K110" s="4" t="s">
        <v>30</v>
      </c>
      <c r="L110" s="4">
        <v>188</v>
      </c>
      <c r="M110" s="4">
        <v>188</v>
      </c>
      <c r="N110" s="4" t="s">
        <v>582</v>
      </c>
      <c r="O110" s="4" t="s">
        <v>32</v>
      </c>
      <c r="P110" s="4" t="s">
        <v>33</v>
      </c>
      <c r="Q110" s="4">
        <v>0</v>
      </c>
      <c r="R110" s="7">
        <v>44881</v>
      </c>
      <c r="S110" s="6">
        <v>44888</v>
      </c>
      <c r="T110" s="4" t="s">
        <v>34</v>
      </c>
      <c r="U110" s="4">
        <v>188</v>
      </c>
      <c r="V110" s="4">
        <v>0</v>
      </c>
      <c r="W110" s="4">
        <v>0</v>
      </c>
      <c r="X110" s="4" t="s">
        <v>583</v>
      </c>
      <c r="Y110" s="4" t="s">
        <v>584</v>
      </c>
    </row>
    <row r="111" s="4" customFormat="1" spans="1:25">
      <c r="A111" s="4" t="s">
        <v>585</v>
      </c>
      <c r="B111" s="4" t="s">
        <v>26</v>
      </c>
      <c r="C111" s="4" t="s">
        <v>27</v>
      </c>
      <c r="D111" s="4" t="s">
        <v>534</v>
      </c>
      <c r="E111" s="4" t="s">
        <v>586</v>
      </c>
      <c r="F111" s="6">
        <v>44883</v>
      </c>
      <c r="G111" s="6">
        <v>44885</v>
      </c>
      <c r="H111" s="4">
        <v>1</v>
      </c>
      <c r="I111" s="4">
        <v>2</v>
      </c>
      <c r="J111" s="4">
        <v>2</v>
      </c>
      <c r="K111" s="4" t="s">
        <v>30</v>
      </c>
      <c r="L111" s="4">
        <v>652</v>
      </c>
      <c r="M111" s="4">
        <v>652</v>
      </c>
      <c r="N111" s="4" t="s">
        <v>587</v>
      </c>
      <c r="O111" s="4" t="s">
        <v>32</v>
      </c>
      <c r="P111" s="4" t="s">
        <v>33</v>
      </c>
      <c r="Q111" s="4">
        <v>0</v>
      </c>
      <c r="R111" s="7">
        <v>44881</v>
      </c>
      <c r="S111" s="6">
        <v>44888</v>
      </c>
      <c r="T111" s="4" t="s">
        <v>34</v>
      </c>
      <c r="U111" s="4">
        <v>652</v>
      </c>
      <c r="V111" s="4">
        <v>0</v>
      </c>
      <c r="W111" s="4">
        <v>0</v>
      </c>
      <c r="X111" s="4" t="s">
        <v>588</v>
      </c>
      <c r="Y111" s="4" t="s">
        <v>589</v>
      </c>
    </row>
    <row r="112" s="4" customFormat="1" spans="1:25">
      <c r="A112" s="4" t="s">
        <v>590</v>
      </c>
      <c r="B112" s="4" t="s">
        <v>26</v>
      </c>
      <c r="C112" s="4" t="s">
        <v>27</v>
      </c>
      <c r="D112" s="4" t="s">
        <v>479</v>
      </c>
      <c r="E112" s="4" t="s">
        <v>358</v>
      </c>
      <c r="F112" s="6">
        <v>44884</v>
      </c>
      <c r="G112" s="6">
        <v>44885</v>
      </c>
      <c r="H112" s="4">
        <v>1</v>
      </c>
      <c r="I112" s="4">
        <v>1</v>
      </c>
      <c r="J112" s="4">
        <v>1</v>
      </c>
      <c r="K112" s="4" t="s">
        <v>30</v>
      </c>
      <c r="L112" s="4">
        <v>188</v>
      </c>
      <c r="M112" s="4">
        <v>188</v>
      </c>
      <c r="N112" s="4" t="s">
        <v>591</v>
      </c>
      <c r="O112" s="4" t="s">
        <v>32</v>
      </c>
      <c r="P112" s="4" t="s">
        <v>33</v>
      </c>
      <c r="Q112" s="4">
        <v>0</v>
      </c>
      <c r="R112" s="7">
        <v>44881</v>
      </c>
      <c r="S112" s="6">
        <v>44888</v>
      </c>
      <c r="T112" s="4" t="s">
        <v>34</v>
      </c>
      <c r="U112" s="4">
        <v>188</v>
      </c>
      <c r="V112" s="4">
        <v>0</v>
      </c>
      <c r="W112" s="4">
        <v>0</v>
      </c>
      <c r="X112" s="4" t="s">
        <v>592</v>
      </c>
      <c r="Y112" s="4" t="s">
        <v>593</v>
      </c>
    </row>
    <row r="113" s="4" customFormat="1" spans="1:25">
      <c r="A113" s="4" t="s">
        <v>594</v>
      </c>
      <c r="B113" s="4" t="s">
        <v>26</v>
      </c>
      <c r="C113" s="4" t="s">
        <v>27</v>
      </c>
      <c r="D113" s="4" t="s">
        <v>595</v>
      </c>
      <c r="E113" s="4" t="s">
        <v>596</v>
      </c>
      <c r="F113" s="6">
        <v>44882</v>
      </c>
      <c r="G113" s="6">
        <v>44885</v>
      </c>
      <c r="H113" s="4">
        <v>1</v>
      </c>
      <c r="I113" s="4">
        <v>3</v>
      </c>
      <c r="J113" s="4">
        <v>3</v>
      </c>
      <c r="K113" s="4" t="s">
        <v>30</v>
      </c>
      <c r="L113" s="4">
        <v>1105</v>
      </c>
      <c r="M113" s="4">
        <v>1105</v>
      </c>
      <c r="N113" s="4" t="s">
        <v>597</v>
      </c>
      <c r="O113" s="4" t="s">
        <v>32</v>
      </c>
      <c r="P113" s="4" t="s">
        <v>33</v>
      </c>
      <c r="Q113" s="4">
        <v>0</v>
      </c>
      <c r="R113" s="7">
        <v>44881</v>
      </c>
      <c r="S113" s="6">
        <v>44888</v>
      </c>
      <c r="T113" s="4" t="s">
        <v>34</v>
      </c>
      <c r="U113" s="4">
        <v>1105</v>
      </c>
      <c r="V113" s="4">
        <v>0</v>
      </c>
      <c r="W113" s="4">
        <v>0</v>
      </c>
      <c r="X113" s="4" t="s">
        <v>598</v>
      </c>
      <c r="Y113" s="4" t="s">
        <v>599</v>
      </c>
    </row>
    <row r="114" s="4" customFormat="1" spans="1:25">
      <c r="A114" s="4" t="s">
        <v>600</v>
      </c>
      <c r="B114" s="4" t="s">
        <v>26</v>
      </c>
      <c r="C114" s="4" t="s">
        <v>27</v>
      </c>
      <c r="D114" s="4" t="s">
        <v>601</v>
      </c>
      <c r="E114" s="4" t="s">
        <v>602</v>
      </c>
      <c r="F114" s="6">
        <v>44884</v>
      </c>
      <c r="G114" s="6">
        <v>44885</v>
      </c>
      <c r="H114" s="4">
        <v>1</v>
      </c>
      <c r="I114" s="4">
        <v>1</v>
      </c>
      <c r="J114" s="4">
        <v>1</v>
      </c>
      <c r="K114" s="4" t="s">
        <v>30</v>
      </c>
      <c r="L114" s="4">
        <v>331</v>
      </c>
      <c r="M114" s="4">
        <v>331</v>
      </c>
      <c r="N114" s="4" t="s">
        <v>603</v>
      </c>
      <c r="O114" s="4" t="s">
        <v>32</v>
      </c>
      <c r="P114" s="4" t="s">
        <v>33</v>
      </c>
      <c r="Q114" s="4">
        <v>0</v>
      </c>
      <c r="R114" s="7">
        <v>44881</v>
      </c>
      <c r="S114" s="6">
        <v>44888</v>
      </c>
      <c r="T114" s="4" t="s">
        <v>34</v>
      </c>
      <c r="U114" s="4">
        <v>331</v>
      </c>
      <c r="V114" s="4">
        <v>0</v>
      </c>
      <c r="W114" s="4">
        <v>0</v>
      </c>
      <c r="X114" s="4" t="s">
        <v>604</v>
      </c>
      <c r="Y114" s="4" t="s">
        <v>605</v>
      </c>
    </row>
    <row r="115" s="4" customFormat="1" spans="1:25">
      <c r="A115" s="4" t="s">
        <v>606</v>
      </c>
      <c r="B115" s="4" t="s">
        <v>26</v>
      </c>
      <c r="C115" s="4" t="s">
        <v>27</v>
      </c>
      <c r="D115" s="4" t="s">
        <v>454</v>
      </c>
      <c r="E115" s="4" t="s">
        <v>201</v>
      </c>
      <c r="F115" s="6">
        <v>44884</v>
      </c>
      <c r="G115" s="6">
        <v>44885</v>
      </c>
      <c r="H115" s="4">
        <v>1</v>
      </c>
      <c r="I115" s="4">
        <v>1</v>
      </c>
      <c r="J115" s="4">
        <v>1</v>
      </c>
      <c r="K115" s="4" t="s">
        <v>30</v>
      </c>
      <c r="L115" s="4">
        <v>676</v>
      </c>
      <c r="M115" s="4">
        <v>676</v>
      </c>
      <c r="N115" s="4" t="s">
        <v>607</v>
      </c>
      <c r="O115" s="4" t="s">
        <v>32</v>
      </c>
      <c r="P115" s="4" t="s">
        <v>33</v>
      </c>
      <c r="Q115" s="4">
        <v>0</v>
      </c>
      <c r="R115" s="7">
        <v>44881</v>
      </c>
      <c r="S115" s="6">
        <v>44888</v>
      </c>
      <c r="T115" s="4" t="s">
        <v>34</v>
      </c>
      <c r="U115" s="4">
        <v>676</v>
      </c>
      <c r="V115" s="4">
        <v>0</v>
      </c>
      <c r="W115" s="4">
        <v>0</v>
      </c>
      <c r="X115" s="4" t="s">
        <v>608</v>
      </c>
      <c r="Y115" s="4" t="s">
        <v>609</v>
      </c>
    </row>
    <row r="116" s="4" customFormat="1" spans="1:25">
      <c r="A116" s="4" t="s">
        <v>610</v>
      </c>
      <c r="B116" s="4" t="s">
        <v>26</v>
      </c>
      <c r="C116" s="4" t="s">
        <v>27</v>
      </c>
      <c r="D116" s="4" t="s">
        <v>611</v>
      </c>
      <c r="E116" s="4" t="s">
        <v>612</v>
      </c>
      <c r="F116" s="6">
        <v>44882</v>
      </c>
      <c r="G116" s="6">
        <v>44885</v>
      </c>
      <c r="H116" s="4">
        <v>1</v>
      </c>
      <c r="I116" s="4">
        <v>3</v>
      </c>
      <c r="J116" s="4">
        <v>3</v>
      </c>
      <c r="K116" s="4" t="s">
        <v>30</v>
      </c>
      <c r="L116" s="4">
        <v>1954</v>
      </c>
      <c r="M116" s="4">
        <v>1954</v>
      </c>
      <c r="N116" s="4" t="s">
        <v>613</v>
      </c>
      <c r="O116" s="4" t="s">
        <v>32</v>
      </c>
      <c r="P116" s="4" t="s">
        <v>33</v>
      </c>
      <c r="Q116" s="4">
        <v>0</v>
      </c>
      <c r="R116" s="7">
        <v>44882</v>
      </c>
      <c r="S116" s="6">
        <v>44888</v>
      </c>
      <c r="T116" s="4" t="s">
        <v>34</v>
      </c>
      <c r="U116" s="4">
        <v>1954</v>
      </c>
      <c r="V116" s="4">
        <v>0</v>
      </c>
      <c r="W116" s="4">
        <v>0</v>
      </c>
      <c r="X116" s="4" t="s">
        <v>614</v>
      </c>
      <c r="Y116" s="4" t="s">
        <v>615</v>
      </c>
    </row>
    <row r="117" s="4" customFormat="1" spans="1:25">
      <c r="A117" s="4" t="s">
        <v>616</v>
      </c>
      <c r="B117" s="4" t="s">
        <v>26</v>
      </c>
      <c r="C117" s="4" t="s">
        <v>27</v>
      </c>
      <c r="D117" s="4" t="s">
        <v>479</v>
      </c>
      <c r="E117" s="4" t="s">
        <v>358</v>
      </c>
      <c r="F117" s="6">
        <v>44882</v>
      </c>
      <c r="G117" s="6">
        <v>44885</v>
      </c>
      <c r="H117" s="4">
        <v>1</v>
      </c>
      <c r="I117" s="4">
        <v>3</v>
      </c>
      <c r="J117" s="4">
        <v>3</v>
      </c>
      <c r="K117" s="4" t="s">
        <v>30</v>
      </c>
      <c r="L117" s="4">
        <v>610</v>
      </c>
      <c r="M117" s="4">
        <v>610</v>
      </c>
      <c r="N117" s="4" t="s">
        <v>617</v>
      </c>
      <c r="O117" s="4" t="s">
        <v>32</v>
      </c>
      <c r="P117" s="4" t="s">
        <v>33</v>
      </c>
      <c r="Q117" s="4">
        <v>0</v>
      </c>
      <c r="R117" s="7">
        <v>44882</v>
      </c>
      <c r="S117" s="6">
        <v>44888</v>
      </c>
      <c r="T117" s="4" t="s">
        <v>34</v>
      </c>
      <c r="U117" s="4">
        <v>610</v>
      </c>
      <c r="V117" s="4">
        <v>0</v>
      </c>
      <c r="W117" s="4">
        <v>0</v>
      </c>
      <c r="X117" s="4" t="s">
        <v>618</v>
      </c>
      <c r="Y117" s="4" t="s">
        <v>619</v>
      </c>
    </row>
    <row r="118" s="4" customFormat="1" spans="1:25">
      <c r="A118" s="4" t="s">
        <v>620</v>
      </c>
      <c r="B118" s="4" t="s">
        <v>26</v>
      </c>
      <c r="C118" s="4" t="s">
        <v>27</v>
      </c>
      <c r="D118" s="4" t="s">
        <v>621</v>
      </c>
      <c r="E118" s="4" t="s">
        <v>622</v>
      </c>
      <c r="F118" s="6">
        <v>44884</v>
      </c>
      <c r="G118" s="6">
        <v>44885</v>
      </c>
      <c r="H118" s="4">
        <v>1</v>
      </c>
      <c r="I118" s="4">
        <v>1</v>
      </c>
      <c r="J118" s="4">
        <v>1</v>
      </c>
      <c r="K118" s="4" t="s">
        <v>30</v>
      </c>
      <c r="L118" s="4">
        <v>1715</v>
      </c>
      <c r="M118" s="4">
        <v>1715</v>
      </c>
      <c r="N118" s="4" t="s">
        <v>623</v>
      </c>
      <c r="O118" s="4" t="s">
        <v>32</v>
      </c>
      <c r="P118" s="4" t="s">
        <v>33</v>
      </c>
      <c r="Q118" s="4">
        <v>0</v>
      </c>
      <c r="R118" s="7">
        <v>44882</v>
      </c>
      <c r="S118" s="6">
        <v>44888</v>
      </c>
      <c r="T118" s="4" t="s">
        <v>34</v>
      </c>
      <c r="U118" s="4">
        <v>1715</v>
      </c>
      <c r="V118" s="4">
        <v>0</v>
      </c>
      <c r="W118" s="4">
        <v>0</v>
      </c>
      <c r="X118" s="4" t="s">
        <v>624</v>
      </c>
      <c r="Y118" s="4" t="s">
        <v>625</v>
      </c>
    </row>
    <row r="119" s="4" customFormat="1" spans="1:25">
      <c r="A119" s="4" t="s">
        <v>626</v>
      </c>
      <c r="B119" s="4" t="s">
        <v>26</v>
      </c>
      <c r="C119" s="4" t="s">
        <v>27</v>
      </c>
      <c r="D119" s="4" t="s">
        <v>621</v>
      </c>
      <c r="E119" s="4" t="s">
        <v>622</v>
      </c>
      <c r="F119" s="6">
        <v>44884</v>
      </c>
      <c r="G119" s="6">
        <v>44885</v>
      </c>
      <c r="H119" s="4">
        <v>1</v>
      </c>
      <c r="I119" s="4">
        <v>1</v>
      </c>
      <c r="J119" s="4">
        <v>1</v>
      </c>
      <c r="K119" s="4" t="s">
        <v>30</v>
      </c>
      <c r="L119" s="4">
        <v>1715</v>
      </c>
      <c r="M119" s="4">
        <v>1715</v>
      </c>
      <c r="N119" s="4" t="s">
        <v>623</v>
      </c>
      <c r="O119" s="4" t="s">
        <v>32</v>
      </c>
      <c r="P119" s="4" t="s">
        <v>33</v>
      </c>
      <c r="Q119" s="4">
        <v>0</v>
      </c>
      <c r="R119" s="7">
        <v>44882</v>
      </c>
      <c r="S119" s="6">
        <v>44888</v>
      </c>
      <c r="T119" s="4" t="s">
        <v>34</v>
      </c>
      <c r="U119" s="4">
        <v>1715</v>
      </c>
      <c r="V119" s="4">
        <v>0</v>
      </c>
      <c r="W119" s="4">
        <v>0</v>
      </c>
      <c r="X119" s="4" t="s">
        <v>627</v>
      </c>
      <c r="Y119" s="4" t="s">
        <v>36</v>
      </c>
    </row>
    <row r="120" s="4" customFormat="1" spans="1:25">
      <c r="A120" s="4" t="s">
        <v>628</v>
      </c>
      <c r="B120" s="4" t="s">
        <v>26</v>
      </c>
      <c r="C120" s="4" t="s">
        <v>27</v>
      </c>
      <c r="D120" s="4" t="s">
        <v>629</v>
      </c>
      <c r="E120" s="4" t="s">
        <v>630</v>
      </c>
      <c r="F120" s="6">
        <v>44883</v>
      </c>
      <c r="G120" s="6">
        <v>44885</v>
      </c>
      <c r="H120" s="4">
        <v>1</v>
      </c>
      <c r="I120" s="4">
        <v>2</v>
      </c>
      <c r="J120" s="4">
        <v>2</v>
      </c>
      <c r="K120" s="4" t="s">
        <v>30</v>
      </c>
      <c r="L120" s="4">
        <v>5904</v>
      </c>
      <c r="M120" s="4">
        <v>5904</v>
      </c>
      <c r="N120" s="4" t="s">
        <v>631</v>
      </c>
      <c r="O120" s="4" t="s">
        <v>32</v>
      </c>
      <c r="P120" s="4" t="s">
        <v>33</v>
      </c>
      <c r="Q120" s="4">
        <v>0</v>
      </c>
      <c r="R120" s="7">
        <v>44882</v>
      </c>
      <c r="S120" s="6">
        <v>44888</v>
      </c>
      <c r="T120" s="4" t="s">
        <v>34</v>
      </c>
      <c r="U120" s="4">
        <v>5904</v>
      </c>
      <c r="V120" s="4">
        <v>0</v>
      </c>
      <c r="W120" s="4">
        <v>0</v>
      </c>
      <c r="X120" s="4" t="s">
        <v>632</v>
      </c>
      <c r="Y120" s="4" t="s">
        <v>633</v>
      </c>
    </row>
    <row r="121" s="4" customFormat="1" spans="1:25">
      <c r="A121" s="4" t="s">
        <v>634</v>
      </c>
      <c r="B121" s="4" t="s">
        <v>26</v>
      </c>
      <c r="C121" s="4" t="s">
        <v>27</v>
      </c>
      <c r="D121" s="4" t="s">
        <v>621</v>
      </c>
      <c r="E121" s="4" t="s">
        <v>622</v>
      </c>
      <c r="F121" s="6">
        <v>44884</v>
      </c>
      <c r="G121" s="6">
        <v>44885</v>
      </c>
      <c r="H121" s="4">
        <v>1</v>
      </c>
      <c r="I121" s="4">
        <v>1</v>
      </c>
      <c r="J121" s="4">
        <v>1</v>
      </c>
      <c r="K121" s="4" t="s">
        <v>30</v>
      </c>
      <c r="L121" s="4">
        <v>1715</v>
      </c>
      <c r="M121" s="4">
        <v>1715</v>
      </c>
      <c r="N121" s="4" t="s">
        <v>623</v>
      </c>
      <c r="O121" s="4" t="s">
        <v>32</v>
      </c>
      <c r="P121" s="4" t="s">
        <v>33</v>
      </c>
      <c r="Q121" s="4">
        <v>0</v>
      </c>
      <c r="R121" s="7">
        <v>44882</v>
      </c>
      <c r="S121" s="6">
        <v>44888</v>
      </c>
      <c r="T121" s="4" t="s">
        <v>34</v>
      </c>
      <c r="U121" s="4">
        <v>1715</v>
      </c>
      <c r="V121" s="4">
        <v>0</v>
      </c>
      <c r="W121" s="4">
        <v>0</v>
      </c>
      <c r="X121" s="4" t="s">
        <v>635</v>
      </c>
      <c r="Y121" s="4" t="s">
        <v>36</v>
      </c>
    </row>
    <row r="122" s="4" customFormat="1" spans="1:25">
      <c r="A122" s="4" t="s">
        <v>634</v>
      </c>
      <c r="B122" s="4" t="s">
        <v>26</v>
      </c>
      <c r="C122" s="4" t="s">
        <v>37</v>
      </c>
      <c r="D122" s="4" t="s">
        <v>621</v>
      </c>
      <c r="E122" s="4" t="s">
        <v>622</v>
      </c>
      <c r="F122" s="6">
        <v>44884</v>
      </c>
      <c r="G122" s="6">
        <v>44885</v>
      </c>
      <c r="H122" s="4">
        <v>1</v>
      </c>
      <c r="I122" s="4">
        <v>1</v>
      </c>
      <c r="J122" s="4">
        <v>1</v>
      </c>
      <c r="K122" s="4" t="s">
        <v>30</v>
      </c>
      <c r="L122" s="4">
        <v>-1715</v>
      </c>
      <c r="M122" s="4">
        <v>-1715</v>
      </c>
      <c r="N122" s="4" t="s">
        <v>623</v>
      </c>
      <c r="O122" s="4" t="s">
        <v>32</v>
      </c>
      <c r="P122" s="4" t="s">
        <v>33</v>
      </c>
      <c r="Q122" s="4">
        <v>0</v>
      </c>
      <c r="R122" s="7">
        <v>44882</v>
      </c>
      <c r="S122" s="6">
        <v>44888</v>
      </c>
      <c r="T122" s="4" t="s">
        <v>34</v>
      </c>
      <c r="U122" s="4">
        <v>-1715</v>
      </c>
      <c r="V122" s="4">
        <v>0</v>
      </c>
      <c r="W122" s="4">
        <v>0</v>
      </c>
      <c r="X122" s="4" t="s">
        <v>635</v>
      </c>
      <c r="Y122" s="4" t="s">
        <v>36</v>
      </c>
    </row>
    <row r="123" s="4" customFormat="1" spans="1:25">
      <c r="A123" s="4" t="s">
        <v>636</v>
      </c>
      <c r="B123" s="4" t="s">
        <v>26</v>
      </c>
      <c r="C123" s="4" t="s">
        <v>27</v>
      </c>
      <c r="D123" s="4" t="s">
        <v>637</v>
      </c>
      <c r="E123" s="4" t="s">
        <v>638</v>
      </c>
      <c r="F123" s="6">
        <v>44883</v>
      </c>
      <c r="G123" s="6">
        <v>44885</v>
      </c>
      <c r="H123" s="4">
        <v>1</v>
      </c>
      <c r="I123" s="4">
        <v>2</v>
      </c>
      <c r="J123" s="4">
        <v>2</v>
      </c>
      <c r="K123" s="4" t="s">
        <v>30</v>
      </c>
      <c r="L123" s="4">
        <v>626</v>
      </c>
      <c r="M123" s="4">
        <v>626</v>
      </c>
      <c r="N123" s="4" t="s">
        <v>639</v>
      </c>
      <c r="O123" s="4" t="s">
        <v>32</v>
      </c>
      <c r="P123" s="4" t="s">
        <v>33</v>
      </c>
      <c r="Q123" s="4">
        <v>0</v>
      </c>
      <c r="R123" s="7">
        <v>44882</v>
      </c>
      <c r="S123" s="6">
        <v>44888</v>
      </c>
      <c r="T123" s="4" t="s">
        <v>34</v>
      </c>
      <c r="U123" s="4">
        <v>626</v>
      </c>
      <c r="V123" s="4">
        <v>0</v>
      </c>
      <c r="W123" s="4">
        <v>0</v>
      </c>
      <c r="X123" s="4" t="s">
        <v>640</v>
      </c>
      <c r="Y123" s="4" t="s">
        <v>641</v>
      </c>
    </row>
    <row r="124" s="4" customFormat="1" spans="1:25">
      <c r="A124" s="4" t="s">
        <v>642</v>
      </c>
      <c r="B124" s="4" t="s">
        <v>26</v>
      </c>
      <c r="C124" s="4" t="s">
        <v>27</v>
      </c>
      <c r="D124" s="4" t="s">
        <v>643</v>
      </c>
      <c r="E124" s="4" t="s">
        <v>644</v>
      </c>
      <c r="F124" s="6">
        <v>44883</v>
      </c>
      <c r="G124" s="6">
        <v>44885</v>
      </c>
      <c r="H124" s="4">
        <v>1</v>
      </c>
      <c r="I124" s="4">
        <v>2</v>
      </c>
      <c r="J124" s="4">
        <v>2</v>
      </c>
      <c r="K124" s="4" t="s">
        <v>30</v>
      </c>
      <c r="L124" s="4">
        <v>734</v>
      </c>
      <c r="M124" s="4">
        <v>734</v>
      </c>
      <c r="N124" s="4" t="s">
        <v>645</v>
      </c>
      <c r="O124" s="4" t="s">
        <v>32</v>
      </c>
      <c r="P124" s="4" t="s">
        <v>33</v>
      </c>
      <c r="Q124" s="4">
        <v>0</v>
      </c>
      <c r="R124" s="7">
        <v>44882</v>
      </c>
      <c r="S124" s="6">
        <v>44888</v>
      </c>
      <c r="T124" s="4" t="s">
        <v>34</v>
      </c>
      <c r="U124" s="4">
        <v>734</v>
      </c>
      <c r="V124" s="4">
        <v>0</v>
      </c>
      <c r="W124" s="4">
        <v>0</v>
      </c>
      <c r="X124" s="4" t="s">
        <v>646</v>
      </c>
      <c r="Y124" s="4" t="s">
        <v>647</v>
      </c>
    </row>
    <row r="125" s="4" customFormat="1" spans="1:25">
      <c r="A125" s="4" t="s">
        <v>648</v>
      </c>
      <c r="B125" s="4" t="s">
        <v>26</v>
      </c>
      <c r="C125" s="4" t="s">
        <v>27</v>
      </c>
      <c r="D125" s="4" t="s">
        <v>649</v>
      </c>
      <c r="E125" s="4" t="s">
        <v>650</v>
      </c>
      <c r="F125" s="6">
        <v>44884</v>
      </c>
      <c r="G125" s="6">
        <v>44885</v>
      </c>
      <c r="H125" s="4">
        <v>4</v>
      </c>
      <c r="I125" s="4">
        <v>1</v>
      </c>
      <c r="J125" s="4">
        <v>4</v>
      </c>
      <c r="K125" s="4" t="s">
        <v>30</v>
      </c>
      <c r="L125" s="4">
        <v>1480</v>
      </c>
      <c r="M125" s="4">
        <v>1480</v>
      </c>
      <c r="N125" s="4" t="s">
        <v>651</v>
      </c>
      <c r="O125" s="4" t="s">
        <v>32</v>
      </c>
      <c r="P125" s="4" t="s">
        <v>33</v>
      </c>
      <c r="Q125" s="4">
        <v>0</v>
      </c>
      <c r="R125" s="7">
        <v>44882</v>
      </c>
      <c r="S125" s="6">
        <v>44888</v>
      </c>
      <c r="T125" s="4" t="s">
        <v>34</v>
      </c>
      <c r="U125" s="4">
        <v>1480</v>
      </c>
      <c r="V125" s="4">
        <v>0</v>
      </c>
      <c r="W125" s="4">
        <v>0</v>
      </c>
      <c r="X125" s="4" t="s">
        <v>652</v>
      </c>
      <c r="Y125" s="4" t="s">
        <v>653</v>
      </c>
    </row>
    <row r="126" s="4" customFormat="1" spans="1:25">
      <c r="A126" s="4" t="s">
        <v>626</v>
      </c>
      <c r="B126" s="4" t="s">
        <v>26</v>
      </c>
      <c r="C126" s="4" t="s">
        <v>37</v>
      </c>
      <c r="D126" s="4" t="s">
        <v>621</v>
      </c>
      <c r="E126" s="4" t="s">
        <v>622</v>
      </c>
      <c r="F126" s="6">
        <v>44884</v>
      </c>
      <c r="G126" s="6">
        <v>44885</v>
      </c>
      <c r="H126" s="4">
        <v>1</v>
      </c>
      <c r="I126" s="4">
        <v>1</v>
      </c>
      <c r="J126" s="4">
        <v>1</v>
      </c>
      <c r="K126" s="4" t="s">
        <v>30</v>
      </c>
      <c r="L126" s="4">
        <v>-1715</v>
      </c>
      <c r="M126" s="4">
        <v>-1715</v>
      </c>
      <c r="N126" s="4" t="s">
        <v>623</v>
      </c>
      <c r="O126" s="4" t="s">
        <v>32</v>
      </c>
      <c r="P126" s="4" t="s">
        <v>33</v>
      </c>
      <c r="Q126" s="4">
        <v>0</v>
      </c>
      <c r="R126" s="7">
        <v>44882</v>
      </c>
      <c r="S126" s="6">
        <v>44888</v>
      </c>
      <c r="T126" s="4" t="s">
        <v>34</v>
      </c>
      <c r="U126" s="4">
        <v>-1715</v>
      </c>
      <c r="V126" s="4">
        <v>0</v>
      </c>
      <c r="W126" s="4">
        <v>0</v>
      </c>
      <c r="X126" s="4" t="s">
        <v>627</v>
      </c>
      <c r="Y126" s="4" t="s">
        <v>36</v>
      </c>
    </row>
    <row r="127" s="4" customFormat="1" spans="1:25">
      <c r="A127" s="4" t="s">
        <v>654</v>
      </c>
      <c r="B127" s="4" t="s">
        <v>26</v>
      </c>
      <c r="C127" s="4" t="s">
        <v>27</v>
      </c>
      <c r="D127" s="4" t="s">
        <v>621</v>
      </c>
      <c r="E127" s="4" t="s">
        <v>655</v>
      </c>
      <c r="F127" s="6">
        <v>44884</v>
      </c>
      <c r="G127" s="6">
        <v>44885</v>
      </c>
      <c r="H127" s="4">
        <v>1</v>
      </c>
      <c r="I127" s="4">
        <v>1</v>
      </c>
      <c r="J127" s="4">
        <v>1</v>
      </c>
      <c r="K127" s="4" t="s">
        <v>30</v>
      </c>
      <c r="L127" s="4">
        <v>1715</v>
      </c>
      <c r="M127" s="4">
        <v>1715</v>
      </c>
      <c r="N127" s="4" t="s">
        <v>656</v>
      </c>
      <c r="O127" s="4" t="s">
        <v>32</v>
      </c>
      <c r="P127" s="4" t="s">
        <v>33</v>
      </c>
      <c r="Q127" s="4">
        <v>0</v>
      </c>
      <c r="R127" s="7">
        <v>44882</v>
      </c>
      <c r="S127" s="6">
        <v>44888</v>
      </c>
      <c r="T127" s="4" t="s">
        <v>34</v>
      </c>
      <c r="U127" s="4">
        <v>1715</v>
      </c>
      <c r="V127" s="4">
        <v>0</v>
      </c>
      <c r="W127" s="4">
        <v>0</v>
      </c>
      <c r="X127" s="4" t="s">
        <v>657</v>
      </c>
      <c r="Y127" s="4" t="s">
        <v>658</v>
      </c>
    </row>
    <row r="128" s="4" customFormat="1" spans="1:25">
      <c r="A128" s="4" t="s">
        <v>659</v>
      </c>
      <c r="B128" s="4" t="s">
        <v>26</v>
      </c>
      <c r="C128" s="4" t="s">
        <v>27</v>
      </c>
      <c r="D128" s="4" t="s">
        <v>660</v>
      </c>
      <c r="E128" s="4" t="s">
        <v>661</v>
      </c>
      <c r="F128" s="6">
        <v>44884</v>
      </c>
      <c r="G128" s="6">
        <v>44885</v>
      </c>
      <c r="H128" s="4">
        <v>1</v>
      </c>
      <c r="I128" s="4">
        <v>1</v>
      </c>
      <c r="J128" s="4">
        <v>1</v>
      </c>
      <c r="K128" s="4" t="s">
        <v>30</v>
      </c>
      <c r="L128" s="4">
        <v>463</v>
      </c>
      <c r="M128" s="4">
        <v>463</v>
      </c>
      <c r="N128" s="4" t="s">
        <v>662</v>
      </c>
      <c r="O128" s="4" t="s">
        <v>32</v>
      </c>
      <c r="P128" s="4" t="s">
        <v>33</v>
      </c>
      <c r="Q128" s="4">
        <v>0</v>
      </c>
      <c r="R128" s="7">
        <v>44882</v>
      </c>
      <c r="S128" s="6">
        <v>44888</v>
      </c>
      <c r="T128" s="4" t="s">
        <v>34</v>
      </c>
      <c r="U128" s="4">
        <v>463</v>
      </c>
      <c r="V128" s="4">
        <v>0</v>
      </c>
      <c r="W128" s="4">
        <v>0</v>
      </c>
      <c r="X128" s="4" t="s">
        <v>663</v>
      </c>
      <c r="Y128" s="4" t="s">
        <v>664</v>
      </c>
    </row>
    <row r="129" s="4" customFormat="1" spans="1:25">
      <c r="A129" s="4" t="s">
        <v>665</v>
      </c>
      <c r="B129" s="4" t="s">
        <v>26</v>
      </c>
      <c r="C129" s="4" t="s">
        <v>27</v>
      </c>
      <c r="D129" s="4" t="s">
        <v>666</v>
      </c>
      <c r="E129" s="4" t="s">
        <v>414</v>
      </c>
      <c r="F129" s="6">
        <v>44883</v>
      </c>
      <c r="G129" s="6">
        <v>44885</v>
      </c>
      <c r="H129" s="4">
        <v>1</v>
      </c>
      <c r="I129" s="4">
        <v>2</v>
      </c>
      <c r="J129" s="4">
        <v>2</v>
      </c>
      <c r="K129" s="4" t="s">
        <v>30</v>
      </c>
      <c r="L129" s="4">
        <v>626</v>
      </c>
      <c r="M129" s="4">
        <v>626</v>
      </c>
      <c r="N129" s="4" t="s">
        <v>667</v>
      </c>
      <c r="O129" s="4" t="s">
        <v>32</v>
      </c>
      <c r="P129" s="4" t="s">
        <v>33</v>
      </c>
      <c r="Q129" s="4">
        <v>0</v>
      </c>
      <c r="R129" s="7">
        <v>44882</v>
      </c>
      <c r="S129" s="6">
        <v>44888</v>
      </c>
      <c r="T129" s="4" t="s">
        <v>34</v>
      </c>
      <c r="U129" s="4">
        <v>626</v>
      </c>
      <c r="V129" s="4">
        <v>0</v>
      </c>
      <c r="W129" s="4">
        <v>0</v>
      </c>
      <c r="X129" s="4" t="s">
        <v>668</v>
      </c>
      <c r="Y129" s="4" t="s">
        <v>669</v>
      </c>
    </row>
    <row r="130" s="4" customFormat="1" spans="1:25">
      <c r="A130" s="4" t="s">
        <v>670</v>
      </c>
      <c r="B130" s="4" t="s">
        <v>26</v>
      </c>
      <c r="C130" s="4" t="s">
        <v>27</v>
      </c>
      <c r="D130" s="4" t="s">
        <v>649</v>
      </c>
      <c r="E130" s="4" t="s">
        <v>650</v>
      </c>
      <c r="F130" s="6">
        <v>44884</v>
      </c>
      <c r="G130" s="6">
        <v>44885</v>
      </c>
      <c r="H130" s="4">
        <v>1</v>
      </c>
      <c r="I130" s="4">
        <v>1</v>
      </c>
      <c r="J130" s="4">
        <v>1</v>
      </c>
      <c r="K130" s="4" t="s">
        <v>30</v>
      </c>
      <c r="L130" s="4">
        <v>370</v>
      </c>
      <c r="M130" s="4">
        <v>370</v>
      </c>
      <c r="N130" s="4" t="s">
        <v>671</v>
      </c>
      <c r="O130" s="4" t="s">
        <v>32</v>
      </c>
      <c r="P130" s="4" t="s">
        <v>33</v>
      </c>
      <c r="Q130" s="4">
        <v>0</v>
      </c>
      <c r="R130" s="7">
        <v>44882</v>
      </c>
      <c r="S130" s="6">
        <v>44888</v>
      </c>
      <c r="T130" s="4" t="s">
        <v>34</v>
      </c>
      <c r="U130" s="4">
        <v>370</v>
      </c>
      <c r="V130" s="4">
        <v>0</v>
      </c>
      <c r="W130" s="4">
        <v>0</v>
      </c>
      <c r="X130" s="4" t="s">
        <v>672</v>
      </c>
      <c r="Y130" s="4" t="s">
        <v>673</v>
      </c>
    </row>
    <row r="131" s="4" customFormat="1" spans="1:25">
      <c r="A131" s="4" t="s">
        <v>674</v>
      </c>
      <c r="B131" s="4" t="s">
        <v>26</v>
      </c>
      <c r="C131" s="4" t="s">
        <v>27</v>
      </c>
      <c r="D131" s="4" t="s">
        <v>675</v>
      </c>
      <c r="E131" s="4" t="s">
        <v>414</v>
      </c>
      <c r="F131" s="6">
        <v>44884</v>
      </c>
      <c r="G131" s="6">
        <v>44885</v>
      </c>
      <c r="H131" s="4">
        <v>1</v>
      </c>
      <c r="I131" s="4">
        <v>1</v>
      </c>
      <c r="J131" s="4">
        <v>1</v>
      </c>
      <c r="K131" s="4" t="s">
        <v>30</v>
      </c>
      <c r="L131" s="4">
        <v>240</v>
      </c>
      <c r="M131" s="4">
        <v>240</v>
      </c>
      <c r="N131" s="4" t="s">
        <v>676</v>
      </c>
      <c r="O131" s="4" t="s">
        <v>32</v>
      </c>
      <c r="P131" s="4" t="s">
        <v>33</v>
      </c>
      <c r="Q131" s="4">
        <v>0</v>
      </c>
      <c r="R131" s="7">
        <v>44882</v>
      </c>
      <c r="S131" s="6">
        <v>44888</v>
      </c>
      <c r="T131" s="4" t="s">
        <v>34</v>
      </c>
      <c r="U131" s="4">
        <v>240</v>
      </c>
      <c r="V131" s="4">
        <v>0</v>
      </c>
      <c r="W131" s="4">
        <v>0</v>
      </c>
      <c r="X131" s="4" t="s">
        <v>677</v>
      </c>
      <c r="Y131" s="4" t="s">
        <v>678</v>
      </c>
    </row>
    <row r="132" s="4" customFormat="1" spans="1:25">
      <c r="A132" s="4" t="s">
        <v>679</v>
      </c>
      <c r="B132" s="4" t="s">
        <v>26</v>
      </c>
      <c r="C132" s="4" t="s">
        <v>27</v>
      </c>
      <c r="D132" s="4" t="s">
        <v>56</v>
      </c>
      <c r="E132" s="4" t="s">
        <v>680</v>
      </c>
      <c r="F132" s="6">
        <v>44883</v>
      </c>
      <c r="G132" s="6">
        <v>44885</v>
      </c>
      <c r="H132" s="4">
        <v>1</v>
      </c>
      <c r="I132" s="4">
        <v>2</v>
      </c>
      <c r="J132" s="4">
        <v>2</v>
      </c>
      <c r="K132" s="4" t="s">
        <v>30</v>
      </c>
      <c r="L132" s="4">
        <v>1592</v>
      </c>
      <c r="M132" s="4">
        <v>1592</v>
      </c>
      <c r="N132" s="4" t="s">
        <v>681</v>
      </c>
      <c r="O132" s="4" t="s">
        <v>32</v>
      </c>
      <c r="P132" s="4" t="s">
        <v>33</v>
      </c>
      <c r="Q132" s="4">
        <v>0</v>
      </c>
      <c r="R132" s="7">
        <v>44882</v>
      </c>
      <c r="S132" s="6">
        <v>44888</v>
      </c>
      <c r="T132" s="4" t="s">
        <v>34</v>
      </c>
      <c r="U132" s="4">
        <v>1592</v>
      </c>
      <c r="V132" s="4">
        <v>0</v>
      </c>
      <c r="W132" s="4">
        <v>0</v>
      </c>
      <c r="X132" s="4" t="s">
        <v>682</v>
      </c>
      <c r="Y132" s="4" t="s">
        <v>683</v>
      </c>
    </row>
    <row r="133" s="4" customFormat="1" spans="1:25">
      <c r="A133" s="4" t="s">
        <v>684</v>
      </c>
      <c r="B133" s="4" t="s">
        <v>26</v>
      </c>
      <c r="C133" s="4" t="s">
        <v>27</v>
      </c>
      <c r="D133" s="4" t="s">
        <v>629</v>
      </c>
      <c r="E133" s="4" t="s">
        <v>630</v>
      </c>
      <c r="F133" s="6">
        <v>44882</v>
      </c>
      <c r="G133" s="6">
        <v>44885</v>
      </c>
      <c r="H133" s="4">
        <v>1</v>
      </c>
      <c r="I133" s="4">
        <v>3</v>
      </c>
      <c r="J133" s="4">
        <v>3</v>
      </c>
      <c r="K133" s="4" t="s">
        <v>30</v>
      </c>
      <c r="L133" s="4">
        <v>8856</v>
      </c>
      <c r="M133" s="4">
        <v>8856</v>
      </c>
      <c r="N133" s="4" t="s">
        <v>685</v>
      </c>
      <c r="O133" s="4" t="s">
        <v>32</v>
      </c>
      <c r="P133" s="4" t="s">
        <v>33</v>
      </c>
      <c r="Q133" s="4">
        <v>0</v>
      </c>
      <c r="R133" s="7">
        <v>44882</v>
      </c>
      <c r="S133" s="6">
        <v>44888</v>
      </c>
      <c r="T133" s="4" t="s">
        <v>34</v>
      </c>
      <c r="U133" s="4">
        <v>8856</v>
      </c>
      <c r="V133" s="4">
        <v>0</v>
      </c>
      <c r="W133" s="4">
        <v>0</v>
      </c>
      <c r="X133" s="4" t="s">
        <v>686</v>
      </c>
      <c r="Y133" s="4" t="s">
        <v>36</v>
      </c>
    </row>
    <row r="134" s="4" customFormat="1" spans="1:25">
      <c r="A134" s="4" t="s">
        <v>684</v>
      </c>
      <c r="B134" s="4" t="s">
        <v>26</v>
      </c>
      <c r="C134" s="4" t="s">
        <v>37</v>
      </c>
      <c r="D134" s="4" t="s">
        <v>629</v>
      </c>
      <c r="E134" s="4" t="s">
        <v>630</v>
      </c>
      <c r="F134" s="6">
        <v>44882</v>
      </c>
      <c r="G134" s="6">
        <v>44885</v>
      </c>
      <c r="H134" s="4">
        <v>1</v>
      </c>
      <c r="I134" s="4">
        <v>3</v>
      </c>
      <c r="J134" s="4">
        <v>3</v>
      </c>
      <c r="K134" s="4" t="s">
        <v>30</v>
      </c>
      <c r="L134" s="4">
        <v>-8856</v>
      </c>
      <c r="M134" s="4">
        <v>-8856</v>
      </c>
      <c r="N134" s="4" t="s">
        <v>685</v>
      </c>
      <c r="O134" s="4" t="s">
        <v>32</v>
      </c>
      <c r="P134" s="4" t="s">
        <v>33</v>
      </c>
      <c r="Q134" s="4">
        <v>0</v>
      </c>
      <c r="R134" s="7">
        <v>44882</v>
      </c>
      <c r="S134" s="6">
        <v>44888</v>
      </c>
      <c r="T134" s="4" t="s">
        <v>34</v>
      </c>
      <c r="U134" s="4">
        <v>-8856</v>
      </c>
      <c r="V134" s="4">
        <v>0</v>
      </c>
      <c r="W134" s="4">
        <v>0</v>
      </c>
      <c r="X134" s="4" t="s">
        <v>686</v>
      </c>
      <c r="Y134" s="4" t="s">
        <v>36</v>
      </c>
    </row>
    <row r="135" s="4" customFormat="1" spans="1:25">
      <c r="A135" s="4" t="s">
        <v>687</v>
      </c>
      <c r="B135" s="4" t="s">
        <v>26</v>
      </c>
      <c r="C135" s="4" t="s">
        <v>27</v>
      </c>
      <c r="D135" s="4" t="s">
        <v>666</v>
      </c>
      <c r="E135" s="4" t="s">
        <v>414</v>
      </c>
      <c r="F135" s="6">
        <v>44883</v>
      </c>
      <c r="G135" s="6">
        <v>44885</v>
      </c>
      <c r="H135" s="4">
        <v>1</v>
      </c>
      <c r="I135" s="4">
        <v>2</v>
      </c>
      <c r="J135" s="4">
        <v>2</v>
      </c>
      <c r="K135" s="4" t="s">
        <v>30</v>
      </c>
      <c r="L135" s="4">
        <v>626</v>
      </c>
      <c r="M135" s="4">
        <v>626</v>
      </c>
      <c r="N135" s="4" t="s">
        <v>688</v>
      </c>
      <c r="O135" s="4" t="s">
        <v>32</v>
      </c>
      <c r="P135" s="4" t="s">
        <v>33</v>
      </c>
      <c r="Q135" s="4">
        <v>0</v>
      </c>
      <c r="R135" s="7">
        <v>44882</v>
      </c>
      <c r="S135" s="6">
        <v>44888</v>
      </c>
      <c r="T135" s="4" t="s">
        <v>34</v>
      </c>
      <c r="U135" s="4">
        <v>626</v>
      </c>
      <c r="V135" s="4">
        <v>0</v>
      </c>
      <c r="W135" s="4">
        <v>0</v>
      </c>
      <c r="X135" s="4" t="s">
        <v>689</v>
      </c>
      <c r="Y135" s="4" t="s">
        <v>36</v>
      </c>
    </row>
    <row r="136" s="4" customFormat="1" spans="1:25">
      <c r="A136" s="4" t="s">
        <v>690</v>
      </c>
      <c r="B136" s="4" t="s">
        <v>26</v>
      </c>
      <c r="C136" s="4" t="s">
        <v>27</v>
      </c>
      <c r="D136" s="4" t="s">
        <v>675</v>
      </c>
      <c r="E136" s="4" t="s">
        <v>414</v>
      </c>
      <c r="F136" s="6">
        <v>44884</v>
      </c>
      <c r="G136" s="6">
        <v>44885</v>
      </c>
      <c r="H136" s="4">
        <v>1</v>
      </c>
      <c r="I136" s="4">
        <v>1</v>
      </c>
      <c r="J136" s="4">
        <v>1</v>
      </c>
      <c r="K136" s="4" t="s">
        <v>30</v>
      </c>
      <c r="L136" s="4">
        <v>240</v>
      </c>
      <c r="M136" s="4">
        <v>240</v>
      </c>
      <c r="N136" s="4" t="s">
        <v>691</v>
      </c>
      <c r="O136" s="4" t="s">
        <v>32</v>
      </c>
      <c r="P136" s="4" t="s">
        <v>33</v>
      </c>
      <c r="Q136" s="4">
        <v>0</v>
      </c>
      <c r="R136" s="7">
        <v>44882</v>
      </c>
      <c r="S136" s="6">
        <v>44888</v>
      </c>
      <c r="T136" s="4" t="s">
        <v>34</v>
      </c>
      <c r="U136" s="4">
        <v>240</v>
      </c>
      <c r="V136" s="4">
        <v>0</v>
      </c>
      <c r="W136" s="4">
        <v>0</v>
      </c>
      <c r="X136" s="4" t="s">
        <v>692</v>
      </c>
      <c r="Y136" s="4" t="s">
        <v>693</v>
      </c>
    </row>
    <row r="137" s="4" customFormat="1" spans="1:25">
      <c r="A137" s="4" t="s">
        <v>694</v>
      </c>
      <c r="B137" s="4" t="s">
        <v>26</v>
      </c>
      <c r="C137" s="4" t="s">
        <v>27</v>
      </c>
      <c r="D137" s="4" t="s">
        <v>695</v>
      </c>
      <c r="E137" s="4" t="s">
        <v>696</v>
      </c>
      <c r="F137" s="6">
        <v>44884</v>
      </c>
      <c r="G137" s="6">
        <v>44885</v>
      </c>
      <c r="H137" s="4">
        <v>1</v>
      </c>
      <c r="I137" s="4">
        <v>1</v>
      </c>
      <c r="J137" s="4">
        <v>1</v>
      </c>
      <c r="K137" s="4" t="s">
        <v>30</v>
      </c>
      <c r="L137" s="4">
        <v>268</v>
      </c>
      <c r="M137" s="4">
        <v>268</v>
      </c>
      <c r="N137" s="4" t="s">
        <v>697</v>
      </c>
      <c r="O137" s="4" t="s">
        <v>32</v>
      </c>
      <c r="P137" s="4" t="s">
        <v>33</v>
      </c>
      <c r="Q137" s="4">
        <v>0</v>
      </c>
      <c r="R137" s="7">
        <v>44882</v>
      </c>
      <c r="S137" s="6">
        <v>44888</v>
      </c>
      <c r="T137" s="4" t="s">
        <v>34</v>
      </c>
      <c r="U137" s="4">
        <v>268</v>
      </c>
      <c r="V137" s="4">
        <v>0</v>
      </c>
      <c r="W137" s="4">
        <v>0</v>
      </c>
      <c r="X137" s="4" t="s">
        <v>698</v>
      </c>
      <c r="Y137" s="4" t="s">
        <v>699</v>
      </c>
    </row>
    <row r="138" s="4" customFormat="1" spans="1:25">
      <c r="A138" s="4" t="s">
        <v>700</v>
      </c>
      <c r="B138" s="4" t="s">
        <v>26</v>
      </c>
      <c r="C138" s="4" t="s">
        <v>27</v>
      </c>
      <c r="D138" s="4" t="s">
        <v>263</v>
      </c>
      <c r="E138" s="4" t="s">
        <v>264</v>
      </c>
      <c r="F138" s="6">
        <v>44884</v>
      </c>
      <c r="G138" s="6">
        <v>44885</v>
      </c>
      <c r="H138" s="4">
        <v>1</v>
      </c>
      <c r="I138" s="4">
        <v>1</v>
      </c>
      <c r="J138" s="4">
        <v>1</v>
      </c>
      <c r="K138" s="4" t="s">
        <v>30</v>
      </c>
      <c r="L138" s="4">
        <v>596</v>
      </c>
      <c r="M138" s="4">
        <v>596</v>
      </c>
      <c r="N138" s="4" t="s">
        <v>701</v>
      </c>
      <c r="O138" s="4" t="s">
        <v>32</v>
      </c>
      <c r="P138" s="4" t="s">
        <v>33</v>
      </c>
      <c r="Q138" s="4">
        <v>0</v>
      </c>
      <c r="R138" s="7">
        <v>44883</v>
      </c>
      <c r="S138" s="6">
        <v>44888</v>
      </c>
      <c r="T138" s="4" t="s">
        <v>34</v>
      </c>
      <c r="U138" s="4">
        <v>596</v>
      </c>
      <c r="V138" s="4">
        <v>0</v>
      </c>
      <c r="W138" s="4">
        <v>0</v>
      </c>
      <c r="X138" s="4" t="s">
        <v>702</v>
      </c>
      <c r="Y138" s="4" t="s">
        <v>703</v>
      </c>
    </row>
    <row r="139" s="4" customFormat="1" spans="1:25">
      <c r="A139" s="4" t="s">
        <v>704</v>
      </c>
      <c r="B139" s="4" t="s">
        <v>26</v>
      </c>
      <c r="C139" s="4" t="s">
        <v>27</v>
      </c>
      <c r="D139" s="4" t="s">
        <v>484</v>
      </c>
      <c r="E139" s="4" t="s">
        <v>460</v>
      </c>
      <c r="F139" s="6">
        <v>44884</v>
      </c>
      <c r="G139" s="6">
        <v>44885</v>
      </c>
      <c r="H139" s="4">
        <v>1</v>
      </c>
      <c r="I139" s="4">
        <v>1</v>
      </c>
      <c r="J139" s="4">
        <v>1</v>
      </c>
      <c r="K139" s="4" t="s">
        <v>30</v>
      </c>
      <c r="L139" s="4">
        <v>648</v>
      </c>
      <c r="M139" s="4">
        <v>648</v>
      </c>
      <c r="N139" s="4" t="s">
        <v>705</v>
      </c>
      <c r="O139" s="4" t="s">
        <v>32</v>
      </c>
      <c r="P139" s="4" t="s">
        <v>33</v>
      </c>
      <c r="Q139" s="4">
        <v>0</v>
      </c>
      <c r="R139" s="7">
        <v>44883</v>
      </c>
      <c r="S139" s="6">
        <v>44888</v>
      </c>
      <c r="T139" s="4" t="s">
        <v>34</v>
      </c>
      <c r="U139" s="4">
        <v>648</v>
      </c>
      <c r="V139" s="4">
        <v>0</v>
      </c>
      <c r="W139" s="4">
        <v>0</v>
      </c>
      <c r="X139" s="4" t="s">
        <v>706</v>
      </c>
      <c r="Y139" s="4" t="s">
        <v>707</v>
      </c>
    </row>
    <row r="140" s="4" customFormat="1" spans="1:25">
      <c r="A140" s="4" t="s">
        <v>687</v>
      </c>
      <c r="B140" s="4" t="s">
        <v>26</v>
      </c>
      <c r="C140" s="4" t="s">
        <v>37</v>
      </c>
      <c r="D140" s="4" t="s">
        <v>666</v>
      </c>
      <c r="E140" s="4" t="s">
        <v>414</v>
      </c>
      <c r="F140" s="6">
        <v>44883</v>
      </c>
      <c r="G140" s="6">
        <v>44885</v>
      </c>
      <c r="H140" s="4">
        <v>1</v>
      </c>
      <c r="I140" s="4">
        <v>2</v>
      </c>
      <c r="J140" s="4">
        <v>2</v>
      </c>
      <c r="K140" s="4" t="s">
        <v>30</v>
      </c>
      <c r="L140" s="4">
        <v>-626</v>
      </c>
      <c r="M140" s="4">
        <v>-626</v>
      </c>
      <c r="N140" s="4" t="s">
        <v>688</v>
      </c>
      <c r="O140" s="4" t="s">
        <v>32</v>
      </c>
      <c r="P140" s="4" t="s">
        <v>33</v>
      </c>
      <c r="Q140" s="4">
        <v>0</v>
      </c>
      <c r="R140" s="7">
        <v>44882</v>
      </c>
      <c r="S140" s="6">
        <v>44888</v>
      </c>
      <c r="T140" s="4" t="s">
        <v>34</v>
      </c>
      <c r="U140" s="4">
        <v>-626</v>
      </c>
      <c r="V140" s="4">
        <v>0</v>
      </c>
      <c r="W140" s="4">
        <v>0</v>
      </c>
      <c r="X140" s="4" t="s">
        <v>689</v>
      </c>
      <c r="Y140" s="4" t="s">
        <v>36</v>
      </c>
    </row>
    <row r="141" s="4" customFormat="1" spans="1:25">
      <c r="A141" s="4" t="s">
        <v>708</v>
      </c>
      <c r="B141" s="4" t="s">
        <v>26</v>
      </c>
      <c r="C141" s="4" t="s">
        <v>27</v>
      </c>
      <c r="D141" s="4" t="s">
        <v>675</v>
      </c>
      <c r="E141" s="4" t="s">
        <v>414</v>
      </c>
      <c r="F141" s="6">
        <v>44884</v>
      </c>
      <c r="G141" s="6">
        <v>44885</v>
      </c>
      <c r="H141" s="4">
        <v>1</v>
      </c>
      <c r="I141" s="4">
        <v>1</v>
      </c>
      <c r="J141" s="4">
        <v>1</v>
      </c>
      <c r="K141" s="4" t="s">
        <v>30</v>
      </c>
      <c r="L141" s="4">
        <v>240</v>
      </c>
      <c r="M141" s="4">
        <v>240</v>
      </c>
      <c r="N141" s="4" t="s">
        <v>709</v>
      </c>
      <c r="O141" s="4" t="s">
        <v>32</v>
      </c>
      <c r="P141" s="4" t="s">
        <v>33</v>
      </c>
      <c r="Q141" s="4">
        <v>0</v>
      </c>
      <c r="R141" s="7">
        <v>44883</v>
      </c>
      <c r="S141" s="6">
        <v>44888</v>
      </c>
      <c r="T141" s="4" t="s">
        <v>34</v>
      </c>
      <c r="U141" s="4">
        <v>240</v>
      </c>
      <c r="V141" s="4">
        <v>0</v>
      </c>
      <c r="W141" s="4">
        <v>0</v>
      </c>
      <c r="X141" s="4" t="s">
        <v>710</v>
      </c>
      <c r="Y141" s="4" t="s">
        <v>711</v>
      </c>
    </row>
    <row r="142" s="4" customFormat="1" spans="1:25">
      <c r="A142" s="4" t="s">
        <v>712</v>
      </c>
      <c r="B142" s="4" t="s">
        <v>26</v>
      </c>
      <c r="C142" s="4" t="s">
        <v>27</v>
      </c>
      <c r="D142" s="4" t="s">
        <v>675</v>
      </c>
      <c r="E142" s="4" t="s">
        <v>414</v>
      </c>
      <c r="F142" s="6">
        <v>44883</v>
      </c>
      <c r="G142" s="6">
        <v>44885</v>
      </c>
      <c r="H142" s="4">
        <v>1</v>
      </c>
      <c r="I142" s="4">
        <v>2</v>
      </c>
      <c r="J142" s="4">
        <v>2</v>
      </c>
      <c r="K142" s="4" t="s">
        <v>30</v>
      </c>
      <c r="L142" s="4">
        <v>481</v>
      </c>
      <c r="M142" s="4">
        <v>481</v>
      </c>
      <c r="N142" s="4" t="s">
        <v>713</v>
      </c>
      <c r="O142" s="4" t="s">
        <v>32</v>
      </c>
      <c r="P142" s="4" t="s">
        <v>33</v>
      </c>
      <c r="Q142" s="4">
        <v>0</v>
      </c>
      <c r="R142" s="7">
        <v>44883</v>
      </c>
      <c r="S142" s="6">
        <v>44888</v>
      </c>
      <c r="T142" s="4" t="s">
        <v>34</v>
      </c>
      <c r="U142" s="4">
        <v>481</v>
      </c>
      <c r="V142" s="4">
        <v>0</v>
      </c>
      <c r="W142" s="4">
        <v>0</v>
      </c>
      <c r="X142" s="4" t="s">
        <v>714</v>
      </c>
      <c r="Y142" s="4" t="s">
        <v>715</v>
      </c>
    </row>
    <row r="143" s="4" customFormat="1" spans="1:25">
      <c r="A143" s="4" t="s">
        <v>716</v>
      </c>
      <c r="B143" s="4" t="s">
        <v>26</v>
      </c>
      <c r="C143" s="4" t="s">
        <v>27</v>
      </c>
      <c r="D143" s="4" t="s">
        <v>454</v>
      </c>
      <c r="E143" s="4" t="s">
        <v>519</v>
      </c>
      <c r="F143" s="6">
        <v>44884</v>
      </c>
      <c r="G143" s="6">
        <v>44885</v>
      </c>
      <c r="H143" s="4">
        <v>1</v>
      </c>
      <c r="I143" s="4">
        <v>1</v>
      </c>
      <c r="J143" s="4">
        <v>1</v>
      </c>
      <c r="K143" s="4" t="s">
        <v>30</v>
      </c>
      <c r="L143" s="4">
        <v>725</v>
      </c>
      <c r="M143" s="4">
        <v>725</v>
      </c>
      <c r="N143" s="4" t="s">
        <v>717</v>
      </c>
      <c r="O143" s="4" t="s">
        <v>32</v>
      </c>
      <c r="P143" s="4" t="s">
        <v>33</v>
      </c>
      <c r="Q143" s="4">
        <v>0</v>
      </c>
      <c r="R143" s="7">
        <v>44883</v>
      </c>
      <c r="S143" s="6">
        <v>44888</v>
      </c>
      <c r="T143" s="4" t="s">
        <v>34</v>
      </c>
      <c r="U143" s="4">
        <v>725</v>
      </c>
      <c r="V143" s="4">
        <v>0</v>
      </c>
      <c r="W143" s="4">
        <v>0</v>
      </c>
      <c r="X143" s="4" t="s">
        <v>718</v>
      </c>
      <c r="Y143" s="4" t="s">
        <v>719</v>
      </c>
    </row>
    <row r="144" s="4" customFormat="1" spans="1:26">
      <c r="A144" s="4" t="s">
        <v>720</v>
      </c>
      <c r="B144" s="4" t="s">
        <v>26</v>
      </c>
      <c r="C144" s="4" t="s">
        <v>27</v>
      </c>
      <c r="D144" s="4" t="s">
        <v>721</v>
      </c>
      <c r="E144" s="4" t="s">
        <v>722</v>
      </c>
      <c r="F144" s="6">
        <v>44883</v>
      </c>
      <c r="G144" s="6">
        <v>44885</v>
      </c>
      <c r="H144" s="4">
        <v>2</v>
      </c>
      <c r="I144" s="4">
        <v>2</v>
      </c>
      <c r="J144" s="4">
        <v>4</v>
      </c>
      <c r="K144" s="4" t="s">
        <v>30</v>
      </c>
      <c r="L144" s="4">
        <v>1880</v>
      </c>
      <c r="M144" s="4">
        <v>1880</v>
      </c>
      <c r="N144" s="4" t="s">
        <v>723</v>
      </c>
      <c r="O144" s="4" t="s">
        <v>32</v>
      </c>
      <c r="P144" s="4" t="s">
        <v>33</v>
      </c>
      <c r="Q144" s="4">
        <v>0</v>
      </c>
      <c r="R144" s="7">
        <v>44882</v>
      </c>
      <c r="S144" s="6">
        <v>44888</v>
      </c>
      <c r="T144" s="4" t="s">
        <v>34</v>
      </c>
      <c r="U144" s="4">
        <v>1880</v>
      </c>
      <c r="V144" s="4">
        <v>0</v>
      </c>
      <c r="W144" s="4">
        <v>0</v>
      </c>
      <c r="X144" s="4" t="s">
        <v>724</v>
      </c>
      <c r="Y144" s="4">
        <v>3315937</v>
      </c>
      <c r="Z144" s="4" t="s">
        <v>725</v>
      </c>
    </row>
    <row r="145" s="4" customFormat="1" spans="1:25">
      <c r="A145" s="4" t="s">
        <v>726</v>
      </c>
      <c r="B145" s="4" t="s">
        <v>26</v>
      </c>
      <c r="C145" s="4" t="s">
        <v>27</v>
      </c>
      <c r="D145" s="4" t="s">
        <v>454</v>
      </c>
      <c r="E145" s="4" t="s">
        <v>455</v>
      </c>
      <c r="F145" s="6">
        <v>44884</v>
      </c>
      <c r="G145" s="6">
        <v>44885</v>
      </c>
      <c r="H145" s="4">
        <v>1</v>
      </c>
      <c r="I145" s="4">
        <v>1</v>
      </c>
      <c r="J145" s="4">
        <v>1</v>
      </c>
      <c r="K145" s="4" t="s">
        <v>30</v>
      </c>
      <c r="L145" s="4">
        <v>645</v>
      </c>
      <c r="M145" s="4">
        <v>645</v>
      </c>
      <c r="N145" s="4" t="s">
        <v>727</v>
      </c>
      <c r="O145" s="4" t="s">
        <v>32</v>
      </c>
      <c r="P145" s="4" t="s">
        <v>33</v>
      </c>
      <c r="Q145" s="4">
        <v>0</v>
      </c>
      <c r="R145" s="7">
        <v>44883</v>
      </c>
      <c r="S145" s="6">
        <v>44888</v>
      </c>
      <c r="T145" s="4" t="s">
        <v>34</v>
      </c>
      <c r="U145" s="4">
        <v>645</v>
      </c>
      <c r="V145" s="4">
        <v>0</v>
      </c>
      <c r="W145" s="4">
        <v>0</v>
      </c>
      <c r="X145" s="4" t="s">
        <v>728</v>
      </c>
      <c r="Y145" s="4" t="s">
        <v>729</v>
      </c>
    </row>
    <row r="146" s="4" customFormat="1" spans="1:25">
      <c r="A146" s="4" t="s">
        <v>730</v>
      </c>
      <c r="B146" s="4" t="s">
        <v>26</v>
      </c>
      <c r="C146" s="4" t="s">
        <v>27</v>
      </c>
      <c r="D146" s="4" t="s">
        <v>454</v>
      </c>
      <c r="E146" s="4" t="s">
        <v>201</v>
      </c>
      <c r="F146" s="6">
        <v>44884</v>
      </c>
      <c r="G146" s="6">
        <v>44885</v>
      </c>
      <c r="H146" s="4">
        <v>1</v>
      </c>
      <c r="I146" s="4">
        <v>1</v>
      </c>
      <c r="J146" s="4">
        <v>1</v>
      </c>
      <c r="K146" s="4" t="s">
        <v>30</v>
      </c>
      <c r="L146" s="4">
        <v>676</v>
      </c>
      <c r="M146" s="4">
        <v>676</v>
      </c>
      <c r="N146" s="4" t="s">
        <v>731</v>
      </c>
      <c r="O146" s="4" t="s">
        <v>32</v>
      </c>
      <c r="P146" s="4" t="s">
        <v>33</v>
      </c>
      <c r="Q146" s="4">
        <v>0</v>
      </c>
      <c r="R146" s="7">
        <v>44883</v>
      </c>
      <c r="S146" s="6">
        <v>44888</v>
      </c>
      <c r="T146" s="4" t="s">
        <v>34</v>
      </c>
      <c r="U146" s="4">
        <v>676</v>
      </c>
      <c r="V146" s="4">
        <v>0</v>
      </c>
      <c r="W146" s="4">
        <v>0</v>
      </c>
      <c r="X146" s="4" t="s">
        <v>732</v>
      </c>
      <c r="Y146" s="4" t="s">
        <v>733</v>
      </c>
    </row>
    <row r="147" s="4" customFormat="1" spans="1:25">
      <c r="A147" s="4" t="s">
        <v>734</v>
      </c>
      <c r="B147" s="4" t="s">
        <v>26</v>
      </c>
      <c r="C147" s="4" t="s">
        <v>27</v>
      </c>
      <c r="D147" s="4" t="s">
        <v>454</v>
      </c>
      <c r="E147" s="4" t="s">
        <v>455</v>
      </c>
      <c r="F147" s="6">
        <v>44884</v>
      </c>
      <c r="G147" s="6">
        <v>44885</v>
      </c>
      <c r="H147" s="4">
        <v>1</v>
      </c>
      <c r="I147" s="4">
        <v>1</v>
      </c>
      <c r="J147" s="4">
        <v>1</v>
      </c>
      <c r="K147" s="4" t="s">
        <v>30</v>
      </c>
      <c r="L147" s="4">
        <v>645</v>
      </c>
      <c r="M147" s="4">
        <v>645</v>
      </c>
      <c r="N147" s="4" t="s">
        <v>735</v>
      </c>
      <c r="O147" s="4" t="s">
        <v>32</v>
      </c>
      <c r="P147" s="4" t="s">
        <v>33</v>
      </c>
      <c r="Q147" s="4">
        <v>0</v>
      </c>
      <c r="R147" s="7">
        <v>44883</v>
      </c>
      <c r="S147" s="6">
        <v>44888</v>
      </c>
      <c r="T147" s="4" t="s">
        <v>34</v>
      </c>
      <c r="U147" s="4">
        <v>645</v>
      </c>
      <c r="V147" s="4">
        <v>0</v>
      </c>
      <c r="W147" s="4">
        <v>0</v>
      </c>
      <c r="X147" s="4" t="s">
        <v>736</v>
      </c>
      <c r="Y147" s="4" t="s">
        <v>737</v>
      </c>
    </row>
    <row r="148" s="4" customFormat="1" spans="1:25">
      <c r="A148" s="4" t="s">
        <v>738</v>
      </c>
      <c r="B148" s="4" t="s">
        <v>26</v>
      </c>
      <c r="C148" s="4" t="s">
        <v>27</v>
      </c>
      <c r="D148" s="4" t="s">
        <v>454</v>
      </c>
      <c r="E148" s="4" t="s">
        <v>519</v>
      </c>
      <c r="F148" s="6">
        <v>44884</v>
      </c>
      <c r="G148" s="6">
        <v>44885</v>
      </c>
      <c r="H148" s="4">
        <v>1</v>
      </c>
      <c r="I148" s="4">
        <v>1</v>
      </c>
      <c r="J148" s="4">
        <v>1</v>
      </c>
      <c r="K148" s="4" t="s">
        <v>30</v>
      </c>
      <c r="L148" s="4">
        <v>770</v>
      </c>
      <c r="M148" s="4">
        <v>770</v>
      </c>
      <c r="N148" s="4" t="s">
        <v>739</v>
      </c>
      <c r="O148" s="4" t="s">
        <v>32</v>
      </c>
      <c r="P148" s="4" t="s">
        <v>33</v>
      </c>
      <c r="Q148" s="4">
        <v>0</v>
      </c>
      <c r="R148" s="7">
        <v>44883</v>
      </c>
      <c r="S148" s="6">
        <v>44888</v>
      </c>
      <c r="T148" s="4" t="s">
        <v>34</v>
      </c>
      <c r="U148" s="4">
        <v>770</v>
      </c>
      <c r="V148" s="4">
        <v>0</v>
      </c>
      <c r="W148" s="4">
        <v>0</v>
      </c>
      <c r="X148" s="4" t="s">
        <v>740</v>
      </c>
      <c r="Y148" s="4" t="s">
        <v>741</v>
      </c>
    </row>
    <row r="149" s="4" customFormat="1" spans="1:25">
      <c r="A149" s="4" t="s">
        <v>742</v>
      </c>
      <c r="B149" s="4" t="s">
        <v>26</v>
      </c>
      <c r="C149" s="4" t="s">
        <v>27</v>
      </c>
      <c r="D149" s="4" t="s">
        <v>200</v>
      </c>
      <c r="E149" s="4" t="s">
        <v>743</v>
      </c>
      <c r="F149" s="6">
        <v>44884</v>
      </c>
      <c r="G149" s="6">
        <v>44885</v>
      </c>
      <c r="H149" s="4">
        <v>1</v>
      </c>
      <c r="I149" s="4">
        <v>1</v>
      </c>
      <c r="J149" s="4">
        <v>1</v>
      </c>
      <c r="K149" s="4" t="s">
        <v>30</v>
      </c>
      <c r="L149" s="4">
        <v>559</v>
      </c>
      <c r="M149" s="4">
        <v>559</v>
      </c>
      <c r="N149" s="4" t="s">
        <v>744</v>
      </c>
      <c r="O149" s="4" t="s">
        <v>32</v>
      </c>
      <c r="P149" s="4" t="s">
        <v>33</v>
      </c>
      <c r="Q149" s="4">
        <v>0</v>
      </c>
      <c r="R149" s="7">
        <v>44883</v>
      </c>
      <c r="S149" s="6">
        <v>44888</v>
      </c>
      <c r="T149" s="4" t="s">
        <v>34</v>
      </c>
      <c r="U149" s="4">
        <v>559</v>
      </c>
      <c r="V149" s="4">
        <v>0</v>
      </c>
      <c r="W149" s="4">
        <v>0</v>
      </c>
      <c r="X149" s="4" t="s">
        <v>745</v>
      </c>
      <c r="Y149" s="4" t="s">
        <v>746</v>
      </c>
    </row>
    <row r="150" s="4" customFormat="1" spans="1:25">
      <c r="A150" s="4" t="s">
        <v>747</v>
      </c>
      <c r="B150" s="4" t="s">
        <v>26</v>
      </c>
      <c r="C150" s="4" t="s">
        <v>27</v>
      </c>
      <c r="D150" s="4" t="s">
        <v>748</v>
      </c>
      <c r="E150" s="4" t="s">
        <v>586</v>
      </c>
      <c r="F150" s="6">
        <v>44884</v>
      </c>
      <c r="G150" s="6">
        <v>44885</v>
      </c>
      <c r="H150" s="4">
        <v>1</v>
      </c>
      <c r="I150" s="4">
        <v>1</v>
      </c>
      <c r="J150" s="4">
        <v>1</v>
      </c>
      <c r="K150" s="4" t="s">
        <v>30</v>
      </c>
      <c r="L150" s="4">
        <v>352</v>
      </c>
      <c r="M150" s="4">
        <v>352</v>
      </c>
      <c r="N150" s="4" t="s">
        <v>749</v>
      </c>
      <c r="O150" s="4" t="s">
        <v>32</v>
      </c>
      <c r="P150" s="4" t="s">
        <v>33</v>
      </c>
      <c r="Q150" s="4">
        <v>0</v>
      </c>
      <c r="R150" s="7">
        <v>44883</v>
      </c>
      <c r="S150" s="6">
        <v>44888</v>
      </c>
      <c r="T150" s="4" t="s">
        <v>34</v>
      </c>
      <c r="U150" s="4">
        <v>352</v>
      </c>
      <c r="V150" s="4">
        <v>0</v>
      </c>
      <c r="W150" s="4">
        <v>0</v>
      </c>
      <c r="X150" s="4" t="s">
        <v>750</v>
      </c>
      <c r="Y150" s="4" t="s">
        <v>751</v>
      </c>
    </row>
    <row r="151" s="4" customFormat="1" spans="1:25">
      <c r="A151" s="4" t="s">
        <v>752</v>
      </c>
      <c r="B151" s="4" t="s">
        <v>26</v>
      </c>
      <c r="C151" s="4" t="s">
        <v>27</v>
      </c>
      <c r="D151" s="4" t="s">
        <v>660</v>
      </c>
      <c r="E151" s="4" t="s">
        <v>753</v>
      </c>
      <c r="F151" s="6">
        <v>44884</v>
      </c>
      <c r="G151" s="6">
        <v>44885</v>
      </c>
      <c r="H151" s="4">
        <v>1</v>
      </c>
      <c r="I151" s="4">
        <v>1</v>
      </c>
      <c r="J151" s="4">
        <v>1</v>
      </c>
      <c r="K151" s="4" t="s">
        <v>30</v>
      </c>
      <c r="L151" s="4">
        <v>325</v>
      </c>
      <c r="M151" s="4">
        <v>325</v>
      </c>
      <c r="N151" s="4" t="s">
        <v>754</v>
      </c>
      <c r="O151" s="4" t="s">
        <v>32</v>
      </c>
      <c r="P151" s="4" t="s">
        <v>33</v>
      </c>
      <c r="Q151" s="4">
        <v>0</v>
      </c>
      <c r="R151" s="7">
        <v>44883</v>
      </c>
      <c r="S151" s="6">
        <v>44888</v>
      </c>
      <c r="T151" s="4" t="s">
        <v>34</v>
      </c>
      <c r="U151" s="4">
        <v>325</v>
      </c>
      <c r="V151" s="4">
        <v>0</v>
      </c>
      <c r="W151" s="4">
        <v>0</v>
      </c>
      <c r="X151" s="4" t="s">
        <v>755</v>
      </c>
      <c r="Y151" s="4" t="s">
        <v>36</v>
      </c>
    </row>
    <row r="152" s="4" customFormat="1" spans="1:25">
      <c r="A152" s="4" t="s">
        <v>752</v>
      </c>
      <c r="B152" s="4" t="s">
        <v>26</v>
      </c>
      <c r="C152" s="4" t="s">
        <v>37</v>
      </c>
      <c r="D152" s="4" t="s">
        <v>660</v>
      </c>
      <c r="E152" s="4" t="s">
        <v>753</v>
      </c>
      <c r="F152" s="6">
        <v>44884</v>
      </c>
      <c r="G152" s="6">
        <v>44885</v>
      </c>
      <c r="H152" s="4">
        <v>1</v>
      </c>
      <c r="I152" s="4">
        <v>1</v>
      </c>
      <c r="J152" s="4">
        <v>1</v>
      </c>
      <c r="K152" s="4" t="s">
        <v>30</v>
      </c>
      <c r="L152" s="4">
        <v>-325</v>
      </c>
      <c r="M152" s="4">
        <v>-325</v>
      </c>
      <c r="N152" s="4" t="s">
        <v>754</v>
      </c>
      <c r="O152" s="4" t="s">
        <v>32</v>
      </c>
      <c r="P152" s="4" t="s">
        <v>33</v>
      </c>
      <c r="Q152" s="4">
        <v>0</v>
      </c>
      <c r="R152" s="7">
        <v>44883</v>
      </c>
      <c r="S152" s="6">
        <v>44888</v>
      </c>
      <c r="T152" s="4" t="s">
        <v>34</v>
      </c>
      <c r="U152" s="4">
        <v>-325</v>
      </c>
      <c r="V152" s="4">
        <v>0</v>
      </c>
      <c r="W152" s="4">
        <v>0</v>
      </c>
      <c r="X152" s="4" t="s">
        <v>755</v>
      </c>
      <c r="Y152" s="4" t="s">
        <v>36</v>
      </c>
    </row>
    <row r="153" s="4" customFormat="1" spans="1:25">
      <c r="A153" s="4" t="s">
        <v>756</v>
      </c>
      <c r="B153" s="4" t="s">
        <v>26</v>
      </c>
      <c r="C153" s="4" t="s">
        <v>27</v>
      </c>
      <c r="D153" s="4" t="s">
        <v>660</v>
      </c>
      <c r="E153" s="4" t="s">
        <v>757</v>
      </c>
      <c r="F153" s="6">
        <v>44884</v>
      </c>
      <c r="G153" s="6">
        <v>44885</v>
      </c>
      <c r="H153" s="4">
        <v>1</v>
      </c>
      <c r="I153" s="4">
        <v>1</v>
      </c>
      <c r="J153" s="4">
        <v>1</v>
      </c>
      <c r="K153" s="4" t="s">
        <v>30</v>
      </c>
      <c r="L153" s="4">
        <v>330</v>
      </c>
      <c r="M153" s="4">
        <v>330</v>
      </c>
      <c r="N153" s="4" t="s">
        <v>754</v>
      </c>
      <c r="O153" s="4" t="s">
        <v>32</v>
      </c>
      <c r="P153" s="4" t="s">
        <v>33</v>
      </c>
      <c r="Q153" s="4">
        <v>0</v>
      </c>
      <c r="R153" s="7">
        <v>44883</v>
      </c>
      <c r="S153" s="6">
        <v>44888</v>
      </c>
      <c r="T153" s="4" t="s">
        <v>34</v>
      </c>
      <c r="U153" s="4">
        <v>330</v>
      </c>
      <c r="V153" s="4">
        <v>0</v>
      </c>
      <c r="W153" s="4">
        <v>0</v>
      </c>
      <c r="X153" s="4" t="s">
        <v>36</v>
      </c>
      <c r="Y153" s="4" t="s">
        <v>36</v>
      </c>
    </row>
    <row r="154" s="4" customFormat="1" spans="1:25">
      <c r="A154" s="4" t="s">
        <v>756</v>
      </c>
      <c r="B154" s="4" t="s">
        <v>26</v>
      </c>
      <c r="C154" s="4" t="s">
        <v>37</v>
      </c>
      <c r="D154" s="4" t="s">
        <v>660</v>
      </c>
      <c r="E154" s="4" t="s">
        <v>757</v>
      </c>
      <c r="F154" s="6">
        <v>44884</v>
      </c>
      <c r="G154" s="6">
        <v>44885</v>
      </c>
      <c r="H154" s="4">
        <v>1</v>
      </c>
      <c r="I154" s="4">
        <v>1</v>
      </c>
      <c r="J154" s="4">
        <v>1</v>
      </c>
      <c r="K154" s="4" t="s">
        <v>30</v>
      </c>
      <c r="L154" s="4">
        <v>-330</v>
      </c>
      <c r="M154" s="4">
        <v>-330</v>
      </c>
      <c r="N154" s="4" t="s">
        <v>754</v>
      </c>
      <c r="O154" s="4" t="s">
        <v>32</v>
      </c>
      <c r="P154" s="4" t="s">
        <v>33</v>
      </c>
      <c r="Q154" s="4">
        <v>0</v>
      </c>
      <c r="R154" s="7">
        <v>44883</v>
      </c>
      <c r="S154" s="6">
        <v>44888</v>
      </c>
      <c r="T154" s="4" t="s">
        <v>34</v>
      </c>
      <c r="U154" s="4">
        <v>-330</v>
      </c>
      <c r="V154" s="4">
        <v>0</v>
      </c>
      <c r="W154" s="4">
        <v>0</v>
      </c>
      <c r="X154" s="4" t="s">
        <v>36</v>
      </c>
      <c r="Y154" s="4" t="s">
        <v>36</v>
      </c>
    </row>
    <row r="155" s="4" customFormat="1" spans="1:25">
      <c r="A155" s="4" t="s">
        <v>758</v>
      </c>
      <c r="B155" s="4" t="s">
        <v>26</v>
      </c>
      <c r="C155" s="4" t="s">
        <v>27</v>
      </c>
      <c r="D155" s="4" t="s">
        <v>759</v>
      </c>
      <c r="E155" s="4" t="s">
        <v>760</v>
      </c>
      <c r="F155" s="6">
        <v>44884</v>
      </c>
      <c r="G155" s="6">
        <v>44885</v>
      </c>
      <c r="H155" s="4">
        <v>1</v>
      </c>
      <c r="I155" s="4">
        <v>1</v>
      </c>
      <c r="J155" s="4">
        <v>1</v>
      </c>
      <c r="K155" s="4" t="s">
        <v>30</v>
      </c>
      <c r="L155" s="4">
        <v>365</v>
      </c>
      <c r="M155" s="4">
        <v>365</v>
      </c>
      <c r="N155" s="4" t="s">
        <v>761</v>
      </c>
      <c r="O155" s="4" t="s">
        <v>32</v>
      </c>
      <c r="P155" s="4" t="s">
        <v>33</v>
      </c>
      <c r="Q155" s="4">
        <v>0</v>
      </c>
      <c r="R155" s="7">
        <v>44883</v>
      </c>
      <c r="S155" s="6">
        <v>44888</v>
      </c>
      <c r="T155" s="4" t="s">
        <v>34</v>
      </c>
      <c r="U155" s="4">
        <v>365</v>
      </c>
      <c r="V155" s="4">
        <v>0</v>
      </c>
      <c r="W155" s="4">
        <v>0</v>
      </c>
      <c r="X155" s="4" t="s">
        <v>762</v>
      </c>
      <c r="Y155" s="4" t="s">
        <v>763</v>
      </c>
    </row>
    <row r="156" s="4" customFormat="1" spans="1:25">
      <c r="A156" s="4" t="s">
        <v>764</v>
      </c>
      <c r="B156" s="4" t="s">
        <v>26</v>
      </c>
      <c r="C156" s="4" t="s">
        <v>27</v>
      </c>
      <c r="D156" s="4" t="s">
        <v>660</v>
      </c>
      <c r="E156" s="4" t="s">
        <v>757</v>
      </c>
      <c r="F156" s="6">
        <v>44884</v>
      </c>
      <c r="G156" s="6">
        <v>44885</v>
      </c>
      <c r="H156" s="4">
        <v>1</v>
      </c>
      <c r="I156" s="4">
        <v>1</v>
      </c>
      <c r="J156" s="4">
        <v>1</v>
      </c>
      <c r="K156" s="4" t="s">
        <v>30</v>
      </c>
      <c r="L156" s="4">
        <v>330</v>
      </c>
      <c r="M156" s="4">
        <v>330</v>
      </c>
      <c r="N156" s="4" t="s">
        <v>754</v>
      </c>
      <c r="O156" s="4" t="s">
        <v>32</v>
      </c>
      <c r="P156" s="4" t="s">
        <v>33</v>
      </c>
      <c r="Q156" s="4">
        <v>0</v>
      </c>
      <c r="R156" s="7">
        <v>44883</v>
      </c>
      <c r="S156" s="6">
        <v>44888</v>
      </c>
      <c r="T156" s="4" t="s">
        <v>34</v>
      </c>
      <c r="U156" s="4">
        <v>330</v>
      </c>
      <c r="V156" s="4">
        <v>0</v>
      </c>
      <c r="W156" s="4">
        <v>0</v>
      </c>
      <c r="X156" s="4" t="s">
        <v>765</v>
      </c>
      <c r="Y156" s="4" t="s">
        <v>766</v>
      </c>
    </row>
    <row r="157" s="4" customFormat="1" spans="1:25">
      <c r="A157" s="4" t="s">
        <v>767</v>
      </c>
      <c r="B157" s="4" t="s">
        <v>26</v>
      </c>
      <c r="C157" s="4" t="s">
        <v>27</v>
      </c>
      <c r="D157" s="4" t="s">
        <v>660</v>
      </c>
      <c r="E157" s="4" t="s">
        <v>661</v>
      </c>
      <c r="F157" s="6">
        <v>44884</v>
      </c>
      <c r="G157" s="6">
        <v>44885</v>
      </c>
      <c r="H157" s="4">
        <v>1</v>
      </c>
      <c r="I157" s="4">
        <v>1</v>
      </c>
      <c r="J157" s="4">
        <v>1</v>
      </c>
      <c r="K157" s="4" t="s">
        <v>30</v>
      </c>
      <c r="L157" s="4">
        <v>463</v>
      </c>
      <c r="M157" s="4">
        <v>463</v>
      </c>
      <c r="N157" s="4" t="s">
        <v>768</v>
      </c>
      <c r="O157" s="4" t="s">
        <v>32</v>
      </c>
      <c r="P157" s="4" t="s">
        <v>33</v>
      </c>
      <c r="Q157" s="4">
        <v>0</v>
      </c>
      <c r="R157" s="7">
        <v>44883</v>
      </c>
      <c r="S157" s="6">
        <v>44888</v>
      </c>
      <c r="T157" s="4" t="s">
        <v>34</v>
      </c>
      <c r="U157" s="4">
        <v>463</v>
      </c>
      <c r="V157" s="4">
        <v>0</v>
      </c>
      <c r="W157" s="4">
        <v>0</v>
      </c>
      <c r="X157" s="4" t="s">
        <v>769</v>
      </c>
      <c r="Y157" s="4" t="s">
        <v>770</v>
      </c>
    </row>
    <row r="158" s="4" customFormat="1" spans="1:25">
      <c r="A158" s="4" t="s">
        <v>771</v>
      </c>
      <c r="B158" s="4" t="s">
        <v>26</v>
      </c>
      <c r="C158" s="4" t="s">
        <v>27</v>
      </c>
      <c r="D158" s="4" t="s">
        <v>772</v>
      </c>
      <c r="E158" s="4" t="s">
        <v>358</v>
      </c>
      <c r="F158" s="6">
        <v>44884</v>
      </c>
      <c r="G158" s="6">
        <v>44885</v>
      </c>
      <c r="H158" s="4">
        <v>1</v>
      </c>
      <c r="I158" s="4">
        <v>1</v>
      </c>
      <c r="J158" s="4">
        <v>1</v>
      </c>
      <c r="K158" s="4" t="s">
        <v>30</v>
      </c>
      <c r="L158" s="4">
        <v>166</v>
      </c>
      <c r="M158" s="4">
        <v>166</v>
      </c>
      <c r="N158" s="4" t="s">
        <v>773</v>
      </c>
      <c r="O158" s="4" t="s">
        <v>32</v>
      </c>
      <c r="P158" s="4" t="s">
        <v>33</v>
      </c>
      <c r="Q158" s="4">
        <v>0</v>
      </c>
      <c r="R158" s="7">
        <v>44883</v>
      </c>
      <c r="S158" s="6">
        <v>44888</v>
      </c>
      <c r="T158" s="4" t="s">
        <v>34</v>
      </c>
      <c r="U158" s="4">
        <v>166</v>
      </c>
      <c r="V158" s="4">
        <v>0</v>
      </c>
      <c r="W158" s="4">
        <v>0</v>
      </c>
      <c r="X158" s="4" t="s">
        <v>774</v>
      </c>
      <c r="Y158" s="4" t="s">
        <v>775</v>
      </c>
    </row>
    <row r="159" s="4" customFormat="1" spans="1:25">
      <c r="A159" s="4" t="s">
        <v>776</v>
      </c>
      <c r="B159" s="4" t="s">
        <v>26</v>
      </c>
      <c r="C159" s="4" t="s">
        <v>27</v>
      </c>
      <c r="D159" s="4" t="s">
        <v>772</v>
      </c>
      <c r="E159" s="4" t="s">
        <v>358</v>
      </c>
      <c r="F159" s="6">
        <v>44884</v>
      </c>
      <c r="G159" s="6">
        <v>44885</v>
      </c>
      <c r="H159" s="4">
        <v>1</v>
      </c>
      <c r="I159" s="4">
        <v>1</v>
      </c>
      <c r="J159" s="4">
        <v>1</v>
      </c>
      <c r="K159" s="4" t="s">
        <v>30</v>
      </c>
      <c r="L159" s="4">
        <v>166</v>
      </c>
      <c r="M159" s="4">
        <v>166</v>
      </c>
      <c r="N159" s="4" t="s">
        <v>777</v>
      </c>
      <c r="O159" s="4" t="s">
        <v>32</v>
      </c>
      <c r="P159" s="4" t="s">
        <v>33</v>
      </c>
      <c r="Q159" s="4">
        <v>0</v>
      </c>
      <c r="R159" s="7">
        <v>44883</v>
      </c>
      <c r="S159" s="6">
        <v>44888</v>
      </c>
      <c r="T159" s="4" t="s">
        <v>34</v>
      </c>
      <c r="U159" s="4">
        <v>166</v>
      </c>
      <c r="V159" s="4">
        <v>0</v>
      </c>
      <c r="W159" s="4">
        <v>0</v>
      </c>
      <c r="X159" s="4" t="s">
        <v>778</v>
      </c>
      <c r="Y159" s="4" t="s">
        <v>775</v>
      </c>
    </row>
    <row r="160" s="4" customFormat="1" spans="1:25">
      <c r="A160" s="4" t="s">
        <v>779</v>
      </c>
      <c r="B160" s="4" t="s">
        <v>26</v>
      </c>
      <c r="C160" s="4" t="s">
        <v>27</v>
      </c>
      <c r="D160" s="4" t="s">
        <v>780</v>
      </c>
      <c r="E160" s="4" t="s">
        <v>781</v>
      </c>
      <c r="F160" s="6">
        <v>44884</v>
      </c>
      <c r="G160" s="6">
        <v>44885</v>
      </c>
      <c r="H160" s="4">
        <v>1</v>
      </c>
      <c r="I160" s="4">
        <v>1</v>
      </c>
      <c r="J160" s="4">
        <v>1</v>
      </c>
      <c r="K160" s="4" t="s">
        <v>30</v>
      </c>
      <c r="L160" s="4">
        <v>707</v>
      </c>
      <c r="M160" s="4">
        <v>707</v>
      </c>
      <c r="N160" s="4" t="s">
        <v>782</v>
      </c>
      <c r="O160" s="4" t="s">
        <v>32</v>
      </c>
      <c r="P160" s="4" t="s">
        <v>33</v>
      </c>
      <c r="Q160" s="4">
        <v>0</v>
      </c>
      <c r="R160" s="7">
        <v>44883</v>
      </c>
      <c r="S160" s="6">
        <v>44888</v>
      </c>
      <c r="T160" s="4" t="s">
        <v>34</v>
      </c>
      <c r="U160" s="4">
        <v>707</v>
      </c>
      <c r="V160" s="4">
        <v>0</v>
      </c>
      <c r="W160" s="4">
        <v>0</v>
      </c>
      <c r="X160" s="4" t="s">
        <v>783</v>
      </c>
      <c r="Y160" s="4" t="s">
        <v>784</v>
      </c>
    </row>
    <row r="161" s="4" customFormat="1" spans="1:25">
      <c r="A161" s="4" t="s">
        <v>785</v>
      </c>
      <c r="B161" s="4" t="s">
        <v>26</v>
      </c>
      <c r="C161" s="4" t="s">
        <v>27</v>
      </c>
      <c r="D161" s="4" t="s">
        <v>772</v>
      </c>
      <c r="E161" s="4" t="s">
        <v>358</v>
      </c>
      <c r="F161" s="6">
        <v>44884</v>
      </c>
      <c r="G161" s="6">
        <v>44885</v>
      </c>
      <c r="H161" s="4">
        <v>1</v>
      </c>
      <c r="I161" s="4">
        <v>1</v>
      </c>
      <c r="J161" s="4">
        <v>1</v>
      </c>
      <c r="K161" s="4" t="s">
        <v>30</v>
      </c>
      <c r="L161" s="4">
        <v>166</v>
      </c>
      <c r="M161" s="4">
        <v>166</v>
      </c>
      <c r="N161" s="4" t="s">
        <v>786</v>
      </c>
      <c r="O161" s="4" t="s">
        <v>32</v>
      </c>
      <c r="P161" s="4" t="s">
        <v>33</v>
      </c>
      <c r="Q161" s="4">
        <v>0</v>
      </c>
      <c r="R161" s="7">
        <v>44883</v>
      </c>
      <c r="S161" s="6">
        <v>44888</v>
      </c>
      <c r="T161" s="4" t="s">
        <v>34</v>
      </c>
      <c r="U161" s="4">
        <v>166</v>
      </c>
      <c r="V161" s="4">
        <v>0</v>
      </c>
      <c r="W161" s="4">
        <v>0</v>
      </c>
      <c r="X161" s="4" t="s">
        <v>787</v>
      </c>
      <c r="Y161" s="4" t="s">
        <v>775</v>
      </c>
    </row>
    <row r="162" s="4" customFormat="1" spans="1:25">
      <c r="A162" s="4" t="s">
        <v>788</v>
      </c>
      <c r="B162" s="4" t="s">
        <v>26</v>
      </c>
      <c r="C162" s="4" t="s">
        <v>27</v>
      </c>
      <c r="D162" s="4" t="s">
        <v>595</v>
      </c>
      <c r="E162" s="4" t="s">
        <v>789</v>
      </c>
      <c r="F162" s="6">
        <v>44884</v>
      </c>
      <c r="G162" s="6">
        <v>44885</v>
      </c>
      <c r="H162" s="4">
        <v>1</v>
      </c>
      <c r="I162" s="4">
        <v>1</v>
      </c>
      <c r="J162" s="4">
        <v>1</v>
      </c>
      <c r="K162" s="4" t="s">
        <v>30</v>
      </c>
      <c r="L162" s="4">
        <v>253</v>
      </c>
      <c r="M162" s="4">
        <v>253</v>
      </c>
      <c r="N162" s="4" t="s">
        <v>790</v>
      </c>
      <c r="O162" s="4" t="s">
        <v>32</v>
      </c>
      <c r="P162" s="4" t="s">
        <v>33</v>
      </c>
      <c r="Q162" s="4">
        <v>0</v>
      </c>
      <c r="R162" s="7">
        <v>44883</v>
      </c>
      <c r="S162" s="6">
        <v>44888</v>
      </c>
      <c r="T162" s="4" t="s">
        <v>34</v>
      </c>
      <c r="U162" s="4">
        <v>253</v>
      </c>
      <c r="V162" s="4">
        <v>0</v>
      </c>
      <c r="W162" s="4">
        <v>0</v>
      </c>
      <c r="X162" s="4" t="s">
        <v>791</v>
      </c>
      <c r="Y162" s="4" t="s">
        <v>792</v>
      </c>
    </row>
    <row r="163" s="4" customFormat="1" spans="1:25">
      <c r="A163" s="4" t="s">
        <v>793</v>
      </c>
      <c r="B163" s="4" t="s">
        <v>26</v>
      </c>
      <c r="C163" s="4" t="s">
        <v>27</v>
      </c>
      <c r="D163" s="4" t="s">
        <v>151</v>
      </c>
      <c r="E163" s="4" t="s">
        <v>152</v>
      </c>
      <c r="F163" s="6">
        <v>44884</v>
      </c>
      <c r="G163" s="6">
        <v>44885</v>
      </c>
      <c r="H163" s="4">
        <v>1</v>
      </c>
      <c r="I163" s="4">
        <v>1</v>
      </c>
      <c r="J163" s="4">
        <v>1</v>
      </c>
      <c r="K163" s="4" t="s">
        <v>30</v>
      </c>
      <c r="L163" s="4">
        <v>480</v>
      </c>
      <c r="M163" s="4">
        <v>480</v>
      </c>
      <c r="N163" s="4" t="s">
        <v>794</v>
      </c>
      <c r="O163" s="4" t="s">
        <v>32</v>
      </c>
      <c r="P163" s="4" t="s">
        <v>33</v>
      </c>
      <c r="Q163" s="4">
        <v>0</v>
      </c>
      <c r="R163" s="7">
        <v>44883</v>
      </c>
      <c r="S163" s="6">
        <v>44888</v>
      </c>
      <c r="T163" s="4" t="s">
        <v>34</v>
      </c>
      <c r="U163" s="4">
        <v>480</v>
      </c>
      <c r="V163" s="4">
        <v>0</v>
      </c>
      <c r="W163" s="4">
        <v>0</v>
      </c>
      <c r="X163" s="4" t="s">
        <v>795</v>
      </c>
      <c r="Y163" s="4" t="s">
        <v>36</v>
      </c>
    </row>
    <row r="164" s="4" customFormat="1" spans="1:25">
      <c r="A164" s="4" t="s">
        <v>796</v>
      </c>
      <c r="B164" s="4" t="s">
        <v>26</v>
      </c>
      <c r="C164" s="4" t="s">
        <v>27</v>
      </c>
      <c r="D164" s="4" t="s">
        <v>797</v>
      </c>
      <c r="E164" s="4" t="s">
        <v>798</v>
      </c>
      <c r="F164" s="6">
        <v>44884</v>
      </c>
      <c r="G164" s="6">
        <v>44885</v>
      </c>
      <c r="H164" s="4">
        <v>1</v>
      </c>
      <c r="I164" s="4">
        <v>1</v>
      </c>
      <c r="J164" s="4">
        <v>1</v>
      </c>
      <c r="K164" s="4" t="s">
        <v>30</v>
      </c>
      <c r="L164" s="4">
        <v>453</v>
      </c>
      <c r="M164" s="4">
        <v>453</v>
      </c>
      <c r="N164" s="4" t="s">
        <v>799</v>
      </c>
      <c r="O164" s="4" t="s">
        <v>32</v>
      </c>
      <c r="P164" s="4" t="s">
        <v>33</v>
      </c>
      <c r="Q164" s="4">
        <v>0</v>
      </c>
      <c r="R164" s="7">
        <v>44884</v>
      </c>
      <c r="S164" s="6">
        <v>44888</v>
      </c>
      <c r="T164" s="4" t="s">
        <v>34</v>
      </c>
      <c r="U164" s="4">
        <v>453</v>
      </c>
      <c r="V164" s="4">
        <v>0</v>
      </c>
      <c r="W164" s="4">
        <v>0</v>
      </c>
      <c r="X164" s="4" t="s">
        <v>800</v>
      </c>
      <c r="Y164" s="4" t="s">
        <v>801</v>
      </c>
    </row>
    <row r="165" s="4" customFormat="1" spans="1:25">
      <c r="A165" s="4" t="s">
        <v>802</v>
      </c>
      <c r="B165" s="4" t="s">
        <v>26</v>
      </c>
      <c r="C165" s="4" t="s">
        <v>27</v>
      </c>
      <c r="D165" s="4" t="s">
        <v>803</v>
      </c>
      <c r="E165" s="4" t="s">
        <v>804</v>
      </c>
      <c r="F165" s="6">
        <v>44884</v>
      </c>
      <c r="G165" s="6">
        <v>44885</v>
      </c>
      <c r="H165" s="4">
        <v>1</v>
      </c>
      <c r="I165" s="4">
        <v>1</v>
      </c>
      <c r="J165" s="4">
        <v>1</v>
      </c>
      <c r="K165" s="4" t="s">
        <v>30</v>
      </c>
      <c r="L165" s="4">
        <v>565</v>
      </c>
      <c r="M165" s="4">
        <v>565</v>
      </c>
      <c r="N165" s="4" t="s">
        <v>805</v>
      </c>
      <c r="O165" s="4" t="s">
        <v>32</v>
      </c>
      <c r="P165" s="4" t="s">
        <v>33</v>
      </c>
      <c r="Q165" s="4">
        <v>0</v>
      </c>
      <c r="R165" s="7">
        <v>44884</v>
      </c>
      <c r="S165" s="6">
        <v>44888</v>
      </c>
      <c r="T165" s="4" t="s">
        <v>34</v>
      </c>
      <c r="U165" s="4">
        <v>565</v>
      </c>
      <c r="V165" s="4">
        <v>0</v>
      </c>
      <c r="W165" s="4">
        <v>0</v>
      </c>
      <c r="X165" s="4" t="s">
        <v>806</v>
      </c>
      <c r="Y165" s="4" t="s">
        <v>472</v>
      </c>
    </row>
    <row r="166" s="4" customFormat="1" spans="1:25">
      <c r="A166" s="4" t="s">
        <v>793</v>
      </c>
      <c r="B166" s="4" t="s">
        <v>26</v>
      </c>
      <c r="C166" s="4" t="s">
        <v>37</v>
      </c>
      <c r="D166" s="4" t="s">
        <v>151</v>
      </c>
      <c r="E166" s="4" t="s">
        <v>152</v>
      </c>
      <c r="F166" s="6">
        <v>44884</v>
      </c>
      <c r="G166" s="6">
        <v>44885</v>
      </c>
      <c r="H166" s="4">
        <v>1</v>
      </c>
      <c r="I166" s="4">
        <v>1</v>
      </c>
      <c r="J166" s="4">
        <v>1</v>
      </c>
      <c r="K166" s="4" t="s">
        <v>30</v>
      </c>
      <c r="L166" s="4">
        <v>-480</v>
      </c>
      <c r="M166" s="4">
        <v>-480</v>
      </c>
      <c r="N166" s="4" t="s">
        <v>794</v>
      </c>
      <c r="O166" s="4" t="s">
        <v>32</v>
      </c>
      <c r="P166" s="4" t="s">
        <v>33</v>
      </c>
      <c r="Q166" s="4">
        <v>0</v>
      </c>
      <c r="R166" s="7">
        <v>44883</v>
      </c>
      <c r="S166" s="6">
        <v>44888</v>
      </c>
      <c r="T166" s="4" t="s">
        <v>34</v>
      </c>
      <c r="U166" s="4">
        <v>-480</v>
      </c>
      <c r="V166" s="4">
        <v>0</v>
      </c>
      <c r="W166" s="4">
        <v>0</v>
      </c>
      <c r="X166" s="4" t="s">
        <v>795</v>
      </c>
      <c r="Y166" s="4" t="s">
        <v>36</v>
      </c>
    </row>
    <row r="167" s="4" customFormat="1" spans="1:25">
      <c r="A167" s="4" t="s">
        <v>807</v>
      </c>
      <c r="B167" s="4" t="s">
        <v>26</v>
      </c>
      <c r="C167" s="4" t="s">
        <v>27</v>
      </c>
      <c r="D167" s="4" t="s">
        <v>772</v>
      </c>
      <c r="E167" s="4" t="s">
        <v>358</v>
      </c>
      <c r="F167" s="6">
        <v>44884</v>
      </c>
      <c r="G167" s="6">
        <v>44885</v>
      </c>
      <c r="H167" s="4">
        <v>1</v>
      </c>
      <c r="I167" s="4">
        <v>1</v>
      </c>
      <c r="J167" s="4">
        <v>1</v>
      </c>
      <c r="K167" s="4" t="s">
        <v>30</v>
      </c>
      <c r="L167" s="4">
        <v>166</v>
      </c>
      <c r="M167" s="4">
        <v>166</v>
      </c>
      <c r="N167" s="4" t="s">
        <v>808</v>
      </c>
      <c r="O167" s="4" t="s">
        <v>32</v>
      </c>
      <c r="P167" s="4" t="s">
        <v>33</v>
      </c>
      <c r="Q167" s="4">
        <v>0</v>
      </c>
      <c r="R167" s="7">
        <v>44884</v>
      </c>
      <c r="S167" s="6">
        <v>44888</v>
      </c>
      <c r="T167" s="4" t="s">
        <v>34</v>
      </c>
      <c r="U167" s="4">
        <v>166</v>
      </c>
      <c r="V167" s="4">
        <v>0</v>
      </c>
      <c r="W167" s="4">
        <v>0</v>
      </c>
      <c r="X167" s="4" t="s">
        <v>809</v>
      </c>
      <c r="Y167" s="4" t="s">
        <v>36</v>
      </c>
    </row>
    <row r="168" s="4" customFormat="1" spans="1:25">
      <c r="A168" s="4" t="s">
        <v>810</v>
      </c>
      <c r="B168" s="4" t="s">
        <v>26</v>
      </c>
      <c r="C168" s="4" t="s">
        <v>27</v>
      </c>
      <c r="D168" s="4" t="s">
        <v>811</v>
      </c>
      <c r="E168" s="4" t="s">
        <v>812</v>
      </c>
      <c r="F168" s="6">
        <v>44884</v>
      </c>
      <c r="G168" s="6">
        <v>44885</v>
      </c>
      <c r="H168" s="4">
        <v>1</v>
      </c>
      <c r="I168" s="4">
        <v>1</v>
      </c>
      <c r="J168" s="4">
        <v>1</v>
      </c>
      <c r="K168" s="4" t="s">
        <v>30</v>
      </c>
      <c r="L168" s="4">
        <v>1250</v>
      </c>
      <c r="M168" s="4">
        <v>1250</v>
      </c>
      <c r="N168" s="4" t="s">
        <v>813</v>
      </c>
      <c r="O168" s="4" t="s">
        <v>32</v>
      </c>
      <c r="P168" s="4" t="s">
        <v>33</v>
      </c>
      <c r="Q168" s="4">
        <v>0</v>
      </c>
      <c r="R168" s="7">
        <v>44884</v>
      </c>
      <c r="S168" s="6">
        <v>44888</v>
      </c>
      <c r="T168" s="4" t="s">
        <v>34</v>
      </c>
      <c r="U168" s="4">
        <v>1250</v>
      </c>
      <c r="V168" s="4">
        <v>0</v>
      </c>
      <c r="W168" s="4">
        <v>0</v>
      </c>
      <c r="X168" s="4" t="s">
        <v>814</v>
      </c>
      <c r="Y168" s="4" t="s">
        <v>36</v>
      </c>
    </row>
    <row r="169" s="4" customFormat="1" spans="1:25">
      <c r="A169" s="4" t="s">
        <v>815</v>
      </c>
      <c r="B169" s="4" t="s">
        <v>26</v>
      </c>
      <c r="C169" s="4" t="s">
        <v>27</v>
      </c>
      <c r="D169" s="4" t="s">
        <v>772</v>
      </c>
      <c r="E169" s="4" t="s">
        <v>358</v>
      </c>
      <c r="F169" s="6">
        <v>44884</v>
      </c>
      <c r="G169" s="6">
        <v>44885</v>
      </c>
      <c r="H169" s="4">
        <v>1</v>
      </c>
      <c r="I169" s="4">
        <v>1</v>
      </c>
      <c r="J169" s="4">
        <v>1</v>
      </c>
      <c r="K169" s="4" t="s">
        <v>30</v>
      </c>
      <c r="L169" s="4">
        <v>166</v>
      </c>
      <c r="M169" s="4">
        <v>166</v>
      </c>
      <c r="N169" s="4" t="s">
        <v>816</v>
      </c>
      <c r="O169" s="4" t="s">
        <v>32</v>
      </c>
      <c r="P169" s="4" t="s">
        <v>33</v>
      </c>
      <c r="Q169" s="4">
        <v>0</v>
      </c>
      <c r="R169" s="7">
        <v>44884</v>
      </c>
      <c r="S169" s="6">
        <v>44888</v>
      </c>
      <c r="T169" s="4" t="s">
        <v>34</v>
      </c>
      <c r="U169" s="4">
        <v>166</v>
      </c>
      <c r="V169" s="4">
        <v>0</v>
      </c>
      <c r="W169" s="4">
        <v>0</v>
      </c>
      <c r="X169" s="4" t="s">
        <v>817</v>
      </c>
      <c r="Y169" s="4" t="s">
        <v>472</v>
      </c>
    </row>
    <row r="170" s="4" customFormat="1" spans="1:25">
      <c r="A170" s="4" t="s">
        <v>807</v>
      </c>
      <c r="B170" s="4" t="s">
        <v>26</v>
      </c>
      <c r="C170" s="4" t="s">
        <v>37</v>
      </c>
      <c r="D170" s="4" t="s">
        <v>772</v>
      </c>
      <c r="E170" s="4" t="s">
        <v>358</v>
      </c>
      <c r="F170" s="6">
        <v>44884</v>
      </c>
      <c r="G170" s="6">
        <v>44885</v>
      </c>
      <c r="H170" s="4">
        <v>1</v>
      </c>
      <c r="I170" s="4">
        <v>1</v>
      </c>
      <c r="J170" s="4">
        <v>1</v>
      </c>
      <c r="K170" s="4" t="s">
        <v>30</v>
      </c>
      <c r="L170" s="4">
        <v>-166</v>
      </c>
      <c r="M170" s="4">
        <v>-166</v>
      </c>
      <c r="N170" s="4" t="s">
        <v>808</v>
      </c>
      <c r="O170" s="4" t="s">
        <v>32</v>
      </c>
      <c r="P170" s="4" t="s">
        <v>33</v>
      </c>
      <c r="Q170" s="4">
        <v>0</v>
      </c>
      <c r="R170" s="7">
        <v>44884</v>
      </c>
      <c r="S170" s="6">
        <v>44888</v>
      </c>
      <c r="T170" s="4" t="s">
        <v>34</v>
      </c>
      <c r="U170" s="4">
        <v>-166</v>
      </c>
      <c r="V170" s="4">
        <v>0</v>
      </c>
      <c r="W170" s="4">
        <v>0</v>
      </c>
      <c r="X170" s="4" t="s">
        <v>809</v>
      </c>
      <c r="Y170" s="4" t="s">
        <v>36</v>
      </c>
    </row>
    <row r="171" s="4" customFormat="1" spans="1:25">
      <c r="A171" s="4" t="s">
        <v>818</v>
      </c>
      <c r="B171" s="4" t="s">
        <v>26</v>
      </c>
      <c r="C171" s="4" t="s">
        <v>27</v>
      </c>
      <c r="D171" s="4" t="s">
        <v>819</v>
      </c>
      <c r="E171" s="4" t="s">
        <v>820</v>
      </c>
      <c r="F171" s="6">
        <v>44884</v>
      </c>
      <c r="G171" s="6">
        <v>44885</v>
      </c>
      <c r="H171" s="4">
        <v>1</v>
      </c>
      <c r="I171" s="4">
        <v>1</v>
      </c>
      <c r="J171" s="4">
        <v>1</v>
      </c>
      <c r="K171" s="4" t="s">
        <v>30</v>
      </c>
      <c r="L171" s="4">
        <v>430</v>
      </c>
      <c r="M171" s="4">
        <v>430</v>
      </c>
      <c r="N171" s="4" t="s">
        <v>821</v>
      </c>
      <c r="O171" s="4" t="s">
        <v>32</v>
      </c>
      <c r="P171" s="4" t="s">
        <v>33</v>
      </c>
      <c r="Q171" s="4">
        <v>0</v>
      </c>
      <c r="R171" s="7">
        <v>44884</v>
      </c>
      <c r="S171" s="6">
        <v>44888</v>
      </c>
      <c r="T171" s="4" t="s">
        <v>34</v>
      </c>
      <c r="U171" s="4">
        <v>430</v>
      </c>
      <c r="V171" s="4">
        <v>0</v>
      </c>
      <c r="W171" s="4">
        <v>0</v>
      </c>
      <c r="X171" s="4" t="s">
        <v>822</v>
      </c>
      <c r="Y171" s="4" t="s">
        <v>823</v>
      </c>
    </row>
    <row r="172" s="4" customFormat="1" spans="1:25">
      <c r="A172" s="4" t="s">
        <v>824</v>
      </c>
      <c r="B172" s="4" t="s">
        <v>26</v>
      </c>
      <c r="C172" s="4" t="s">
        <v>27</v>
      </c>
      <c r="D172" s="4" t="s">
        <v>317</v>
      </c>
      <c r="E172" s="4" t="s">
        <v>449</v>
      </c>
      <c r="F172" s="6">
        <v>44884</v>
      </c>
      <c r="G172" s="6">
        <v>44885</v>
      </c>
      <c r="H172" s="4">
        <v>1</v>
      </c>
      <c r="I172" s="4">
        <v>1</v>
      </c>
      <c r="J172" s="4">
        <v>1</v>
      </c>
      <c r="K172" s="4" t="s">
        <v>30</v>
      </c>
      <c r="L172" s="4">
        <v>200</v>
      </c>
      <c r="M172" s="4">
        <v>200</v>
      </c>
      <c r="N172" s="4" t="s">
        <v>825</v>
      </c>
      <c r="O172" s="4" t="s">
        <v>32</v>
      </c>
      <c r="P172" s="4" t="s">
        <v>33</v>
      </c>
      <c r="Q172" s="4">
        <v>0</v>
      </c>
      <c r="R172" s="7">
        <v>44884</v>
      </c>
      <c r="S172" s="6">
        <v>44888</v>
      </c>
      <c r="T172" s="4" t="s">
        <v>34</v>
      </c>
      <c r="U172" s="4">
        <v>200</v>
      </c>
      <c r="V172" s="4">
        <v>0</v>
      </c>
      <c r="W172" s="4">
        <v>0</v>
      </c>
      <c r="X172" s="4" t="s">
        <v>826</v>
      </c>
      <c r="Y172" s="4" t="s">
        <v>827</v>
      </c>
    </row>
    <row r="173" s="4" customFormat="1" spans="1:25">
      <c r="A173" s="4" t="s">
        <v>810</v>
      </c>
      <c r="B173" s="4" t="s">
        <v>26</v>
      </c>
      <c r="C173" s="4" t="s">
        <v>37</v>
      </c>
      <c r="D173" s="4" t="s">
        <v>811</v>
      </c>
      <c r="E173" s="4" t="s">
        <v>812</v>
      </c>
      <c r="F173" s="6">
        <v>44884</v>
      </c>
      <c r="G173" s="6">
        <v>44885</v>
      </c>
      <c r="H173" s="4">
        <v>1</v>
      </c>
      <c r="I173" s="4">
        <v>1</v>
      </c>
      <c r="J173" s="4">
        <v>1</v>
      </c>
      <c r="K173" s="4" t="s">
        <v>30</v>
      </c>
      <c r="L173" s="4">
        <v>-1250</v>
      </c>
      <c r="M173" s="4">
        <v>-1250</v>
      </c>
      <c r="N173" s="4" t="s">
        <v>813</v>
      </c>
      <c r="O173" s="4" t="s">
        <v>32</v>
      </c>
      <c r="P173" s="4" t="s">
        <v>33</v>
      </c>
      <c r="Q173" s="4">
        <v>0</v>
      </c>
      <c r="R173" s="7">
        <v>44884</v>
      </c>
      <c r="S173" s="6">
        <v>44888</v>
      </c>
      <c r="T173" s="4" t="s">
        <v>34</v>
      </c>
      <c r="U173" s="4">
        <v>-1250</v>
      </c>
      <c r="V173" s="4">
        <v>0</v>
      </c>
      <c r="W173" s="4">
        <v>0</v>
      </c>
      <c r="X173" s="4" t="s">
        <v>814</v>
      </c>
      <c r="Y173" s="4" t="s">
        <v>36</v>
      </c>
    </row>
    <row r="174" s="4" customFormat="1" spans="1:25">
      <c r="A174" s="4" t="s">
        <v>828</v>
      </c>
      <c r="B174" s="4" t="s">
        <v>26</v>
      </c>
      <c r="C174" s="4" t="s">
        <v>27</v>
      </c>
      <c r="D174" s="4" t="s">
        <v>829</v>
      </c>
      <c r="E174" s="4" t="s">
        <v>830</v>
      </c>
      <c r="F174" s="6">
        <v>44884</v>
      </c>
      <c r="G174" s="6">
        <v>44885</v>
      </c>
      <c r="H174" s="4">
        <v>1</v>
      </c>
      <c r="I174" s="4">
        <v>1</v>
      </c>
      <c r="J174" s="4">
        <v>1</v>
      </c>
      <c r="K174" s="4" t="s">
        <v>30</v>
      </c>
      <c r="L174" s="4">
        <v>610</v>
      </c>
      <c r="M174" s="4">
        <v>610</v>
      </c>
      <c r="N174" s="4" t="s">
        <v>831</v>
      </c>
      <c r="O174" s="4" t="s">
        <v>32</v>
      </c>
      <c r="P174" s="4" t="s">
        <v>33</v>
      </c>
      <c r="Q174" s="4">
        <v>0</v>
      </c>
      <c r="R174" s="7">
        <v>44884</v>
      </c>
      <c r="S174" s="6">
        <v>44888</v>
      </c>
      <c r="T174" s="4" t="s">
        <v>34</v>
      </c>
      <c r="U174" s="4">
        <v>610</v>
      </c>
      <c r="V174" s="4">
        <v>0</v>
      </c>
      <c r="W174" s="4">
        <v>0</v>
      </c>
      <c r="X174" s="4" t="s">
        <v>832</v>
      </c>
      <c r="Y174" s="4" t="s">
        <v>833</v>
      </c>
    </row>
    <row r="175" s="4" customFormat="1" spans="1:25">
      <c r="A175" s="4" t="s">
        <v>834</v>
      </c>
      <c r="B175" s="4" t="s">
        <v>26</v>
      </c>
      <c r="C175" s="4" t="s">
        <v>27</v>
      </c>
      <c r="D175" s="4" t="s">
        <v>439</v>
      </c>
      <c r="E175" s="4" t="s">
        <v>835</v>
      </c>
      <c r="F175" s="6">
        <v>44884</v>
      </c>
      <c r="G175" s="6">
        <v>44885</v>
      </c>
      <c r="H175" s="4">
        <v>1</v>
      </c>
      <c r="I175" s="4">
        <v>1</v>
      </c>
      <c r="J175" s="4">
        <v>1</v>
      </c>
      <c r="K175" s="4" t="s">
        <v>30</v>
      </c>
      <c r="L175" s="4">
        <v>940</v>
      </c>
      <c r="M175" s="4">
        <v>940</v>
      </c>
      <c r="N175" s="4" t="s">
        <v>836</v>
      </c>
      <c r="O175" s="4" t="s">
        <v>32</v>
      </c>
      <c r="P175" s="4" t="s">
        <v>33</v>
      </c>
      <c r="Q175" s="4">
        <v>0</v>
      </c>
      <c r="R175" s="7">
        <v>44884</v>
      </c>
      <c r="S175" s="6">
        <v>44888</v>
      </c>
      <c r="T175" s="4" t="s">
        <v>34</v>
      </c>
      <c r="U175" s="4">
        <v>940</v>
      </c>
      <c r="V175" s="4">
        <v>0</v>
      </c>
      <c r="W175" s="4">
        <v>0</v>
      </c>
      <c r="X175" s="4" t="s">
        <v>837</v>
      </c>
      <c r="Y175" s="4" t="s">
        <v>838</v>
      </c>
    </row>
    <row r="176" s="4" customFormat="1" spans="1:25">
      <c r="A176" s="4" t="s">
        <v>839</v>
      </c>
      <c r="B176" s="4" t="s">
        <v>26</v>
      </c>
      <c r="C176" s="4" t="s">
        <v>27</v>
      </c>
      <c r="D176" s="4" t="s">
        <v>257</v>
      </c>
      <c r="E176" s="4" t="s">
        <v>840</v>
      </c>
      <c r="F176" s="6">
        <v>44884</v>
      </c>
      <c r="G176" s="6">
        <v>44885</v>
      </c>
      <c r="H176" s="4">
        <v>1</v>
      </c>
      <c r="I176" s="4">
        <v>1</v>
      </c>
      <c r="J176" s="4">
        <v>1</v>
      </c>
      <c r="K176" s="4" t="s">
        <v>30</v>
      </c>
      <c r="L176" s="4">
        <v>933</v>
      </c>
      <c r="M176" s="4">
        <v>933</v>
      </c>
      <c r="N176" s="4" t="s">
        <v>841</v>
      </c>
      <c r="O176" s="4" t="s">
        <v>32</v>
      </c>
      <c r="P176" s="4" t="s">
        <v>33</v>
      </c>
      <c r="Q176" s="4">
        <v>0</v>
      </c>
      <c r="R176" s="7">
        <v>44884</v>
      </c>
      <c r="S176" s="6">
        <v>44888</v>
      </c>
      <c r="T176" s="4" t="s">
        <v>34</v>
      </c>
      <c r="U176" s="4">
        <v>933</v>
      </c>
      <c r="V176" s="4">
        <v>0</v>
      </c>
      <c r="W176" s="4">
        <v>0</v>
      </c>
      <c r="X176" s="4" t="s">
        <v>842</v>
      </c>
      <c r="Y176" s="4" t="s">
        <v>843</v>
      </c>
    </row>
    <row r="177" s="4" customFormat="1" spans="1:25">
      <c r="A177" s="4" t="s">
        <v>844</v>
      </c>
      <c r="B177" s="4" t="s">
        <v>26</v>
      </c>
      <c r="C177" s="4" t="s">
        <v>27</v>
      </c>
      <c r="D177" s="4" t="s">
        <v>772</v>
      </c>
      <c r="E177" s="4" t="s">
        <v>414</v>
      </c>
      <c r="F177" s="6">
        <v>44884</v>
      </c>
      <c r="G177" s="6">
        <v>44885</v>
      </c>
      <c r="H177" s="4">
        <v>1</v>
      </c>
      <c r="I177" s="4">
        <v>1</v>
      </c>
      <c r="J177" s="4">
        <v>1</v>
      </c>
      <c r="K177" s="4" t="s">
        <v>30</v>
      </c>
      <c r="L177" s="4">
        <v>228</v>
      </c>
      <c r="M177" s="4">
        <v>228</v>
      </c>
      <c r="N177" s="4" t="s">
        <v>845</v>
      </c>
      <c r="O177" s="4" t="s">
        <v>32</v>
      </c>
      <c r="P177" s="4" t="s">
        <v>33</v>
      </c>
      <c r="Q177" s="4">
        <v>0</v>
      </c>
      <c r="R177" s="7">
        <v>44884</v>
      </c>
      <c r="S177" s="6">
        <v>44888</v>
      </c>
      <c r="T177" s="4" t="s">
        <v>34</v>
      </c>
      <c r="U177" s="4">
        <v>228</v>
      </c>
      <c r="V177" s="4">
        <v>0</v>
      </c>
      <c r="W177" s="4">
        <v>0</v>
      </c>
      <c r="X177" s="4" t="s">
        <v>846</v>
      </c>
      <c r="Y177" s="4" t="s">
        <v>472</v>
      </c>
    </row>
    <row r="178" s="4" customFormat="1" spans="1:25">
      <c r="A178" s="4" t="s">
        <v>847</v>
      </c>
      <c r="B178" s="4" t="s">
        <v>26</v>
      </c>
      <c r="C178" s="4" t="s">
        <v>27</v>
      </c>
      <c r="D178" s="4" t="s">
        <v>317</v>
      </c>
      <c r="E178" s="4" t="s">
        <v>848</v>
      </c>
      <c r="F178" s="6">
        <v>44884</v>
      </c>
      <c r="G178" s="6">
        <v>44885</v>
      </c>
      <c r="H178" s="4">
        <v>1</v>
      </c>
      <c r="I178" s="4">
        <v>1</v>
      </c>
      <c r="J178" s="4">
        <v>1</v>
      </c>
      <c r="K178" s="4" t="s">
        <v>30</v>
      </c>
      <c r="L178" s="4">
        <v>250</v>
      </c>
      <c r="M178" s="4">
        <v>250</v>
      </c>
      <c r="N178" s="4" t="s">
        <v>849</v>
      </c>
      <c r="O178" s="4" t="s">
        <v>32</v>
      </c>
      <c r="P178" s="4" t="s">
        <v>33</v>
      </c>
      <c r="Q178" s="4">
        <v>0</v>
      </c>
      <c r="R178" s="7">
        <v>44884</v>
      </c>
      <c r="S178" s="6">
        <v>44888</v>
      </c>
      <c r="T178" s="4" t="s">
        <v>34</v>
      </c>
      <c r="U178" s="4">
        <v>250</v>
      </c>
      <c r="V178" s="4">
        <v>0</v>
      </c>
      <c r="W178" s="4">
        <v>0</v>
      </c>
      <c r="X178" s="4" t="s">
        <v>850</v>
      </c>
      <c r="Y178" s="4" t="s">
        <v>851</v>
      </c>
    </row>
    <row r="179" s="4" customFormat="1" spans="1:25">
      <c r="A179" s="4" t="s">
        <v>852</v>
      </c>
      <c r="B179" s="4" t="s">
        <v>26</v>
      </c>
      <c r="C179" s="4" t="s">
        <v>27</v>
      </c>
      <c r="D179" s="4" t="s">
        <v>772</v>
      </c>
      <c r="E179" s="4" t="s">
        <v>358</v>
      </c>
      <c r="F179" s="6">
        <v>44884</v>
      </c>
      <c r="G179" s="6">
        <v>44885</v>
      </c>
      <c r="H179" s="4">
        <v>1</v>
      </c>
      <c r="I179" s="4">
        <v>1</v>
      </c>
      <c r="J179" s="4">
        <v>1</v>
      </c>
      <c r="K179" s="4" t="s">
        <v>30</v>
      </c>
      <c r="L179" s="4">
        <v>166</v>
      </c>
      <c r="M179" s="4">
        <v>166</v>
      </c>
      <c r="N179" s="4" t="s">
        <v>853</v>
      </c>
      <c r="O179" s="4" t="s">
        <v>32</v>
      </c>
      <c r="P179" s="4" t="s">
        <v>33</v>
      </c>
      <c r="Q179" s="4">
        <v>0</v>
      </c>
      <c r="R179" s="7">
        <v>44884</v>
      </c>
      <c r="S179" s="6">
        <v>44888</v>
      </c>
      <c r="T179" s="4" t="s">
        <v>34</v>
      </c>
      <c r="U179" s="4">
        <v>166</v>
      </c>
      <c r="V179" s="4">
        <v>0</v>
      </c>
      <c r="W179" s="4">
        <v>0</v>
      </c>
      <c r="X179" s="4" t="s">
        <v>854</v>
      </c>
      <c r="Y179" s="4" t="s">
        <v>855</v>
      </c>
    </row>
    <row r="180" s="4" customFormat="1" spans="1:25">
      <c r="A180" s="4" t="s">
        <v>856</v>
      </c>
      <c r="B180" s="4" t="s">
        <v>26</v>
      </c>
      <c r="C180" s="4" t="s">
        <v>27</v>
      </c>
      <c r="D180" s="4" t="s">
        <v>534</v>
      </c>
      <c r="E180" s="4" t="s">
        <v>857</v>
      </c>
      <c r="F180" s="6">
        <v>44884</v>
      </c>
      <c r="G180" s="6">
        <v>44885</v>
      </c>
      <c r="H180" s="4">
        <v>1</v>
      </c>
      <c r="I180" s="4">
        <v>1</v>
      </c>
      <c r="J180" s="4">
        <v>1</v>
      </c>
      <c r="K180" s="4" t="s">
        <v>30</v>
      </c>
      <c r="L180" s="4">
        <v>369</v>
      </c>
      <c r="M180" s="4">
        <v>369</v>
      </c>
      <c r="N180" s="4" t="s">
        <v>858</v>
      </c>
      <c r="O180" s="4" t="s">
        <v>32</v>
      </c>
      <c r="P180" s="4" t="s">
        <v>33</v>
      </c>
      <c r="Q180" s="4">
        <v>0</v>
      </c>
      <c r="R180" s="7">
        <v>44884</v>
      </c>
      <c r="S180" s="6">
        <v>44888</v>
      </c>
      <c r="T180" s="4" t="s">
        <v>34</v>
      </c>
      <c r="U180" s="4">
        <v>369</v>
      </c>
      <c r="V180" s="4">
        <v>0</v>
      </c>
      <c r="W180" s="4">
        <v>0</v>
      </c>
      <c r="X180" s="4" t="s">
        <v>859</v>
      </c>
      <c r="Y180" s="4" t="s">
        <v>860</v>
      </c>
    </row>
    <row r="181" s="4" customFormat="1" spans="1:25">
      <c r="A181" s="4" t="s">
        <v>861</v>
      </c>
      <c r="B181" s="4" t="s">
        <v>26</v>
      </c>
      <c r="C181" s="4" t="s">
        <v>27</v>
      </c>
      <c r="D181" s="4" t="s">
        <v>862</v>
      </c>
      <c r="E181" s="4" t="s">
        <v>586</v>
      </c>
      <c r="F181" s="6">
        <v>44884</v>
      </c>
      <c r="G181" s="6">
        <v>44885</v>
      </c>
      <c r="H181" s="4">
        <v>1</v>
      </c>
      <c r="I181" s="4">
        <v>1</v>
      </c>
      <c r="J181" s="4">
        <v>1</v>
      </c>
      <c r="K181" s="4" t="s">
        <v>30</v>
      </c>
      <c r="L181" s="4">
        <v>530</v>
      </c>
      <c r="M181" s="4">
        <v>530</v>
      </c>
      <c r="N181" s="4" t="s">
        <v>863</v>
      </c>
      <c r="O181" s="4" t="s">
        <v>32</v>
      </c>
      <c r="P181" s="4" t="s">
        <v>33</v>
      </c>
      <c r="Q181" s="4">
        <v>0</v>
      </c>
      <c r="R181" s="7">
        <v>44884</v>
      </c>
      <c r="S181" s="6">
        <v>44888</v>
      </c>
      <c r="T181" s="4" t="s">
        <v>34</v>
      </c>
      <c r="U181" s="4">
        <v>530</v>
      </c>
      <c r="V181" s="4">
        <v>0</v>
      </c>
      <c r="W181" s="4">
        <v>0</v>
      </c>
      <c r="X181" s="4" t="s">
        <v>864</v>
      </c>
      <c r="Y181" s="4" t="s">
        <v>865</v>
      </c>
    </row>
    <row r="182" s="4" customFormat="1" spans="1:25">
      <c r="A182" s="4" t="s">
        <v>866</v>
      </c>
      <c r="B182" s="4" t="s">
        <v>26</v>
      </c>
      <c r="C182" s="4" t="s">
        <v>27</v>
      </c>
      <c r="D182" s="4" t="s">
        <v>867</v>
      </c>
      <c r="E182" s="4" t="s">
        <v>868</v>
      </c>
      <c r="F182" s="6">
        <v>44884</v>
      </c>
      <c r="G182" s="6">
        <v>44885</v>
      </c>
      <c r="H182" s="4">
        <v>1</v>
      </c>
      <c r="I182" s="4">
        <v>1</v>
      </c>
      <c r="J182" s="4">
        <v>1</v>
      </c>
      <c r="K182" s="4" t="s">
        <v>30</v>
      </c>
      <c r="L182" s="4">
        <v>439</v>
      </c>
      <c r="M182" s="4">
        <v>439</v>
      </c>
      <c r="N182" s="4" t="s">
        <v>869</v>
      </c>
      <c r="O182" s="4" t="s">
        <v>32</v>
      </c>
      <c r="P182" s="4" t="s">
        <v>33</v>
      </c>
      <c r="Q182" s="4">
        <v>0</v>
      </c>
      <c r="R182" s="7">
        <v>44884</v>
      </c>
      <c r="S182" s="6">
        <v>44888</v>
      </c>
      <c r="T182" s="4" t="s">
        <v>34</v>
      </c>
      <c r="U182" s="4">
        <v>439</v>
      </c>
      <c r="V182" s="4">
        <v>0</v>
      </c>
      <c r="W182" s="4">
        <v>0</v>
      </c>
      <c r="X182" s="4" t="s">
        <v>870</v>
      </c>
      <c r="Y182" s="4" t="s">
        <v>871</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75"/>
  <sheetViews>
    <sheetView tabSelected="1" workbookViewId="0">
      <selection activeCell="A173" sqref="A173:A175"/>
    </sheetView>
  </sheetViews>
  <sheetFormatPr defaultColWidth="9.81818181818182" defaultRowHeight="14"/>
  <cols>
    <col min="1" max="1" width="12.8181818181818" style="4"/>
    <col min="2" max="3" width="11.8181818181818" style="4"/>
    <col min="4" max="16360" width="9.81818181818182" style="4"/>
  </cols>
  <sheetData>
    <row r="1" s="4" customFormat="1" spans="1:8">
      <c r="A1" s="4" t="s">
        <v>0</v>
      </c>
      <c r="B1" s="4" t="s">
        <v>5</v>
      </c>
      <c r="C1" s="4" t="s">
        <v>6</v>
      </c>
      <c r="D1" s="4" t="s">
        <v>12</v>
      </c>
      <c r="H1" s="4" t="s">
        <v>872</v>
      </c>
    </row>
    <row r="2" s="4" customFormat="1" hidden="1" spans="1:9">
      <c r="A2" s="5">
        <v>18838295230</v>
      </c>
      <c r="B2" s="6">
        <v>44884</v>
      </c>
      <c r="C2" s="6">
        <v>44885</v>
      </c>
      <c r="D2" s="4">
        <v>0</v>
      </c>
      <c r="E2" s="4" t="e">
        <f>VLOOKUP(A2,HOP!A:L,12,0)</f>
        <v>#N/A</v>
      </c>
      <c r="F2" s="4" t="e">
        <f>VLOOKUP(A2,HOP!A:C,3,0)</f>
        <v>#N/A</v>
      </c>
      <c r="G2" s="4" t="e">
        <f>D2-E2</f>
        <v>#N/A</v>
      </c>
      <c r="H2" s="4" t="e">
        <f>$H$1&amp;F2</f>
        <v>#N/A</v>
      </c>
      <c r="I2" s="4" t="e">
        <f>VLOOKUP(A2,HOP!A:U,21,0)</f>
        <v>#N/A</v>
      </c>
    </row>
    <row r="3" s="4" customFormat="1" hidden="1" spans="1:9">
      <c r="A3" s="5">
        <v>21097963543</v>
      </c>
      <c r="B3" s="6">
        <v>44881</v>
      </c>
      <c r="C3" s="6">
        <v>44885</v>
      </c>
      <c r="D3" s="4">
        <v>2024</v>
      </c>
      <c r="E3" s="4" t="str">
        <f>VLOOKUP(A3,HOP!A:L,12,0)</f>
        <v>2024.00</v>
      </c>
      <c r="F3" s="4" t="str">
        <f>VLOOKUP(A3,HOP!A:C,3,0)</f>
        <v>2700460</v>
      </c>
      <c r="G3" s="4">
        <f t="shared" ref="G3:G34" si="0">D3-E3</f>
        <v>0</v>
      </c>
      <c r="H3" s="4" t="str">
        <f t="shared" ref="H3:H34" si="1">$H$1&amp;F3</f>
        <v>，2700460</v>
      </c>
      <c r="I3" s="4" t="str">
        <f>VLOOKUP(A3,HOP!A:U,21,0)</f>
        <v>直采</v>
      </c>
    </row>
    <row r="4" s="4" customFormat="1" hidden="1" spans="1:9">
      <c r="A4" s="5">
        <v>21145336578</v>
      </c>
      <c r="B4" s="6">
        <v>44880</v>
      </c>
      <c r="C4" s="6">
        <v>44885</v>
      </c>
      <c r="D4" s="4">
        <v>0</v>
      </c>
      <c r="E4" s="4" t="e">
        <f>VLOOKUP(A4,HOP!A:L,12,0)</f>
        <v>#N/A</v>
      </c>
      <c r="F4" s="4" t="e">
        <f>VLOOKUP(A4,HOP!A:C,3,0)</f>
        <v>#N/A</v>
      </c>
      <c r="G4" s="4" t="e">
        <f t="shared" si="0"/>
        <v>#N/A</v>
      </c>
      <c r="H4" s="4" t="e">
        <f t="shared" si="1"/>
        <v>#N/A</v>
      </c>
      <c r="I4" s="4" t="e">
        <f>VLOOKUP(A4,HOP!A:U,21,0)</f>
        <v>#N/A</v>
      </c>
    </row>
    <row r="5" s="4" customFormat="1" hidden="1" spans="1:9">
      <c r="A5" s="5">
        <v>21240429470</v>
      </c>
      <c r="B5" s="6">
        <v>44884</v>
      </c>
      <c r="C5" s="6">
        <v>44885</v>
      </c>
      <c r="D5" s="4">
        <v>629</v>
      </c>
      <c r="E5" s="4" t="str">
        <f>VLOOKUP(A5,HOP!A:L,12,0)</f>
        <v>629.00</v>
      </c>
      <c r="F5" s="4" t="str">
        <f>VLOOKUP(A5,HOP!A:C,3,0)</f>
        <v>2716535</v>
      </c>
      <c r="G5" s="4">
        <f t="shared" si="0"/>
        <v>0</v>
      </c>
      <c r="H5" s="4" t="str">
        <f t="shared" si="1"/>
        <v>，2716535</v>
      </c>
      <c r="I5" s="4" t="str">
        <f>VLOOKUP(A5,HOP!A:U,21,0)</f>
        <v>直采</v>
      </c>
    </row>
    <row r="6" s="4" customFormat="1" hidden="1" spans="1:9">
      <c r="A6" s="5">
        <v>21318086296</v>
      </c>
      <c r="B6" s="6">
        <v>44884</v>
      </c>
      <c r="C6" s="6">
        <v>44885</v>
      </c>
      <c r="D6" s="4">
        <v>1680</v>
      </c>
      <c r="E6" s="4" t="str">
        <f>VLOOKUP(A6,HOP!A:L,12,0)</f>
        <v>1680.00</v>
      </c>
      <c r="F6" s="4" t="str">
        <f>VLOOKUP(A6,HOP!A:C,3,0)</f>
        <v>2722186</v>
      </c>
      <c r="G6" s="4">
        <f t="shared" si="0"/>
        <v>0</v>
      </c>
      <c r="H6" s="4" t="str">
        <f t="shared" si="1"/>
        <v>，2722186</v>
      </c>
      <c r="I6" s="4" t="str">
        <f>VLOOKUP(A6,HOP!A:U,21,0)</f>
        <v>直采</v>
      </c>
    </row>
    <row r="7" s="4" customFormat="1" hidden="1" spans="1:9">
      <c r="A7" s="5">
        <v>21327080723</v>
      </c>
      <c r="B7" s="6">
        <v>44884</v>
      </c>
      <c r="C7" s="6">
        <v>44885</v>
      </c>
      <c r="D7" s="4">
        <v>640</v>
      </c>
      <c r="E7" s="4" t="str">
        <f>VLOOKUP(A7,HOP!A:L,12,0)</f>
        <v>640.00</v>
      </c>
      <c r="F7" s="4" t="str">
        <f>VLOOKUP(A7,HOP!A:C,3,0)</f>
        <v>2723071</v>
      </c>
      <c r="G7" s="4">
        <f t="shared" si="0"/>
        <v>0</v>
      </c>
      <c r="H7" s="4" t="str">
        <f t="shared" si="1"/>
        <v>，2723071</v>
      </c>
      <c r="I7" s="4" t="str">
        <f>VLOOKUP(A7,HOP!A:U,21,0)</f>
        <v>直采</v>
      </c>
    </row>
    <row r="8" s="4" customFormat="1" hidden="1" spans="1:9">
      <c r="A8" s="5">
        <v>21332313173</v>
      </c>
      <c r="B8" s="6">
        <v>44884</v>
      </c>
      <c r="C8" s="6">
        <v>44885</v>
      </c>
      <c r="D8" s="4">
        <v>1100</v>
      </c>
      <c r="E8" s="4" t="str">
        <f>VLOOKUP(A8,HOP!A:L,12,0)</f>
        <v>1100.00</v>
      </c>
      <c r="F8" s="4" t="str">
        <f>VLOOKUP(A8,HOP!A:C,3,0)</f>
        <v>2723755</v>
      </c>
      <c r="G8" s="4">
        <f t="shared" si="0"/>
        <v>0</v>
      </c>
      <c r="H8" s="4" t="str">
        <f t="shared" si="1"/>
        <v>，2723755</v>
      </c>
      <c r="I8" s="4" t="str">
        <f>VLOOKUP(A8,HOP!A:U,21,0)</f>
        <v>直采</v>
      </c>
    </row>
    <row r="9" s="4" customFormat="1" hidden="1" spans="1:9">
      <c r="A9" s="5">
        <v>21333374671</v>
      </c>
      <c r="B9" s="6">
        <v>44884</v>
      </c>
      <c r="C9" s="6">
        <v>44885</v>
      </c>
      <c r="D9" s="4">
        <v>750</v>
      </c>
      <c r="E9" s="4" t="str">
        <f>VLOOKUP(A9,HOP!A:L,12,0)</f>
        <v>750.00</v>
      </c>
      <c r="F9" s="4" t="str">
        <f>VLOOKUP(A9,HOP!A:C,3,0)</f>
        <v>2723920</v>
      </c>
      <c r="G9" s="4">
        <f t="shared" si="0"/>
        <v>0</v>
      </c>
      <c r="H9" s="4" t="str">
        <f t="shared" si="1"/>
        <v>，2723920</v>
      </c>
      <c r="I9" s="4" t="str">
        <f>VLOOKUP(A9,HOP!A:U,21,0)</f>
        <v>直采</v>
      </c>
    </row>
    <row r="10" s="4" customFormat="1" hidden="1" spans="1:9">
      <c r="A10" s="5">
        <v>21348581517</v>
      </c>
      <c r="B10" s="6">
        <v>44880</v>
      </c>
      <c r="C10" s="6">
        <v>44885</v>
      </c>
      <c r="D10" s="4">
        <v>1825</v>
      </c>
      <c r="E10" s="4" t="str">
        <f>VLOOKUP(A10,HOP!A:L,12,0)</f>
        <v>1825.00</v>
      </c>
      <c r="F10" s="4" t="str">
        <f>VLOOKUP(A10,HOP!A:C,3,0)</f>
        <v>2726870</v>
      </c>
      <c r="G10" s="4">
        <f t="shared" si="0"/>
        <v>0</v>
      </c>
      <c r="H10" s="4" t="str">
        <f t="shared" si="1"/>
        <v>，2726870</v>
      </c>
      <c r="I10" s="4" t="str">
        <f>VLOOKUP(A10,HOP!A:U,21,0)</f>
        <v>直采</v>
      </c>
    </row>
    <row r="11" s="4" customFormat="1" hidden="1" spans="1:9">
      <c r="A11" s="5">
        <v>21351461919</v>
      </c>
      <c r="B11" s="6">
        <v>44883</v>
      </c>
      <c r="C11" s="6">
        <v>44885</v>
      </c>
      <c r="D11" s="4">
        <v>710</v>
      </c>
      <c r="E11" s="4" t="str">
        <f>VLOOKUP(A11,HOP!A:L,12,0)</f>
        <v>710.00</v>
      </c>
      <c r="F11" s="4" t="str">
        <f>VLOOKUP(A11,HOP!A:C,3,0)</f>
        <v>2727474</v>
      </c>
      <c r="G11" s="4">
        <f t="shared" si="0"/>
        <v>0</v>
      </c>
      <c r="H11" s="4" t="str">
        <f t="shared" si="1"/>
        <v>，2727474</v>
      </c>
      <c r="I11" s="4" t="str">
        <f>VLOOKUP(A11,HOP!A:U,21,0)</f>
        <v>直采</v>
      </c>
    </row>
    <row r="12" s="4" customFormat="1" hidden="1" spans="1:9">
      <c r="A12" s="5">
        <v>21367702059</v>
      </c>
      <c r="B12" s="6">
        <v>44883</v>
      </c>
      <c r="C12" s="6">
        <v>44885</v>
      </c>
      <c r="D12" s="4">
        <v>2113</v>
      </c>
      <c r="E12" s="4" t="str">
        <f>VLOOKUP(A12,HOP!A:L,12,0)</f>
        <v>2113.00</v>
      </c>
      <c r="F12" s="4" t="str">
        <f>VLOOKUP(A12,HOP!A:C,3,0)</f>
        <v>2731106</v>
      </c>
      <c r="G12" s="4">
        <f t="shared" si="0"/>
        <v>0</v>
      </c>
      <c r="H12" s="4" t="str">
        <f t="shared" si="1"/>
        <v>，2731106</v>
      </c>
      <c r="I12" s="4" t="str">
        <f>VLOOKUP(A12,HOP!A:U,21,0)</f>
        <v>直采</v>
      </c>
    </row>
    <row r="13" s="4" customFormat="1" hidden="1" spans="1:9">
      <c r="A13" s="5">
        <v>21409040400</v>
      </c>
      <c r="B13" s="6">
        <v>44884</v>
      </c>
      <c r="C13" s="6">
        <v>44885</v>
      </c>
      <c r="D13" s="4">
        <v>729</v>
      </c>
      <c r="E13" s="4" t="str">
        <f>VLOOKUP(A13,HOP!A:L,12,0)</f>
        <v>729.00</v>
      </c>
      <c r="F13" s="4" t="str">
        <f>VLOOKUP(A13,HOP!A:C,3,0)</f>
        <v>2733783</v>
      </c>
      <c r="G13" s="4">
        <f t="shared" si="0"/>
        <v>0</v>
      </c>
      <c r="H13" s="4" t="str">
        <f t="shared" si="1"/>
        <v>，2733783</v>
      </c>
      <c r="I13" s="4" t="str">
        <f>VLOOKUP(A13,HOP!A:U,21,0)</f>
        <v>直采</v>
      </c>
    </row>
    <row r="14" s="4" customFormat="1" hidden="1" spans="1:9">
      <c r="A14" s="5">
        <v>21427008526</v>
      </c>
      <c r="B14" s="6">
        <v>44882</v>
      </c>
      <c r="C14" s="6">
        <v>44885</v>
      </c>
      <c r="D14" s="4">
        <v>1200</v>
      </c>
      <c r="E14" s="4" t="str">
        <f>VLOOKUP(A14,HOP!A:L,12,0)</f>
        <v>1200.00</v>
      </c>
      <c r="F14" s="4" t="str">
        <f>VLOOKUP(A14,HOP!A:C,3,0)</f>
        <v>2735827</v>
      </c>
      <c r="G14" s="4">
        <f t="shared" si="0"/>
        <v>0</v>
      </c>
      <c r="H14" s="4" t="str">
        <f t="shared" si="1"/>
        <v>，2735827</v>
      </c>
      <c r="I14" s="4" t="str">
        <f>VLOOKUP(A14,HOP!A:U,21,0)</f>
        <v>直采</v>
      </c>
    </row>
    <row r="15" s="4" customFormat="1" hidden="1" spans="1:9">
      <c r="A15" s="5">
        <v>21473194101</v>
      </c>
      <c r="B15" s="6">
        <v>44884</v>
      </c>
      <c r="C15" s="6">
        <v>44885</v>
      </c>
      <c r="D15" s="4">
        <v>750</v>
      </c>
      <c r="E15" s="4" t="str">
        <f>VLOOKUP(A15,HOP!A:L,12,0)</f>
        <v>750.00</v>
      </c>
      <c r="F15" s="4" t="str">
        <f>VLOOKUP(A15,HOP!A:C,3,0)</f>
        <v>2744448</v>
      </c>
      <c r="G15" s="4">
        <f t="shared" si="0"/>
        <v>0</v>
      </c>
      <c r="H15" s="4" t="str">
        <f t="shared" si="1"/>
        <v>，2744448</v>
      </c>
      <c r="I15" s="4" t="str">
        <f>VLOOKUP(A15,HOP!A:U,21,0)</f>
        <v>直采</v>
      </c>
    </row>
    <row r="16" s="4" customFormat="1" hidden="1" spans="1:9">
      <c r="A16" s="5">
        <v>21474066272</v>
      </c>
      <c r="B16" s="6">
        <v>44882</v>
      </c>
      <c r="C16" s="6">
        <v>44885</v>
      </c>
      <c r="D16" s="4">
        <v>1864</v>
      </c>
      <c r="E16" s="4" t="str">
        <f>VLOOKUP(A16,HOP!A:L,12,0)</f>
        <v>1864.00</v>
      </c>
      <c r="F16" s="4" t="str">
        <f>VLOOKUP(A16,HOP!A:C,3,0)</f>
        <v>2744633</v>
      </c>
      <c r="G16" s="4">
        <f t="shared" si="0"/>
        <v>0</v>
      </c>
      <c r="H16" s="4" t="str">
        <f t="shared" si="1"/>
        <v>，2744633</v>
      </c>
      <c r="I16" s="4" t="str">
        <f>VLOOKUP(A16,HOP!A:U,21,0)</f>
        <v>直采</v>
      </c>
    </row>
    <row r="17" s="4" customFormat="1" hidden="1" spans="1:9">
      <c r="A17" s="5">
        <v>21481989422</v>
      </c>
      <c r="B17" s="6">
        <v>44876</v>
      </c>
      <c r="C17" s="6">
        <v>44885</v>
      </c>
      <c r="D17" s="4">
        <v>6560</v>
      </c>
      <c r="E17" s="4" t="str">
        <f>VLOOKUP(A17,HOP!A:L,12,0)</f>
        <v>6560.00</v>
      </c>
      <c r="F17" s="4" t="str">
        <f>VLOOKUP(A17,HOP!A:C,3,0)</f>
        <v>2746576</v>
      </c>
      <c r="G17" s="4">
        <f t="shared" si="0"/>
        <v>0</v>
      </c>
      <c r="H17" s="4" t="str">
        <f t="shared" si="1"/>
        <v>，2746576</v>
      </c>
      <c r="I17" s="4" t="str">
        <f>VLOOKUP(A17,HOP!A:U,21,0)</f>
        <v>直采</v>
      </c>
    </row>
    <row r="18" s="4" customFormat="1" hidden="1" spans="1:9">
      <c r="A18" s="5">
        <v>21482997921</v>
      </c>
      <c r="B18" s="6">
        <v>44882</v>
      </c>
      <c r="C18" s="6">
        <v>44885</v>
      </c>
      <c r="D18" s="4">
        <v>1230</v>
      </c>
      <c r="E18" s="4" t="str">
        <f>VLOOKUP(A18,HOP!A:L,12,0)</f>
        <v>1230.00</v>
      </c>
      <c r="F18" s="4" t="str">
        <f>VLOOKUP(A18,HOP!A:C,3,0)</f>
        <v>2746789</v>
      </c>
      <c r="G18" s="4">
        <f t="shared" si="0"/>
        <v>0</v>
      </c>
      <c r="H18" s="4" t="str">
        <f t="shared" si="1"/>
        <v>，2746789</v>
      </c>
      <c r="I18" s="4" t="str">
        <f>VLOOKUP(A18,HOP!A:U,21,0)</f>
        <v>直采</v>
      </c>
    </row>
    <row r="19" s="4" customFormat="1" hidden="1" spans="1:9">
      <c r="A19" s="5">
        <v>21483624392</v>
      </c>
      <c r="B19" s="6">
        <v>44884</v>
      </c>
      <c r="C19" s="6">
        <v>44885</v>
      </c>
      <c r="D19" s="4">
        <v>266</v>
      </c>
      <c r="E19" s="4" t="str">
        <f>VLOOKUP(A19,HOP!A:L,12,0)</f>
        <v>266.00</v>
      </c>
      <c r="F19" s="4" t="str">
        <f>VLOOKUP(A19,HOP!A:C,3,0)</f>
        <v>2746919</v>
      </c>
      <c r="G19" s="4">
        <f t="shared" si="0"/>
        <v>0</v>
      </c>
      <c r="H19" s="4" t="str">
        <f t="shared" si="1"/>
        <v>，2746919</v>
      </c>
      <c r="I19" s="4" t="str">
        <f>VLOOKUP(A19,HOP!A:U,21,0)</f>
        <v>直采</v>
      </c>
    </row>
    <row r="20" s="4" customFormat="1" hidden="1" spans="1:9">
      <c r="A20" s="5">
        <v>21485195499</v>
      </c>
      <c r="B20" s="6">
        <v>44883</v>
      </c>
      <c r="C20" s="6">
        <v>44885</v>
      </c>
      <c r="D20" s="4">
        <v>2304</v>
      </c>
      <c r="E20" s="4" t="str">
        <f>VLOOKUP(A20,HOP!A:L,12,0)</f>
        <v>2304.00</v>
      </c>
      <c r="F20" s="4" t="str">
        <f>VLOOKUP(A20,HOP!A:C,3,0)</f>
        <v>2747289</v>
      </c>
      <c r="G20" s="4">
        <f t="shared" si="0"/>
        <v>0</v>
      </c>
      <c r="H20" s="4" t="str">
        <f t="shared" si="1"/>
        <v>，2747289</v>
      </c>
      <c r="I20" s="4" t="str">
        <f>VLOOKUP(A20,HOP!A:U,21,0)</f>
        <v>直采</v>
      </c>
    </row>
    <row r="21" s="4" customFormat="1" hidden="1" spans="1:9">
      <c r="A21" s="5">
        <v>21492582916</v>
      </c>
      <c r="B21" s="6">
        <v>44884</v>
      </c>
      <c r="C21" s="6">
        <v>44885</v>
      </c>
      <c r="D21" s="4">
        <v>0</v>
      </c>
      <c r="E21" s="4" t="str">
        <f>VLOOKUP(A21,HOP!A:L,12,0)</f>
        <v>0.00</v>
      </c>
      <c r="F21" s="4" t="str">
        <f>VLOOKUP(A21,HOP!A:C,3,0)</f>
        <v>2748966</v>
      </c>
      <c r="G21" s="4">
        <f t="shared" si="0"/>
        <v>0</v>
      </c>
      <c r="H21" s="4" t="str">
        <f t="shared" si="1"/>
        <v>，2748966</v>
      </c>
      <c r="I21" s="4" t="str">
        <f>VLOOKUP(A21,HOP!A:U,21,0)</f>
        <v>直采</v>
      </c>
    </row>
    <row r="22" s="4" customFormat="1" hidden="1" spans="1:9">
      <c r="A22" s="5">
        <v>21495268380</v>
      </c>
      <c r="B22" s="6">
        <v>44883</v>
      </c>
      <c r="C22" s="6">
        <v>44885</v>
      </c>
      <c r="D22" s="4">
        <v>2954</v>
      </c>
      <c r="E22" s="4" t="str">
        <f>VLOOKUP(A22,HOP!A:L,12,0)</f>
        <v>2954.00</v>
      </c>
      <c r="F22" s="4" t="str">
        <f>VLOOKUP(A22,HOP!A:C,3,0)</f>
        <v>2749695</v>
      </c>
      <c r="G22" s="4">
        <f t="shared" si="0"/>
        <v>0</v>
      </c>
      <c r="H22" s="4" t="str">
        <f t="shared" si="1"/>
        <v>，2749695</v>
      </c>
      <c r="I22" s="4" t="str">
        <f>VLOOKUP(A22,HOP!A:U,21,0)</f>
        <v>直采</v>
      </c>
    </row>
    <row r="23" s="4" customFormat="1" hidden="1" spans="1:9">
      <c r="A23" s="5">
        <v>21499557020</v>
      </c>
      <c r="B23" s="6">
        <v>44877</v>
      </c>
      <c r="C23" s="6">
        <v>44885</v>
      </c>
      <c r="D23" s="4">
        <v>3352</v>
      </c>
      <c r="E23" s="4" t="str">
        <f>VLOOKUP(A23,HOP!A:L,12,0)</f>
        <v>3352.00</v>
      </c>
      <c r="F23" s="4" t="str">
        <f>VLOOKUP(A23,HOP!A:C,3,0)</f>
        <v>2750688</v>
      </c>
      <c r="G23" s="4">
        <f t="shared" si="0"/>
        <v>0</v>
      </c>
      <c r="H23" s="4" t="str">
        <f t="shared" si="1"/>
        <v>，2750688</v>
      </c>
      <c r="I23" s="4" t="str">
        <f>VLOOKUP(A23,HOP!A:U,21,0)</f>
        <v>直采</v>
      </c>
    </row>
    <row r="24" s="4" customFormat="1" hidden="1" spans="1:9">
      <c r="A24" s="5">
        <v>21503119099</v>
      </c>
      <c r="B24" s="6">
        <v>44884</v>
      </c>
      <c r="C24" s="6">
        <v>44885</v>
      </c>
      <c r="D24" s="4">
        <v>1500</v>
      </c>
      <c r="E24" s="4" t="str">
        <f>VLOOKUP(A24,HOP!A:L,12,0)</f>
        <v>1500.00</v>
      </c>
      <c r="F24" s="4" t="str">
        <f>VLOOKUP(A24,HOP!A:C,3,0)</f>
        <v>2751857</v>
      </c>
      <c r="G24" s="4">
        <f t="shared" si="0"/>
        <v>0</v>
      </c>
      <c r="H24" s="4" t="str">
        <f t="shared" si="1"/>
        <v>，2751857</v>
      </c>
      <c r="I24" s="4" t="str">
        <f>VLOOKUP(A24,HOP!A:U,21,0)</f>
        <v>直采</v>
      </c>
    </row>
    <row r="25" s="4" customFormat="1" hidden="1" spans="1:9">
      <c r="A25" s="5">
        <v>21506343605</v>
      </c>
      <c r="B25" s="6">
        <v>44881</v>
      </c>
      <c r="C25" s="6">
        <v>44885</v>
      </c>
      <c r="D25" s="4">
        <v>1924</v>
      </c>
      <c r="E25" s="4" t="str">
        <f>VLOOKUP(A25,HOP!A:L,12,0)</f>
        <v>1924.00</v>
      </c>
      <c r="F25" s="4" t="str">
        <f>VLOOKUP(A25,HOP!A:C,3,0)</f>
        <v>2752799</v>
      </c>
      <c r="G25" s="4">
        <f t="shared" si="0"/>
        <v>0</v>
      </c>
      <c r="H25" s="4" t="str">
        <f t="shared" si="1"/>
        <v>，2752799</v>
      </c>
      <c r="I25" s="4" t="str">
        <f>VLOOKUP(A25,HOP!A:U,21,0)</f>
        <v>直采</v>
      </c>
    </row>
    <row r="26" s="4" customFormat="1" hidden="1" spans="1:9">
      <c r="A26" s="5">
        <v>21509145775</v>
      </c>
      <c r="B26" s="6">
        <v>44884</v>
      </c>
      <c r="C26" s="6">
        <v>44885</v>
      </c>
      <c r="D26" s="4">
        <v>700</v>
      </c>
      <c r="E26" s="4" t="str">
        <f>VLOOKUP(A26,HOP!A:L,12,0)</f>
        <v>700.00</v>
      </c>
      <c r="F26" s="4" t="str">
        <f>VLOOKUP(A26,HOP!A:C,3,0)</f>
        <v>2753620</v>
      </c>
      <c r="G26" s="4">
        <f t="shared" si="0"/>
        <v>0</v>
      </c>
      <c r="H26" s="4" t="str">
        <f t="shared" si="1"/>
        <v>，2753620</v>
      </c>
      <c r="I26" s="4" t="str">
        <f>VLOOKUP(A26,HOP!A:U,21,0)</f>
        <v>直采</v>
      </c>
    </row>
    <row r="27" s="4" customFormat="1" hidden="1" spans="1:9">
      <c r="A27" s="5">
        <v>21512342399</v>
      </c>
      <c r="B27" s="6">
        <v>44883</v>
      </c>
      <c r="C27" s="6">
        <v>44885</v>
      </c>
      <c r="D27" s="4">
        <v>882</v>
      </c>
      <c r="E27" s="4" t="str">
        <f>VLOOKUP(A27,HOP!A:L,12,0)</f>
        <v>882.00</v>
      </c>
      <c r="F27" s="4" t="str">
        <f>VLOOKUP(A27,HOP!A:C,3,0)</f>
        <v>2754502</v>
      </c>
      <c r="G27" s="4">
        <f t="shared" si="0"/>
        <v>0</v>
      </c>
      <c r="H27" s="4" t="str">
        <f t="shared" si="1"/>
        <v>，2754502</v>
      </c>
      <c r="I27" s="4" t="str">
        <f>VLOOKUP(A27,HOP!A:U,21,0)</f>
        <v>直采</v>
      </c>
    </row>
    <row r="28" s="4" customFormat="1" hidden="1" spans="1:9">
      <c r="A28" s="5">
        <v>21559021391</v>
      </c>
      <c r="B28" s="6">
        <v>44884</v>
      </c>
      <c r="C28" s="6">
        <v>44885</v>
      </c>
      <c r="D28" s="4">
        <v>413</v>
      </c>
      <c r="E28" s="4" t="str">
        <f>VLOOKUP(A28,HOP!A:L,12,0)</f>
        <v>413.00</v>
      </c>
      <c r="F28" s="4" t="str">
        <f>VLOOKUP(A28,HOP!A:C,3,0)</f>
        <v>2755925</v>
      </c>
      <c r="G28" s="4">
        <f t="shared" si="0"/>
        <v>0</v>
      </c>
      <c r="H28" s="4" t="str">
        <f t="shared" si="1"/>
        <v>，2755925</v>
      </c>
      <c r="I28" s="4" t="str">
        <f>VLOOKUP(A28,HOP!A:U,21,0)</f>
        <v>直采</v>
      </c>
    </row>
    <row r="29" s="4" customFormat="1" hidden="1" spans="1:9">
      <c r="A29" s="5">
        <v>21559721152</v>
      </c>
      <c r="B29" s="6">
        <v>44884</v>
      </c>
      <c r="C29" s="6">
        <v>44885</v>
      </c>
      <c r="D29" s="4">
        <v>640</v>
      </c>
      <c r="E29" s="4" t="str">
        <f>VLOOKUP(A29,HOP!A:L,12,0)</f>
        <v>640.00</v>
      </c>
      <c r="F29" s="4" t="str">
        <f>VLOOKUP(A29,HOP!A:C,3,0)</f>
        <v>2756064</v>
      </c>
      <c r="G29" s="4">
        <f t="shared" si="0"/>
        <v>0</v>
      </c>
      <c r="H29" s="4" t="str">
        <f t="shared" si="1"/>
        <v>，2756064</v>
      </c>
      <c r="I29" s="4" t="str">
        <f>VLOOKUP(A29,HOP!A:U,21,0)</f>
        <v>直采</v>
      </c>
    </row>
    <row r="30" s="4" customFormat="1" hidden="1" spans="1:9">
      <c r="A30" s="5">
        <v>21579928204</v>
      </c>
      <c r="B30" s="6">
        <v>44881</v>
      </c>
      <c r="C30" s="6">
        <v>44885</v>
      </c>
      <c r="D30" s="4">
        <v>1676</v>
      </c>
      <c r="E30" s="4" t="str">
        <f>VLOOKUP(A30,HOP!A:L,12,0)</f>
        <v>1676.00</v>
      </c>
      <c r="F30" s="4" t="str">
        <f>VLOOKUP(A30,HOP!A:C,3,0)</f>
        <v>2759587</v>
      </c>
      <c r="G30" s="4">
        <f t="shared" si="0"/>
        <v>0</v>
      </c>
      <c r="H30" s="4" t="str">
        <f t="shared" si="1"/>
        <v>，2759587</v>
      </c>
      <c r="I30" s="4" t="str">
        <f>VLOOKUP(A30,HOP!A:U,21,0)</f>
        <v>直采</v>
      </c>
    </row>
    <row r="31" s="4" customFormat="1" hidden="1" spans="1:9">
      <c r="A31" s="5">
        <v>21588913313</v>
      </c>
      <c r="B31" s="6">
        <v>44884</v>
      </c>
      <c r="C31" s="6">
        <v>44885</v>
      </c>
      <c r="D31" s="4">
        <v>2202</v>
      </c>
      <c r="E31" s="4" t="str">
        <f>VLOOKUP(A31,HOP!A:L,12,0)</f>
        <v>2202.00</v>
      </c>
      <c r="F31" s="4" t="str">
        <f>VLOOKUP(A31,HOP!A:C,3,0)</f>
        <v>2761074</v>
      </c>
      <c r="G31" s="4">
        <f t="shared" si="0"/>
        <v>0</v>
      </c>
      <c r="H31" s="4" t="str">
        <f t="shared" si="1"/>
        <v>，2761074</v>
      </c>
      <c r="I31" s="4" t="str">
        <f>VLOOKUP(A31,HOP!A:U,21,0)</f>
        <v>直采</v>
      </c>
    </row>
    <row r="32" s="4" customFormat="1" hidden="1" spans="1:9">
      <c r="A32" s="5">
        <v>21595306879</v>
      </c>
      <c r="B32" s="6">
        <v>44884</v>
      </c>
      <c r="C32" s="6">
        <v>44885</v>
      </c>
      <c r="D32" s="4">
        <v>521</v>
      </c>
      <c r="E32" s="4" t="str">
        <f>VLOOKUP(A32,HOP!A:L,12,0)</f>
        <v>521.00</v>
      </c>
      <c r="F32" s="4" t="str">
        <f>VLOOKUP(A32,HOP!A:C,3,0)</f>
        <v>2762011</v>
      </c>
      <c r="G32" s="4">
        <f t="shared" si="0"/>
        <v>0</v>
      </c>
      <c r="H32" s="4" t="str">
        <f t="shared" si="1"/>
        <v>，2762011</v>
      </c>
      <c r="I32" s="4" t="str">
        <f>VLOOKUP(A32,HOP!A:U,21,0)</f>
        <v>直采</v>
      </c>
    </row>
    <row r="33" s="4" customFormat="1" hidden="1" spans="1:9">
      <c r="A33" s="5">
        <v>21596626937</v>
      </c>
      <c r="B33" s="6">
        <v>44883</v>
      </c>
      <c r="C33" s="6">
        <v>44885</v>
      </c>
      <c r="D33" s="4">
        <v>1417</v>
      </c>
      <c r="E33" s="4" t="str">
        <f>VLOOKUP(A33,HOP!A:L,12,0)</f>
        <v>1417.00</v>
      </c>
      <c r="F33" s="4" t="str">
        <f>VLOOKUP(A33,HOP!A:C,3,0)</f>
        <v>2762201</v>
      </c>
      <c r="G33" s="4">
        <f t="shared" si="0"/>
        <v>0</v>
      </c>
      <c r="H33" s="4" t="str">
        <f t="shared" si="1"/>
        <v>，2762201</v>
      </c>
      <c r="I33" s="4" t="str">
        <f>VLOOKUP(A33,HOP!A:U,21,0)</f>
        <v>直采</v>
      </c>
    </row>
    <row r="34" s="4" customFormat="1" hidden="1" spans="1:9">
      <c r="A34" s="5">
        <v>21596885249</v>
      </c>
      <c r="B34" s="6">
        <v>44884</v>
      </c>
      <c r="C34" s="6">
        <v>44885</v>
      </c>
      <c r="D34" s="4">
        <v>1500</v>
      </c>
      <c r="E34" s="4" t="str">
        <f>VLOOKUP(A34,HOP!A:L,12,0)</f>
        <v>1500.00</v>
      </c>
      <c r="F34" s="4" t="str">
        <f>VLOOKUP(A34,HOP!A:C,3,0)</f>
        <v>2762247</v>
      </c>
      <c r="G34" s="4">
        <f t="shared" si="0"/>
        <v>0</v>
      </c>
      <c r="H34" s="4" t="str">
        <f t="shared" si="1"/>
        <v>，2762247</v>
      </c>
      <c r="I34" s="4" t="str">
        <f>VLOOKUP(A34,HOP!A:U,21,0)</f>
        <v>直采</v>
      </c>
    </row>
    <row r="35" s="4" customFormat="1" hidden="1" spans="1:9">
      <c r="A35" s="5">
        <v>21612845164</v>
      </c>
      <c r="B35" s="6">
        <v>44883</v>
      </c>
      <c r="C35" s="6">
        <v>44885</v>
      </c>
      <c r="D35" s="4">
        <v>3756</v>
      </c>
      <c r="E35" s="4" t="str">
        <f>VLOOKUP(A35,HOP!A:L,12,0)</f>
        <v>3756.00</v>
      </c>
      <c r="F35" s="4" t="str">
        <f>VLOOKUP(A35,HOP!A:C,3,0)</f>
        <v>2765342</v>
      </c>
      <c r="G35" s="4">
        <f t="shared" ref="G35:G66" si="2">D35-E35</f>
        <v>0</v>
      </c>
      <c r="H35" s="4" t="str">
        <f t="shared" ref="H35:H66" si="3">$H$1&amp;F35</f>
        <v>，2765342</v>
      </c>
      <c r="I35" s="4" t="str">
        <f>VLOOKUP(A35,HOP!A:U,21,0)</f>
        <v>直采</v>
      </c>
    </row>
    <row r="36" s="4" customFormat="1" hidden="1" spans="1:9">
      <c r="A36" s="5">
        <v>21623762587</v>
      </c>
      <c r="B36" s="6">
        <v>44882</v>
      </c>
      <c r="C36" s="6">
        <v>44885</v>
      </c>
      <c r="D36" s="4">
        <v>7920</v>
      </c>
      <c r="E36" s="4" t="str">
        <f>VLOOKUP(A36,HOP!A:L,12,0)</f>
        <v>7920.00</v>
      </c>
      <c r="F36" s="4" t="str">
        <f>VLOOKUP(A36,HOP!A:C,3,0)</f>
        <v>2767083</v>
      </c>
      <c r="G36" s="4">
        <f t="shared" si="2"/>
        <v>0</v>
      </c>
      <c r="H36" s="4" t="str">
        <f t="shared" si="3"/>
        <v>，2767083</v>
      </c>
      <c r="I36" s="4" t="str">
        <f>VLOOKUP(A36,HOP!A:U,21,0)</f>
        <v>直采</v>
      </c>
    </row>
    <row r="37" s="4" customFormat="1" hidden="1" spans="1:9">
      <c r="A37" s="5">
        <v>21624687180</v>
      </c>
      <c r="B37" s="6">
        <v>44882</v>
      </c>
      <c r="C37" s="6">
        <v>44885</v>
      </c>
      <c r="D37" s="4">
        <v>1761</v>
      </c>
      <c r="E37" s="4" t="str">
        <f>VLOOKUP(A37,HOP!A:L,12,0)</f>
        <v>1761.00</v>
      </c>
      <c r="F37" s="4" t="str">
        <f>VLOOKUP(A37,HOP!A:C,3,0)</f>
        <v>2767375</v>
      </c>
      <c r="G37" s="4">
        <f t="shared" si="2"/>
        <v>0</v>
      </c>
      <c r="H37" s="4" t="str">
        <f t="shared" si="3"/>
        <v>，2767375</v>
      </c>
      <c r="I37" s="4" t="str">
        <f>VLOOKUP(A37,HOP!A:U,21,0)</f>
        <v>直采</v>
      </c>
    </row>
    <row r="38" s="4" customFormat="1" hidden="1" spans="1:9">
      <c r="A38" s="5">
        <v>21624880329</v>
      </c>
      <c r="B38" s="6">
        <v>44883</v>
      </c>
      <c r="C38" s="6">
        <v>44885</v>
      </c>
      <c r="D38" s="4">
        <v>1306</v>
      </c>
      <c r="E38" s="4" t="str">
        <f>VLOOKUP(A38,HOP!A:L,12,0)</f>
        <v>1306.00</v>
      </c>
      <c r="F38" s="4" t="str">
        <f>VLOOKUP(A38,HOP!A:C,3,0)</f>
        <v>2767471</v>
      </c>
      <c r="G38" s="4">
        <f t="shared" si="2"/>
        <v>0</v>
      </c>
      <c r="H38" s="4" t="str">
        <f t="shared" si="3"/>
        <v>，2767471</v>
      </c>
      <c r="I38" s="4" t="str">
        <f>VLOOKUP(A38,HOP!A:U,21,0)</f>
        <v>直采</v>
      </c>
    </row>
    <row r="39" s="4" customFormat="1" hidden="1" spans="1:9">
      <c r="A39" s="5">
        <v>21632020435</v>
      </c>
      <c r="B39" s="6">
        <v>44883</v>
      </c>
      <c r="C39" s="6">
        <v>44885</v>
      </c>
      <c r="D39" s="4">
        <v>754</v>
      </c>
      <c r="E39" s="4" t="str">
        <f>VLOOKUP(A39,HOP!A:L,12,0)</f>
        <v>754.00</v>
      </c>
      <c r="F39" s="4" t="str">
        <f>VLOOKUP(A39,HOP!A:C,3,0)</f>
        <v>2767809</v>
      </c>
      <c r="G39" s="4">
        <f t="shared" si="2"/>
        <v>0</v>
      </c>
      <c r="H39" s="4" t="str">
        <f t="shared" si="3"/>
        <v>，2767809</v>
      </c>
      <c r="I39" s="4" t="str">
        <f>VLOOKUP(A39,HOP!A:U,21,0)</f>
        <v>直采</v>
      </c>
    </row>
    <row r="40" s="4" customFormat="1" hidden="1" spans="1:9">
      <c r="A40" s="5">
        <v>21637826375</v>
      </c>
      <c r="B40" s="6">
        <v>44882</v>
      </c>
      <c r="C40" s="6">
        <v>44885</v>
      </c>
      <c r="D40" s="4">
        <v>1056</v>
      </c>
      <c r="E40" s="4" t="str">
        <f>VLOOKUP(A40,HOP!A:L,12,0)</f>
        <v>1056.00</v>
      </c>
      <c r="F40" s="4" t="str">
        <f>VLOOKUP(A40,HOP!A:C,3,0)</f>
        <v>2769081</v>
      </c>
      <c r="G40" s="4">
        <f t="shared" si="2"/>
        <v>0</v>
      </c>
      <c r="H40" s="4" t="str">
        <f t="shared" si="3"/>
        <v>，2769081</v>
      </c>
      <c r="I40" s="4" t="str">
        <f>VLOOKUP(A40,HOP!A:U,21,0)</f>
        <v>直采</v>
      </c>
    </row>
    <row r="41" s="4" customFormat="1" hidden="1" spans="1:9">
      <c r="A41" s="5">
        <v>21637843543</v>
      </c>
      <c r="B41" s="6">
        <v>44882</v>
      </c>
      <c r="C41" s="6">
        <v>44885</v>
      </c>
      <c r="D41" s="4">
        <v>3090</v>
      </c>
      <c r="E41" s="4" t="str">
        <f>VLOOKUP(A41,HOP!A:L,12,0)</f>
        <v>3090.00</v>
      </c>
      <c r="F41" s="4" t="str">
        <f>VLOOKUP(A41,HOP!A:C,3,0)</f>
        <v>2769088</v>
      </c>
      <c r="G41" s="4">
        <f t="shared" si="2"/>
        <v>0</v>
      </c>
      <c r="H41" s="4" t="str">
        <f t="shared" si="3"/>
        <v>，2769088</v>
      </c>
      <c r="I41" s="4" t="str">
        <f>VLOOKUP(A41,HOP!A:U,21,0)</f>
        <v>直采</v>
      </c>
    </row>
    <row r="42" s="4" customFormat="1" hidden="1" spans="1:9">
      <c r="A42" s="5">
        <v>21683088068</v>
      </c>
      <c r="B42" s="6">
        <v>44883</v>
      </c>
      <c r="C42" s="6">
        <v>44885</v>
      </c>
      <c r="D42" s="4">
        <v>1156</v>
      </c>
      <c r="E42" s="4" t="str">
        <f>VLOOKUP(A42,HOP!A:L,12,0)</f>
        <v>1156.00</v>
      </c>
      <c r="F42" s="4" t="str">
        <f>VLOOKUP(A42,HOP!A:C,3,0)</f>
        <v>2769829</v>
      </c>
      <c r="G42" s="4">
        <f t="shared" si="2"/>
        <v>0</v>
      </c>
      <c r="H42" s="4" t="str">
        <f t="shared" si="3"/>
        <v>，2769829</v>
      </c>
      <c r="I42" s="4" t="str">
        <f>VLOOKUP(A42,HOP!A:U,21,0)</f>
        <v>直采</v>
      </c>
    </row>
    <row r="43" s="4" customFormat="1" hidden="1" spans="1:9">
      <c r="A43" s="5">
        <v>21694176786</v>
      </c>
      <c r="B43" s="6">
        <v>44884</v>
      </c>
      <c r="C43" s="6">
        <v>44885</v>
      </c>
      <c r="D43" s="4">
        <v>1192</v>
      </c>
      <c r="E43" s="4" t="str">
        <f>VLOOKUP(A43,HOP!A:L,12,0)</f>
        <v>1192.00</v>
      </c>
      <c r="F43" s="4" t="str">
        <f>VLOOKUP(A43,HOP!A:C,3,0)</f>
        <v>2771844</v>
      </c>
      <c r="G43" s="4">
        <f t="shared" si="2"/>
        <v>0</v>
      </c>
      <c r="H43" s="4" t="str">
        <f t="shared" si="3"/>
        <v>，2771844</v>
      </c>
      <c r="I43" s="4" t="str">
        <f>VLOOKUP(A43,HOP!A:U,21,0)</f>
        <v>直采</v>
      </c>
    </row>
    <row r="44" s="4" customFormat="1" hidden="1" spans="1:9">
      <c r="A44" s="5">
        <v>21695210154</v>
      </c>
      <c r="B44" s="6">
        <v>44884</v>
      </c>
      <c r="C44" s="6">
        <v>44885</v>
      </c>
      <c r="D44" s="4">
        <v>398</v>
      </c>
      <c r="E44" s="4" t="str">
        <f>VLOOKUP(A44,HOP!A:L,12,0)</f>
        <v>398.00</v>
      </c>
      <c r="F44" s="4" t="str">
        <f>VLOOKUP(A44,HOP!A:C,3,0)</f>
        <v>2772115</v>
      </c>
      <c r="G44" s="4">
        <f t="shared" si="2"/>
        <v>0</v>
      </c>
      <c r="H44" s="4" t="str">
        <f t="shared" si="3"/>
        <v>，2772115</v>
      </c>
      <c r="I44" s="4" t="str">
        <f>VLOOKUP(A44,HOP!A:U,21,0)</f>
        <v>直采</v>
      </c>
    </row>
    <row r="45" s="4" customFormat="1" hidden="1" spans="1:9">
      <c r="A45" s="5">
        <v>21704552508</v>
      </c>
      <c r="B45" s="6">
        <v>44881</v>
      </c>
      <c r="C45" s="6">
        <v>44885</v>
      </c>
      <c r="D45" s="4">
        <v>1120</v>
      </c>
      <c r="E45" s="4" t="str">
        <f>VLOOKUP(A45,HOP!A:L,12,0)</f>
        <v>1120.00</v>
      </c>
      <c r="F45" s="4" t="str">
        <f>VLOOKUP(A45,HOP!A:C,3,0)</f>
        <v>2774381</v>
      </c>
      <c r="G45" s="4">
        <f t="shared" si="2"/>
        <v>0</v>
      </c>
      <c r="H45" s="4" t="str">
        <f t="shared" si="3"/>
        <v>，2774381</v>
      </c>
      <c r="I45" s="4" t="str">
        <f>VLOOKUP(A45,HOP!A:U,21,0)</f>
        <v>直采</v>
      </c>
    </row>
    <row r="46" s="4" customFormat="1" hidden="1" spans="1:9">
      <c r="A46" s="5">
        <v>21707922311</v>
      </c>
      <c r="B46" s="6">
        <v>44882</v>
      </c>
      <c r="C46" s="6">
        <v>44885</v>
      </c>
      <c r="D46" s="4">
        <v>2383</v>
      </c>
      <c r="E46" s="4" t="str">
        <f>VLOOKUP(A46,HOP!A:L,12,0)</f>
        <v>2383.00</v>
      </c>
      <c r="F46" s="4" t="str">
        <f>VLOOKUP(A46,HOP!A:C,3,0)</f>
        <v>2775314</v>
      </c>
      <c r="G46" s="4">
        <f t="shared" si="2"/>
        <v>0</v>
      </c>
      <c r="H46" s="4" t="str">
        <f t="shared" si="3"/>
        <v>，2775314</v>
      </c>
      <c r="I46" s="4" t="str">
        <f>VLOOKUP(A46,HOP!A:U,21,0)</f>
        <v>直采</v>
      </c>
    </row>
    <row r="47" s="4" customFormat="1" hidden="1" spans="1:9">
      <c r="A47" s="5">
        <v>21708170130</v>
      </c>
      <c r="B47" s="6">
        <v>44882</v>
      </c>
      <c r="C47" s="6">
        <v>44885</v>
      </c>
      <c r="D47" s="4">
        <v>2710</v>
      </c>
      <c r="E47" s="4" t="str">
        <f>VLOOKUP(A47,HOP!A:L,12,0)</f>
        <v>2710.00</v>
      </c>
      <c r="F47" s="4" t="str">
        <f>VLOOKUP(A47,HOP!A:C,3,0)</f>
        <v>2775381</v>
      </c>
      <c r="G47" s="4">
        <f t="shared" si="2"/>
        <v>0</v>
      </c>
      <c r="H47" s="4" t="str">
        <f t="shared" si="3"/>
        <v>，2775381</v>
      </c>
      <c r="I47" s="4" t="str">
        <f>VLOOKUP(A47,HOP!A:U,21,0)</f>
        <v>直采</v>
      </c>
    </row>
    <row r="48" s="4" customFormat="1" hidden="1" spans="1:9">
      <c r="A48" s="5">
        <v>21716018268</v>
      </c>
      <c r="B48" s="6">
        <v>44884</v>
      </c>
      <c r="C48" s="6">
        <v>44885</v>
      </c>
      <c r="D48" s="4">
        <v>729</v>
      </c>
      <c r="E48" s="4" t="str">
        <f>VLOOKUP(A48,HOP!A:L,12,0)</f>
        <v>729.00</v>
      </c>
      <c r="F48" s="4" t="str">
        <f>VLOOKUP(A48,HOP!A:C,3,0)</f>
        <v>2777089</v>
      </c>
      <c r="G48" s="4">
        <f t="shared" si="2"/>
        <v>0</v>
      </c>
      <c r="H48" s="4" t="str">
        <f t="shared" si="3"/>
        <v>，2777089</v>
      </c>
      <c r="I48" s="4" t="str">
        <f>VLOOKUP(A48,HOP!A:U,21,0)</f>
        <v>直采</v>
      </c>
    </row>
    <row r="49" s="4" customFormat="1" hidden="1" spans="1:9">
      <c r="A49" s="5">
        <v>21723337055</v>
      </c>
      <c r="B49" s="6">
        <v>44882</v>
      </c>
      <c r="C49" s="6">
        <v>44885</v>
      </c>
      <c r="D49" s="4">
        <v>1320</v>
      </c>
      <c r="E49" s="4" t="str">
        <f>VLOOKUP(A49,HOP!A:L,12,0)</f>
        <v>1320.00</v>
      </c>
      <c r="F49" s="4" t="str">
        <f>VLOOKUP(A49,HOP!A:C,3,0)</f>
        <v>2777881</v>
      </c>
      <c r="G49" s="4">
        <f t="shared" si="2"/>
        <v>0</v>
      </c>
      <c r="H49" s="4" t="str">
        <f t="shared" si="3"/>
        <v>，2777881</v>
      </c>
      <c r="I49" s="4" t="str">
        <f>VLOOKUP(A49,HOP!A:U,21,0)</f>
        <v>直采</v>
      </c>
    </row>
    <row r="50" s="4" customFormat="1" hidden="1" spans="1:9">
      <c r="A50" s="5">
        <v>21723528043</v>
      </c>
      <c r="B50" s="6">
        <v>44884</v>
      </c>
      <c r="C50" s="6">
        <v>44885</v>
      </c>
      <c r="D50" s="4">
        <v>5749</v>
      </c>
      <c r="E50" s="4" t="str">
        <f>VLOOKUP(A50,HOP!A:L,12,0)</f>
        <v>5749.00</v>
      </c>
      <c r="F50" s="4" t="str">
        <f>VLOOKUP(A50,HOP!A:C,3,0)</f>
        <v>2777914</v>
      </c>
      <c r="G50" s="4">
        <f t="shared" si="2"/>
        <v>0</v>
      </c>
      <c r="H50" s="4" t="str">
        <f t="shared" si="3"/>
        <v>，2777914</v>
      </c>
      <c r="I50" s="4" t="str">
        <f>VLOOKUP(A50,HOP!A:U,21,0)</f>
        <v>直采</v>
      </c>
    </row>
    <row r="51" s="4" customFormat="1" hidden="1" spans="1:9">
      <c r="A51" s="5">
        <v>21725467360</v>
      </c>
      <c r="B51" s="6">
        <v>44883</v>
      </c>
      <c r="C51" s="6">
        <v>44885</v>
      </c>
      <c r="D51" s="4">
        <v>856</v>
      </c>
      <c r="E51" s="4" t="str">
        <f>VLOOKUP(A51,HOP!A:L,12,0)</f>
        <v>856.00</v>
      </c>
      <c r="F51" s="4" t="str">
        <f>VLOOKUP(A51,HOP!A:C,3,0)</f>
        <v>2778380</v>
      </c>
      <c r="G51" s="4">
        <f t="shared" si="2"/>
        <v>0</v>
      </c>
      <c r="H51" s="4" t="str">
        <f t="shared" si="3"/>
        <v>，2778380</v>
      </c>
      <c r="I51" s="4" t="str">
        <f>VLOOKUP(A51,HOP!A:U,21,0)</f>
        <v>直采</v>
      </c>
    </row>
    <row r="52" s="4" customFormat="1" hidden="1" spans="1:9">
      <c r="A52" s="5">
        <v>21728927487</v>
      </c>
      <c r="B52" s="6">
        <v>44882</v>
      </c>
      <c r="C52" s="6">
        <v>44885</v>
      </c>
      <c r="D52" s="4">
        <v>4035</v>
      </c>
      <c r="E52" s="4" t="str">
        <f>VLOOKUP(A52,HOP!A:L,12,0)</f>
        <v>4035.00</v>
      </c>
      <c r="F52" s="4" t="str">
        <f>VLOOKUP(A52,HOP!A:C,3,0)</f>
        <v>2779225</v>
      </c>
      <c r="G52" s="4">
        <f t="shared" si="2"/>
        <v>0</v>
      </c>
      <c r="H52" s="4" t="str">
        <f t="shared" si="3"/>
        <v>，2779225</v>
      </c>
      <c r="I52" s="4" t="str">
        <f>VLOOKUP(A52,HOP!A:U,21,0)</f>
        <v>直采</v>
      </c>
    </row>
    <row r="53" s="4" customFormat="1" hidden="1" spans="1:9">
      <c r="A53" s="5">
        <v>21738281957</v>
      </c>
      <c r="B53" s="6">
        <v>44883</v>
      </c>
      <c r="C53" s="6">
        <v>44885</v>
      </c>
      <c r="D53" s="4">
        <v>310</v>
      </c>
      <c r="E53" s="4" t="str">
        <f>VLOOKUP(A53,HOP!A:L,12,0)</f>
        <v>310.00</v>
      </c>
      <c r="F53" s="4" t="str">
        <f>VLOOKUP(A53,HOP!A:C,3,0)</f>
        <v>2781112</v>
      </c>
      <c r="G53" s="4">
        <f t="shared" si="2"/>
        <v>0</v>
      </c>
      <c r="H53" s="4" t="str">
        <f t="shared" si="3"/>
        <v>，2781112</v>
      </c>
      <c r="I53" s="4" t="str">
        <f>VLOOKUP(A53,HOP!A:U,21,0)</f>
        <v>直采</v>
      </c>
    </row>
    <row r="54" s="4" customFormat="1" hidden="1" spans="1:9">
      <c r="A54" s="5">
        <v>21739711672</v>
      </c>
      <c r="B54" s="6">
        <v>44884</v>
      </c>
      <c r="C54" s="6">
        <v>44885</v>
      </c>
      <c r="D54" s="4">
        <v>1500</v>
      </c>
      <c r="E54" s="4" t="str">
        <f>VLOOKUP(A54,HOP!A:L,12,0)</f>
        <v>1500.00</v>
      </c>
      <c r="F54" s="4" t="str">
        <f>VLOOKUP(A54,HOP!A:C,3,0)</f>
        <v>2781641</v>
      </c>
      <c r="G54" s="4">
        <f t="shared" si="2"/>
        <v>0</v>
      </c>
      <c r="H54" s="4" t="str">
        <f t="shared" si="3"/>
        <v>，2781641</v>
      </c>
      <c r="I54" s="4" t="str">
        <f>VLOOKUP(A54,HOP!A:U,21,0)</f>
        <v>直采</v>
      </c>
    </row>
    <row r="55" s="4" customFormat="1" hidden="1" spans="1:9">
      <c r="A55" s="5">
        <v>21739764494</v>
      </c>
      <c r="B55" s="6">
        <v>44884</v>
      </c>
      <c r="C55" s="6">
        <v>44885</v>
      </c>
      <c r="D55" s="4">
        <v>770</v>
      </c>
      <c r="E55" s="4" t="str">
        <f>VLOOKUP(A55,HOP!A:L,12,0)</f>
        <v>770.00</v>
      </c>
      <c r="F55" s="4" t="str">
        <f>VLOOKUP(A55,HOP!A:C,3,0)</f>
        <v>2781665</v>
      </c>
      <c r="G55" s="4">
        <f t="shared" si="2"/>
        <v>0</v>
      </c>
      <c r="H55" s="4" t="str">
        <f t="shared" si="3"/>
        <v>，2781665</v>
      </c>
      <c r="I55" s="4" t="str">
        <f>VLOOKUP(A55,HOP!A:U,21,0)</f>
        <v>直采</v>
      </c>
    </row>
    <row r="56" s="4" customFormat="1" hidden="1" spans="1:9">
      <c r="A56" s="5">
        <v>21741411134</v>
      </c>
      <c r="B56" s="6">
        <v>44882</v>
      </c>
      <c r="C56" s="6">
        <v>44885</v>
      </c>
      <c r="D56" s="4">
        <v>1311</v>
      </c>
      <c r="E56" s="4" t="str">
        <f>VLOOKUP(A56,HOP!A:L,12,0)</f>
        <v>1311.00</v>
      </c>
      <c r="F56" s="4" t="str">
        <f>VLOOKUP(A56,HOP!A:C,3,0)</f>
        <v>2782218</v>
      </c>
      <c r="G56" s="4">
        <f t="shared" si="2"/>
        <v>0</v>
      </c>
      <c r="H56" s="4" t="str">
        <f t="shared" si="3"/>
        <v>，2782218</v>
      </c>
      <c r="I56" s="4" t="str">
        <f>VLOOKUP(A56,HOP!A:U,21,0)</f>
        <v>直采</v>
      </c>
    </row>
    <row r="57" s="4" customFormat="1" hidden="1" spans="1:9">
      <c r="A57" s="5">
        <v>21751127174</v>
      </c>
      <c r="B57" s="6">
        <v>44884</v>
      </c>
      <c r="C57" s="6">
        <v>44885</v>
      </c>
      <c r="D57" s="4">
        <v>680</v>
      </c>
      <c r="E57" s="4" t="str">
        <f>VLOOKUP(A57,HOP!A:L,12,0)</f>
        <v>680.00</v>
      </c>
      <c r="F57" s="4" t="str">
        <f>VLOOKUP(A57,HOP!A:C,3,0)</f>
        <v>2784624</v>
      </c>
      <c r="G57" s="4">
        <f t="shared" si="2"/>
        <v>0</v>
      </c>
      <c r="H57" s="4" t="str">
        <f t="shared" si="3"/>
        <v>，2784624</v>
      </c>
      <c r="I57" s="4" t="str">
        <f>VLOOKUP(A57,HOP!A:U,21,0)</f>
        <v>直采</v>
      </c>
    </row>
    <row r="58" s="4" customFormat="1" hidden="1" spans="1:9">
      <c r="A58" s="5">
        <v>21751158179</v>
      </c>
      <c r="B58" s="6">
        <v>44883</v>
      </c>
      <c r="C58" s="6">
        <v>44885</v>
      </c>
      <c r="D58" s="4">
        <v>874</v>
      </c>
      <c r="E58" s="4" t="str">
        <f>VLOOKUP(A58,HOP!A:L,12,0)</f>
        <v>874.00</v>
      </c>
      <c r="F58" s="4" t="str">
        <f>VLOOKUP(A58,HOP!A:C,3,0)</f>
        <v>2784633</v>
      </c>
      <c r="G58" s="4">
        <f t="shared" si="2"/>
        <v>0</v>
      </c>
      <c r="H58" s="4" t="str">
        <f t="shared" si="3"/>
        <v>，2784633</v>
      </c>
      <c r="I58" s="4" t="str">
        <f>VLOOKUP(A58,HOP!A:U,21,0)</f>
        <v>直采</v>
      </c>
    </row>
    <row r="59" s="4" customFormat="1" hidden="1" spans="1:9">
      <c r="A59" s="5">
        <v>21752469517</v>
      </c>
      <c r="B59" s="6">
        <v>44883</v>
      </c>
      <c r="C59" s="6">
        <v>44885</v>
      </c>
      <c r="D59" s="4">
        <v>3146</v>
      </c>
      <c r="E59" s="4" t="str">
        <f>VLOOKUP(A59,HOP!A:L,12,0)</f>
        <v>3146.00</v>
      </c>
      <c r="F59" s="4" t="str">
        <f>VLOOKUP(A59,HOP!A:C,3,0)</f>
        <v>2785138</v>
      </c>
      <c r="G59" s="4">
        <f t="shared" si="2"/>
        <v>0</v>
      </c>
      <c r="H59" s="4" t="str">
        <f t="shared" si="3"/>
        <v>，2785138</v>
      </c>
      <c r="I59" s="4" t="str">
        <f>VLOOKUP(A59,HOP!A:U,21,0)</f>
        <v>直采</v>
      </c>
    </row>
    <row r="60" s="4" customFormat="1" hidden="1" spans="1:9">
      <c r="A60" s="5">
        <v>21753077167</v>
      </c>
      <c r="B60" s="6">
        <v>44884</v>
      </c>
      <c r="C60" s="6">
        <v>44885</v>
      </c>
      <c r="D60" s="4">
        <v>242</v>
      </c>
      <c r="E60" s="4" t="str">
        <f>VLOOKUP(A60,HOP!A:L,12,0)</f>
        <v>242.00</v>
      </c>
      <c r="F60" s="4" t="str">
        <f>VLOOKUP(A60,HOP!A:C,3,0)</f>
        <v>2785385</v>
      </c>
      <c r="G60" s="4">
        <f t="shared" si="2"/>
        <v>0</v>
      </c>
      <c r="H60" s="4" t="str">
        <f t="shared" si="3"/>
        <v>，2785385</v>
      </c>
      <c r="I60" s="4" t="str">
        <f>VLOOKUP(A60,HOP!A:U,21,0)</f>
        <v>直采</v>
      </c>
    </row>
    <row r="61" s="4" customFormat="1" hidden="1" spans="1:9">
      <c r="A61" s="5">
        <v>21762030287</v>
      </c>
      <c r="B61" s="6">
        <v>44883</v>
      </c>
      <c r="C61" s="6">
        <v>44885</v>
      </c>
      <c r="D61" s="4">
        <v>1375</v>
      </c>
      <c r="E61" s="4" t="str">
        <f>VLOOKUP(A61,HOP!A:L,12,0)</f>
        <v>1375.00</v>
      </c>
      <c r="F61" s="4" t="str">
        <f>VLOOKUP(A61,HOP!A:C,3,0)</f>
        <v>2787199</v>
      </c>
      <c r="G61" s="4">
        <f t="shared" si="2"/>
        <v>0</v>
      </c>
      <c r="H61" s="4" t="str">
        <f t="shared" si="3"/>
        <v>，2787199</v>
      </c>
      <c r="I61" s="4" t="str">
        <f>VLOOKUP(A61,HOP!A:U,21,0)</f>
        <v>直采</v>
      </c>
    </row>
    <row r="62" s="4" customFormat="1" hidden="1" spans="1:9">
      <c r="A62" s="5">
        <v>21762994370</v>
      </c>
      <c r="B62" s="6">
        <v>44884</v>
      </c>
      <c r="C62" s="6">
        <v>44885</v>
      </c>
      <c r="D62" s="4">
        <v>770</v>
      </c>
      <c r="E62" s="4" t="str">
        <f>VLOOKUP(A62,HOP!A:L,12,0)</f>
        <v>770.00</v>
      </c>
      <c r="F62" s="4" t="str">
        <f>VLOOKUP(A62,HOP!A:C,3,0)</f>
        <v>2787526</v>
      </c>
      <c r="G62" s="4">
        <f t="shared" si="2"/>
        <v>0</v>
      </c>
      <c r="H62" s="4" t="str">
        <f t="shared" si="3"/>
        <v>，2787526</v>
      </c>
      <c r="I62" s="4" t="str">
        <f>VLOOKUP(A62,HOP!A:U,21,0)</f>
        <v>直采</v>
      </c>
    </row>
    <row r="63" s="4" customFormat="1" hidden="1" spans="1:9">
      <c r="A63" s="5">
        <v>21763961090</v>
      </c>
      <c r="B63" s="6">
        <v>44881</v>
      </c>
      <c r="C63" s="6">
        <v>44885</v>
      </c>
      <c r="D63" s="4">
        <v>1452</v>
      </c>
      <c r="E63" s="4" t="str">
        <f>VLOOKUP(A63,HOP!A:L,12,0)</f>
        <v>1452.00</v>
      </c>
      <c r="F63" s="4" t="str">
        <f>VLOOKUP(A63,HOP!A:C,3,0)</f>
        <v>2787815</v>
      </c>
      <c r="G63" s="4">
        <f t="shared" si="2"/>
        <v>0</v>
      </c>
      <c r="H63" s="4" t="str">
        <f t="shared" si="3"/>
        <v>，2787815</v>
      </c>
      <c r="I63" s="4" t="str">
        <f>VLOOKUP(A63,HOP!A:U,21,0)</f>
        <v>直采</v>
      </c>
    </row>
    <row r="64" s="4" customFormat="1" hidden="1" spans="1:9">
      <c r="A64" s="5">
        <v>21764392747</v>
      </c>
      <c r="B64" s="6">
        <v>44884</v>
      </c>
      <c r="C64" s="6">
        <v>44885</v>
      </c>
      <c r="D64" s="4">
        <v>538</v>
      </c>
      <c r="E64" s="4" t="str">
        <f>VLOOKUP(A64,HOP!A:L,12,0)</f>
        <v>538.00</v>
      </c>
      <c r="F64" s="4" t="str">
        <f>VLOOKUP(A64,HOP!A:C,3,0)</f>
        <v>2787931</v>
      </c>
      <c r="G64" s="4">
        <f t="shared" si="2"/>
        <v>0</v>
      </c>
      <c r="H64" s="4" t="str">
        <f t="shared" si="3"/>
        <v>，2787931</v>
      </c>
      <c r="I64" s="4" t="str">
        <f>VLOOKUP(A64,HOP!A:U,21,0)</f>
        <v>直采</v>
      </c>
    </row>
    <row r="65" s="4" customFormat="1" hidden="1" spans="1:9">
      <c r="A65" s="5">
        <v>21772367802</v>
      </c>
      <c r="B65" s="6">
        <v>44883</v>
      </c>
      <c r="C65" s="6">
        <v>44885</v>
      </c>
      <c r="D65" s="4">
        <v>1880</v>
      </c>
      <c r="E65" s="4" t="str">
        <f>VLOOKUP(A65,HOP!A:L,12,0)</f>
        <v>1880.00</v>
      </c>
      <c r="F65" s="4" t="str">
        <f>VLOOKUP(A65,HOP!A:C,3,0)</f>
        <v>2789628</v>
      </c>
      <c r="G65" s="4">
        <f t="shared" si="2"/>
        <v>0</v>
      </c>
      <c r="H65" s="4" t="str">
        <f t="shared" si="3"/>
        <v>，2789628</v>
      </c>
      <c r="I65" s="4" t="str">
        <f>VLOOKUP(A65,HOP!A:U,21,0)</f>
        <v>直采</v>
      </c>
    </row>
    <row r="66" s="4" customFormat="1" hidden="1" spans="1:9">
      <c r="A66" s="5">
        <v>21773788880</v>
      </c>
      <c r="B66" s="6">
        <v>44883</v>
      </c>
      <c r="C66" s="6">
        <v>44885</v>
      </c>
      <c r="D66" s="4">
        <v>844</v>
      </c>
      <c r="E66" s="4" t="str">
        <f>VLOOKUP(A66,HOP!A:L,12,0)</f>
        <v>844.00</v>
      </c>
      <c r="F66" s="4" t="str">
        <f>VLOOKUP(A66,HOP!A:C,3,0)</f>
        <v>2790221</v>
      </c>
      <c r="G66" s="4">
        <f t="shared" si="2"/>
        <v>0</v>
      </c>
      <c r="H66" s="4" t="str">
        <f t="shared" si="3"/>
        <v>，2790221</v>
      </c>
      <c r="I66" s="4" t="str">
        <f>VLOOKUP(A66,HOP!A:U,21,0)</f>
        <v>直采</v>
      </c>
    </row>
    <row r="67" s="4" customFormat="1" hidden="1" spans="1:9">
      <c r="A67" s="5">
        <v>21774314904</v>
      </c>
      <c r="B67" s="6">
        <v>44883</v>
      </c>
      <c r="C67" s="6">
        <v>44885</v>
      </c>
      <c r="D67" s="4">
        <v>0</v>
      </c>
      <c r="E67" s="4" t="e">
        <f>VLOOKUP(A67,HOP!A:L,12,0)</f>
        <v>#N/A</v>
      </c>
      <c r="F67" s="4" t="e">
        <f>VLOOKUP(A67,HOP!A:C,3,0)</f>
        <v>#N/A</v>
      </c>
      <c r="G67" s="4" t="e">
        <f t="shared" ref="G67:G98" si="4">D67-E67</f>
        <v>#N/A</v>
      </c>
      <c r="H67" s="4" t="e">
        <f t="shared" ref="H67:H98" si="5">$H$1&amp;F67</f>
        <v>#N/A</v>
      </c>
      <c r="I67" s="4" t="e">
        <f>VLOOKUP(A67,HOP!A:U,21,0)</f>
        <v>#N/A</v>
      </c>
    </row>
    <row r="68" s="4" customFormat="1" hidden="1" spans="1:9">
      <c r="A68" s="5">
        <v>21775028440</v>
      </c>
      <c r="B68" s="6">
        <v>44884</v>
      </c>
      <c r="C68" s="6">
        <v>44885</v>
      </c>
      <c r="D68" s="4">
        <v>317</v>
      </c>
      <c r="E68" s="4" t="str">
        <f>VLOOKUP(A68,HOP!A:L,12,0)</f>
        <v>317.00</v>
      </c>
      <c r="F68" s="4" t="str">
        <f>VLOOKUP(A68,HOP!A:C,3,0)</f>
        <v>2790710</v>
      </c>
      <c r="G68" s="4">
        <f t="shared" si="4"/>
        <v>0</v>
      </c>
      <c r="H68" s="4" t="str">
        <f t="shared" si="5"/>
        <v>，2790710</v>
      </c>
      <c r="I68" s="4" t="str">
        <f>VLOOKUP(A68,HOP!A:U,21,0)</f>
        <v>直采</v>
      </c>
    </row>
    <row r="69" s="4" customFormat="1" hidden="1" spans="1:9">
      <c r="A69" s="5">
        <v>21775258743</v>
      </c>
      <c r="B69" s="6">
        <v>44882</v>
      </c>
      <c r="C69" s="6">
        <v>44885</v>
      </c>
      <c r="D69" s="4">
        <v>600</v>
      </c>
      <c r="E69" s="4" t="str">
        <f>VLOOKUP(A69,HOP!A:L,12,0)</f>
        <v>600.00</v>
      </c>
      <c r="F69" s="4" t="str">
        <f>VLOOKUP(A69,HOP!A:C,3,0)</f>
        <v>2790777</v>
      </c>
      <c r="G69" s="4">
        <f t="shared" si="4"/>
        <v>0</v>
      </c>
      <c r="H69" s="4" t="str">
        <f t="shared" si="5"/>
        <v>，2790777</v>
      </c>
      <c r="I69" s="4" t="str">
        <f>VLOOKUP(A69,HOP!A:U,21,0)</f>
        <v>直采</v>
      </c>
    </row>
    <row r="70" s="4" customFormat="1" hidden="1" spans="1:9">
      <c r="A70" s="5">
        <v>21776560860</v>
      </c>
      <c r="B70" s="6">
        <v>44883</v>
      </c>
      <c r="C70" s="6">
        <v>44885</v>
      </c>
      <c r="D70" s="4">
        <v>3000</v>
      </c>
      <c r="E70" s="4" t="str">
        <f>VLOOKUP(A70,HOP!A:L,12,0)</f>
        <v>3000.00</v>
      </c>
      <c r="F70" s="4" t="str">
        <f>VLOOKUP(A70,HOP!A:C,3,0)</f>
        <v>2791265</v>
      </c>
      <c r="G70" s="4">
        <f t="shared" si="4"/>
        <v>0</v>
      </c>
      <c r="H70" s="4" t="str">
        <f t="shared" si="5"/>
        <v>，2791265</v>
      </c>
      <c r="I70" s="4" t="str">
        <f>VLOOKUP(A70,HOP!A:U,21,0)</f>
        <v>直采</v>
      </c>
    </row>
    <row r="71" s="4" customFormat="1" hidden="1" spans="1:9">
      <c r="A71" s="5">
        <v>21776911077</v>
      </c>
      <c r="B71" s="6">
        <v>44882</v>
      </c>
      <c r="C71" s="6">
        <v>44885</v>
      </c>
      <c r="D71" s="4">
        <v>2571</v>
      </c>
      <c r="E71" s="4" t="str">
        <f>VLOOKUP(A71,HOP!A:L,12,0)</f>
        <v>2571.00</v>
      </c>
      <c r="F71" s="4" t="str">
        <f>VLOOKUP(A71,HOP!A:C,3,0)</f>
        <v>2791381</v>
      </c>
      <c r="G71" s="4">
        <f t="shared" si="4"/>
        <v>0</v>
      </c>
      <c r="H71" s="4" t="str">
        <f t="shared" si="5"/>
        <v>，2791381</v>
      </c>
      <c r="I71" s="4" t="str">
        <f>VLOOKUP(A71,HOP!A:U,21,0)</f>
        <v>直采</v>
      </c>
    </row>
    <row r="72" s="4" customFormat="1" hidden="1" spans="1:9">
      <c r="A72" s="5">
        <v>21777440066</v>
      </c>
      <c r="B72" s="6">
        <v>44884</v>
      </c>
      <c r="C72" s="6">
        <v>44885</v>
      </c>
      <c r="D72" s="4">
        <v>215</v>
      </c>
      <c r="E72" s="4" t="str">
        <f>VLOOKUP(A72,HOP!A:L,12,0)</f>
        <v>215.00</v>
      </c>
      <c r="F72" s="4" t="str">
        <f>VLOOKUP(A72,HOP!A:C,3,0)</f>
        <v>2791581</v>
      </c>
      <c r="G72" s="4">
        <f t="shared" si="4"/>
        <v>0</v>
      </c>
      <c r="H72" s="4" t="str">
        <f t="shared" si="5"/>
        <v>，2791581</v>
      </c>
      <c r="I72" s="4" t="str">
        <f>VLOOKUP(A72,HOP!A:U,21,0)</f>
        <v>直采</v>
      </c>
    </row>
    <row r="73" s="4" customFormat="1" hidden="1" spans="1:9">
      <c r="A73" s="5">
        <v>21777678190</v>
      </c>
      <c r="B73" s="6">
        <v>44883</v>
      </c>
      <c r="C73" s="6">
        <v>44885</v>
      </c>
      <c r="D73" s="4">
        <v>1325</v>
      </c>
      <c r="E73" s="4" t="str">
        <f>VLOOKUP(A73,HOP!A:L,12,0)</f>
        <v>1325.00</v>
      </c>
      <c r="F73" s="4" t="str">
        <f>VLOOKUP(A73,HOP!A:C,3,0)</f>
        <v>2791673</v>
      </c>
      <c r="G73" s="4">
        <f t="shared" si="4"/>
        <v>0</v>
      </c>
      <c r="H73" s="4" t="str">
        <f t="shared" si="5"/>
        <v>，2791673</v>
      </c>
      <c r="I73" s="4" t="str">
        <f>VLOOKUP(A73,HOP!A:U,21,0)</f>
        <v>直采</v>
      </c>
    </row>
    <row r="74" s="4" customFormat="1" hidden="1" spans="1:9">
      <c r="A74" s="5">
        <v>21778183419</v>
      </c>
      <c r="B74" s="6">
        <v>44883</v>
      </c>
      <c r="C74" s="6">
        <v>44885</v>
      </c>
      <c r="D74" s="4">
        <v>2000</v>
      </c>
      <c r="E74" s="4" t="str">
        <f>VLOOKUP(A74,HOP!A:L,12,0)</f>
        <v>2000.00</v>
      </c>
      <c r="F74" s="4" t="str">
        <f>VLOOKUP(A74,HOP!A:C,3,0)</f>
        <v>2791833</v>
      </c>
      <c r="G74" s="4">
        <f t="shared" si="4"/>
        <v>0</v>
      </c>
      <c r="H74" s="4" t="str">
        <f t="shared" si="5"/>
        <v>，2791833</v>
      </c>
      <c r="I74" s="4" t="str">
        <f>VLOOKUP(A74,HOP!A:U,21,0)</f>
        <v>直采</v>
      </c>
    </row>
    <row r="75" s="4" customFormat="1" hidden="1" spans="1:9">
      <c r="A75" s="5">
        <v>21779296205</v>
      </c>
      <c r="B75" s="6">
        <v>44883</v>
      </c>
      <c r="C75" s="6">
        <v>44885</v>
      </c>
      <c r="D75" s="4">
        <v>1422</v>
      </c>
      <c r="E75" s="4" t="str">
        <f>VLOOKUP(A75,HOP!A:L,12,0)</f>
        <v>1422.00</v>
      </c>
      <c r="F75" s="4" t="str">
        <f>VLOOKUP(A75,HOP!A:C,3,0)</f>
        <v>2792214</v>
      </c>
      <c r="G75" s="4">
        <f t="shared" si="4"/>
        <v>0</v>
      </c>
      <c r="H75" s="4" t="str">
        <f t="shared" si="5"/>
        <v>，2792214</v>
      </c>
      <c r="I75" s="4" t="str">
        <f>VLOOKUP(A75,HOP!A:U,21,0)</f>
        <v>直采</v>
      </c>
    </row>
    <row r="76" s="4" customFormat="1" hidden="1" spans="1:9">
      <c r="A76" s="5">
        <v>21779690096</v>
      </c>
      <c r="B76" s="6">
        <v>44884</v>
      </c>
      <c r="C76" s="6">
        <v>44885</v>
      </c>
      <c r="D76" s="4">
        <v>830</v>
      </c>
      <c r="E76" s="4" t="str">
        <f>VLOOKUP(A76,HOP!A:L,12,0)</f>
        <v>830.00</v>
      </c>
      <c r="F76" s="4" t="str">
        <f>VLOOKUP(A76,HOP!A:C,3,0)</f>
        <v>2792355</v>
      </c>
      <c r="G76" s="4">
        <f t="shared" si="4"/>
        <v>0</v>
      </c>
      <c r="H76" s="4" t="str">
        <f t="shared" si="5"/>
        <v>，2792355</v>
      </c>
      <c r="I76" s="4" t="str">
        <f>VLOOKUP(A76,HOP!A:U,21,0)</f>
        <v>直采</v>
      </c>
    </row>
    <row r="77" s="4" customFormat="1" hidden="1" spans="1:9">
      <c r="A77" s="5">
        <v>21780120273</v>
      </c>
      <c r="B77" s="6">
        <v>44884</v>
      </c>
      <c r="C77" s="6">
        <v>44885</v>
      </c>
      <c r="D77" s="4">
        <v>800</v>
      </c>
      <c r="E77" s="4" t="str">
        <f>VLOOKUP(A77,HOP!A:L,12,0)</f>
        <v>800.00</v>
      </c>
      <c r="F77" s="4" t="str">
        <f>VLOOKUP(A77,HOP!A:C,3,0)</f>
        <v>2792600</v>
      </c>
      <c r="G77" s="4">
        <f t="shared" si="4"/>
        <v>0</v>
      </c>
      <c r="H77" s="4" t="str">
        <f t="shared" si="5"/>
        <v>，2792600</v>
      </c>
      <c r="I77" s="4" t="str">
        <f>VLOOKUP(A77,HOP!A:U,21,0)</f>
        <v>直采</v>
      </c>
    </row>
    <row r="78" s="4" customFormat="1" hidden="1" spans="1:9">
      <c r="A78" s="5">
        <v>21782938817</v>
      </c>
      <c r="B78" s="6">
        <v>44884</v>
      </c>
      <c r="C78" s="6">
        <v>44885</v>
      </c>
      <c r="D78" s="4">
        <v>185</v>
      </c>
      <c r="E78" s="4" t="str">
        <f>VLOOKUP(A78,HOP!A:L,12,0)</f>
        <v>185.00</v>
      </c>
      <c r="F78" s="4" t="str">
        <f>VLOOKUP(A78,HOP!A:C,3,0)</f>
        <v>2793571</v>
      </c>
      <c r="G78" s="4">
        <f t="shared" si="4"/>
        <v>0</v>
      </c>
      <c r="H78" s="4" t="str">
        <f t="shared" si="5"/>
        <v>，2793571</v>
      </c>
      <c r="I78" s="4" t="str">
        <f>VLOOKUP(A78,HOP!A:U,21,0)</f>
        <v>直采</v>
      </c>
    </row>
    <row r="79" s="4" customFormat="1" hidden="1" spans="1:9">
      <c r="A79" s="5">
        <v>21783601017</v>
      </c>
      <c r="B79" s="6">
        <v>44884</v>
      </c>
      <c r="C79" s="6">
        <v>44885</v>
      </c>
      <c r="D79" s="4">
        <v>625</v>
      </c>
      <c r="E79" s="4" t="str">
        <f>VLOOKUP(A79,HOP!A:L,12,0)</f>
        <v>625.00</v>
      </c>
      <c r="F79" s="4" t="str">
        <f>VLOOKUP(A79,HOP!A:C,3,0)</f>
        <v>2793766</v>
      </c>
      <c r="G79" s="4">
        <f t="shared" si="4"/>
        <v>0</v>
      </c>
      <c r="H79" s="4" t="str">
        <f t="shared" si="5"/>
        <v>，2793766</v>
      </c>
      <c r="I79" s="4" t="str">
        <f>VLOOKUP(A79,HOP!A:U,21,0)</f>
        <v>直采</v>
      </c>
    </row>
    <row r="80" s="4" customFormat="1" hidden="1" spans="1:9">
      <c r="A80" s="5">
        <v>21785326868</v>
      </c>
      <c r="B80" s="6">
        <v>44884</v>
      </c>
      <c r="C80" s="6">
        <v>44885</v>
      </c>
      <c r="D80" s="4">
        <v>1028</v>
      </c>
      <c r="E80" s="4" t="str">
        <f>VLOOKUP(A80,HOP!A:L,12,0)</f>
        <v>1028.00</v>
      </c>
      <c r="F80" s="4" t="str">
        <f>VLOOKUP(A80,HOP!A:C,3,0)</f>
        <v>2794344</v>
      </c>
      <c r="G80" s="4">
        <f t="shared" si="4"/>
        <v>0</v>
      </c>
      <c r="H80" s="4" t="str">
        <f t="shared" si="5"/>
        <v>，2794344</v>
      </c>
      <c r="I80" s="4" t="str">
        <f>VLOOKUP(A80,HOP!A:U,21,0)</f>
        <v>直采</v>
      </c>
    </row>
    <row r="81" s="4" customFormat="1" hidden="1" spans="1:9">
      <c r="A81" s="5">
        <v>21789171674</v>
      </c>
      <c r="B81" s="6">
        <v>44883</v>
      </c>
      <c r="C81" s="6">
        <v>44885</v>
      </c>
      <c r="D81" s="4">
        <v>316</v>
      </c>
      <c r="E81" s="4" t="str">
        <f>VLOOKUP(A81,HOP!A:L,12,0)</f>
        <v>316.00</v>
      </c>
      <c r="F81" s="4" t="str">
        <f>VLOOKUP(A81,HOP!A:C,3,0)</f>
        <v>2795781</v>
      </c>
      <c r="G81" s="4">
        <f t="shared" si="4"/>
        <v>0</v>
      </c>
      <c r="H81" s="4" t="str">
        <f t="shared" si="5"/>
        <v>，2795781</v>
      </c>
      <c r="I81" s="4" t="str">
        <f>VLOOKUP(A81,HOP!A:U,21,0)</f>
        <v>直采</v>
      </c>
    </row>
    <row r="82" s="4" customFormat="1" hidden="1" spans="1:9">
      <c r="A82" s="5">
        <v>21789537184</v>
      </c>
      <c r="B82" s="6">
        <v>44883</v>
      </c>
      <c r="C82" s="6">
        <v>44885</v>
      </c>
      <c r="D82" s="4">
        <v>3644</v>
      </c>
      <c r="E82" s="4" t="str">
        <f>VLOOKUP(A82,HOP!A:L,12,0)</f>
        <v>3644.00</v>
      </c>
      <c r="F82" s="4" t="str">
        <f>VLOOKUP(A82,HOP!A:C,3,0)</f>
        <v>2796027</v>
      </c>
      <c r="G82" s="4">
        <f t="shared" si="4"/>
        <v>0</v>
      </c>
      <c r="H82" s="4" t="str">
        <f t="shared" si="5"/>
        <v>，2796027</v>
      </c>
      <c r="I82" s="4" t="str">
        <f>VLOOKUP(A82,HOP!A:U,21,0)</f>
        <v>直采</v>
      </c>
    </row>
    <row r="83" s="4" customFormat="1" hidden="1" spans="1:9">
      <c r="A83" s="5">
        <v>21789580578</v>
      </c>
      <c r="B83" s="6">
        <v>44884</v>
      </c>
      <c r="C83" s="6">
        <v>44885</v>
      </c>
      <c r="D83" s="4">
        <v>420</v>
      </c>
      <c r="E83" s="4" t="str">
        <f>VLOOKUP(A83,HOP!A:L,12,0)</f>
        <v>420.00</v>
      </c>
      <c r="F83" s="4" t="str">
        <f>VLOOKUP(A83,HOP!A:C,3,0)</f>
        <v>2796050</v>
      </c>
      <c r="G83" s="4">
        <f t="shared" si="4"/>
        <v>0</v>
      </c>
      <c r="H83" s="4" t="str">
        <f t="shared" si="5"/>
        <v>，2796050</v>
      </c>
      <c r="I83" s="4" t="str">
        <f>VLOOKUP(A83,HOP!A:U,21,0)</f>
        <v>直采</v>
      </c>
    </row>
    <row r="84" s="4" customFormat="1" hidden="1" spans="1:9">
      <c r="A84" s="5">
        <v>21790441626</v>
      </c>
      <c r="B84" s="6">
        <v>44884</v>
      </c>
      <c r="C84" s="6">
        <v>44885</v>
      </c>
      <c r="D84" s="4">
        <v>402</v>
      </c>
      <c r="E84" s="4" t="str">
        <f>VLOOKUP(A84,HOP!A:L,12,0)</f>
        <v>402.00</v>
      </c>
      <c r="F84" s="4" t="str">
        <f>VLOOKUP(A84,HOP!A:C,3,0)</f>
        <v>2796451</v>
      </c>
      <c r="G84" s="4">
        <f t="shared" si="4"/>
        <v>0</v>
      </c>
      <c r="H84" s="4" t="str">
        <f t="shared" si="5"/>
        <v>，2796451</v>
      </c>
      <c r="I84" s="4" t="str">
        <f>VLOOKUP(A84,HOP!A:U,21,0)</f>
        <v>直采</v>
      </c>
    </row>
    <row r="85" s="4" customFormat="1" hidden="1" spans="1:9">
      <c r="A85" s="5">
        <v>21792539914</v>
      </c>
      <c r="B85" s="6">
        <v>44884</v>
      </c>
      <c r="C85" s="6">
        <v>44885</v>
      </c>
      <c r="D85" s="4">
        <v>543</v>
      </c>
      <c r="E85" s="4" t="str">
        <f>VLOOKUP(A85,HOP!A:L,12,0)</f>
        <v>543.00</v>
      </c>
      <c r="F85" s="4" t="str">
        <f>VLOOKUP(A85,HOP!A:C,3,0)</f>
        <v>2797074</v>
      </c>
      <c r="G85" s="4">
        <f t="shared" si="4"/>
        <v>0</v>
      </c>
      <c r="H85" s="4" t="str">
        <f t="shared" si="5"/>
        <v>，2797074</v>
      </c>
      <c r="I85" s="4" t="str">
        <f>VLOOKUP(A85,HOP!A:U,21,0)</f>
        <v>直采</v>
      </c>
    </row>
    <row r="86" s="4" customFormat="1" hidden="1" spans="1:9">
      <c r="A86" s="5">
        <v>21793103325</v>
      </c>
      <c r="B86" s="6">
        <v>44884</v>
      </c>
      <c r="C86" s="6">
        <v>44885</v>
      </c>
      <c r="D86" s="4">
        <v>543</v>
      </c>
      <c r="E86" s="4" t="str">
        <f>VLOOKUP(A86,HOP!A:L,12,0)</f>
        <v>543.00</v>
      </c>
      <c r="F86" s="4" t="str">
        <f>VLOOKUP(A86,HOP!A:C,3,0)</f>
        <v>2797268</v>
      </c>
      <c r="G86" s="4">
        <f t="shared" si="4"/>
        <v>0</v>
      </c>
      <c r="H86" s="4" t="str">
        <f t="shared" si="5"/>
        <v>，2797268</v>
      </c>
      <c r="I86" s="4" t="str">
        <f>VLOOKUP(A86,HOP!A:U,21,0)</f>
        <v>直采</v>
      </c>
    </row>
    <row r="87" s="4" customFormat="1" hidden="1" spans="1:9">
      <c r="A87" s="5">
        <v>21793220409</v>
      </c>
      <c r="B87" s="6">
        <v>44883</v>
      </c>
      <c r="C87" s="6">
        <v>44885</v>
      </c>
      <c r="D87" s="4">
        <v>402</v>
      </c>
      <c r="E87" s="4" t="str">
        <f>VLOOKUP(A87,HOP!A:L,12,0)</f>
        <v>402.00</v>
      </c>
      <c r="F87" s="4" t="str">
        <f>VLOOKUP(A87,HOP!A:C,3,0)</f>
        <v>2797310</v>
      </c>
      <c r="G87" s="4">
        <f t="shared" si="4"/>
        <v>0</v>
      </c>
      <c r="H87" s="4" t="str">
        <f t="shared" si="5"/>
        <v>，2797310</v>
      </c>
      <c r="I87" s="4" t="str">
        <f>VLOOKUP(A87,HOP!A:U,21,0)</f>
        <v>直采</v>
      </c>
    </row>
    <row r="88" s="4" customFormat="1" hidden="1" spans="1:9">
      <c r="A88" s="5">
        <v>21795678430</v>
      </c>
      <c r="B88" s="6">
        <v>44884</v>
      </c>
      <c r="C88" s="6">
        <v>44885</v>
      </c>
      <c r="D88" s="4">
        <v>588</v>
      </c>
      <c r="E88" s="4" t="str">
        <f>VLOOKUP(A88,HOP!A:L,12,0)</f>
        <v>588.00</v>
      </c>
      <c r="F88" s="4" t="str">
        <f>VLOOKUP(A88,HOP!A:C,3,0)</f>
        <v>2798137</v>
      </c>
      <c r="G88" s="4">
        <f t="shared" si="4"/>
        <v>0</v>
      </c>
      <c r="H88" s="4" t="str">
        <f t="shared" si="5"/>
        <v>，2798137</v>
      </c>
      <c r="I88" s="4" t="str">
        <f>VLOOKUP(A88,HOP!A:U,21,0)</f>
        <v>直采</v>
      </c>
    </row>
    <row r="89" s="4" customFormat="1" hidden="1" spans="1:9">
      <c r="A89" s="5">
        <v>21797896744</v>
      </c>
      <c r="B89" s="6">
        <v>44883</v>
      </c>
      <c r="C89" s="6">
        <v>44885</v>
      </c>
      <c r="D89" s="4">
        <v>1400</v>
      </c>
      <c r="E89" s="4" t="str">
        <f>VLOOKUP(A89,HOP!A:L,12,0)</f>
        <v>1400.00</v>
      </c>
      <c r="F89" s="4" t="str">
        <f>VLOOKUP(A89,HOP!A:C,3,0)</f>
        <v>2799341</v>
      </c>
      <c r="G89" s="4">
        <f t="shared" si="4"/>
        <v>0</v>
      </c>
      <c r="H89" s="4" t="str">
        <f t="shared" si="5"/>
        <v>，2799341</v>
      </c>
      <c r="I89" s="4" t="str">
        <f>VLOOKUP(A89,HOP!A:U,21,0)</f>
        <v>直采</v>
      </c>
    </row>
    <row r="90" s="4" customFormat="1" hidden="1" spans="1:9">
      <c r="A90" s="5">
        <v>21799006670</v>
      </c>
      <c r="B90" s="6">
        <v>44884</v>
      </c>
      <c r="C90" s="6">
        <v>44885</v>
      </c>
      <c r="D90" s="4">
        <v>419</v>
      </c>
      <c r="E90" s="4" t="str">
        <f>VLOOKUP(A90,HOP!A:L,12,0)</f>
        <v>419.00</v>
      </c>
      <c r="F90" s="4" t="str">
        <f>VLOOKUP(A90,HOP!A:C,3,0)</f>
        <v>2799484</v>
      </c>
      <c r="G90" s="4">
        <f t="shared" si="4"/>
        <v>0</v>
      </c>
      <c r="H90" s="4" t="str">
        <f t="shared" si="5"/>
        <v>，2799484</v>
      </c>
      <c r="I90" s="4" t="str">
        <f>VLOOKUP(A90,HOP!A:U,21,0)</f>
        <v>直采</v>
      </c>
    </row>
    <row r="91" s="4" customFormat="1" hidden="1" spans="1:9">
      <c r="A91" s="5">
        <v>21799072159</v>
      </c>
      <c r="B91" s="6">
        <v>44882</v>
      </c>
      <c r="C91" s="6">
        <v>44885</v>
      </c>
      <c r="D91" s="4">
        <v>4322</v>
      </c>
      <c r="E91" s="4">
        <v>4322</v>
      </c>
      <c r="F91" s="4">
        <v>2799508</v>
      </c>
      <c r="G91" s="4">
        <f t="shared" si="4"/>
        <v>0</v>
      </c>
      <c r="H91" s="4" t="str">
        <f t="shared" si="5"/>
        <v>，2799508</v>
      </c>
      <c r="I91" s="4" t="str">
        <f>VLOOKUP(A91,HOP!A:U,21,0)</f>
        <v>直采</v>
      </c>
    </row>
    <row r="92" s="4" customFormat="1" hidden="1" spans="1:9">
      <c r="A92" s="5">
        <v>21799283335</v>
      </c>
      <c r="B92" s="6">
        <v>44884</v>
      </c>
      <c r="C92" s="6">
        <v>44885</v>
      </c>
      <c r="D92" s="4">
        <v>724</v>
      </c>
      <c r="E92" s="4" t="str">
        <f>VLOOKUP(A92,HOP!A:L,12,0)</f>
        <v>724.00</v>
      </c>
      <c r="F92" s="4" t="str">
        <f>VLOOKUP(A92,HOP!A:C,3,0)</f>
        <v>2799567</v>
      </c>
      <c r="G92" s="4">
        <f t="shared" si="4"/>
        <v>0</v>
      </c>
      <c r="H92" s="4" t="str">
        <f t="shared" si="5"/>
        <v>，2799567</v>
      </c>
      <c r="I92" s="4" t="str">
        <f>VLOOKUP(A92,HOP!A:U,21,0)</f>
        <v>直采</v>
      </c>
    </row>
    <row r="93" s="4" customFormat="1" hidden="1" spans="1:9">
      <c r="A93" s="5">
        <v>21801122515</v>
      </c>
      <c r="B93" s="6">
        <v>44884</v>
      </c>
      <c r="C93" s="6">
        <v>44885</v>
      </c>
      <c r="D93" s="4">
        <v>203</v>
      </c>
      <c r="E93" s="4" t="str">
        <f>VLOOKUP(A93,HOP!A:L,12,0)</f>
        <v>203.00</v>
      </c>
      <c r="F93" s="4" t="str">
        <f>VLOOKUP(A93,HOP!A:C,3,0)</f>
        <v>2800062</v>
      </c>
      <c r="G93" s="4">
        <f t="shared" si="4"/>
        <v>0</v>
      </c>
      <c r="H93" s="4" t="str">
        <f t="shared" si="5"/>
        <v>，2800062</v>
      </c>
      <c r="I93" s="4" t="str">
        <f>VLOOKUP(A93,HOP!A:U,21,0)</f>
        <v>直采</v>
      </c>
    </row>
    <row r="94" s="4" customFormat="1" hidden="1" spans="1:9">
      <c r="A94" s="5">
        <v>21802747368</v>
      </c>
      <c r="B94" s="6">
        <v>44884</v>
      </c>
      <c r="C94" s="6">
        <v>44885</v>
      </c>
      <c r="D94" s="4">
        <v>466</v>
      </c>
      <c r="E94" s="4" t="str">
        <f>VLOOKUP(A94,HOP!A:L,12,0)</f>
        <v>466.00</v>
      </c>
      <c r="F94" s="4" t="str">
        <f>VLOOKUP(A94,HOP!A:C,3,0)</f>
        <v>2800616</v>
      </c>
      <c r="G94" s="4">
        <f t="shared" si="4"/>
        <v>0</v>
      </c>
      <c r="H94" s="4" t="str">
        <f t="shared" si="5"/>
        <v>，2800616</v>
      </c>
      <c r="I94" s="4" t="str">
        <f>VLOOKUP(A94,HOP!A:U,21,0)</f>
        <v>直采</v>
      </c>
    </row>
    <row r="95" s="4" customFormat="1" hidden="1" spans="1:9">
      <c r="A95" s="5">
        <v>21803319751</v>
      </c>
      <c r="B95" s="6">
        <v>44883</v>
      </c>
      <c r="C95" s="6">
        <v>44885</v>
      </c>
      <c r="D95" s="4">
        <v>922</v>
      </c>
      <c r="E95" s="4" t="str">
        <f>VLOOKUP(A95,HOP!A:L,12,0)</f>
        <v>922.00</v>
      </c>
      <c r="F95" s="4" t="str">
        <f>VLOOKUP(A95,HOP!A:C,3,0)</f>
        <v>2800851</v>
      </c>
      <c r="G95" s="4">
        <f t="shared" si="4"/>
        <v>0</v>
      </c>
      <c r="H95" s="4" t="str">
        <f t="shared" si="5"/>
        <v>，2800851</v>
      </c>
      <c r="I95" s="4" t="str">
        <f>VLOOKUP(A95,HOP!A:U,21,0)</f>
        <v>直采</v>
      </c>
    </row>
    <row r="96" s="4" customFormat="1" spans="1:15">
      <c r="A96" s="5">
        <v>21801453562</v>
      </c>
      <c r="B96" s="6">
        <v>44884</v>
      </c>
      <c r="C96" s="6">
        <v>44885</v>
      </c>
      <c r="D96" s="4">
        <v>200</v>
      </c>
      <c r="E96" s="4" t="e">
        <f>VLOOKUP(A96,HOP!A:L,12,0)</f>
        <v>#N/A</v>
      </c>
      <c r="F96" s="4">
        <v>2788309</v>
      </c>
      <c r="G96" s="4" t="e">
        <f t="shared" si="4"/>
        <v>#N/A</v>
      </c>
      <c r="H96" s="4" t="str">
        <f t="shared" si="5"/>
        <v>，2788309</v>
      </c>
      <c r="I96" s="4" t="e">
        <f>VLOOKUP(A96,HOP!A:U,21,0)</f>
        <v>#N/A</v>
      </c>
      <c r="J96" s="4" t="s">
        <v>873</v>
      </c>
      <c r="O96" s="4" t="s">
        <v>874</v>
      </c>
    </row>
    <row r="97" s="4" customFormat="1" hidden="1" spans="1:9">
      <c r="A97" s="5">
        <v>21804869665</v>
      </c>
      <c r="B97" s="6">
        <v>44884</v>
      </c>
      <c r="C97" s="6">
        <v>44885</v>
      </c>
      <c r="D97" s="4">
        <v>0</v>
      </c>
      <c r="E97" s="4" t="e">
        <f>VLOOKUP(A97,HOP!A:L,12,0)</f>
        <v>#N/A</v>
      </c>
      <c r="F97" s="4" t="e">
        <f>VLOOKUP(A97,HOP!A:C,3,0)</f>
        <v>#N/A</v>
      </c>
      <c r="G97" s="4" t="e">
        <f t="shared" si="4"/>
        <v>#N/A</v>
      </c>
      <c r="H97" s="4" t="e">
        <f t="shared" si="5"/>
        <v>#N/A</v>
      </c>
      <c r="I97" s="4" t="e">
        <f>VLOOKUP(A97,HOP!A:U,21,0)</f>
        <v>#N/A</v>
      </c>
    </row>
    <row r="98" s="4" customFormat="1" hidden="1" spans="1:9">
      <c r="A98" s="5">
        <v>21804959310</v>
      </c>
      <c r="B98" s="6">
        <v>44884</v>
      </c>
      <c r="C98" s="6">
        <v>44885</v>
      </c>
      <c r="D98" s="4">
        <v>201</v>
      </c>
      <c r="E98" s="4" t="str">
        <f>VLOOKUP(A98,HOP!A:L,12,0)</f>
        <v>201.00</v>
      </c>
      <c r="F98" s="4" t="str">
        <f>VLOOKUP(A98,HOP!A:C,3,0)</f>
        <v>2801427</v>
      </c>
      <c r="G98" s="4">
        <f t="shared" si="4"/>
        <v>0</v>
      </c>
      <c r="H98" s="4" t="str">
        <f t="shared" si="5"/>
        <v>，2801427</v>
      </c>
      <c r="I98" s="4" t="str">
        <f>VLOOKUP(A98,HOP!A:U,21,0)</f>
        <v>直采</v>
      </c>
    </row>
    <row r="99" s="4" customFormat="1" hidden="1" spans="1:9">
      <c r="A99" s="5">
        <v>21805153796</v>
      </c>
      <c r="B99" s="6">
        <v>44883</v>
      </c>
      <c r="C99" s="6">
        <v>44885</v>
      </c>
      <c r="D99" s="4">
        <v>1094</v>
      </c>
      <c r="E99" s="4" t="str">
        <f>VLOOKUP(A99,HOP!A:L,12,0)</f>
        <v>1094.00</v>
      </c>
      <c r="F99" s="4" t="str">
        <f>VLOOKUP(A99,HOP!A:C,3,0)</f>
        <v>2801551</v>
      </c>
      <c r="G99" s="4">
        <f t="shared" ref="G99:G130" si="6">D99-E99</f>
        <v>0</v>
      </c>
      <c r="H99" s="4" t="str">
        <f t="shared" ref="H99:H130" si="7">$H$1&amp;F99</f>
        <v>，2801551</v>
      </c>
      <c r="I99" s="4" t="str">
        <f>VLOOKUP(A99,HOP!A:U,21,0)</f>
        <v>直采</v>
      </c>
    </row>
    <row r="100" s="4" customFormat="1" hidden="1" spans="1:9">
      <c r="A100" s="5">
        <v>21805587111</v>
      </c>
      <c r="B100" s="6">
        <v>44883</v>
      </c>
      <c r="C100" s="6">
        <v>44885</v>
      </c>
      <c r="D100" s="4">
        <v>2720</v>
      </c>
      <c r="E100" s="4" t="str">
        <f>VLOOKUP(A100,HOP!A:L,12,0)</f>
        <v>2720.00</v>
      </c>
      <c r="F100" s="4" t="str">
        <f>VLOOKUP(A100,HOP!A:C,3,0)</f>
        <v>2801830</v>
      </c>
      <c r="G100" s="4">
        <f t="shared" si="6"/>
        <v>0</v>
      </c>
      <c r="H100" s="4" t="str">
        <f t="shared" si="7"/>
        <v>，2801830</v>
      </c>
      <c r="I100" s="4" t="str">
        <f>VLOOKUP(A100,HOP!A:U,21,0)</f>
        <v>直采</v>
      </c>
    </row>
    <row r="101" s="4" customFormat="1" hidden="1" spans="1:9">
      <c r="A101" s="5">
        <v>21807343873</v>
      </c>
      <c r="B101" s="6">
        <v>44883</v>
      </c>
      <c r="C101" s="6">
        <v>44885</v>
      </c>
      <c r="D101" s="4">
        <v>1367</v>
      </c>
      <c r="E101" s="4" t="str">
        <f>VLOOKUP(A101,HOP!A:L,12,0)</f>
        <v>1367.00</v>
      </c>
      <c r="F101" s="4" t="str">
        <f>VLOOKUP(A101,HOP!A:C,3,0)</f>
        <v>2802028</v>
      </c>
      <c r="G101" s="4">
        <f t="shared" si="6"/>
        <v>0</v>
      </c>
      <c r="H101" s="4" t="str">
        <f t="shared" si="7"/>
        <v>，2802028</v>
      </c>
      <c r="I101" s="4" t="str">
        <f>VLOOKUP(A101,HOP!A:U,21,0)</f>
        <v>直采</v>
      </c>
    </row>
    <row r="102" s="4" customFormat="1" hidden="1" spans="1:9">
      <c r="A102" s="5">
        <v>21807362241</v>
      </c>
      <c r="B102" s="6">
        <v>44883</v>
      </c>
      <c r="C102" s="6">
        <v>44885</v>
      </c>
      <c r="D102" s="4">
        <v>1748</v>
      </c>
      <c r="E102" s="4" t="str">
        <f>VLOOKUP(A102,HOP!A:L,12,0)</f>
        <v>1748.00</v>
      </c>
      <c r="F102" s="4" t="str">
        <f>VLOOKUP(A102,HOP!A:C,3,0)</f>
        <v>2802034</v>
      </c>
      <c r="G102" s="4">
        <f t="shared" si="6"/>
        <v>0</v>
      </c>
      <c r="H102" s="4" t="str">
        <f t="shared" si="7"/>
        <v>，2802034</v>
      </c>
      <c r="I102" s="4" t="str">
        <f>VLOOKUP(A102,HOP!A:U,21,0)</f>
        <v>直采</v>
      </c>
    </row>
    <row r="103" s="4" customFormat="1" hidden="1" spans="1:9">
      <c r="A103" s="5">
        <v>21807544885</v>
      </c>
      <c r="B103" s="6">
        <v>44883</v>
      </c>
      <c r="C103" s="6">
        <v>44885</v>
      </c>
      <c r="D103" s="4">
        <v>408</v>
      </c>
      <c r="E103" s="4" t="str">
        <f>VLOOKUP(A103,HOP!A:L,12,0)</f>
        <v>408.00</v>
      </c>
      <c r="F103" s="4" t="str">
        <f>VLOOKUP(A103,HOP!A:C,3,0)</f>
        <v>2802103</v>
      </c>
      <c r="G103" s="4">
        <f t="shared" si="6"/>
        <v>0</v>
      </c>
      <c r="H103" s="4" t="str">
        <f t="shared" si="7"/>
        <v>，2802103</v>
      </c>
      <c r="I103" s="4" t="str">
        <f>VLOOKUP(A103,HOP!A:U,21,0)</f>
        <v>直采</v>
      </c>
    </row>
    <row r="104" s="4" customFormat="1" hidden="1" spans="1:9">
      <c r="A104" s="5">
        <v>21808446145</v>
      </c>
      <c r="B104" s="6">
        <v>44884</v>
      </c>
      <c r="C104" s="6">
        <v>44885</v>
      </c>
      <c r="D104" s="4">
        <v>277</v>
      </c>
      <c r="E104" s="4" t="str">
        <f>VLOOKUP(A104,HOP!A:L,12,0)</f>
        <v>277.00</v>
      </c>
      <c r="F104" s="4" t="str">
        <f>VLOOKUP(A104,HOP!A:C,3,0)</f>
        <v>2802418</v>
      </c>
      <c r="G104" s="4">
        <f t="shared" si="6"/>
        <v>0</v>
      </c>
      <c r="H104" s="4" t="str">
        <f t="shared" si="7"/>
        <v>，2802418</v>
      </c>
      <c r="I104" s="4" t="str">
        <f>VLOOKUP(A104,HOP!A:U,21,0)</f>
        <v>直采</v>
      </c>
    </row>
    <row r="105" s="4" customFormat="1" hidden="1" spans="1:9">
      <c r="A105" s="5">
        <v>21808692877</v>
      </c>
      <c r="B105" s="6">
        <v>44884</v>
      </c>
      <c r="C105" s="6">
        <v>44885</v>
      </c>
      <c r="D105" s="4">
        <v>188</v>
      </c>
      <c r="E105" s="4" t="str">
        <f>VLOOKUP(A105,HOP!A:L,12,0)</f>
        <v>188.00</v>
      </c>
      <c r="F105" s="4" t="str">
        <f>VLOOKUP(A105,HOP!A:C,3,0)</f>
        <v>2802507</v>
      </c>
      <c r="G105" s="4">
        <f t="shared" si="6"/>
        <v>0</v>
      </c>
      <c r="H105" s="4" t="str">
        <f t="shared" si="7"/>
        <v>，2802507</v>
      </c>
      <c r="I105" s="4" t="str">
        <f>VLOOKUP(A105,HOP!A:U,21,0)</f>
        <v>直采</v>
      </c>
    </row>
    <row r="106" s="4" customFormat="1" hidden="1" spans="1:9">
      <c r="A106" s="5">
        <v>21809073875</v>
      </c>
      <c r="B106" s="6">
        <v>44883</v>
      </c>
      <c r="C106" s="6">
        <v>44885</v>
      </c>
      <c r="D106" s="4">
        <v>652</v>
      </c>
      <c r="E106" s="4" t="str">
        <f>VLOOKUP(A106,HOP!A:L,12,0)</f>
        <v>652.00</v>
      </c>
      <c r="F106" s="4" t="str">
        <f>VLOOKUP(A106,HOP!A:C,3,0)</f>
        <v>2802642</v>
      </c>
      <c r="G106" s="4">
        <f t="shared" si="6"/>
        <v>0</v>
      </c>
      <c r="H106" s="4" t="str">
        <f t="shared" si="7"/>
        <v>，2802642</v>
      </c>
      <c r="I106" s="4" t="str">
        <f>VLOOKUP(A106,HOP!A:U,21,0)</f>
        <v>直采</v>
      </c>
    </row>
    <row r="107" s="4" customFormat="1" hidden="1" spans="1:9">
      <c r="A107" s="5">
        <v>21809576770</v>
      </c>
      <c r="B107" s="6">
        <v>44884</v>
      </c>
      <c r="C107" s="6">
        <v>44885</v>
      </c>
      <c r="D107" s="4">
        <v>188</v>
      </c>
      <c r="E107" s="4" t="str">
        <f>VLOOKUP(A107,HOP!A:L,12,0)</f>
        <v>188.00</v>
      </c>
      <c r="F107" s="4" t="str">
        <f>VLOOKUP(A107,HOP!A:C,3,0)</f>
        <v>2802797</v>
      </c>
      <c r="G107" s="4">
        <f t="shared" si="6"/>
        <v>0</v>
      </c>
      <c r="H107" s="4" t="str">
        <f t="shared" si="7"/>
        <v>，2802797</v>
      </c>
      <c r="I107" s="4" t="str">
        <f>VLOOKUP(A107,HOP!A:U,21,0)</f>
        <v>直采</v>
      </c>
    </row>
    <row r="108" s="4" customFormat="1" hidden="1" spans="1:9">
      <c r="A108" s="5">
        <v>21810105634</v>
      </c>
      <c r="B108" s="6">
        <v>44882</v>
      </c>
      <c r="C108" s="6">
        <v>44885</v>
      </c>
      <c r="D108" s="4">
        <v>1105</v>
      </c>
      <c r="E108" s="4" t="str">
        <f>VLOOKUP(A108,HOP!A:L,12,0)</f>
        <v>1105.00</v>
      </c>
      <c r="F108" s="4" t="str">
        <f>VLOOKUP(A108,HOP!A:C,3,0)</f>
        <v>2802938</v>
      </c>
      <c r="G108" s="4">
        <f t="shared" si="6"/>
        <v>0</v>
      </c>
      <c r="H108" s="4" t="str">
        <f t="shared" si="7"/>
        <v>，2802938</v>
      </c>
      <c r="I108" s="4" t="str">
        <f>VLOOKUP(A108,HOP!A:U,21,0)</f>
        <v>直采</v>
      </c>
    </row>
    <row r="109" s="4" customFormat="1" hidden="1" spans="1:9">
      <c r="A109" s="5">
        <v>21810281372</v>
      </c>
      <c r="B109" s="6">
        <v>44884</v>
      </c>
      <c r="C109" s="6">
        <v>44885</v>
      </c>
      <c r="D109" s="4">
        <v>331</v>
      </c>
      <c r="E109" s="4" t="str">
        <f>VLOOKUP(A109,HOP!A:L,12,0)</f>
        <v>331.00</v>
      </c>
      <c r="F109" s="4" t="str">
        <f>VLOOKUP(A109,HOP!A:C,3,0)</f>
        <v>2803021</v>
      </c>
      <c r="G109" s="4">
        <f t="shared" si="6"/>
        <v>0</v>
      </c>
      <c r="H109" s="4" t="str">
        <f t="shared" si="7"/>
        <v>，2803021</v>
      </c>
      <c r="I109" s="4" t="str">
        <f>VLOOKUP(A109,HOP!A:U,21,0)</f>
        <v>直采</v>
      </c>
    </row>
    <row r="110" s="4" customFormat="1" hidden="1" spans="1:9">
      <c r="A110" s="5">
        <v>21810350028</v>
      </c>
      <c r="B110" s="6">
        <v>44884</v>
      </c>
      <c r="C110" s="6">
        <v>44885</v>
      </c>
      <c r="D110" s="4">
        <v>676</v>
      </c>
      <c r="E110" s="4" t="str">
        <f>VLOOKUP(A110,HOP!A:L,12,0)</f>
        <v>676.00</v>
      </c>
      <c r="F110" s="4" t="str">
        <f>VLOOKUP(A110,HOP!A:C,3,0)</f>
        <v>2803057</v>
      </c>
      <c r="G110" s="4">
        <f t="shared" si="6"/>
        <v>0</v>
      </c>
      <c r="H110" s="4" t="str">
        <f t="shared" si="7"/>
        <v>，2803057</v>
      </c>
      <c r="I110" s="4" t="str">
        <f>VLOOKUP(A110,HOP!A:U,21,0)</f>
        <v>直采</v>
      </c>
    </row>
    <row r="111" s="4" customFormat="1" hidden="1" spans="1:9">
      <c r="A111" s="5">
        <v>21810919490</v>
      </c>
      <c r="B111" s="6">
        <v>44882</v>
      </c>
      <c r="C111" s="6">
        <v>44885</v>
      </c>
      <c r="D111" s="4">
        <v>1954</v>
      </c>
      <c r="E111" s="4" t="str">
        <f>VLOOKUP(A111,HOP!A:L,12,0)</f>
        <v>1954.00</v>
      </c>
      <c r="F111" s="4" t="str">
        <f>VLOOKUP(A111,HOP!A:C,3,0)</f>
        <v>2803266</v>
      </c>
      <c r="G111" s="4">
        <f t="shared" si="6"/>
        <v>0</v>
      </c>
      <c r="H111" s="4" t="str">
        <f t="shared" si="7"/>
        <v>，2803266</v>
      </c>
      <c r="I111" s="4" t="str">
        <f>VLOOKUP(A111,HOP!A:U,21,0)</f>
        <v>直采</v>
      </c>
    </row>
    <row r="112" s="4" customFormat="1" hidden="1" spans="1:9">
      <c r="A112" s="5">
        <v>21811000987</v>
      </c>
      <c r="B112" s="6">
        <v>44882</v>
      </c>
      <c r="C112" s="6">
        <v>44885</v>
      </c>
      <c r="D112" s="4">
        <v>610</v>
      </c>
      <c r="E112" s="4" t="str">
        <f>VLOOKUP(A112,HOP!A:L,12,0)</f>
        <v>610.00</v>
      </c>
      <c r="F112" s="4" t="str">
        <f>VLOOKUP(A112,HOP!A:C,3,0)</f>
        <v>2803300</v>
      </c>
      <c r="G112" s="4">
        <f t="shared" si="6"/>
        <v>0</v>
      </c>
      <c r="H112" s="4" t="str">
        <f t="shared" si="7"/>
        <v>，2803300</v>
      </c>
      <c r="I112" s="4" t="str">
        <f>VLOOKUP(A112,HOP!A:U,21,0)</f>
        <v>直采</v>
      </c>
    </row>
    <row r="113" s="4" customFormat="1" hidden="1" spans="1:9">
      <c r="A113" s="5">
        <v>21811042586</v>
      </c>
      <c r="B113" s="6">
        <v>44884</v>
      </c>
      <c r="C113" s="6">
        <v>44885</v>
      </c>
      <c r="D113" s="4">
        <v>1715</v>
      </c>
      <c r="E113" s="4" t="str">
        <f>VLOOKUP(A113,HOP!A:L,12,0)</f>
        <v>1715.00</v>
      </c>
      <c r="F113" s="4" t="str">
        <f>VLOOKUP(A113,HOP!A:C,3,0)</f>
        <v>2803320</v>
      </c>
      <c r="G113" s="4">
        <f t="shared" si="6"/>
        <v>0</v>
      </c>
      <c r="H113" s="4" t="str">
        <f t="shared" si="7"/>
        <v>，2803320</v>
      </c>
      <c r="I113" s="4" t="str">
        <f>VLOOKUP(A113,HOP!A:U,21,0)</f>
        <v>直采</v>
      </c>
    </row>
    <row r="114" s="4" customFormat="1" hidden="1" spans="1:9">
      <c r="A114" s="5">
        <v>21811374946</v>
      </c>
      <c r="B114" s="6">
        <v>44884</v>
      </c>
      <c r="C114" s="6">
        <v>44885</v>
      </c>
      <c r="D114" s="4">
        <v>0</v>
      </c>
      <c r="E114" s="4" t="e">
        <f>VLOOKUP(A114,HOP!A:L,12,0)</f>
        <v>#N/A</v>
      </c>
      <c r="F114" s="4" t="e">
        <f>VLOOKUP(A114,HOP!A:C,3,0)</f>
        <v>#N/A</v>
      </c>
      <c r="G114" s="4" t="e">
        <f t="shared" si="6"/>
        <v>#N/A</v>
      </c>
      <c r="H114" s="4" t="e">
        <f t="shared" si="7"/>
        <v>#N/A</v>
      </c>
      <c r="I114" s="4" t="e">
        <f>VLOOKUP(A114,HOP!A:U,21,0)</f>
        <v>#N/A</v>
      </c>
    </row>
    <row r="115" s="4" customFormat="1" hidden="1" spans="1:9">
      <c r="A115" s="5">
        <v>21811391124</v>
      </c>
      <c r="B115" s="6">
        <v>44883</v>
      </c>
      <c r="C115" s="6">
        <v>44885</v>
      </c>
      <c r="D115" s="4">
        <v>5904</v>
      </c>
      <c r="E115" s="4" t="str">
        <f>VLOOKUP(A115,HOP!A:L,12,0)</f>
        <v>5904.00</v>
      </c>
      <c r="F115" s="4" t="str">
        <f>VLOOKUP(A115,HOP!A:C,3,0)</f>
        <v>2803436</v>
      </c>
      <c r="G115" s="4">
        <f t="shared" si="6"/>
        <v>0</v>
      </c>
      <c r="H115" s="4" t="str">
        <f t="shared" si="7"/>
        <v>，2803436</v>
      </c>
      <c r="I115" s="4" t="str">
        <f>VLOOKUP(A115,HOP!A:U,21,0)</f>
        <v>直采</v>
      </c>
    </row>
    <row r="116" s="4" customFormat="1" hidden="1" spans="1:9">
      <c r="A116" s="5">
        <v>21811451032</v>
      </c>
      <c r="B116" s="6">
        <v>44884</v>
      </c>
      <c r="C116" s="6">
        <v>44885</v>
      </c>
      <c r="D116" s="4">
        <v>0</v>
      </c>
      <c r="E116" s="4" t="e">
        <f>VLOOKUP(A116,HOP!A:L,12,0)</f>
        <v>#N/A</v>
      </c>
      <c r="F116" s="4" t="e">
        <f>VLOOKUP(A116,HOP!A:C,3,0)</f>
        <v>#N/A</v>
      </c>
      <c r="G116" s="4" t="e">
        <f t="shared" si="6"/>
        <v>#N/A</v>
      </c>
      <c r="H116" s="4" t="e">
        <f t="shared" si="7"/>
        <v>#N/A</v>
      </c>
      <c r="I116" s="4" t="e">
        <f>VLOOKUP(A116,HOP!A:U,21,0)</f>
        <v>#N/A</v>
      </c>
    </row>
    <row r="117" s="4" customFormat="1" hidden="1" spans="1:9">
      <c r="A117" s="5">
        <v>21812430604</v>
      </c>
      <c r="B117" s="6">
        <v>44883</v>
      </c>
      <c r="C117" s="6">
        <v>44885</v>
      </c>
      <c r="D117" s="4">
        <v>626</v>
      </c>
      <c r="E117" s="4" t="str">
        <f>VLOOKUP(A117,HOP!A:L,12,0)</f>
        <v>626.00</v>
      </c>
      <c r="F117" s="4" t="str">
        <f>VLOOKUP(A117,HOP!A:C,3,0)</f>
        <v>2803827</v>
      </c>
      <c r="G117" s="4">
        <f t="shared" si="6"/>
        <v>0</v>
      </c>
      <c r="H117" s="4" t="str">
        <f t="shared" si="7"/>
        <v>，2803827</v>
      </c>
      <c r="I117" s="4" t="str">
        <f>VLOOKUP(A117,HOP!A:U,21,0)</f>
        <v>直采</v>
      </c>
    </row>
    <row r="118" s="4" customFormat="1" hidden="1" spans="1:9">
      <c r="A118" s="5">
        <v>21812674144</v>
      </c>
      <c r="B118" s="6">
        <v>44883</v>
      </c>
      <c r="C118" s="6">
        <v>44885</v>
      </c>
      <c r="D118" s="4">
        <v>734</v>
      </c>
      <c r="E118" s="4" t="str">
        <f>VLOOKUP(A118,HOP!A:L,12,0)</f>
        <v>734.00</v>
      </c>
      <c r="F118" s="4" t="str">
        <f>VLOOKUP(A118,HOP!A:C,3,0)</f>
        <v>2803905</v>
      </c>
      <c r="G118" s="4">
        <f t="shared" si="6"/>
        <v>0</v>
      </c>
      <c r="H118" s="4" t="str">
        <f t="shared" si="7"/>
        <v>，2803905</v>
      </c>
      <c r="I118" s="4" t="str">
        <f>VLOOKUP(A118,HOP!A:U,21,0)</f>
        <v>直采</v>
      </c>
    </row>
    <row r="119" s="4" customFormat="1" hidden="1" spans="1:9">
      <c r="A119" s="5">
        <v>21812787014</v>
      </c>
      <c r="B119" s="6">
        <v>44884</v>
      </c>
      <c r="C119" s="6">
        <v>44885</v>
      </c>
      <c r="D119" s="4">
        <v>1480</v>
      </c>
      <c r="E119" s="4" t="str">
        <f>VLOOKUP(A119,HOP!A:L,12,0)</f>
        <v>1480.00</v>
      </c>
      <c r="F119" s="4" t="str">
        <f>VLOOKUP(A119,HOP!A:C,3,0)</f>
        <v>2803943</v>
      </c>
      <c r="G119" s="4">
        <f t="shared" si="6"/>
        <v>0</v>
      </c>
      <c r="H119" s="4" t="str">
        <f t="shared" si="7"/>
        <v>，2803943</v>
      </c>
      <c r="I119" s="4" t="str">
        <f>VLOOKUP(A119,HOP!A:U,21,0)</f>
        <v>直采</v>
      </c>
    </row>
    <row r="120" s="4" customFormat="1" hidden="1" spans="1:9">
      <c r="A120" s="5">
        <v>21814601908</v>
      </c>
      <c r="B120" s="6">
        <v>44884</v>
      </c>
      <c r="C120" s="6">
        <v>44885</v>
      </c>
      <c r="D120" s="4">
        <v>1715</v>
      </c>
      <c r="E120" s="4" t="str">
        <f>VLOOKUP(A120,HOP!A:L,12,0)</f>
        <v>1715.00</v>
      </c>
      <c r="F120" s="4" t="str">
        <f>VLOOKUP(A120,HOP!A:C,3,0)</f>
        <v>2804315</v>
      </c>
      <c r="G120" s="4">
        <f t="shared" si="6"/>
        <v>0</v>
      </c>
      <c r="H120" s="4" t="str">
        <f t="shared" si="7"/>
        <v>，2804315</v>
      </c>
      <c r="I120" s="4" t="str">
        <f>VLOOKUP(A120,HOP!A:U,21,0)</f>
        <v>直采</v>
      </c>
    </row>
    <row r="121" s="4" customFormat="1" hidden="1" spans="1:9">
      <c r="A121" s="5">
        <v>21815098444</v>
      </c>
      <c r="B121" s="6">
        <v>44884</v>
      </c>
      <c r="C121" s="6">
        <v>44885</v>
      </c>
      <c r="D121" s="4">
        <v>463</v>
      </c>
      <c r="E121" s="4" t="str">
        <f>VLOOKUP(A121,HOP!A:L,12,0)</f>
        <v>463.00</v>
      </c>
      <c r="F121" s="4" t="str">
        <f>VLOOKUP(A121,HOP!A:C,3,0)</f>
        <v>2804404</v>
      </c>
      <c r="G121" s="4">
        <f t="shared" si="6"/>
        <v>0</v>
      </c>
      <c r="H121" s="4" t="str">
        <f t="shared" si="7"/>
        <v>，2804404</v>
      </c>
      <c r="I121" s="4" t="str">
        <f>VLOOKUP(A121,HOP!A:U,21,0)</f>
        <v>直采</v>
      </c>
    </row>
    <row r="122" s="4" customFormat="1" hidden="1" spans="1:9">
      <c r="A122" s="5">
        <v>21816126016</v>
      </c>
      <c r="B122" s="6">
        <v>44883</v>
      </c>
      <c r="C122" s="6">
        <v>44885</v>
      </c>
      <c r="D122" s="4">
        <v>626</v>
      </c>
      <c r="E122" s="4" t="str">
        <f>VLOOKUP(A122,HOP!A:L,12,0)</f>
        <v>626.00</v>
      </c>
      <c r="F122" s="4" t="str">
        <f>VLOOKUP(A122,HOP!A:C,3,0)</f>
        <v>2804665</v>
      </c>
      <c r="G122" s="4">
        <f t="shared" si="6"/>
        <v>0</v>
      </c>
      <c r="H122" s="4" t="str">
        <f t="shared" si="7"/>
        <v>，2804665</v>
      </c>
      <c r="I122" s="4" t="str">
        <f>VLOOKUP(A122,HOP!A:U,21,0)</f>
        <v>直采</v>
      </c>
    </row>
    <row r="123" s="4" customFormat="1" hidden="1" spans="1:9">
      <c r="A123" s="5">
        <v>21816897499</v>
      </c>
      <c r="B123" s="6">
        <v>44884</v>
      </c>
      <c r="C123" s="6">
        <v>44885</v>
      </c>
      <c r="D123" s="4">
        <v>370</v>
      </c>
      <c r="E123" s="4" t="str">
        <f>VLOOKUP(A123,HOP!A:L,12,0)</f>
        <v>370.00</v>
      </c>
      <c r="F123" s="4" t="str">
        <f>VLOOKUP(A123,HOP!A:C,3,0)</f>
        <v>2804937</v>
      </c>
      <c r="G123" s="4">
        <f t="shared" si="6"/>
        <v>0</v>
      </c>
      <c r="H123" s="4" t="str">
        <f t="shared" si="7"/>
        <v>，2804937</v>
      </c>
      <c r="I123" s="4" t="str">
        <f>VLOOKUP(A123,HOP!A:U,21,0)</f>
        <v>直采</v>
      </c>
    </row>
    <row r="124" s="4" customFormat="1" hidden="1" spans="1:9">
      <c r="A124" s="5">
        <v>21816970014</v>
      </c>
      <c r="B124" s="6">
        <v>44884</v>
      </c>
      <c r="C124" s="6">
        <v>44885</v>
      </c>
      <c r="D124" s="4">
        <v>240</v>
      </c>
      <c r="E124" s="4" t="str">
        <f>VLOOKUP(A124,HOP!A:L,12,0)</f>
        <v>240.00</v>
      </c>
      <c r="F124" s="4" t="str">
        <f>VLOOKUP(A124,HOP!A:C,3,0)</f>
        <v>2804968</v>
      </c>
      <c r="G124" s="4">
        <f t="shared" si="6"/>
        <v>0</v>
      </c>
      <c r="H124" s="4" t="str">
        <f t="shared" si="7"/>
        <v>，2804968</v>
      </c>
      <c r="I124" s="4" t="str">
        <f>VLOOKUP(A124,HOP!A:U,21,0)</f>
        <v>直采</v>
      </c>
    </row>
    <row r="125" s="4" customFormat="1" hidden="1" spans="1:9">
      <c r="A125" s="5">
        <v>21817027273</v>
      </c>
      <c r="B125" s="6">
        <v>44883</v>
      </c>
      <c r="C125" s="6">
        <v>44885</v>
      </c>
      <c r="D125" s="4">
        <v>1592</v>
      </c>
      <c r="E125" s="4" t="str">
        <f>VLOOKUP(A125,HOP!A:L,12,0)</f>
        <v>1592.00</v>
      </c>
      <c r="F125" s="4" t="str">
        <f>VLOOKUP(A125,HOP!A:C,3,0)</f>
        <v>2804986</v>
      </c>
      <c r="G125" s="4">
        <f t="shared" si="6"/>
        <v>0</v>
      </c>
      <c r="H125" s="4" t="str">
        <f t="shared" si="7"/>
        <v>，2804986</v>
      </c>
      <c r="I125" s="4" t="str">
        <f>VLOOKUP(A125,HOP!A:U,21,0)</f>
        <v>直采</v>
      </c>
    </row>
    <row r="126" s="4" customFormat="1" hidden="1" spans="1:9">
      <c r="A126" s="5">
        <v>21817132480</v>
      </c>
      <c r="B126" s="6">
        <v>44882</v>
      </c>
      <c r="C126" s="6">
        <v>44885</v>
      </c>
      <c r="D126" s="4">
        <v>0</v>
      </c>
      <c r="E126" s="4" t="e">
        <f>VLOOKUP(A126,HOP!A:L,12,0)</f>
        <v>#N/A</v>
      </c>
      <c r="F126" s="4" t="e">
        <f>VLOOKUP(A126,HOP!A:C,3,0)</f>
        <v>#N/A</v>
      </c>
      <c r="G126" s="4" t="e">
        <f t="shared" si="6"/>
        <v>#N/A</v>
      </c>
      <c r="H126" s="4" t="e">
        <f t="shared" si="7"/>
        <v>#N/A</v>
      </c>
      <c r="I126" s="4" t="e">
        <f>VLOOKUP(A126,HOP!A:U,21,0)</f>
        <v>#N/A</v>
      </c>
    </row>
    <row r="127" s="4" customFormat="1" hidden="1" spans="1:9">
      <c r="A127" s="5">
        <v>21818360925</v>
      </c>
      <c r="B127" s="6">
        <v>44883</v>
      </c>
      <c r="C127" s="6">
        <v>44885</v>
      </c>
      <c r="D127" s="4">
        <v>0</v>
      </c>
      <c r="E127" s="4" t="e">
        <f>VLOOKUP(A127,HOP!A:L,12,0)</f>
        <v>#N/A</v>
      </c>
      <c r="F127" s="4" t="e">
        <f>VLOOKUP(A127,HOP!A:C,3,0)</f>
        <v>#N/A</v>
      </c>
      <c r="G127" s="4" t="e">
        <f t="shared" si="6"/>
        <v>#N/A</v>
      </c>
      <c r="H127" s="4" t="e">
        <f t="shared" si="7"/>
        <v>#N/A</v>
      </c>
      <c r="I127" s="4" t="e">
        <f>VLOOKUP(A127,HOP!A:U,21,0)</f>
        <v>#N/A</v>
      </c>
    </row>
    <row r="128" s="4" customFormat="1" hidden="1" spans="1:9">
      <c r="A128" s="5">
        <v>21818625625</v>
      </c>
      <c r="B128" s="6">
        <v>44884</v>
      </c>
      <c r="C128" s="6">
        <v>44885</v>
      </c>
      <c r="D128" s="4">
        <v>240</v>
      </c>
      <c r="E128" s="4" t="str">
        <f>VLOOKUP(A128,HOP!A:L,12,0)</f>
        <v>240.00</v>
      </c>
      <c r="F128" s="4" t="str">
        <f>VLOOKUP(A128,HOP!A:C,3,0)</f>
        <v>2805337</v>
      </c>
      <c r="G128" s="4">
        <f t="shared" si="6"/>
        <v>0</v>
      </c>
      <c r="H128" s="4" t="str">
        <f t="shared" si="7"/>
        <v>，2805337</v>
      </c>
      <c r="I128" s="4" t="str">
        <f>VLOOKUP(A128,HOP!A:U,21,0)</f>
        <v>直采</v>
      </c>
    </row>
    <row r="129" s="4" customFormat="1" hidden="1" spans="1:9">
      <c r="A129" s="5">
        <v>21818639170</v>
      </c>
      <c r="B129" s="6">
        <v>44884</v>
      </c>
      <c r="C129" s="6">
        <v>44885</v>
      </c>
      <c r="D129" s="4">
        <v>268</v>
      </c>
      <c r="E129" s="4" t="str">
        <f>VLOOKUP(A129,HOP!A:L,12,0)</f>
        <v>268.00</v>
      </c>
      <c r="F129" s="4" t="str">
        <f>VLOOKUP(A129,HOP!A:C,3,0)</f>
        <v>2805340</v>
      </c>
      <c r="G129" s="4">
        <f t="shared" si="6"/>
        <v>0</v>
      </c>
      <c r="H129" s="4" t="str">
        <f t="shared" si="7"/>
        <v>，2805340</v>
      </c>
      <c r="I129" s="4" t="str">
        <f>VLOOKUP(A129,HOP!A:U,21,0)</f>
        <v>直采</v>
      </c>
    </row>
    <row r="130" s="4" customFormat="1" hidden="1" spans="1:9">
      <c r="A130" s="5">
        <v>21819145955</v>
      </c>
      <c r="B130" s="6">
        <v>44884</v>
      </c>
      <c r="C130" s="6">
        <v>44885</v>
      </c>
      <c r="D130" s="4">
        <v>596</v>
      </c>
      <c r="E130" s="4" t="str">
        <f>VLOOKUP(A130,HOP!A:L,12,0)</f>
        <v>596.00</v>
      </c>
      <c r="F130" s="4" t="str">
        <f>VLOOKUP(A130,HOP!A:C,3,0)</f>
        <v>2805498</v>
      </c>
      <c r="G130" s="4">
        <f t="shared" si="6"/>
        <v>0</v>
      </c>
      <c r="H130" s="4" t="str">
        <f t="shared" si="7"/>
        <v>，2805498</v>
      </c>
      <c r="I130" s="4" t="str">
        <f>VLOOKUP(A130,HOP!A:U,21,0)</f>
        <v>直采</v>
      </c>
    </row>
    <row r="131" s="4" customFormat="1" hidden="1" spans="1:9">
      <c r="A131" s="5">
        <v>21819333934</v>
      </c>
      <c r="B131" s="6">
        <v>44884</v>
      </c>
      <c r="C131" s="6">
        <v>44885</v>
      </c>
      <c r="D131" s="4">
        <v>648</v>
      </c>
      <c r="E131" s="4" t="str">
        <f>VLOOKUP(A131,HOP!A:L,12,0)</f>
        <v>648.00</v>
      </c>
      <c r="F131" s="4" t="str">
        <f>VLOOKUP(A131,HOP!A:C,3,0)</f>
        <v>2805557</v>
      </c>
      <c r="G131" s="4">
        <f t="shared" ref="G131:G162" si="8">D131-E131</f>
        <v>0</v>
      </c>
      <c r="H131" s="4" t="str">
        <f t="shared" ref="H131:H162" si="9">$H$1&amp;F131</f>
        <v>，2805557</v>
      </c>
      <c r="I131" s="4" t="str">
        <f>VLOOKUP(A131,HOP!A:U,21,0)</f>
        <v>直采</v>
      </c>
    </row>
    <row r="132" s="4" customFormat="1" hidden="1" spans="1:9">
      <c r="A132" s="5">
        <v>21820236209</v>
      </c>
      <c r="B132" s="6">
        <v>44884</v>
      </c>
      <c r="C132" s="6">
        <v>44885</v>
      </c>
      <c r="D132" s="4">
        <v>240</v>
      </c>
      <c r="E132" s="4" t="str">
        <f>VLOOKUP(A132,HOP!A:L,12,0)</f>
        <v>240.00</v>
      </c>
      <c r="F132" s="4" t="str">
        <f>VLOOKUP(A132,HOP!A:C,3,0)</f>
        <v>2805913</v>
      </c>
      <c r="G132" s="4">
        <f t="shared" si="8"/>
        <v>0</v>
      </c>
      <c r="H132" s="4" t="str">
        <f t="shared" si="9"/>
        <v>，2805913</v>
      </c>
      <c r="I132" s="4" t="str">
        <f>VLOOKUP(A132,HOP!A:U,21,0)</f>
        <v>直采</v>
      </c>
    </row>
    <row r="133" s="4" customFormat="1" hidden="1" spans="1:9">
      <c r="A133" s="5">
        <v>21820444902</v>
      </c>
      <c r="B133" s="6">
        <v>44883</v>
      </c>
      <c r="C133" s="6">
        <v>44885</v>
      </c>
      <c r="D133" s="4">
        <v>481</v>
      </c>
      <c r="E133" s="4" t="str">
        <f>VLOOKUP(A133,HOP!A:L,12,0)</f>
        <v>481.00</v>
      </c>
      <c r="F133" s="4" t="str">
        <f>VLOOKUP(A133,HOP!A:C,3,0)</f>
        <v>2805973</v>
      </c>
      <c r="G133" s="4">
        <f t="shared" si="8"/>
        <v>0</v>
      </c>
      <c r="H133" s="4" t="str">
        <f t="shared" si="9"/>
        <v>，2805973</v>
      </c>
      <c r="I133" s="4" t="str">
        <f>VLOOKUP(A133,HOP!A:U,21,0)</f>
        <v>直采</v>
      </c>
    </row>
    <row r="134" s="4" customFormat="1" hidden="1" spans="1:9">
      <c r="A134" s="5">
        <v>21820586559</v>
      </c>
      <c r="B134" s="6">
        <v>44884</v>
      </c>
      <c r="C134" s="6">
        <v>44885</v>
      </c>
      <c r="D134" s="4">
        <v>725</v>
      </c>
      <c r="E134" s="4" t="str">
        <f>VLOOKUP(A134,HOP!A:L,12,0)</f>
        <v>725.00</v>
      </c>
      <c r="F134" s="4" t="str">
        <f>VLOOKUP(A134,HOP!A:C,3,0)</f>
        <v>2806047</v>
      </c>
      <c r="G134" s="4">
        <f t="shared" si="8"/>
        <v>0</v>
      </c>
      <c r="H134" s="4" t="str">
        <f t="shared" si="9"/>
        <v>，2806047</v>
      </c>
      <c r="I134" s="4" t="str">
        <f>VLOOKUP(A134,HOP!A:U,21,0)</f>
        <v>直采</v>
      </c>
    </row>
    <row r="135" s="4" customFormat="1" hidden="1" spans="1:9">
      <c r="A135" s="5">
        <v>21818987317</v>
      </c>
      <c r="B135" s="6">
        <v>44883</v>
      </c>
      <c r="C135" s="6">
        <v>44885</v>
      </c>
      <c r="D135" s="4">
        <v>1880</v>
      </c>
      <c r="E135" s="4" t="str">
        <f>VLOOKUP(A135,HOP!A:L,12,0)</f>
        <v>1880.00</v>
      </c>
      <c r="F135" s="4" t="str">
        <f>VLOOKUP(A135,HOP!A:C,3,0)</f>
        <v>2805442</v>
      </c>
      <c r="G135" s="4">
        <f t="shared" si="8"/>
        <v>0</v>
      </c>
      <c r="H135" s="4" t="str">
        <f t="shared" si="9"/>
        <v>，2805442</v>
      </c>
      <c r="I135" s="4" t="str">
        <f>VLOOKUP(A135,HOP!A:U,21,0)</f>
        <v>直采</v>
      </c>
    </row>
    <row r="136" s="4" customFormat="1" hidden="1" spans="1:9">
      <c r="A136" s="5">
        <v>21821544425</v>
      </c>
      <c r="B136" s="6">
        <v>44884</v>
      </c>
      <c r="C136" s="6">
        <v>44885</v>
      </c>
      <c r="D136" s="4">
        <v>645</v>
      </c>
      <c r="E136" s="4" t="str">
        <f>VLOOKUP(A136,HOP!A:L,12,0)</f>
        <v>645.00</v>
      </c>
      <c r="F136" s="4" t="str">
        <f>VLOOKUP(A136,HOP!A:C,3,0)</f>
        <v>2806493</v>
      </c>
      <c r="G136" s="4">
        <f t="shared" si="8"/>
        <v>0</v>
      </c>
      <c r="H136" s="4" t="str">
        <f t="shared" si="9"/>
        <v>，2806493</v>
      </c>
      <c r="I136" s="4" t="str">
        <f>VLOOKUP(A136,HOP!A:U,21,0)</f>
        <v>直采</v>
      </c>
    </row>
    <row r="137" s="4" customFormat="1" hidden="1" spans="1:9">
      <c r="A137" s="5">
        <v>21821838843</v>
      </c>
      <c r="B137" s="6">
        <v>44884</v>
      </c>
      <c r="C137" s="6">
        <v>44885</v>
      </c>
      <c r="D137" s="4">
        <v>676</v>
      </c>
      <c r="E137" s="4" t="str">
        <f>VLOOKUP(A137,HOP!A:L,12,0)</f>
        <v>676.00</v>
      </c>
      <c r="F137" s="4" t="str">
        <f>VLOOKUP(A137,HOP!A:C,3,0)</f>
        <v>2806628</v>
      </c>
      <c r="G137" s="4">
        <f t="shared" si="8"/>
        <v>0</v>
      </c>
      <c r="H137" s="4" t="str">
        <f t="shared" si="9"/>
        <v>，2806628</v>
      </c>
      <c r="I137" s="4" t="str">
        <f>VLOOKUP(A137,HOP!A:U,21,0)</f>
        <v>直采</v>
      </c>
    </row>
    <row r="138" s="4" customFormat="1" hidden="1" spans="1:9">
      <c r="A138" s="5">
        <v>21822011757</v>
      </c>
      <c r="B138" s="6">
        <v>44884</v>
      </c>
      <c r="C138" s="6">
        <v>44885</v>
      </c>
      <c r="D138" s="4">
        <v>645</v>
      </c>
      <c r="E138" s="4" t="str">
        <f>VLOOKUP(A138,HOP!A:L,12,0)</f>
        <v>645.00</v>
      </c>
      <c r="F138" s="4" t="str">
        <f>VLOOKUP(A138,HOP!A:C,3,0)</f>
        <v>2806740</v>
      </c>
      <c r="G138" s="4">
        <f t="shared" si="8"/>
        <v>0</v>
      </c>
      <c r="H138" s="4" t="str">
        <f t="shared" si="9"/>
        <v>，2806740</v>
      </c>
      <c r="I138" s="4" t="str">
        <f>VLOOKUP(A138,HOP!A:U,21,0)</f>
        <v>直采</v>
      </c>
    </row>
    <row r="139" s="4" customFormat="1" hidden="1" spans="1:9">
      <c r="A139" s="5">
        <v>21822112615</v>
      </c>
      <c r="B139" s="6">
        <v>44884</v>
      </c>
      <c r="C139" s="6">
        <v>44885</v>
      </c>
      <c r="D139" s="4">
        <v>770</v>
      </c>
      <c r="E139" s="4" t="str">
        <f>VLOOKUP(A139,HOP!A:L,12,0)</f>
        <v>770.00</v>
      </c>
      <c r="F139" s="4" t="str">
        <f>VLOOKUP(A139,HOP!A:C,3,0)</f>
        <v>2806801</v>
      </c>
      <c r="G139" s="4">
        <f t="shared" si="8"/>
        <v>0</v>
      </c>
      <c r="H139" s="4" t="str">
        <f t="shared" si="9"/>
        <v>，2806801</v>
      </c>
      <c r="I139" s="4" t="str">
        <f>VLOOKUP(A139,HOP!A:U,21,0)</f>
        <v>直采</v>
      </c>
    </row>
    <row r="140" s="4" customFormat="1" hidden="1" spans="1:9">
      <c r="A140" s="5">
        <v>21822951146</v>
      </c>
      <c r="B140" s="6">
        <v>44884</v>
      </c>
      <c r="C140" s="6">
        <v>44885</v>
      </c>
      <c r="D140" s="4">
        <v>559</v>
      </c>
      <c r="E140" s="4" t="str">
        <f>VLOOKUP(A140,HOP!A:L,12,0)</f>
        <v>559.00</v>
      </c>
      <c r="F140" s="4" t="str">
        <f>VLOOKUP(A140,HOP!A:C,3,0)</f>
        <v>2807370</v>
      </c>
      <c r="G140" s="4">
        <f t="shared" si="8"/>
        <v>0</v>
      </c>
      <c r="H140" s="4" t="str">
        <f t="shared" si="9"/>
        <v>，2807370</v>
      </c>
      <c r="I140" s="4" t="str">
        <f>VLOOKUP(A140,HOP!A:U,21,0)</f>
        <v>直采</v>
      </c>
    </row>
    <row r="141" s="4" customFormat="1" hidden="1" spans="1:9">
      <c r="A141" s="5">
        <v>21822963284</v>
      </c>
      <c r="B141" s="6">
        <v>44884</v>
      </c>
      <c r="C141" s="6">
        <v>44885</v>
      </c>
      <c r="D141" s="4">
        <v>352</v>
      </c>
      <c r="E141" s="4" t="str">
        <f>VLOOKUP(A141,HOP!A:L,12,0)</f>
        <v>352.00</v>
      </c>
      <c r="F141" s="4" t="str">
        <f>VLOOKUP(A141,HOP!A:C,3,0)</f>
        <v>2807381</v>
      </c>
      <c r="G141" s="4">
        <f t="shared" si="8"/>
        <v>0</v>
      </c>
      <c r="H141" s="4" t="str">
        <f t="shared" si="9"/>
        <v>，2807381</v>
      </c>
      <c r="I141" s="4" t="str">
        <f>VLOOKUP(A141,HOP!A:U,21,0)</f>
        <v>直采</v>
      </c>
    </row>
    <row r="142" s="4" customFormat="1" hidden="1" spans="1:9">
      <c r="A142" s="5">
        <v>21823172353</v>
      </c>
      <c r="B142" s="6">
        <v>44884</v>
      </c>
      <c r="C142" s="6">
        <v>44885</v>
      </c>
      <c r="D142" s="4">
        <v>0</v>
      </c>
      <c r="E142" s="4" t="e">
        <f>VLOOKUP(A142,HOP!A:L,12,0)</f>
        <v>#N/A</v>
      </c>
      <c r="F142" s="4" t="e">
        <f>VLOOKUP(A142,HOP!A:C,3,0)</f>
        <v>#N/A</v>
      </c>
      <c r="G142" s="4" t="e">
        <f t="shared" si="8"/>
        <v>#N/A</v>
      </c>
      <c r="H142" s="4" t="e">
        <f t="shared" si="9"/>
        <v>#N/A</v>
      </c>
      <c r="I142" s="4" t="e">
        <f>VLOOKUP(A142,HOP!A:U,21,0)</f>
        <v>#N/A</v>
      </c>
    </row>
    <row r="143" s="4" customFormat="1" hidden="1" spans="1:9">
      <c r="A143" s="5">
        <v>21823225437</v>
      </c>
      <c r="B143" s="6">
        <v>44884</v>
      </c>
      <c r="C143" s="6">
        <v>44885</v>
      </c>
      <c r="D143" s="4">
        <v>0</v>
      </c>
      <c r="E143" s="4" t="e">
        <f>VLOOKUP(A143,HOP!A:L,12,0)</f>
        <v>#N/A</v>
      </c>
      <c r="F143" s="4" t="e">
        <f>VLOOKUP(A143,HOP!A:C,3,0)</f>
        <v>#N/A</v>
      </c>
      <c r="G143" s="4" t="e">
        <f t="shared" si="8"/>
        <v>#N/A</v>
      </c>
      <c r="H143" s="4" t="e">
        <f t="shared" si="9"/>
        <v>#N/A</v>
      </c>
      <c r="I143" s="4" t="e">
        <f>VLOOKUP(A143,HOP!A:U,21,0)</f>
        <v>#N/A</v>
      </c>
    </row>
    <row r="144" s="4" customFormat="1" hidden="1" spans="1:9">
      <c r="A144" s="5">
        <v>21823256162</v>
      </c>
      <c r="B144" s="6">
        <v>44884</v>
      </c>
      <c r="C144" s="6">
        <v>44885</v>
      </c>
      <c r="D144" s="4">
        <v>365</v>
      </c>
      <c r="E144" s="4" t="str">
        <f>VLOOKUP(A144,HOP!A:L,12,0)</f>
        <v>365.00</v>
      </c>
      <c r="F144" s="4" t="str">
        <f>VLOOKUP(A144,HOP!A:C,3,0)</f>
        <v>2807524</v>
      </c>
      <c r="G144" s="4">
        <f t="shared" si="8"/>
        <v>0</v>
      </c>
      <c r="H144" s="4" t="str">
        <f t="shared" si="9"/>
        <v>，2807524</v>
      </c>
      <c r="I144" s="4" t="str">
        <f>VLOOKUP(A144,HOP!A:U,21,0)</f>
        <v>直采</v>
      </c>
    </row>
    <row r="145" s="4" customFormat="1" hidden="1" spans="1:9">
      <c r="A145" s="5">
        <v>21823253136</v>
      </c>
      <c r="B145" s="6">
        <v>44884</v>
      </c>
      <c r="C145" s="6">
        <v>44885</v>
      </c>
      <c r="D145" s="4">
        <v>330</v>
      </c>
      <c r="E145" s="4" t="str">
        <f>VLOOKUP(A145,HOP!A:L,12,0)</f>
        <v>330.00</v>
      </c>
      <c r="F145" s="4" t="str">
        <f>VLOOKUP(A145,HOP!A:C,3,0)</f>
        <v>2807525</v>
      </c>
      <c r="G145" s="4">
        <f t="shared" si="8"/>
        <v>0</v>
      </c>
      <c r="H145" s="4" t="str">
        <f t="shared" si="9"/>
        <v>，2807525</v>
      </c>
      <c r="I145" s="4" t="str">
        <f>VLOOKUP(A145,HOP!A:U,21,0)</f>
        <v>直采</v>
      </c>
    </row>
    <row r="146" s="4" customFormat="1" hidden="1" spans="1:9">
      <c r="A146" s="5">
        <v>21823427884</v>
      </c>
      <c r="B146" s="6">
        <v>44884</v>
      </c>
      <c r="C146" s="6">
        <v>44885</v>
      </c>
      <c r="D146" s="4">
        <v>463</v>
      </c>
      <c r="E146" s="4" t="str">
        <f>VLOOKUP(A146,HOP!A:L,12,0)</f>
        <v>463.00</v>
      </c>
      <c r="F146" s="4" t="str">
        <f>VLOOKUP(A146,HOP!A:C,3,0)</f>
        <v>2807604</v>
      </c>
      <c r="G146" s="4">
        <f t="shared" si="8"/>
        <v>0</v>
      </c>
      <c r="H146" s="4" t="str">
        <f t="shared" si="9"/>
        <v>，2807604</v>
      </c>
      <c r="I146" s="4" t="str">
        <f>VLOOKUP(A146,HOP!A:U,21,0)</f>
        <v>直采</v>
      </c>
    </row>
    <row r="147" s="4" customFormat="1" hidden="1" spans="1:9">
      <c r="A147" s="5">
        <v>21823478247</v>
      </c>
      <c r="B147" s="6">
        <v>44884</v>
      </c>
      <c r="C147" s="6">
        <v>44885</v>
      </c>
      <c r="D147" s="4">
        <v>166</v>
      </c>
      <c r="E147" s="4" t="str">
        <f>VLOOKUP(A147,HOP!A:L,12,0)</f>
        <v>166.00</v>
      </c>
      <c r="F147" s="4" t="str">
        <f>VLOOKUP(A147,HOP!A:C,3,0)</f>
        <v>2807642</v>
      </c>
      <c r="G147" s="4">
        <f t="shared" si="8"/>
        <v>0</v>
      </c>
      <c r="H147" s="4" t="str">
        <f t="shared" si="9"/>
        <v>，2807642</v>
      </c>
      <c r="I147" s="4" t="str">
        <f>VLOOKUP(A147,HOP!A:U,21,0)</f>
        <v>直采</v>
      </c>
    </row>
    <row r="148" s="4" customFormat="1" hidden="1" spans="1:9">
      <c r="A148" s="5">
        <v>21823506419</v>
      </c>
      <c r="B148" s="6">
        <v>44884</v>
      </c>
      <c r="C148" s="6">
        <v>44885</v>
      </c>
      <c r="D148" s="4">
        <v>166</v>
      </c>
      <c r="E148" s="4" t="str">
        <f>VLOOKUP(A148,HOP!A:L,12,0)</f>
        <v>166.00</v>
      </c>
      <c r="F148" s="4" t="str">
        <f>VLOOKUP(A148,HOP!A:C,3,0)</f>
        <v>2807667</v>
      </c>
      <c r="G148" s="4">
        <f t="shared" si="8"/>
        <v>0</v>
      </c>
      <c r="H148" s="4" t="str">
        <f t="shared" si="9"/>
        <v>，2807667</v>
      </c>
      <c r="I148" s="4" t="str">
        <f>VLOOKUP(A148,HOP!A:U,21,0)</f>
        <v>直采</v>
      </c>
    </row>
    <row r="149" s="4" customFormat="1" hidden="1" spans="1:9">
      <c r="A149" s="5">
        <v>21823690248</v>
      </c>
      <c r="B149" s="6">
        <v>44884</v>
      </c>
      <c r="C149" s="6">
        <v>44885</v>
      </c>
      <c r="D149" s="4">
        <v>707</v>
      </c>
      <c r="E149" s="4" t="str">
        <f>VLOOKUP(A149,HOP!A:L,12,0)</f>
        <v>707.00</v>
      </c>
      <c r="F149" s="4" t="str">
        <f>VLOOKUP(A149,HOP!A:C,3,0)</f>
        <v>2807768</v>
      </c>
      <c r="G149" s="4">
        <f t="shared" si="8"/>
        <v>0</v>
      </c>
      <c r="H149" s="4" t="str">
        <f t="shared" si="9"/>
        <v>，2807768</v>
      </c>
      <c r="I149" s="4" t="str">
        <f>VLOOKUP(A149,HOP!A:U,21,0)</f>
        <v>直采</v>
      </c>
    </row>
    <row r="150" s="4" customFormat="1" hidden="1" spans="1:9">
      <c r="A150" s="5">
        <v>21823735572</v>
      </c>
      <c r="B150" s="6">
        <v>44884</v>
      </c>
      <c r="C150" s="6">
        <v>44885</v>
      </c>
      <c r="D150" s="4">
        <v>166</v>
      </c>
      <c r="E150" s="4" t="str">
        <f>VLOOKUP(A150,HOP!A:L,12,0)</f>
        <v>166.00</v>
      </c>
      <c r="F150" s="4" t="str">
        <f>VLOOKUP(A150,HOP!A:C,3,0)</f>
        <v>2807820</v>
      </c>
      <c r="G150" s="4">
        <f t="shared" si="8"/>
        <v>0</v>
      </c>
      <c r="H150" s="4" t="str">
        <f t="shared" si="9"/>
        <v>，2807820</v>
      </c>
      <c r="I150" s="4" t="str">
        <f>VLOOKUP(A150,HOP!A:U,21,0)</f>
        <v>直采</v>
      </c>
    </row>
    <row r="151" s="4" customFormat="1" hidden="1" spans="1:9">
      <c r="A151" s="5">
        <v>21823734523</v>
      </c>
      <c r="B151" s="6">
        <v>44884</v>
      </c>
      <c r="C151" s="6">
        <v>44885</v>
      </c>
      <c r="D151" s="4">
        <v>253</v>
      </c>
      <c r="E151" s="4" t="str">
        <f>VLOOKUP(A151,HOP!A:L,12,0)</f>
        <v>253.00</v>
      </c>
      <c r="F151" s="4" t="str">
        <f>VLOOKUP(A151,HOP!A:C,3,0)</f>
        <v>2807822</v>
      </c>
      <c r="G151" s="4">
        <f t="shared" si="8"/>
        <v>0</v>
      </c>
      <c r="H151" s="4" t="str">
        <f t="shared" si="9"/>
        <v>，2807822</v>
      </c>
      <c r="I151" s="4" t="str">
        <f>VLOOKUP(A151,HOP!A:U,21,0)</f>
        <v>直采</v>
      </c>
    </row>
    <row r="152" s="4" customFormat="1" hidden="1" spans="1:9">
      <c r="A152" s="5">
        <v>21823850851</v>
      </c>
      <c r="B152" s="6">
        <v>44884</v>
      </c>
      <c r="C152" s="6">
        <v>44885</v>
      </c>
      <c r="D152" s="4">
        <v>0</v>
      </c>
      <c r="E152" s="4" t="e">
        <f>VLOOKUP(A152,HOP!A:L,12,0)</f>
        <v>#N/A</v>
      </c>
      <c r="F152" s="4" t="e">
        <f>VLOOKUP(A152,HOP!A:C,3,0)</f>
        <v>#N/A</v>
      </c>
      <c r="G152" s="4" t="e">
        <f t="shared" si="8"/>
        <v>#N/A</v>
      </c>
      <c r="H152" s="4" t="e">
        <f t="shared" si="9"/>
        <v>#N/A</v>
      </c>
      <c r="I152" s="4" t="e">
        <f>VLOOKUP(A152,HOP!A:U,21,0)</f>
        <v>#N/A</v>
      </c>
    </row>
    <row r="153" s="4" customFormat="1" hidden="1" spans="1:9">
      <c r="A153" s="5">
        <v>21823901256</v>
      </c>
      <c r="B153" s="6">
        <v>44884</v>
      </c>
      <c r="C153" s="6">
        <v>44885</v>
      </c>
      <c r="D153" s="4">
        <v>453</v>
      </c>
      <c r="E153" s="4" t="str">
        <f>VLOOKUP(A153,HOP!A:L,12,0)</f>
        <v>453.00</v>
      </c>
      <c r="F153" s="4" t="str">
        <f>VLOOKUP(A153,HOP!A:C,3,0)</f>
        <v>2808022</v>
      </c>
      <c r="G153" s="4">
        <f t="shared" si="8"/>
        <v>0</v>
      </c>
      <c r="H153" s="4" t="str">
        <f t="shared" si="9"/>
        <v>，2808022</v>
      </c>
      <c r="I153" s="4" t="str">
        <f>VLOOKUP(A153,HOP!A:U,21,0)</f>
        <v>直采</v>
      </c>
    </row>
    <row r="154" s="4" customFormat="1" hidden="1" spans="1:9">
      <c r="A154" s="5">
        <v>21823921660</v>
      </c>
      <c r="B154" s="6">
        <v>44884</v>
      </c>
      <c r="C154" s="6">
        <v>44885</v>
      </c>
      <c r="D154" s="4">
        <v>565</v>
      </c>
      <c r="E154" s="4" t="str">
        <f>VLOOKUP(A154,HOP!A:L,12,0)</f>
        <v>565.00</v>
      </c>
      <c r="F154" s="4" t="str">
        <f>VLOOKUP(A154,HOP!A:C,3,0)</f>
        <v>2808054</v>
      </c>
      <c r="G154" s="4">
        <f t="shared" si="8"/>
        <v>0</v>
      </c>
      <c r="H154" s="4" t="str">
        <f t="shared" si="9"/>
        <v>，2808054</v>
      </c>
      <c r="I154" s="4" t="str">
        <f>VLOOKUP(A154,HOP!A:U,21,0)</f>
        <v>直采</v>
      </c>
    </row>
    <row r="155" s="4" customFormat="1" hidden="1" spans="1:9">
      <c r="A155" s="5">
        <v>21823978908</v>
      </c>
      <c r="B155" s="6">
        <v>44884</v>
      </c>
      <c r="C155" s="6">
        <v>44885</v>
      </c>
      <c r="D155" s="4">
        <v>0</v>
      </c>
      <c r="E155" s="4" t="e">
        <f>VLOOKUP(A155,HOP!A:L,12,0)</f>
        <v>#N/A</v>
      </c>
      <c r="F155" s="4" t="e">
        <f>VLOOKUP(A155,HOP!A:C,3,0)</f>
        <v>#N/A</v>
      </c>
      <c r="G155" s="4" t="e">
        <f t="shared" si="8"/>
        <v>#N/A</v>
      </c>
      <c r="H155" s="4" t="e">
        <f t="shared" si="9"/>
        <v>#N/A</v>
      </c>
      <c r="I155" s="4" t="e">
        <f>VLOOKUP(A155,HOP!A:U,21,0)</f>
        <v>#N/A</v>
      </c>
    </row>
    <row r="156" s="4" customFormat="1" hidden="1" spans="1:9">
      <c r="A156" s="5">
        <v>21823982580</v>
      </c>
      <c r="B156" s="6">
        <v>44884</v>
      </c>
      <c r="C156" s="6">
        <v>44885</v>
      </c>
      <c r="D156" s="4">
        <v>0</v>
      </c>
      <c r="E156" s="4" t="e">
        <f>VLOOKUP(A156,HOP!A:L,12,0)</f>
        <v>#N/A</v>
      </c>
      <c r="F156" s="4" t="e">
        <f>VLOOKUP(A156,HOP!A:C,3,0)</f>
        <v>#N/A</v>
      </c>
      <c r="G156" s="4" t="e">
        <f t="shared" si="8"/>
        <v>#N/A</v>
      </c>
      <c r="H156" s="4" t="e">
        <f t="shared" si="9"/>
        <v>#N/A</v>
      </c>
      <c r="I156" s="4" t="e">
        <f>VLOOKUP(A156,HOP!A:U,21,0)</f>
        <v>#N/A</v>
      </c>
    </row>
    <row r="157" s="4" customFormat="1" hidden="1" spans="1:9">
      <c r="A157" s="5">
        <v>21823999793</v>
      </c>
      <c r="B157" s="6">
        <v>44884</v>
      </c>
      <c r="C157" s="6">
        <v>44885</v>
      </c>
      <c r="D157" s="4">
        <v>166</v>
      </c>
      <c r="E157" s="4" t="str">
        <f>VLOOKUP(A157,HOP!A:L,12,0)</f>
        <v>166.00</v>
      </c>
      <c r="F157" s="4" t="str">
        <f>VLOOKUP(A157,HOP!A:C,3,0)</f>
        <v>2808134</v>
      </c>
      <c r="G157" s="4">
        <f t="shared" si="8"/>
        <v>0</v>
      </c>
      <c r="H157" s="4" t="str">
        <f t="shared" si="9"/>
        <v>，2808134</v>
      </c>
      <c r="I157" s="4" t="str">
        <f>VLOOKUP(A157,HOP!A:U,21,0)</f>
        <v>直采</v>
      </c>
    </row>
    <row r="158" s="4" customFormat="1" hidden="1" spans="1:9">
      <c r="A158" s="5">
        <v>21824034630</v>
      </c>
      <c r="B158" s="6">
        <v>44884</v>
      </c>
      <c r="C158" s="6">
        <v>44885</v>
      </c>
      <c r="D158" s="4">
        <v>430</v>
      </c>
      <c r="E158" s="4" t="str">
        <f>VLOOKUP(A158,HOP!A:L,12,0)</f>
        <v>430.00</v>
      </c>
      <c r="F158" s="4" t="str">
        <f>VLOOKUP(A158,HOP!A:C,3,0)</f>
        <v>2808157</v>
      </c>
      <c r="G158" s="4">
        <f t="shared" si="8"/>
        <v>0</v>
      </c>
      <c r="H158" s="4" t="str">
        <f t="shared" si="9"/>
        <v>，2808157</v>
      </c>
      <c r="I158" s="4" t="str">
        <f>VLOOKUP(A158,HOP!A:U,21,0)</f>
        <v>直采</v>
      </c>
    </row>
    <row r="159" s="4" customFormat="1" hidden="1" spans="1:9">
      <c r="A159" s="5">
        <v>21824039281</v>
      </c>
      <c r="B159" s="6">
        <v>44884</v>
      </c>
      <c r="C159" s="6">
        <v>44885</v>
      </c>
      <c r="D159" s="4">
        <v>200</v>
      </c>
      <c r="E159" s="4" t="str">
        <f>VLOOKUP(A159,HOP!A:L,12,0)</f>
        <v>200.00</v>
      </c>
      <c r="F159" s="4" t="str">
        <f>VLOOKUP(A159,HOP!A:C,3,0)</f>
        <v>2808170</v>
      </c>
      <c r="G159" s="4">
        <f t="shared" si="8"/>
        <v>0</v>
      </c>
      <c r="H159" s="4" t="str">
        <f t="shared" si="9"/>
        <v>，2808170</v>
      </c>
      <c r="I159" s="4" t="str">
        <f>VLOOKUP(A159,HOP!A:U,21,0)</f>
        <v>直采</v>
      </c>
    </row>
    <row r="160" s="4" customFormat="1" hidden="1" spans="1:9">
      <c r="A160" s="5">
        <v>21824203649</v>
      </c>
      <c r="B160" s="6">
        <v>44884</v>
      </c>
      <c r="C160" s="6">
        <v>44885</v>
      </c>
      <c r="D160" s="4">
        <v>610</v>
      </c>
      <c r="E160" s="4" t="str">
        <f>VLOOKUP(A160,HOP!A:L,12,0)</f>
        <v>610.00</v>
      </c>
      <c r="F160" s="4" t="str">
        <f>VLOOKUP(A160,HOP!A:C,3,0)</f>
        <v>2808468</v>
      </c>
      <c r="G160" s="4">
        <f t="shared" si="8"/>
        <v>0</v>
      </c>
      <c r="H160" s="4" t="str">
        <f t="shared" si="9"/>
        <v>，2808468</v>
      </c>
      <c r="I160" s="4" t="str">
        <f>VLOOKUP(A160,HOP!A:U,21,0)</f>
        <v>直采</v>
      </c>
    </row>
    <row r="161" s="4" customFormat="1" hidden="1" spans="1:9">
      <c r="A161" s="5">
        <v>21824253592</v>
      </c>
      <c r="B161" s="6">
        <v>44884</v>
      </c>
      <c r="C161" s="6">
        <v>44885</v>
      </c>
      <c r="D161" s="4">
        <v>940</v>
      </c>
      <c r="E161" s="4" t="str">
        <f>VLOOKUP(A161,HOP!A:L,12,0)</f>
        <v>940.00</v>
      </c>
      <c r="F161" s="4" t="str">
        <f>VLOOKUP(A161,HOP!A:C,3,0)</f>
        <v>2808548</v>
      </c>
      <c r="G161" s="4">
        <f t="shared" si="8"/>
        <v>0</v>
      </c>
      <c r="H161" s="4" t="str">
        <f t="shared" si="9"/>
        <v>，2808548</v>
      </c>
      <c r="I161" s="4" t="str">
        <f>VLOOKUP(A161,HOP!A:U,21,0)</f>
        <v>直采</v>
      </c>
    </row>
    <row r="162" s="4" customFormat="1" hidden="1" spans="1:9">
      <c r="A162" s="5">
        <v>21824282473</v>
      </c>
      <c r="B162" s="6">
        <v>44884</v>
      </c>
      <c r="C162" s="6">
        <v>44885</v>
      </c>
      <c r="D162" s="4">
        <v>933</v>
      </c>
      <c r="E162" s="4" t="str">
        <f>VLOOKUP(A162,HOP!A:L,12,0)</f>
        <v>933.00</v>
      </c>
      <c r="F162" s="4" t="str">
        <f>VLOOKUP(A162,HOP!A:C,3,0)</f>
        <v>2808608</v>
      </c>
      <c r="G162" s="4">
        <f t="shared" si="8"/>
        <v>0</v>
      </c>
      <c r="H162" s="4" t="str">
        <f t="shared" si="9"/>
        <v>，2808608</v>
      </c>
      <c r="I162" s="4" t="str">
        <f>VLOOKUP(A162,HOP!A:U,21,0)</f>
        <v>直采</v>
      </c>
    </row>
    <row r="163" s="4" customFormat="1" hidden="1" spans="1:9">
      <c r="A163" s="5">
        <v>21824382199</v>
      </c>
      <c r="B163" s="6">
        <v>44884</v>
      </c>
      <c r="C163" s="6">
        <v>44885</v>
      </c>
      <c r="D163" s="4">
        <v>228</v>
      </c>
      <c r="E163" s="4" t="str">
        <f>VLOOKUP(A163,HOP!A:L,12,0)</f>
        <v>228.00</v>
      </c>
      <c r="F163" s="4" t="str">
        <f>VLOOKUP(A163,HOP!A:C,3,0)</f>
        <v>2808755</v>
      </c>
      <c r="G163" s="4">
        <f>D163-E163</f>
        <v>0</v>
      </c>
      <c r="H163" s="4" t="str">
        <f>$H$1&amp;F163</f>
        <v>，2808755</v>
      </c>
      <c r="I163" s="4" t="str">
        <f>VLOOKUP(A163,HOP!A:U,21,0)</f>
        <v>直采</v>
      </c>
    </row>
    <row r="164" s="4" customFormat="1" hidden="1" spans="1:9">
      <c r="A164" s="5">
        <v>21824422715</v>
      </c>
      <c r="B164" s="6">
        <v>44884</v>
      </c>
      <c r="C164" s="6">
        <v>44885</v>
      </c>
      <c r="D164" s="4">
        <v>250</v>
      </c>
      <c r="E164" s="4" t="str">
        <f>VLOOKUP(A164,HOP!A:L,12,0)</f>
        <v>250.00</v>
      </c>
      <c r="F164" s="4" t="str">
        <f>VLOOKUP(A164,HOP!A:C,3,0)</f>
        <v>2808815</v>
      </c>
      <c r="G164" s="4">
        <f>D164-E164</f>
        <v>0</v>
      </c>
      <c r="H164" s="4" t="str">
        <f>$H$1&amp;F164</f>
        <v>，2808815</v>
      </c>
      <c r="I164" s="4" t="str">
        <f>VLOOKUP(A164,HOP!A:U,21,0)</f>
        <v>直采</v>
      </c>
    </row>
    <row r="165" s="4" customFormat="1" hidden="1" spans="1:9">
      <c r="A165" s="5">
        <v>21824542053</v>
      </c>
      <c r="B165" s="6">
        <v>44884</v>
      </c>
      <c r="C165" s="6">
        <v>44885</v>
      </c>
      <c r="D165" s="4">
        <v>166</v>
      </c>
      <c r="E165" s="4" t="str">
        <f>VLOOKUP(A165,HOP!A:L,12,0)</f>
        <v>166.00</v>
      </c>
      <c r="F165" s="4" t="str">
        <f>VLOOKUP(A165,HOP!A:C,3,0)</f>
        <v>2808963</v>
      </c>
      <c r="G165" s="4">
        <f>D165-E165</f>
        <v>0</v>
      </c>
      <c r="H165" s="4" t="str">
        <f>$H$1&amp;F165</f>
        <v>，2808963</v>
      </c>
      <c r="I165" s="4" t="str">
        <f>VLOOKUP(A165,HOP!A:U,21,0)</f>
        <v>直采</v>
      </c>
    </row>
    <row r="166" s="4" customFormat="1" hidden="1" spans="1:9">
      <c r="A166" s="5">
        <v>21824580583</v>
      </c>
      <c r="B166" s="6">
        <v>44884</v>
      </c>
      <c r="C166" s="6">
        <v>44885</v>
      </c>
      <c r="D166" s="4">
        <v>369</v>
      </c>
      <c r="E166" s="4" t="str">
        <f>VLOOKUP(A166,HOP!A:L,12,0)</f>
        <v>369.00</v>
      </c>
      <c r="F166" s="4" t="str">
        <f>VLOOKUP(A166,HOP!A:C,3,0)</f>
        <v>2809015</v>
      </c>
      <c r="G166" s="4">
        <f>D166-E166</f>
        <v>0</v>
      </c>
      <c r="H166" s="4" t="str">
        <f>$H$1&amp;F166</f>
        <v>，2809015</v>
      </c>
      <c r="I166" s="4" t="str">
        <f>VLOOKUP(A166,HOP!A:U,21,0)</f>
        <v>直采</v>
      </c>
    </row>
    <row r="167" s="4" customFormat="1" hidden="1" spans="1:9">
      <c r="A167" s="5">
        <v>21824698432</v>
      </c>
      <c r="B167" s="6">
        <v>44884</v>
      </c>
      <c r="C167" s="6">
        <v>44885</v>
      </c>
      <c r="D167" s="4">
        <v>530</v>
      </c>
      <c r="E167" s="4" t="str">
        <f>VLOOKUP(A167,HOP!A:L,12,0)</f>
        <v>530.00</v>
      </c>
      <c r="F167" s="4" t="str">
        <f>VLOOKUP(A167,HOP!A:C,3,0)</f>
        <v>2809140</v>
      </c>
      <c r="G167" s="4">
        <f>D167-E167</f>
        <v>0</v>
      </c>
      <c r="H167" s="4" t="str">
        <f>$H$1&amp;F167</f>
        <v>，2809140</v>
      </c>
      <c r="I167" s="4" t="str">
        <f>VLOOKUP(A167,HOP!A:U,21,0)</f>
        <v>直采</v>
      </c>
    </row>
    <row r="168" s="4" customFormat="1" hidden="1" spans="1:9">
      <c r="A168" s="5">
        <v>21824896031</v>
      </c>
      <c r="B168" s="6">
        <v>44884</v>
      </c>
      <c r="C168" s="6">
        <v>44885</v>
      </c>
      <c r="D168" s="4">
        <v>439</v>
      </c>
      <c r="E168" s="4" t="str">
        <f>VLOOKUP(A168,HOP!A:L,12,0)</f>
        <v>439.00</v>
      </c>
      <c r="F168" s="4" t="str">
        <f>VLOOKUP(A168,HOP!A:C,3,0)</f>
        <v>2809261</v>
      </c>
      <c r="G168" s="4">
        <f>D168-E168</f>
        <v>0</v>
      </c>
      <c r="H168" s="4" t="str">
        <f>$H$1&amp;F168</f>
        <v>，2809261</v>
      </c>
      <c r="I168" s="4" t="str">
        <f>VLOOKUP(A168,HOP!A:U,21,0)</f>
        <v>直采</v>
      </c>
    </row>
    <row r="170" spans="4:4">
      <c r="D170" s="4">
        <f>SUM(D2:D169)</f>
        <v>180074</v>
      </c>
    </row>
    <row r="173" spans="1:1">
      <c r="A173" s="4" t="s">
        <v>875</v>
      </c>
    </row>
    <row r="174" spans="1:1">
      <c r="A174" s="4" t="s">
        <v>876</v>
      </c>
    </row>
    <row r="175" spans="1:1">
      <c r="A175" s="4" t="s">
        <v>877</v>
      </c>
    </row>
  </sheetData>
  <autoFilter ref="A1:X168">
    <filterColumn colId="3">
      <filters>
        <filter val="200"/>
        <filter val="600"/>
        <filter val="700"/>
        <filter val="800"/>
        <filter val="1100"/>
        <filter val="1200"/>
        <filter val="1400"/>
        <filter val="1500"/>
        <filter val="2000"/>
        <filter val="3000"/>
        <filter val="201"/>
        <filter val="402"/>
        <filter val="2202"/>
        <filter val="203"/>
        <filter val="2304"/>
        <filter val="5904"/>
        <filter val="1105"/>
        <filter val="1306"/>
        <filter val="707"/>
        <filter val="408"/>
        <filter val="310"/>
        <filter val="610"/>
        <filter val="710"/>
        <filter val="2710"/>
        <filter val="1311"/>
        <filter val="413"/>
        <filter val="2113"/>
        <filter val="215"/>
        <filter val="1715"/>
        <filter val="316"/>
        <filter val="317"/>
        <filter val="1417"/>
        <filter val="419"/>
        <filter val="420"/>
        <filter val="1120"/>
        <filter val="1320"/>
        <filter val="2720"/>
        <filter val="7920"/>
        <filter val="521"/>
        <filter val="922"/>
        <filter val="1422"/>
        <filter val="4322"/>
        <filter val="724"/>
        <filter val="1924"/>
        <filter val="2024"/>
        <filter val="625"/>
        <filter val="725"/>
        <filter val="1325"/>
        <filter val="1825"/>
        <filter val="626"/>
        <filter val="228"/>
        <filter val="1028"/>
        <filter val="629"/>
        <filter val="729"/>
        <filter val="330"/>
        <filter val="430"/>
        <filter val="530"/>
        <filter val="830"/>
        <filter val="1230"/>
        <filter val="331"/>
        <filter val="933"/>
        <filter val="734"/>
        <filter val="4035"/>
        <filter val="538"/>
        <filter val="439"/>
        <filter val="240"/>
        <filter val="640"/>
        <filter val="940"/>
        <filter val="242"/>
        <filter val="543"/>
        <filter val="844"/>
        <filter val="3644"/>
        <filter val="645"/>
        <filter val="3146"/>
        <filter val="648"/>
        <filter val="1748"/>
        <filter val="5749"/>
        <filter val="250"/>
        <filter val="750"/>
        <filter val="352"/>
        <filter val="652"/>
        <filter val="1452"/>
        <filter val="3352"/>
        <filter val="253"/>
        <filter val="453"/>
        <filter val="754"/>
        <filter val="1954"/>
        <filter val="2954"/>
        <filter val="856"/>
        <filter val="1056"/>
        <filter val="1156"/>
        <filter val="3756"/>
        <filter val="559"/>
        <filter val="6560"/>
        <filter val="1761"/>
        <filter val="463"/>
        <filter val="1864"/>
        <filter val="365"/>
        <filter val="565"/>
        <filter val="166"/>
        <filter val="266"/>
        <filter val="466"/>
        <filter val="1367"/>
        <filter val="268"/>
        <filter val="369"/>
        <filter val="370"/>
        <filter val="770"/>
        <filter val="2571"/>
        <filter val="874"/>
        <filter val="1375"/>
        <filter val="676"/>
        <filter val="1676"/>
        <filter val="277"/>
        <filter val="680"/>
        <filter val="1480"/>
        <filter val="1680"/>
        <filter val="1880"/>
        <filter val="481"/>
        <filter val="882"/>
        <filter val="2383"/>
        <filter val="185"/>
        <filter val="188"/>
        <filter val="588"/>
        <filter val="3090"/>
        <filter val="1192"/>
        <filter val="1592"/>
        <filter val="1094"/>
        <filter val="596"/>
        <filter val="398"/>
      </filters>
    </filterColumn>
    <filterColumn colId="6">
      <filters>
        <filter val="#N/A"/>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0"/>
  <sheetViews>
    <sheetView topLeftCell="C1" workbookViewId="0">
      <selection activeCell="A2" sqref="A2:A1048576"/>
    </sheetView>
  </sheetViews>
  <sheetFormatPr defaultColWidth="8.72727272727273" defaultRowHeight="12.5"/>
  <cols>
    <col min="1" max="1" width="12.8181818181818" style="1"/>
    <col min="2" max="16383" width="8.72727272727273" style="1"/>
  </cols>
  <sheetData>
    <row r="1" s="1" customFormat="1" spans="1:22">
      <c r="A1" s="2" t="s">
        <v>878</v>
      </c>
      <c r="B1" s="2" t="s">
        <v>879</v>
      </c>
      <c r="C1" s="2" t="s">
        <v>880</v>
      </c>
      <c r="D1" s="2" t="s">
        <v>881</v>
      </c>
      <c r="E1" s="2" t="s">
        <v>13</v>
      </c>
      <c r="F1" s="2" t="s">
        <v>5</v>
      </c>
      <c r="G1" s="2" t="s">
        <v>6</v>
      </c>
      <c r="H1" s="2" t="s">
        <v>882</v>
      </c>
      <c r="I1" s="2" t="s">
        <v>883</v>
      </c>
      <c r="J1" s="2" t="s">
        <v>884</v>
      </c>
      <c r="K1" s="2" t="s">
        <v>885</v>
      </c>
      <c r="L1" s="2" t="s">
        <v>886</v>
      </c>
      <c r="M1" s="2" t="s">
        <v>887</v>
      </c>
      <c r="N1" s="2" t="s">
        <v>888</v>
      </c>
      <c r="O1" s="2" t="s">
        <v>889</v>
      </c>
      <c r="P1" s="2" t="s">
        <v>890</v>
      </c>
      <c r="Q1" s="2" t="s">
        <v>891</v>
      </c>
      <c r="R1" s="2" t="s">
        <v>892</v>
      </c>
      <c r="S1" s="2" t="s">
        <v>893</v>
      </c>
      <c r="T1" s="2" t="s">
        <v>894</v>
      </c>
      <c r="U1" s="2" t="s">
        <v>895</v>
      </c>
      <c r="V1" s="2" t="s">
        <v>896</v>
      </c>
    </row>
    <row r="2" s="1" customFormat="1" spans="1:22">
      <c r="A2" s="3">
        <v>21824896031</v>
      </c>
      <c r="B2" s="1" t="s">
        <v>897</v>
      </c>
      <c r="C2" s="1" t="s">
        <v>898</v>
      </c>
      <c r="D2" s="1" t="s">
        <v>899</v>
      </c>
      <c r="E2" s="1" t="s">
        <v>900</v>
      </c>
      <c r="F2" s="1" t="s">
        <v>897</v>
      </c>
      <c r="G2" s="1" t="s">
        <v>901</v>
      </c>
      <c r="H2" s="1" t="s">
        <v>902</v>
      </c>
      <c r="I2" s="1" t="s">
        <v>903</v>
      </c>
      <c r="J2" s="1" t="s">
        <v>904</v>
      </c>
      <c r="K2" s="1" t="s">
        <v>903</v>
      </c>
      <c r="L2" s="1" t="s">
        <v>903</v>
      </c>
      <c r="M2" s="1" t="s">
        <v>905</v>
      </c>
      <c r="N2" s="1" t="s">
        <v>905</v>
      </c>
      <c r="O2" s="1" t="s">
        <v>906</v>
      </c>
      <c r="P2" s="1" t="s">
        <v>907</v>
      </c>
      <c r="Q2" s="1" t="s">
        <v>908</v>
      </c>
      <c r="R2" s="1" t="s">
        <v>909</v>
      </c>
      <c r="S2" s="1" t="s">
        <v>910</v>
      </c>
      <c r="T2" s="1" t="s">
        <v>911</v>
      </c>
      <c r="U2" s="1" t="s">
        <v>912</v>
      </c>
      <c r="V2" s="1" t="s">
        <v>913</v>
      </c>
    </row>
    <row r="3" s="1" customFormat="1" spans="1:22">
      <c r="A3" s="3">
        <v>21824698432</v>
      </c>
      <c r="B3" s="1" t="s">
        <v>897</v>
      </c>
      <c r="C3" s="1" t="s">
        <v>914</v>
      </c>
      <c r="D3" s="1" t="s">
        <v>915</v>
      </c>
      <c r="E3" s="1" t="s">
        <v>916</v>
      </c>
      <c r="F3" s="1" t="s">
        <v>897</v>
      </c>
      <c r="G3" s="1" t="s">
        <v>901</v>
      </c>
      <c r="H3" s="1" t="s">
        <v>902</v>
      </c>
      <c r="I3" s="1" t="s">
        <v>917</v>
      </c>
      <c r="J3" s="1" t="s">
        <v>904</v>
      </c>
      <c r="K3" s="1" t="s">
        <v>917</v>
      </c>
      <c r="L3" s="1" t="s">
        <v>917</v>
      </c>
      <c r="M3" s="1" t="s">
        <v>905</v>
      </c>
      <c r="N3" s="1" t="s">
        <v>905</v>
      </c>
      <c r="O3" s="1" t="s">
        <v>906</v>
      </c>
      <c r="P3" s="1" t="s">
        <v>907</v>
      </c>
      <c r="Q3" s="1" t="s">
        <v>908</v>
      </c>
      <c r="R3" s="1" t="s">
        <v>918</v>
      </c>
      <c r="S3" s="1" t="s">
        <v>910</v>
      </c>
      <c r="T3" s="1" t="s">
        <v>911</v>
      </c>
      <c r="U3" s="1" t="s">
        <v>912</v>
      </c>
      <c r="V3" s="1" t="s">
        <v>913</v>
      </c>
    </row>
    <row r="4" s="1" customFormat="1" spans="1:22">
      <c r="A4" s="3">
        <v>21824580583</v>
      </c>
      <c r="B4" s="1" t="s">
        <v>897</v>
      </c>
      <c r="C4" s="1" t="s">
        <v>919</v>
      </c>
      <c r="D4" s="1" t="s">
        <v>920</v>
      </c>
      <c r="E4" s="1" t="s">
        <v>921</v>
      </c>
      <c r="F4" s="1" t="s">
        <v>897</v>
      </c>
      <c r="G4" s="1" t="s">
        <v>901</v>
      </c>
      <c r="H4" s="1" t="s">
        <v>902</v>
      </c>
      <c r="I4" s="1" t="s">
        <v>922</v>
      </c>
      <c r="J4" s="1" t="s">
        <v>904</v>
      </c>
      <c r="K4" s="1" t="s">
        <v>922</v>
      </c>
      <c r="L4" s="1" t="s">
        <v>922</v>
      </c>
      <c r="M4" s="1" t="s">
        <v>905</v>
      </c>
      <c r="N4" s="1" t="s">
        <v>905</v>
      </c>
      <c r="O4" s="1" t="s">
        <v>906</v>
      </c>
      <c r="P4" s="1" t="s">
        <v>907</v>
      </c>
      <c r="Q4" s="1" t="s">
        <v>908</v>
      </c>
      <c r="R4" s="1" t="s">
        <v>923</v>
      </c>
      <c r="S4" s="1" t="s">
        <v>910</v>
      </c>
      <c r="T4" s="1" t="s">
        <v>911</v>
      </c>
      <c r="U4" s="1" t="s">
        <v>912</v>
      </c>
      <c r="V4" s="1" t="s">
        <v>924</v>
      </c>
    </row>
    <row r="5" s="1" customFormat="1" spans="1:22">
      <c r="A5" s="3">
        <v>21824542053</v>
      </c>
      <c r="B5" s="1" t="s">
        <v>897</v>
      </c>
      <c r="C5" s="1" t="s">
        <v>925</v>
      </c>
      <c r="D5" s="1" t="s">
        <v>926</v>
      </c>
      <c r="E5" s="1" t="s">
        <v>927</v>
      </c>
      <c r="F5" s="1" t="s">
        <v>897</v>
      </c>
      <c r="G5" s="1" t="s">
        <v>901</v>
      </c>
      <c r="H5" s="1" t="s">
        <v>902</v>
      </c>
      <c r="I5" s="1" t="s">
        <v>928</v>
      </c>
      <c r="J5" s="1" t="s">
        <v>904</v>
      </c>
      <c r="K5" s="1" t="s">
        <v>928</v>
      </c>
      <c r="L5" s="1" t="s">
        <v>928</v>
      </c>
      <c r="M5" s="1" t="s">
        <v>905</v>
      </c>
      <c r="N5" s="1" t="s">
        <v>905</v>
      </c>
      <c r="O5" s="1" t="s">
        <v>906</v>
      </c>
      <c r="P5" s="1" t="s">
        <v>907</v>
      </c>
      <c r="Q5" s="1" t="s">
        <v>908</v>
      </c>
      <c r="R5" s="1" t="s">
        <v>929</v>
      </c>
      <c r="S5" s="1" t="s">
        <v>910</v>
      </c>
      <c r="T5" s="1" t="s">
        <v>911</v>
      </c>
      <c r="U5" s="1" t="s">
        <v>912</v>
      </c>
      <c r="V5" s="1" t="s">
        <v>913</v>
      </c>
    </row>
    <row r="6" s="1" customFormat="1" spans="1:22">
      <c r="A6" s="3">
        <v>21824382199</v>
      </c>
      <c r="B6" s="1" t="s">
        <v>897</v>
      </c>
      <c r="C6" s="1" t="s">
        <v>930</v>
      </c>
      <c r="D6" s="1" t="s">
        <v>926</v>
      </c>
      <c r="E6" s="1" t="s">
        <v>931</v>
      </c>
      <c r="F6" s="1" t="s">
        <v>897</v>
      </c>
      <c r="G6" s="1" t="s">
        <v>901</v>
      </c>
      <c r="H6" s="1" t="s">
        <v>902</v>
      </c>
      <c r="I6" s="1" t="s">
        <v>932</v>
      </c>
      <c r="J6" s="1" t="s">
        <v>904</v>
      </c>
      <c r="K6" s="1" t="s">
        <v>932</v>
      </c>
      <c r="L6" s="1" t="s">
        <v>932</v>
      </c>
      <c r="M6" s="1" t="s">
        <v>905</v>
      </c>
      <c r="N6" s="1" t="s">
        <v>905</v>
      </c>
      <c r="O6" s="1" t="s">
        <v>906</v>
      </c>
      <c r="P6" s="1" t="s">
        <v>907</v>
      </c>
      <c r="Q6" s="1" t="s">
        <v>908</v>
      </c>
      <c r="R6" s="1" t="s">
        <v>933</v>
      </c>
      <c r="S6" s="1" t="s">
        <v>910</v>
      </c>
      <c r="T6" s="1" t="s">
        <v>911</v>
      </c>
      <c r="U6" s="1" t="s">
        <v>912</v>
      </c>
      <c r="V6" s="1" t="s">
        <v>913</v>
      </c>
    </row>
    <row r="7" s="1" customFormat="1" spans="1:22">
      <c r="A7" s="3">
        <v>21824422715</v>
      </c>
      <c r="B7" s="1" t="s">
        <v>897</v>
      </c>
      <c r="C7" s="1" t="s">
        <v>934</v>
      </c>
      <c r="D7" s="1" t="s">
        <v>935</v>
      </c>
      <c r="E7" s="1" t="s">
        <v>936</v>
      </c>
      <c r="F7" s="1" t="s">
        <v>897</v>
      </c>
      <c r="G7" s="1" t="s">
        <v>901</v>
      </c>
      <c r="H7" s="1" t="s">
        <v>902</v>
      </c>
      <c r="I7" s="1" t="s">
        <v>937</v>
      </c>
      <c r="J7" s="1" t="s">
        <v>904</v>
      </c>
      <c r="K7" s="1" t="s">
        <v>937</v>
      </c>
      <c r="L7" s="1" t="s">
        <v>937</v>
      </c>
      <c r="M7" s="1" t="s">
        <v>905</v>
      </c>
      <c r="N7" s="1" t="s">
        <v>905</v>
      </c>
      <c r="O7" s="1" t="s">
        <v>906</v>
      </c>
      <c r="P7" s="1" t="s">
        <v>907</v>
      </c>
      <c r="Q7" s="1" t="s">
        <v>908</v>
      </c>
      <c r="R7" s="1" t="s">
        <v>938</v>
      </c>
      <c r="S7" s="1" t="s">
        <v>910</v>
      </c>
      <c r="T7" s="1" t="s">
        <v>911</v>
      </c>
      <c r="U7" s="1" t="s">
        <v>912</v>
      </c>
      <c r="V7" s="1" t="s">
        <v>913</v>
      </c>
    </row>
    <row r="8" s="1" customFormat="1" spans="1:22">
      <c r="A8" s="3">
        <v>21824282473</v>
      </c>
      <c r="B8" s="1" t="s">
        <v>897</v>
      </c>
      <c r="C8" s="1" t="s">
        <v>939</v>
      </c>
      <c r="D8" s="1" t="s">
        <v>940</v>
      </c>
      <c r="E8" s="1" t="s">
        <v>941</v>
      </c>
      <c r="F8" s="1" t="s">
        <v>897</v>
      </c>
      <c r="G8" s="1" t="s">
        <v>901</v>
      </c>
      <c r="H8" s="1" t="s">
        <v>902</v>
      </c>
      <c r="I8" s="1" t="s">
        <v>942</v>
      </c>
      <c r="J8" s="1" t="s">
        <v>904</v>
      </c>
      <c r="K8" s="1" t="s">
        <v>942</v>
      </c>
      <c r="L8" s="1" t="s">
        <v>942</v>
      </c>
      <c r="M8" s="1" t="s">
        <v>905</v>
      </c>
      <c r="N8" s="1" t="s">
        <v>905</v>
      </c>
      <c r="O8" s="1" t="s">
        <v>906</v>
      </c>
      <c r="P8" s="1" t="s">
        <v>907</v>
      </c>
      <c r="Q8" s="1" t="s">
        <v>908</v>
      </c>
      <c r="R8" s="1" t="s">
        <v>943</v>
      </c>
      <c r="S8" s="1" t="s">
        <v>910</v>
      </c>
      <c r="T8" s="1" t="s">
        <v>911</v>
      </c>
      <c r="U8" s="1" t="s">
        <v>912</v>
      </c>
      <c r="V8" s="1" t="s">
        <v>924</v>
      </c>
    </row>
    <row r="9" s="1" customFormat="1" spans="1:22">
      <c r="A9" s="3">
        <v>21824203649</v>
      </c>
      <c r="B9" s="1" t="s">
        <v>897</v>
      </c>
      <c r="C9" s="1" t="s">
        <v>944</v>
      </c>
      <c r="D9" s="1" t="s">
        <v>945</v>
      </c>
      <c r="E9" s="1" t="s">
        <v>946</v>
      </c>
      <c r="F9" s="1" t="s">
        <v>897</v>
      </c>
      <c r="G9" s="1" t="s">
        <v>901</v>
      </c>
      <c r="H9" s="1" t="s">
        <v>902</v>
      </c>
      <c r="I9" s="1" t="s">
        <v>947</v>
      </c>
      <c r="J9" s="1" t="s">
        <v>904</v>
      </c>
      <c r="K9" s="1" t="s">
        <v>947</v>
      </c>
      <c r="L9" s="1" t="s">
        <v>947</v>
      </c>
      <c r="M9" s="1" t="s">
        <v>905</v>
      </c>
      <c r="N9" s="1" t="s">
        <v>905</v>
      </c>
      <c r="O9" s="1" t="s">
        <v>906</v>
      </c>
      <c r="P9" s="1" t="s">
        <v>907</v>
      </c>
      <c r="Q9" s="1" t="s">
        <v>908</v>
      </c>
      <c r="R9" s="1" t="s">
        <v>948</v>
      </c>
      <c r="S9" s="1" t="s">
        <v>910</v>
      </c>
      <c r="T9" s="1" t="s">
        <v>911</v>
      </c>
      <c r="U9" s="1" t="s">
        <v>912</v>
      </c>
      <c r="V9" s="1" t="s">
        <v>913</v>
      </c>
    </row>
    <row r="10" s="1" customFormat="1" spans="1:22">
      <c r="A10" s="3">
        <v>21824253592</v>
      </c>
      <c r="B10" s="1" t="s">
        <v>897</v>
      </c>
      <c r="C10" s="1" t="s">
        <v>949</v>
      </c>
      <c r="D10" s="1" t="s">
        <v>950</v>
      </c>
      <c r="E10" s="1" t="s">
        <v>951</v>
      </c>
      <c r="F10" s="1" t="s">
        <v>897</v>
      </c>
      <c r="G10" s="1" t="s">
        <v>901</v>
      </c>
      <c r="H10" s="1" t="s">
        <v>902</v>
      </c>
      <c r="I10" s="1" t="s">
        <v>952</v>
      </c>
      <c r="J10" s="1" t="s">
        <v>904</v>
      </c>
      <c r="K10" s="1" t="s">
        <v>952</v>
      </c>
      <c r="L10" s="1" t="s">
        <v>952</v>
      </c>
      <c r="M10" s="1" t="s">
        <v>905</v>
      </c>
      <c r="N10" s="1" t="s">
        <v>905</v>
      </c>
      <c r="O10" s="1" t="s">
        <v>906</v>
      </c>
      <c r="P10" s="1" t="s">
        <v>907</v>
      </c>
      <c r="Q10" s="1" t="s">
        <v>908</v>
      </c>
      <c r="R10" s="1" t="s">
        <v>953</v>
      </c>
      <c r="S10" s="1" t="s">
        <v>910</v>
      </c>
      <c r="T10" s="1" t="s">
        <v>911</v>
      </c>
      <c r="U10" s="1" t="s">
        <v>912</v>
      </c>
      <c r="V10" s="1" t="s">
        <v>954</v>
      </c>
    </row>
    <row r="11" s="1" customFormat="1" spans="1:22">
      <c r="A11" s="3">
        <v>21824039281</v>
      </c>
      <c r="B11" s="1" t="s">
        <v>897</v>
      </c>
      <c r="C11" s="1" t="s">
        <v>955</v>
      </c>
      <c r="D11" s="1" t="s">
        <v>935</v>
      </c>
      <c r="E11" s="1" t="s">
        <v>956</v>
      </c>
      <c r="F11" s="1" t="s">
        <v>897</v>
      </c>
      <c r="G11" s="1" t="s">
        <v>901</v>
      </c>
      <c r="H11" s="1" t="s">
        <v>902</v>
      </c>
      <c r="I11" s="1" t="s">
        <v>957</v>
      </c>
      <c r="J11" s="1" t="s">
        <v>904</v>
      </c>
      <c r="K11" s="1" t="s">
        <v>957</v>
      </c>
      <c r="L11" s="1" t="s">
        <v>957</v>
      </c>
      <c r="M11" s="1" t="s">
        <v>905</v>
      </c>
      <c r="N11" s="1" t="s">
        <v>905</v>
      </c>
      <c r="O11" s="1" t="s">
        <v>906</v>
      </c>
      <c r="P11" s="1" t="s">
        <v>907</v>
      </c>
      <c r="Q11" s="1" t="s">
        <v>908</v>
      </c>
      <c r="R11" s="1" t="s">
        <v>958</v>
      </c>
      <c r="S11" s="1" t="s">
        <v>910</v>
      </c>
      <c r="T11" s="1" t="s">
        <v>911</v>
      </c>
      <c r="U11" s="1" t="s">
        <v>912</v>
      </c>
      <c r="V11" s="1" t="s">
        <v>913</v>
      </c>
    </row>
    <row r="12" s="1" customFormat="1" spans="1:22">
      <c r="A12" s="3">
        <v>21824034630</v>
      </c>
      <c r="B12" s="1" t="s">
        <v>897</v>
      </c>
      <c r="C12" s="1" t="s">
        <v>959</v>
      </c>
      <c r="D12" s="1" t="s">
        <v>960</v>
      </c>
      <c r="E12" s="1" t="s">
        <v>961</v>
      </c>
      <c r="F12" s="1" t="s">
        <v>897</v>
      </c>
      <c r="G12" s="1" t="s">
        <v>901</v>
      </c>
      <c r="H12" s="1" t="s">
        <v>902</v>
      </c>
      <c r="I12" s="1" t="s">
        <v>962</v>
      </c>
      <c r="J12" s="1" t="s">
        <v>904</v>
      </c>
      <c r="K12" s="1" t="s">
        <v>962</v>
      </c>
      <c r="L12" s="1" t="s">
        <v>962</v>
      </c>
      <c r="M12" s="1" t="s">
        <v>905</v>
      </c>
      <c r="N12" s="1" t="s">
        <v>905</v>
      </c>
      <c r="O12" s="1" t="s">
        <v>906</v>
      </c>
      <c r="P12" s="1" t="s">
        <v>907</v>
      </c>
      <c r="Q12" s="1" t="s">
        <v>908</v>
      </c>
      <c r="R12" s="1" t="s">
        <v>963</v>
      </c>
      <c r="S12" s="1" t="s">
        <v>910</v>
      </c>
      <c r="T12" s="1" t="s">
        <v>911</v>
      </c>
      <c r="U12" s="1" t="s">
        <v>912</v>
      </c>
      <c r="V12" s="1" t="s">
        <v>924</v>
      </c>
    </row>
    <row r="13" s="1" customFormat="1" spans="1:22">
      <c r="A13" s="3">
        <v>21823999793</v>
      </c>
      <c r="B13" s="1" t="s">
        <v>897</v>
      </c>
      <c r="C13" s="1" t="s">
        <v>964</v>
      </c>
      <c r="D13" s="1" t="s">
        <v>926</v>
      </c>
      <c r="E13" s="1" t="s">
        <v>965</v>
      </c>
      <c r="F13" s="1" t="s">
        <v>897</v>
      </c>
      <c r="G13" s="1" t="s">
        <v>901</v>
      </c>
      <c r="H13" s="1" t="s">
        <v>902</v>
      </c>
      <c r="I13" s="1" t="s">
        <v>928</v>
      </c>
      <c r="J13" s="1" t="s">
        <v>904</v>
      </c>
      <c r="K13" s="1" t="s">
        <v>928</v>
      </c>
      <c r="L13" s="1" t="s">
        <v>928</v>
      </c>
      <c r="M13" s="1" t="s">
        <v>905</v>
      </c>
      <c r="N13" s="1" t="s">
        <v>905</v>
      </c>
      <c r="O13" s="1" t="s">
        <v>906</v>
      </c>
      <c r="P13" s="1" t="s">
        <v>907</v>
      </c>
      <c r="Q13" s="1" t="s">
        <v>908</v>
      </c>
      <c r="R13" s="1" t="s">
        <v>966</v>
      </c>
      <c r="S13" s="1" t="s">
        <v>910</v>
      </c>
      <c r="T13" s="1" t="s">
        <v>911</v>
      </c>
      <c r="U13" s="1" t="s">
        <v>912</v>
      </c>
      <c r="V13" s="1" t="s">
        <v>913</v>
      </c>
    </row>
    <row r="14" s="1" customFormat="1" spans="1:22">
      <c r="A14" s="3">
        <v>21823921660</v>
      </c>
      <c r="B14" s="1" t="s">
        <v>897</v>
      </c>
      <c r="C14" s="1" t="s">
        <v>967</v>
      </c>
      <c r="D14" s="1" t="s">
        <v>968</v>
      </c>
      <c r="E14" s="1" t="s">
        <v>969</v>
      </c>
      <c r="F14" s="1" t="s">
        <v>897</v>
      </c>
      <c r="G14" s="1" t="s">
        <v>901</v>
      </c>
      <c r="H14" s="1" t="s">
        <v>902</v>
      </c>
      <c r="I14" s="1" t="s">
        <v>970</v>
      </c>
      <c r="J14" s="1" t="s">
        <v>904</v>
      </c>
      <c r="K14" s="1" t="s">
        <v>970</v>
      </c>
      <c r="L14" s="1" t="s">
        <v>970</v>
      </c>
      <c r="M14" s="1" t="s">
        <v>905</v>
      </c>
      <c r="N14" s="1" t="s">
        <v>905</v>
      </c>
      <c r="O14" s="1" t="s">
        <v>906</v>
      </c>
      <c r="P14" s="1" t="s">
        <v>907</v>
      </c>
      <c r="Q14" s="1" t="s">
        <v>908</v>
      </c>
      <c r="R14" s="1" t="s">
        <v>971</v>
      </c>
      <c r="S14" s="1" t="s">
        <v>910</v>
      </c>
      <c r="T14" s="1" t="s">
        <v>911</v>
      </c>
      <c r="U14" s="1" t="s">
        <v>912</v>
      </c>
      <c r="V14" s="1" t="s">
        <v>913</v>
      </c>
    </row>
    <row r="15" s="1" customFormat="1" spans="1:22">
      <c r="A15" s="3">
        <v>21823901256</v>
      </c>
      <c r="B15" s="1" t="s">
        <v>897</v>
      </c>
      <c r="C15" s="1" t="s">
        <v>972</v>
      </c>
      <c r="D15" s="1" t="s">
        <v>973</v>
      </c>
      <c r="E15" s="1" t="s">
        <v>974</v>
      </c>
      <c r="F15" s="1" t="s">
        <v>897</v>
      </c>
      <c r="G15" s="1" t="s">
        <v>901</v>
      </c>
      <c r="H15" s="1" t="s">
        <v>902</v>
      </c>
      <c r="I15" s="1" t="s">
        <v>975</v>
      </c>
      <c r="J15" s="1" t="s">
        <v>904</v>
      </c>
      <c r="K15" s="1" t="s">
        <v>975</v>
      </c>
      <c r="L15" s="1" t="s">
        <v>975</v>
      </c>
      <c r="M15" s="1" t="s">
        <v>905</v>
      </c>
      <c r="N15" s="1" t="s">
        <v>905</v>
      </c>
      <c r="O15" s="1" t="s">
        <v>906</v>
      </c>
      <c r="P15" s="1" t="s">
        <v>907</v>
      </c>
      <c r="Q15" s="1" t="s">
        <v>908</v>
      </c>
      <c r="R15" s="1" t="s">
        <v>976</v>
      </c>
      <c r="S15" s="1" t="s">
        <v>910</v>
      </c>
      <c r="T15" s="1" t="s">
        <v>911</v>
      </c>
      <c r="U15" s="1" t="s">
        <v>912</v>
      </c>
      <c r="V15" s="1" t="s">
        <v>954</v>
      </c>
    </row>
    <row r="16" s="1" customFormat="1" spans="1:22">
      <c r="A16" s="3">
        <v>21823734523</v>
      </c>
      <c r="B16" s="1" t="s">
        <v>977</v>
      </c>
      <c r="C16" s="1" t="s">
        <v>978</v>
      </c>
      <c r="D16" s="1" t="s">
        <v>979</v>
      </c>
      <c r="E16" s="1" t="s">
        <v>980</v>
      </c>
      <c r="F16" s="1" t="s">
        <v>897</v>
      </c>
      <c r="G16" s="1" t="s">
        <v>901</v>
      </c>
      <c r="H16" s="1" t="s">
        <v>902</v>
      </c>
      <c r="I16" s="1" t="s">
        <v>981</v>
      </c>
      <c r="J16" s="1" t="s">
        <v>904</v>
      </c>
      <c r="K16" s="1" t="s">
        <v>981</v>
      </c>
      <c r="L16" s="1" t="s">
        <v>981</v>
      </c>
      <c r="M16" s="1" t="s">
        <v>905</v>
      </c>
      <c r="N16" s="1" t="s">
        <v>905</v>
      </c>
      <c r="O16" s="1" t="s">
        <v>906</v>
      </c>
      <c r="P16" s="1" t="s">
        <v>907</v>
      </c>
      <c r="Q16" s="1" t="s">
        <v>908</v>
      </c>
      <c r="R16" s="1" t="s">
        <v>982</v>
      </c>
      <c r="S16" s="1" t="s">
        <v>910</v>
      </c>
      <c r="T16" s="1" t="s">
        <v>911</v>
      </c>
      <c r="U16" s="1" t="s">
        <v>912</v>
      </c>
      <c r="V16" s="1" t="s">
        <v>924</v>
      </c>
    </row>
    <row r="17" s="1" customFormat="1" spans="1:22">
      <c r="A17" s="3">
        <v>21823735572</v>
      </c>
      <c r="B17" s="1" t="s">
        <v>977</v>
      </c>
      <c r="C17" s="1" t="s">
        <v>983</v>
      </c>
      <c r="D17" s="1" t="s">
        <v>926</v>
      </c>
      <c r="E17" s="1" t="s">
        <v>984</v>
      </c>
      <c r="F17" s="1" t="s">
        <v>897</v>
      </c>
      <c r="G17" s="1" t="s">
        <v>901</v>
      </c>
      <c r="H17" s="1" t="s">
        <v>902</v>
      </c>
      <c r="I17" s="1" t="s">
        <v>928</v>
      </c>
      <c r="J17" s="1" t="s">
        <v>904</v>
      </c>
      <c r="K17" s="1" t="s">
        <v>928</v>
      </c>
      <c r="L17" s="1" t="s">
        <v>928</v>
      </c>
      <c r="M17" s="1" t="s">
        <v>905</v>
      </c>
      <c r="N17" s="1" t="s">
        <v>905</v>
      </c>
      <c r="O17" s="1" t="s">
        <v>906</v>
      </c>
      <c r="P17" s="1" t="s">
        <v>907</v>
      </c>
      <c r="Q17" s="1" t="s">
        <v>908</v>
      </c>
      <c r="R17" s="1" t="s">
        <v>985</v>
      </c>
      <c r="S17" s="1" t="s">
        <v>910</v>
      </c>
      <c r="T17" s="1" t="s">
        <v>911</v>
      </c>
      <c r="U17" s="1" t="s">
        <v>912</v>
      </c>
      <c r="V17" s="1" t="s">
        <v>913</v>
      </c>
    </row>
    <row r="18" s="1" customFormat="1" spans="1:22">
      <c r="A18" s="3">
        <v>21823690248</v>
      </c>
      <c r="B18" s="1" t="s">
        <v>977</v>
      </c>
      <c r="C18" s="1" t="s">
        <v>986</v>
      </c>
      <c r="D18" s="1" t="s">
        <v>987</v>
      </c>
      <c r="E18" s="1" t="s">
        <v>988</v>
      </c>
      <c r="F18" s="1" t="s">
        <v>897</v>
      </c>
      <c r="G18" s="1" t="s">
        <v>901</v>
      </c>
      <c r="H18" s="1" t="s">
        <v>902</v>
      </c>
      <c r="I18" s="1" t="s">
        <v>989</v>
      </c>
      <c r="J18" s="1" t="s">
        <v>904</v>
      </c>
      <c r="K18" s="1" t="s">
        <v>989</v>
      </c>
      <c r="L18" s="1" t="s">
        <v>989</v>
      </c>
      <c r="M18" s="1" t="s">
        <v>905</v>
      </c>
      <c r="N18" s="1" t="s">
        <v>905</v>
      </c>
      <c r="O18" s="1" t="s">
        <v>906</v>
      </c>
      <c r="P18" s="1" t="s">
        <v>907</v>
      </c>
      <c r="Q18" s="1" t="s">
        <v>908</v>
      </c>
      <c r="R18" s="1" t="s">
        <v>990</v>
      </c>
      <c r="S18" s="1" t="s">
        <v>910</v>
      </c>
      <c r="T18" s="1" t="s">
        <v>911</v>
      </c>
      <c r="U18" s="1" t="s">
        <v>912</v>
      </c>
      <c r="V18" s="1" t="s">
        <v>924</v>
      </c>
    </row>
    <row r="19" s="1" customFormat="1" spans="1:22">
      <c r="A19" s="3">
        <v>21823478247</v>
      </c>
      <c r="B19" s="1" t="s">
        <v>977</v>
      </c>
      <c r="C19" s="1" t="s">
        <v>991</v>
      </c>
      <c r="D19" s="1" t="s">
        <v>926</v>
      </c>
      <c r="E19" s="1" t="s">
        <v>992</v>
      </c>
      <c r="F19" s="1" t="s">
        <v>897</v>
      </c>
      <c r="G19" s="1" t="s">
        <v>901</v>
      </c>
      <c r="H19" s="1" t="s">
        <v>902</v>
      </c>
      <c r="I19" s="1" t="s">
        <v>928</v>
      </c>
      <c r="J19" s="1" t="s">
        <v>904</v>
      </c>
      <c r="K19" s="1" t="s">
        <v>928</v>
      </c>
      <c r="L19" s="1" t="s">
        <v>928</v>
      </c>
      <c r="M19" s="1" t="s">
        <v>905</v>
      </c>
      <c r="N19" s="1" t="s">
        <v>905</v>
      </c>
      <c r="O19" s="1" t="s">
        <v>906</v>
      </c>
      <c r="P19" s="1" t="s">
        <v>907</v>
      </c>
      <c r="Q19" s="1" t="s">
        <v>908</v>
      </c>
      <c r="R19" s="1" t="s">
        <v>993</v>
      </c>
      <c r="S19" s="1" t="s">
        <v>910</v>
      </c>
      <c r="T19" s="1" t="s">
        <v>911</v>
      </c>
      <c r="U19" s="1" t="s">
        <v>912</v>
      </c>
      <c r="V19" s="1" t="s">
        <v>913</v>
      </c>
    </row>
    <row r="20" s="1" customFormat="1" spans="1:22">
      <c r="A20" s="3">
        <v>21823506419</v>
      </c>
      <c r="B20" s="1" t="s">
        <v>977</v>
      </c>
      <c r="C20" s="1" t="s">
        <v>994</v>
      </c>
      <c r="D20" s="1" t="s">
        <v>926</v>
      </c>
      <c r="E20" s="1" t="s">
        <v>995</v>
      </c>
      <c r="F20" s="1" t="s">
        <v>897</v>
      </c>
      <c r="G20" s="1" t="s">
        <v>901</v>
      </c>
      <c r="H20" s="1" t="s">
        <v>902</v>
      </c>
      <c r="I20" s="1" t="s">
        <v>928</v>
      </c>
      <c r="J20" s="1" t="s">
        <v>904</v>
      </c>
      <c r="K20" s="1" t="s">
        <v>928</v>
      </c>
      <c r="L20" s="1" t="s">
        <v>928</v>
      </c>
      <c r="M20" s="1" t="s">
        <v>905</v>
      </c>
      <c r="N20" s="1" t="s">
        <v>905</v>
      </c>
      <c r="O20" s="1" t="s">
        <v>906</v>
      </c>
      <c r="P20" s="1" t="s">
        <v>907</v>
      </c>
      <c r="Q20" s="1" t="s">
        <v>908</v>
      </c>
      <c r="R20" s="1" t="s">
        <v>996</v>
      </c>
      <c r="S20" s="1" t="s">
        <v>910</v>
      </c>
      <c r="T20" s="1" t="s">
        <v>911</v>
      </c>
      <c r="U20" s="1" t="s">
        <v>912</v>
      </c>
      <c r="V20" s="1" t="s">
        <v>913</v>
      </c>
    </row>
    <row r="21" s="1" customFormat="1" spans="1:22">
      <c r="A21" s="3">
        <v>21823253136</v>
      </c>
      <c r="B21" s="1" t="s">
        <v>977</v>
      </c>
      <c r="C21" s="1" t="s">
        <v>997</v>
      </c>
      <c r="D21" s="1" t="s">
        <v>998</v>
      </c>
      <c r="E21" s="1" t="s">
        <v>999</v>
      </c>
      <c r="F21" s="1" t="s">
        <v>897</v>
      </c>
      <c r="G21" s="1" t="s">
        <v>901</v>
      </c>
      <c r="H21" s="1" t="s">
        <v>902</v>
      </c>
      <c r="I21" s="1" t="s">
        <v>1000</v>
      </c>
      <c r="J21" s="1" t="s">
        <v>904</v>
      </c>
      <c r="K21" s="1" t="s">
        <v>1000</v>
      </c>
      <c r="L21" s="1" t="s">
        <v>1000</v>
      </c>
      <c r="M21" s="1" t="s">
        <v>905</v>
      </c>
      <c r="N21" s="1" t="s">
        <v>905</v>
      </c>
      <c r="O21" s="1" t="s">
        <v>906</v>
      </c>
      <c r="P21" s="1" t="s">
        <v>907</v>
      </c>
      <c r="Q21" s="1" t="s">
        <v>908</v>
      </c>
      <c r="R21" s="1" t="s">
        <v>1001</v>
      </c>
      <c r="S21" s="1" t="s">
        <v>910</v>
      </c>
      <c r="T21" s="1" t="s">
        <v>911</v>
      </c>
      <c r="U21" s="1" t="s">
        <v>912</v>
      </c>
      <c r="V21" s="1" t="s">
        <v>1002</v>
      </c>
    </row>
    <row r="22" s="1" customFormat="1" spans="1:22">
      <c r="A22" s="3">
        <v>21823256162</v>
      </c>
      <c r="B22" s="1" t="s">
        <v>977</v>
      </c>
      <c r="C22" s="1" t="s">
        <v>1003</v>
      </c>
      <c r="D22" s="1" t="s">
        <v>1004</v>
      </c>
      <c r="E22" s="1" t="s">
        <v>1005</v>
      </c>
      <c r="F22" s="1" t="s">
        <v>897</v>
      </c>
      <c r="G22" s="1" t="s">
        <v>901</v>
      </c>
      <c r="H22" s="1" t="s">
        <v>902</v>
      </c>
      <c r="I22" s="1" t="s">
        <v>1006</v>
      </c>
      <c r="J22" s="1" t="s">
        <v>904</v>
      </c>
      <c r="K22" s="1" t="s">
        <v>1006</v>
      </c>
      <c r="L22" s="1" t="s">
        <v>1006</v>
      </c>
      <c r="M22" s="1" t="s">
        <v>905</v>
      </c>
      <c r="N22" s="1" t="s">
        <v>905</v>
      </c>
      <c r="O22" s="1" t="s">
        <v>906</v>
      </c>
      <c r="P22" s="1" t="s">
        <v>907</v>
      </c>
      <c r="Q22" s="1" t="s">
        <v>908</v>
      </c>
      <c r="R22" s="1" t="s">
        <v>1007</v>
      </c>
      <c r="S22" s="1" t="s">
        <v>910</v>
      </c>
      <c r="T22" s="1" t="s">
        <v>911</v>
      </c>
      <c r="U22" s="1" t="s">
        <v>912</v>
      </c>
      <c r="V22" s="1" t="s">
        <v>924</v>
      </c>
    </row>
    <row r="23" s="1" customFormat="1" spans="1:22">
      <c r="A23" s="3">
        <v>21823427884</v>
      </c>
      <c r="B23" s="1" t="s">
        <v>977</v>
      </c>
      <c r="C23" s="1" t="s">
        <v>1008</v>
      </c>
      <c r="D23" s="1" t="s">
        <v>998</v>
      </c>
      <c r="E23" s="1" t="s">
        <v>1009</v>
      </c>
      <c r="F23" s="1" t="s">
        <v>897</v>
      </c>
      <c r="G23" s="1" t="s">
        <v>901</v>
      </c>
      <c r="H23" s="1" t="s">
        <v>902</v>
      </c>
      <c r="I23" s="1" t="s">
        <v>1010</v>
      </c>
      <c r="J23" s="1" t="s">
        <v>904</v>
      </c>
      <c r="K23" s="1" t="s">
        <v>1010</v>
      </c>
      <c r="L23" s="1" t="s">
        <v>1010</v>
      </c>
      <c r="M23" s="1" t="s">
        <v>905</v>
      </c>
      <c r="N23" s="1" t="s">
        <v>905</v>
      </c>
      <c r="O23" s="1" t="s">
        <v>906</v>
      </c>
      <c r="P23" s="1" t="s">
        <v>907</v>
      </c>
      <c r="Q23" s="1" t="s">
        <v>908</v>
      </c>
      <c r="R23" s="1" t="s">
        <v>1011</v>
      </c>
      <c r="S23" s="1" t="s">
        <v>910</v>
      </c>
      <c r="T23" s="1" t="s">
        <v>911</v>
      </c>
      <c r="U23" s="1" t="s">
        <v>912</v>
      </c>
      <c r="V23" s="1" t="s">
        <v>1002</v>
      </c>
    </row>
    <row r="24" s="1" customFormat="1" spans="1:22">
      <c r="A24" s="3">
        <v>21822951146</v>
      </c>
      <c r="B24" s="1" t="s">
        <v>977</v>
      </c>
      <c r="C24" s="1" t="s">
        <v>1012</v>
      </c>
      <c r="D24" s="1" t="s">
        <v>1013</v>
      </c>
      <c r="E24" s="1" t="s">
        <v>1014</v>
      </c>
      <c r="F24" s="1" t="s">
        <v>897</v>
      </c>
      <c r="G24" s="1" t="s">
        <v>901</v>
      </c>
      <c r="H24" s="1" t="s">
        <v>902</v>
      </c>
      <c r="I24" s="1" t="s">
        <v>1015</v>
      </c>
      <c r="J24" s="1" t="s">
        <v>904</v>
      </c>
      <c r="K24" s="1" t="s">
        <v>1015</v>
      </c>
      <c r="L24" s="1" t="s">
        <v>1015</v>
      </c>
      <c r="M24" s="1" t="s">
        <v>905</v>
      </c>
      <c r="N24" s="1" t="s">
        <v>905</v>
      </c>
      <c r="O24" s="1" t="s">
        <v>906</v>
      </c>
      <c r="P24" s="1" t="s">
        <v>907</v>
      </c>
      <c r="Q24" s="1" t="s">
        <v>908</v>
      </c>
      <c r="R24" s="1" t="s">
        <v>1016</v>
      </c>
      <c r="S24" s="1" t="s">
        <v>910</v>
      </c>
      <c r="T24" s="1" t="s">
        <v>911</v>
      </c>
      <c r="U24" s="1" t="s">
        <v>912</v>
      </c>
      <c r="V24" s="1" t="s">
        <v>924</v>
      </c>
    </row>
    <row r="25" s="1" customFormat="1" spans="1:22">
      <c r="A25" s="3">
        <v>21822963284</v>
      </c>
      <c r="B25" s="1" t="s">
        <v>977</v>
      </c>
      <c r="C25" s="1" t="s">
        <v>1017</v>
      </c>
      <c r="D25" s="1" t="s">
        <v>1018</v>
      </c>
      <c r="E25" s="1" t="s">
        <v>1019</v>
      </c>
      <c r="F25" s="1" t="s">
        <v>897</v>
      </c>
      <c r="G25" s="1" t="s">
        <v>901</v>
      </c>
      <c r="H25" s="1" t="s">
        <v>902</v>
      </c>
      <c r="I25" s="1" t="s">
        <v>1020</v>
      </c>
      <c r="J25" s="1" t="s">
        <v>904</v>
      </c>
      <c r="K25" s="1" t="s">
        <v>1020</v>
      </c>
      <c r="L25" s="1" t="s">
        <v>1020</v>
      </c>
      <c r="M25" s="1" t="s">
        <v>905</v>
      </c>
      <c r="N25" s="1" t="s">
        <v>905</v>
      </c>
      <c r="O25" s="1" t="s">
        <v>906</v>
      </c>
      <c r="P25" s="1" t="s">
        <v>907</v>
      </c>
      <c r="Q25" s="1" t="s">
        <v>908</v>
      </c>
      <c r="R25" s="1" t="s">
        <v>1021</v>
      </c>
      <c r="S25" s="1" t="s">
        <v>910</v>
      </c>
      <c r="T25" s="1" t="s">
        <v>911</v>
      </c>
      <c r="U25" s="1" t="s">
        <v>912</v>
      </c>
      <c r="V25" s="1" t="s">
        <v>924</v>
      </c>
    </row>
    <row r="26" s="1" customFormat="1" spans="1:22">
      <c r="A26" s="3">
        <v>21822011757</v>
      </c>
      <c r="B26" s="1" t="s">
        <v>977</v>
      </c>
      <c r="C26" s="1" t="s">
        <v>1022</v>
      </c>
      <c r="D26" s="1" t="s">
        <v>1023</v>
      </c>
      <c r="E26" s="1" t="s">
        <v>1024</v>
      </c>
      <c r="F26" s="1" t="s">
        <v>897</v>
      </c>
      <c r="G26" s="1" t="s">
        <v>901</v>
      </c>
      <c r="H26" s="1" t="s">
        <v>902</v>
      </c>
      <c r="I26" s="1" t="s">
        <v>1025</v>
      </c>
      <c r="J26" s="1" t="s">
        <v>904</v>
      </c>
      <c r="K26" s="1" t="s">
        <v>1025</v>
      </c>
      <c r="L26" s="1" t="s">
        <v>1025</v>
      </c>
      <c r="M26" s="1" t="s">
        <v>905</v>
      </c>
      <c r="N26" s="1" t="s">
        <v>905</v>
      </c>
      <c r="O26" s="1" t="s">
        <v>906</v>
      </c>
      <c r="P26" s="1" t="s">
        <v>907</v>
      </c>
      <c r="Q26" s="1" t="s">
        <v>908</v>
      </c>
      <c r="R26" s="1" t="s">
        <v>1026</v>
      </c>
      <c r="S26" s="1" t="s">
        <v>910</v>
      </c>
      <c r="T26" s="1" t="s">
        <v>911</v>
      </c>
      <c r="U26" s="1" t="s">
        <v>912</v>
      </c>
      <c r="V26" s="1" t="s">
        <v>1027</v>
      </c>
    </row>
    <row r="27" s="1" customFormat="1" spans="1:22">
      <c r="A27" s="3">
        <v>21822112615</v>
      </c>
      <c r="B27" s="1" t="s">
        <v>977</v>
      </c>
      <c r="C27" s="1" t="s">
        <v>1028</v>
      </c>
      <c r="D27" s="1" t="s">
        <v>1023</v>
      </c>
      <c r="E27" s="1" t="s">
        <v>1029</v>
      </c>
      <c r="F27" s="1" t="s">
        <v>897</v>
      </c>
      <c r="G27" s="1" t="s">
        <v>901</v>
      </c>
      <c r="H27" s="1" t="s">
        <v>902</v>
      </c>
      <c r="I27" s="1" t="s">
        <v>1030</v>
      </c>
      <c r="J27" s="1" t="s">
        <v>904</v>
      </c>
      <c r="K27" s="1" t="s">
        <v>1030</v>
      </c>
      <c r="L27" s="1" t="s">
        <v>1030</v>
      </c>
      <c r="M27" s="1" t="s">
        <v>905</v>
      </c>
      <c r="N27" s="1" t="s">
        <v>905</v>
      </c>
      <c r="O27" s="1" t="s">
        <v>906</v>
      </c>
      <c r="P27" s="1" t="s">
        <v>907</v>
      </c>
      <c r="Q27" s="1" t="s">
        <v>908</v>
      </c>
      <c r="R27" s="1" t="s">
        <v>1031</v>
      </c>
      <c r="S27" s="1" t="s">
        <v>910</v>
      </c>
      <c r="T27" s="1" t="s">
        <v>911</v>
      </c>
      <c r="U27" s="1" t="s">
        <v>912</v>
      </c>
      <c r="V27" s="1" t="s">
        <v>1027</v>
      </c>
    </row>
    <row r="28" s="1" customFormat="1" spans="1:22">
      <c r="A28" s="3">
        <v>21821838843</v>
      </c>
      <c r="B28" s="1" t="s">
        <v>977</v>
      </c>
      <c r="C28" s="1" t="s">
        <v>1032</v>
      </c>
      <c r="D28" s="1" t="s">
        <v>1023</v>
      </c>
      <c r="E28" s="1" t="s">
        <v>1033</v>
      </c>
      <c r="F28" s="1" t="s">
        <v>897</v>
      </c>
      <c r="G28" s="1" t="s">
        <v>901</v>
      </c>
      <c r="H28" s="1" t="s">
        <v>902</v>
      </c>
      <c r="I28" s="1" t="s">
        <v>1034</v>
      </c>
      <c r="J28" s="1" t="s">
        <v>904</v>
      </c>
      <c r="K28" s="1" t="s">
        <v>1034</v>
      </c>
      <c r="L28" s="1" t="s">
        <v>1034</v>
      </c>
      <c r="M28" s="1" t="s">
        <v>905</v>
      </c>
      <c r="N28" s="1" t="s">
        <v>905</v>
      </c>
      <c r="O28" s="1" t="s">
        <v>906</v>
      </c>
      <c r="P28" s="1" t="s">
        <v>907</v>
      </c>
      <c r="Q28" s="1" t="s">
        <v>908</v>
      </c>
      <c r="R28" s="1" t="s">
        <v>1035</v>
      </c>
      <c r="S28" s="1" t="s">
        <v>910</v>
      </c>
      <c r="T28" s="1" t="s">
        <v>911</v>
      </c>
      <c r="U28" s="1" t="s">
        <v>912</v>
      </c>
      <c r="V28" s="1" t="s">
        <v>1027</v>
      </c>
    </row>
    <row r="29" s="1" customFormat="1" spans="1:22">
      <c r="A29" s="3">
        <v>21821544425</v>
      </c>
      <c r="B29" s="1" t="s">
        <v>977</v>
      </c>
      <c r="C29" s="1" t="s">
        <v>1036</v>
      </c>
      <c r="D29" s="1" t="s">
        <v>1023</v>
      </c>
      <c r="E29" s="1" t="s">
        <v>1037</v>
      </c>
      <c r="F29" s="1" t="s">
        <v>897</v>
      </c>
      <c r="G29" s="1" t="s">
        <v>901</v>
      </c>
      <c r="H29" s="1" t="s">
        <v>902</v>
      </c>
      <c r="I29" s="1" t="s">
        <v>1025</v>
      </c>
      <c r="J29" s="1" t="s">
        <v>904</v>
      </c>
      <c r="K29" s="1" t="s">
        <v>1025</v>
      </c>
      <c r="L29" s="1" t="s">
        <v>1025</v>
      </c>
      <c r="M29" s="1" t="s">
        <v>905</v>
      </c>
      <c r="N29" s="1" t="s">
        <v>905</v>
      </c>
      <c r="O29" s="1" t="s">
        <v>906</v>
      </c>
      <c r="P29" s="1" t="s">
        <v>907</v>
      </c>
      <c r="Q29" s="1" t="s">
        <v>908</v>
      </c>
      <c r="R29" s="1" t="s">
        <v>1038</v>
      </c>
      <c r="S29" s="1" t="s">
        <v>910</v>
      </c>
      <c r="T29" s="1" t="s">
        <v>911</v>
      </c>
      <c r="U29" s="1" t="s">
        <v>912</v>
      </c>
      <c r="V29" s="1" t="s">
        <v>1027</v>
      </c>
    </row>
    <row r="30" s="1" customFormat="1" spans="1:22">
      <c r="A30" s="3">
        <v>21820586559</v>
      </c>
      <c r="B30" s="1" t="s">
        <v>977</v>
      </c>
      <c r="C30" s="1" t="s">
        <v>1039</v>
      </c>
      <c r="D30" s="1" t="s">
        <v>1023</v>
      </c>
      <c r="E30" s="1" t="s">
        <v>1040</v>
      </c>
      <c r="F30" s="1" t="s">
        <v>897</v>
      </c>
      <c r="G30" s="1" t="s">
        <v>901</v>
      </c>
      <c r="H30" s="1" t="s">
        <v>902</v>
      </c>
      <c r="I30" s="1" t="s">
        <v>1041</v>
      </c>
      <c r="J30" s="1" t="s">
        <v>904</v>
      </c>
      <c r="K30" s="1" t="s">
        <v>1041</v>
      </c>
      <c r="L30" s="1" t="s">
        <v>1041</v>
      </c>
      <c r="M30" s="1" t="s">
        <v>905</v>
      </c>
      <c r="N30" s="1" t="s">
        <v>905</v>
      </c>
      <c r="O30" s="1" t="s">
        <v>906</v>
      </c>
      <c r="P30" s="1" t="s">
        <v>907</v>
      </c>
      <c r="Q30" s="1" t="s">
        <v>908</v>
      </c>
      <c r="R30" s="1" t="s">
        <v>1042</v>
      </c>
      <c r="S30" s="1" t="s">
        <v>910</v>
      </c>
      <c r="T30" s="1" t="s">
        <v>911</v>
      </c>
      <c r="U30" s="1" t="s">
        <v>912</v>
      </c>
      <c r="V30" s="1" t="s">
        <v>1027</v>
      </c>
    </row>
    <row r="31" s="1" customFormat="1" spans="1:22">
      <c r="A31" s="3">
        <v>21820444902</v>
      </c>
      <c r="B31" s="1" t="s">
        <v>977</v>
      </c>
      <c r="C31" s="1" t="s">
        <v>1043</v>
      </c>
      <c r="D31" s="1" t="s">
        <v>1044</v>
      </c>
      <c r="E31" s="1" t="s">
        <v>1045</v>
      </c>
      <c r="F31" s="1" t="s">
        <v>977</v>
      </c>
      <c r="G31" s="1" t="s">
        <v>901</v>
      </c>
      <c r="H31" s="1" t="s">
        <v>902</v>
      </c>
      <c r="I31" s="1" t="s">
        <v>1046</v>
      </c>
      <c r="J31" s="1" t="s">
        <v>904</v>
      </c>
      <c r="K31" s="1" t="s">
        <v>1046</v>
      </c>
      <c r="L31" s="1" t="s">
        <v>1046</v>
      </c>
      <c r="M31" s="1" t="s">
        <v>905</v>
      </c>
      <c r="N31" s="1" t="s">
        <v>905</v>
      </c>
      <c r="O31" s="1" t="s">
        <v>906</v>
      </c>
      <c r="P31" s="1" t="s">
        <v>907</v>
      </c>
      <c r="Q31" s="1" t="s">
        <v>908</v>
      </c>
      <c r="R31" s="1" t="s">
        <v>1047</v>
      </c>
      <c r="S31" s="1" t="s">
        <v>910</v>
      </c>
      <c r="T31" s="1" t="s">
        <v>911</v>
      </c>
      <c r="U31" s="1" t="s">
        <v>912</v>
      </c>
      <c r="V31" s="1" t="s">
        <v>924</v>
      </c>
    </row>
    <row r="32" s="1" customFormat="1" spans="1:22">
      <c r="A32" s="3">
        <v>21820236209</v>
      </c>
      <c r="B32" s="1" t="s">
        <v>977</v>
      </c>
      <c r="C32" s="1" t="s">
        <v>1048</v>
      </c>
      <c r="D32" s="1" t="s">
        <v>1044</v>
      </c>
      <c r="E32" s="1" t="s">
        <v>1049</v>
      </c>
      <c r="F32" s="1" t="s">
        <v>897</v>
      </c>
      <c r="G32" s="1" t="s">
        <v>901</v>
      </c>
      <c r="H32" s="1" t="s">
        <v>902</v>
      </c>
      <c r="I32" s="1" t="s">
        <v>1050</v>
      </c>
      <c r="J32" s="1" t="s">
        <v>904</v>
      </c>
      <c r="K32" s="1" t="s">
        <v>1050</v>
      </c>
      <c r="L32" s="1" t="s">
        <v>1050</v>
      </c>
      <c r="M32" s="1" t="s">
        <v>905</v>
      </c>
      <c r="N32" s="1" t="s">
        <v>905</v>
      </c>
      <c r="O32" s="1" t="s">
        <v>906</v>
      </c>
      <c r="P32" s="1" t="s">
        <v>907</v>
      </c>
      <c r="Q32" s="1" t="s">
        <v>908</v>
      </c>
      <c r="R32" s="1" t="s">
        <v>1051</v>
      </c>
      <c r="S32" s="1" t="s">
        <v>910</v>
      </c>
      <c r="T32" s="1" t="s">
        <v>911</v>
      </c>
      <c r="U32" s="1" t="s">
        <v>912</v>
      </c>
      <c r="V32" s="1" t="s">
        <v>924</v>
      </c>
    </row>
    <row r="33" s="1" customFormat="1" spans="1:22">
      <c r="A33" s="3">
        <v>21819333934</v>
      </c>
      <c r="B33" s="1" t="s">
        <v>977</v>
      </c>
      <c r="C33" s="1" t="s">
        <v>1052</v>
      </c>
      <c r="D33" s="1" t="s">
        <v>1053</v>
      </c>
      <c r="E33" s="1" t="s">
        <v>1054</v>
      </c>
      <c r="F33" s="1" t="s">
        <v>897</v>
      </c>
      <c r="G33" s="1" t="s">
        <v>901</v>
      </c>
      <c r="H33" s="1" t="s">
        <v>902</v>
      </c>
      <c r="I33" s="1" t="s">
        <v>1055</v>
      </c>
      <c r="J33" s="1" t="s">
        <v>904</v>
      </c>
      <c r="K33" s="1" t="s">
        <v>1055</v>
      </c>
      <c r="L33" s="1" t="s">
        <v>1055</v>
      </c>
      <c r="M33" s="1" t="s">
        <v>905</v>
      </c>
      <c r="N33" s="1" t="s">
        <v>905</v>
      </c>
      <c r="O33" s="1" t="s">
        <v>906</v>
      </c>
      <c r="P33" s="1" t="s">
        <v>907</v>
      </c>
      <c r="Q33" s="1" t="s">
        <v>908</v>
      </c>
      <c r="R33" s="1" t="s">
        <v>1056</v>
      </c>
      <c r="S33" s="1" t="s">
        <v>910</v>
      </c>
      <c r="T33" s="1" t="s">
        <v>911</v>
      </c>
      <c r="U33" s="1" t="s">
        <v>912</v>
      </c>
      <c r="V33" s="1" t="s">
        <v>1002</v>
      </c>
    </row>
    <row r="34" s="1" customFormat="1" spans="1:22">
      <c r="A34" s="3">
        <v>21819145955</v>
      </c>
      <c r="B34" s="1" t="s">
        <v>977</v>
      </c>
      <c r="C34" s="1" t="s">
        <v>1057</v>
      </c>
      <c r="D34" s="1" t="s">
        <v>1058</v>
      </c>
      <c r="E34" s="1" t="s">
        <v>1059</v>
      </c>
      <c r="F34" s="1" t="s">
        <v>897</v>
      </c>
      <c r="G34" s="1" t="s">
        <v>901</v>
      </c>
      <c r="H34" s="1" t="s">
        <v>902</v>
      </c>
      <c r="I34" s="1" t="s">
        <v>1060</v>
      </c>
      <c r="J34" s="1" t="s">
        <v>904</v>
      </c>
      <c r="K34" s="1" t="s">
        <v>1060</v>
      </c>
      <c r="L34" s="1" t="s">
        <v>1060</v>
      </c>
      <c r="M34" s="1" t="s">
        <v>905</v>
      </c>
      <c r="N34" s="1" t="s">
        <v>905</v>
      </c>
      <c r="O34" s="1" t="s">
        <v>906</v>
      </c>
      <c r="P34" s="1" t="s">
        <v>907</v>
      </c>
      <c r="Q34" s="1" t="s">
        <v>908</v>
      </c>
      <c r="R34" s="1" t="s">
        <v>1061</v>
      </c>
      <c r="S34" s="1" t="s">
        <v>910</v>
      </c>
      <c r="T34" s="1" t="s">
        <v>911</v>
      </c>
      <c r="U34" s="1" t="s">
        <v>912</v>
      </c>
      <c r="V34" s="1" t="s">
        <v>924</v>
      </c>
    </row>
    <row r="35" s="1" customFormat="1" spans="1:22">
      <c r="A35" s="3">
        <v>21818987317</v>
      </c>
      <c r="B35" s="1" t="s">
        <v>1062</v>
      </c>
      <c r="C35" s="1" t="s">
        <v>1063</v>
      </c>
      <c r="D35" s="1" t="s">
        <v>1064</v>
      </c>
      <c r="E35" s="1" t="s">
        <v>1065</v>
      </c>
      <c r="F35" s="1" t="s">
        <v>977</v>
      </c>
      <c r="G35" s="1" t="s">
        <v>901</v>
      </c>
      <c r="H35" s="1" t="s">
        <v>902</v>
      </c>
      <c r="I35" s="1" t="s">
        <v>1066</v>
      </c>
      <c r="J35" s="1" t="s">
        <v>904</v>
      </c>
      <c r="K35" s="1" t="s">
        <v>1066</v>
      </c>
      <c r="L35" s="1" t="s">
        <v>1066</v>
      </c>
      <c r="M35" s="1" t="s">
        <v>905</v>
      </c>
      <c r="N35" s="1" t="s">
        <v>905</v>
      </c>
      <c r="O35" s="1" t="s">
        <v>906</v>
      </c>
      <c r="P35" s="1" t="s">
        <v>907</v>
      </c>
      <c r="Q35" s="1" t="s">
        <v>908</v>
      </c>
      <c r="R35" s="1" t="s">
        <v>1067</v>
      </c>
      <c r="S35" s="1" t="s">
        <v>910</v>
      </c>
      <c r="T35" s="1" t="s">
        <v>911</v>
      </c>
      <c r="U35" s="1" t="s">
        <v>912</v>
      </c>
      <c r="V35" s="1" t="s">
        <v>924</v>
      </c>
    </row>
    <row r="36" s="1" customFormat="1" spans="1:22">
      <c r="A36" s="3">
        <v>21818639170</v>
      </c>
      <c r="B36" s="1" t="s">
        <v>1062</v>
      </c>
      <c r="C36" s="1" t="s">
        <v>1068</v>
      </c>
      <c r="D36" s="1" t="s">
        <v>1069</v>
      </c>
      <c r="E36" s="1" t="s">
        <v>1070</v>
      </c>
      <c r="F36" s="1" t="s">
        <v>897</v>
      </c>
      <c r="G36" s="1" t="s">
        <v>901</v>
      </c>
      <c r="H36" s="1" t="s">
        <v>902</v>
      </c>
      <c r="I36" s="1" t="s">
        <v>1071</v>
      </c>
      <c r="J36" s="1" t="s">
        <v>904</v>
      </c>
      <c r="K36" s="1" t="s">
        <v>1071</v>
      </c>
      <c r="L36" s="1" t="s">
        <v>1071</v>
      </c>
      <c r="M36" s="1" t="s">
        <v>905</v>
      </c>
      <c r="N36" s="1" t="s">
        <v>905</v>
      </c>
      <c r="O36" s="1" t="s">
        <v>906</v>
      </c>
      <c r="P36" s="1" t="s">
        <v>907</v>
      </c>
      <c r="Q36" s="1" t="s">
        <v>908</v>
      </c>
      <c r="R36" s="1" t="s">
        <v>1072</v>
      </c>
      <c r="S36" s="1" t="s">
        <v>910</v>
      </c>
      <c r="T36" s="1" t="s">
        <v>911</v>
      </c>
      <c r="U36" s="1" t="s">
        <v>912</v>
      </c>
      <c r="V36" s="1" t="s">
        <v>924</v>
      </c>
    </row>
    <row r="37" s="1" customFormat="1" spans="1:22">
      <c r="A37" s="3">
        <v>21818625625</v>
      </c>
      <c r="B37" s="1" t="s">
        <v>1062</v>
      </c>
      <c r="C37" s="1" t="s">
        <v>1073</v>
      </c>
      <c r="D37" s="1" t="s">
        <v>1044</v>
      </c>
      <c r="E37" s="1" t="s">
        <v>1074</v>
      </c>
      <c r="F37" s="1" t="s">
        <v>897</v>
      </c>
      <c r="G37" s="1" t="s">
        <v>901</v>
      </c>
      <c r="H37" s="1" t="s">
        <v>902</v>
      </c>
      <c r="I37" s="1" t="s">
        <v>1050</v>
      </c>
      <c r="J37" s="1" t="s">
        <v>904</v>
      </c>
      <c r="K37" s="1" t="s">
        <v>1050</v>
      </c>
      <c r="L37" s="1" t="s">
        <v>1050</v>
      </c>
      <c r="M37" s="1" t="s">
        <v>905</v>
      </c>
      <c r="N37" s="1" t="s">
        <v>905</v>
      </c>
      <c r="O37" s="1" t="s">
        <v>906</v>
      </c>
      <c r="P37" s="1" t="s">
        <v>907</v>
      </c>
      <c r="Q37" s="1" t="s">
        <v>908</v>
      </c>
      <c r="R37" s="1" t="s">
        <v>1075</v>
      </c>
      <c r="S37" s="1" t="s">
        <v>910</v>
      </c>
      <c r="T37" s="1" t="s">
        <v>911</v>
      </c>
      <c r="U37" s="1" t="s">
        <v>912</v>
      </c>
      <c r="V37" s="1" t="s">
        <v>924</v>
      </c>
    </row>
    <row r="38" s="1" customFormat="1" spans="1:22">
      <c r="A38" s="3">
        <v>21817027273</v>
      </c>
      <c r="B38" s="1" t="s">
        <v>1062</v>
      </c>
      <c r="C38" s="1" t="s">
        <v>1076</v>
      </c>
      <c r="D38" s="1" t="s">
        <v>1077</v>
      </c>
      <c r="E38" s="1" t="s">
        <v>1078</v>
      </c>
      <c r="F38" s="1" t="s">
        <v>977</v>
      </c>
      <c r="G38" s="1" t="s">
        <v>901</v>
      </c>
      <c r="H38" s="1" t="s">
        <v>902</v>
      </c>
      <c r="I38" s="1" t="s">
        <v>1079</v>
      </c>
      <c r="J38" s="1" t="s">
        <v>904</v>
      </c>
      <c r="K38" s="1" t="s">
        <v>1079</v>
      </c>
      <c r="L38" s="1" t="s">
        <v>1079</v>
      </c>
      <c r="M38" s="1" t="s">
        <v>905</v>
      </c>
      <c r="N38" s="1" t="s">
        <v>905</v>
      </c>
      <c r="O38" s="1" t="s">
        <v>906</v>
      </c>
      <c r="P38" s="1" t="s">
        <v>907</v>
      </c>
      <c r="Q38" s="1" t="s">
        <v>908</v>
      </c>
      <c r="R38" s="1" t="s">
        <v>1080</v>
      </c>
      <c r="S38" s="1" t="s">
        <v>910</v>
      </c>
      <c r="T38" s="1" t="s">
        <v>911</v>
      </c>
      <c r="U38" s="1" t="s">
        <v>912</v>
      </c>
      <c r="V38" s="1" t="s">
        <v>924</v>
      </c>
    </row>
    <row r="39" s="1" customFormat="1" spans="1:22">
      <c r="A39" s="3">
        <v>21816970014</v>
      </c>
      <c r="B39" s="1" t="s">
        <v>1062</v>
      </c>
      <c r="C39" s="1" t="s">
        <v>1081</v>
      </c>
      <c r="D39" s="1" t="s">
        <v>1044</v>
      </c>
      <c r="E39" s="1" t="s">
        <v>1082</v>
      </c>
      <c r="F39" s="1" t="s">
        <v>897</v>
      </c>
      <c r="G39" s="1" t="s">
        <v>901</v>
      </c>
      <c r="H39" s="1" t="s">
        <v>902</v>
      </c>
      <c r="I39" s="1" t="s">
        <v>1050</v>
      </c>
      <c r="J39" s="1" t="s">
        <v>904</v>
      </c>
      <c r="K39" s="1" t="s">
        <v>1050</v>
      </c>
      <c r="L39" s="1" t="s">
        <v>1050</v>
      </c>
      <c r="M39" s="1" t="s">
        <v>905</v>
      </c>
      <c r="N39" s="1" t="s">
        <v>905</v>
      </c>
      <c r="O39" s="1" t="s">
        <v>906</v>
      </c>
      <c r="P39" s="1" t="s">
        <v>907</v>
      </c>
      <c r="Q39" s="1" t="s">
        <v>908</v>
      </c>
      <c r="R39" s="1" t="s">
        <v>1083</v>
      </c>
      <c r="S39" s="1" t="s">
        <v>910</v>
      </c>
      <c r="T39" s="1" t="s">
        <v>911</v>
      </c>
      <c r="U39" s="1" t="s">
        <v>912</v>
      </c>
      <c r="V39" s="1" t="s">
        <v>924</v>
      </c>
    </row>
    <row r="40" s="1" customFormat="1" spans="1:22">
      <c r="A40" s="3">
        <v>21816897499</v>
      </c>
      <c r="B40" s="1" t="s">
        <v>1062</v>
      </c>
      <c r="C40" s="1" t="s">
        <v>1084</v>
      </c>
      <c r="D40" s="1" t="s">
        <v>1085</v>
      </c>
      <c r="E40" s="1" t="s">
        <v>1086</v>
      </c>
      <c r="F40" s="1" t="s">
        <v>897</v>
      </c>
      <c r="G40" s="1" t="s">
        <v>901</v>
      </c>
      <c r="H40" s="1" t="s">
        <v>902</v>
      </c>
      <c r="I40" s="1" t="s">
        <v>1087</v>
      </c>
      <c r="J40" s="1" t="s">
        <v>904</v>
      </c>
      <c r="K40" s="1" t="s">
        <v>1087</v>
      </c>
      <c r="L40" s="1" t="s">
        <v>1087</v>
      </c>
      <c r="M40" s="1" t="s">
        <v>905</v>
      </c>
      <c r="N40" s="1" t="s">
        <v>905</v>
      </c>
      <c r="O40" s="1" t="s">
        <v>906</v>
      </c>
      <c r="P40" s="1" t="s">
        <v>907</v>
      </c>
      <c r="Q40" s="1" t="s">
        <v>908</v>
      </c>
      <c r="R40" s="1" t="s">
        <v>1088</v>
      </c>
      <c r="S40" s="1" t="s">
        <v>910</v>
      </c>
      <c r="T40" s="1" t="s">
        <v>911</v>
      </c>
      <c r="U40" s="1" t="s">
        <v>912</v>
      </c>
      <c r="V40" s="1" t="s">
        <v>913</v>
      </c>
    </row>
    <row r="41" s="1" customFormat="1" spans="1:22">
      <c r="A41" s="3">
        <v>21816126016</v>
      </c>
      <c r="B41" s="1" t="s">
        <v>1062</v>
      </c>
      <c r="C41" s="1" t="s">
        <v>1089</v>
      </c>
      <c r="D41" s="1" t="s">
        <v>1090</v>
      </c>
      <c r="E41" s="1" t="s">
        <v>1091</v>
      </c>
      <c r="F41" s="1" t="s">
        <v>977</v>
      </c>
      <c r="G41" s="1" t="s">
        <v>901</v>
      </c>
      <c r="H41" s="1" t="s">
        <v>902</v>
      </c>
      <c r="I41" s="1" t="s">
        <v>1092</v>
      </c>
      <c r="J41" s="1" t="s">
        <v>904</v>
      </c>
      <c r="K41" s="1" t="s">
        <v>1092</v>
      </c>
      <c r="L41" s="1" t="s">
        <v>1092</v>
      </c>
      <c r="M41" s="1" t="s">
        <v>905</v>
      </c>
      <c r="N41" s="1" t="s">
        <v>905</v>
      </c>
      <c r="O41" s="1" t="s">
        <v>906</v>
      </c>
      <c r="P41" s="1" t="s">
        <v>907</v>
      </c>
      <c r="Q41" s="1" t="s">
        <v>908</v>
      </c>
      <c r="R41" s="1" t="s">
        <v>1093</v>
      </c>
      <c r="S41" s="1" t="s">
        <v>910</v>
      </c>
      <c r="T41" s="1" t="s">
        <v>911</v>
      </c>
      <c r="U41" s="1" t="s">
        <v>912</v>
      </c>
      <c r="V41" s="1" t="s">
        <v>913</v>
      </c>
    </row>
    <row r="42" s="1" customFormat="1" spans="1:22">
      <c r="A42" s="3">
        <v>21815098444</v>
      </c>
      <c r="B42" s="1" t="s">
        <v>1062</v>
      </c>
      <c r="C42" s="1" t="s">
        <v>1094</v>
      </c>
      <c r="D42" s="1" t="s">
        <v>998</v>
      </c>
      <c r="E42" s="1" t="s">
        <v>1095</v>
      </c>
      <c r="F42" s="1" t="s">
        <v>897</v>
      </c>
      <c r="G42" s="1" t="s">
        <v>901</v>
      </c>
      <c r="H42" s="1" t="s">
        <v>902</v>
      </c>
      <c r="I42" s="1" t="s">
        <v>1010</v>
      </c>
      <c r="J42" s="1" t="s">
        <v>904</v>
      </c>
      <c r="K42" s="1" t="s">
        <v>1010</v>
      </c>
      <c r="L42" s="1" t="s">
        <v>1010</v>
      </c>
      <c r="M42" s="1" t="s">
        <v>905</v>
      </c>
      <c r="N42" s="1" t="s">
        <v>905</v>
      </c>
      <c r="O42" s="1" t="s">
        <v>906</v>
      </c>
      <c r="P42" s="1" t="s">
        <v>907</v>
      </c>
      <c r="Q42" s="1" t="s">
        <v>908</v>
      </c>
      <c r="R42" s="1" t="s">
        <v>1096</v>
      </c>
      <c r="S42" s="1" t="s">
        <v>910</v>
      </c>
      <c r="T42" s="1" t="s">
        <v>911</v>
      </c>
      <c r="U42" s="1" t="s">
        <v>912</v>
      </c>
      <c r="V42" s="1" t="s">
        <v>1002</v>
      </c>
    </row>
    <row r="43" s="1" customFormat="1" spans="1:22">
      <c r="A43" s="3">
        <v>21814601908</v>
      </c>
      <c r="B43" s="1" t="s">
        <v>1062</v>
      </c>
      <c r="C43" s="1" t="s">
        <v>1097</v>
      </c>
      <c r="D43" s="1" t="s">
        <v>1098</v>
      </c>
      <c r="E43" s="1" t="s">
        <v>1099</v>
      </c>
      <c r="F43" s="1" t="s">
        <v>897</v>
      </c>
      <c r="G43" s="1" t="s">
        <v>901</v>
      </c>
      <c r="H43" s="1" t="s">
        <v>902</v>
      </c>
      <c r="I43" s="1" t="s">
        <v>1100</v>
      </c>
      <c r="J43" s="1" t="s">
        <v>904</v>
      </c>
      <c r="K43" s="1" t="s">
        <v>1100</v>
      </c>
      <c r="L43" s="1" t="s">
        <v>1100</v>
      </c>
      <c r="M43" s="1" t="s">
        <v>905</v>
      </c>
      <c r="N43" s="1" t="s">
        <v>905</v>
      </c>
      <c r="O43" s="1" t="s">
        <v>906</v>
      </c>
      <c r="P43" s="1" t="s">
        <v>907</v>
      </c>
      <c r="Q43" s="1" t="s">
        <v>908</v>
      </c>
      <c r="R43" s="1" t="s">
        <v>1101</v>
      </c>
      <c r="S43" s="1" t="s">
        <v>910</v>
      </c>
      <c r="T43" s="1" t="s">
        <v>911</v>
      </c>
      <c r="U43" s="1" t="s">
        <v>912</v>
      </c>
      <c r="V43" s="1" t="s">
        <v>1102</v>
      </c>
    </row>
    <row r="44" s="1" customFormat="1" spans="1:22">
      <c r="A44" s="3">
        <v>21779690096</v>
      </c>
      <c r="B44" s="1" t="s">
        <v>1103</v>
      </c>
      <c r="C44" s="1" t="s">
        <v>1104</v>
      </c>
      <c r="D44" s="1" t="s">
        <v>950</v>
      </c>
      <c r="E44" s="1" t="s">
        <v>1105</v>
      </c>
      <c r="F44" s="1" t="s">
        <v>897</v>
      </c>
      <c r="G44" s="1" t="s">
        <v>901</v>
      </c>
      <c r="H44" s="1" t="s">
        <v>902</v>
      </c>
      <c r="I44" s="1" t="s">
        <v>1106</v>
      </c>
      <c r="J44" s="1" t="s">
        <v>904</v>
      </c>
      <c r="K44" s="1" t="s">
        <v>1106</v>
      </c>
      <c r="L44" s="1" t="s">
        <v>1106</v>
      </c>
      <c r="M44" s="1" t="s">
        <v>905</v>
      </c>
      <c r="N44" s="1" t="s">
        <v>905</v>
      </c>
      <c r="O44" s="1" t="s">
        <v>906</v>
      </c>
      <c r="P44" s="1" t="s">
        <v>907</v>
      </c>
      <c r="Q44" s="1" t="s">
        <v>908</v>
      </c>
      <c r="R44" s="1" t="s">
        <v>1107</v>
      </c>
      <c r="S44" s="1" t="s">
        <v>910</v>
      </c>
      <c r="T44" s="1" t="s">
        <v>911</v>
      </c>
      <c r="U44" s="1" t="s">
        <v>912</v>
      </c>
      <c r="V44" s="1" t="s">
        <v>954</v>
      </c>
    </row>
    <row r="45" s="1" customFormat="1" spans="1:22">
      <c r="A45" s="3">
        <v>21624687180</v>
      </c>
      <c r="B45" s="1" t="s">
        <v>1108</v>
      </c>
      <c r="C45" s="1" t="s">
        <v>1109</v>
      </c>
      <c r="D45" s="1" t="s">
        <v>1110</v>
      </c>
      <c r="E45" s="1" t="s">
        <v>1111</v>
      </c>
      <c r="F45" s="1" t="s">
        <v>1062</v>
      </c>
      <c r="G45" s="1" t="s">
        <v>901</v>
      </c>
      <c r="H45" s="1" t="s">
        <v>902</v>
      </c>
      <c r="I45" s="1" t="s">
        <v>1112</v>
      </c>
      <c r="J45" s="1" t="s">
        <v>904</v>
      </c>
      <c r="K45" s="1" t="s">
        <v>1112</v>
      </c>
      <c r="L45" s="1" t="s">
        <v>1112</v>
      </c>
      <c r="M45" s="1" t="s">
        <v>905</v>
      </c>
      <c r="N45" s="1" t="s">
        <v>905</v>
      </c>
      <c r="O45" s="1" t="s">
        <v>906</v>
      </c>
      <c r="P45" s="1" t="s">
        <v>907</v>
      </c>
      <c r="Q45" s="1" t="s">
        <v>908</v>
      </c>
      <c r="R45" s="1" t="s">
        <v>1113</v>
      </c>
      <c r="S45" s="1" t="s">
        <v>910</v>
      </c>
      <c r="T45" s="1" t="s">
        <v>911</v>
      </c>
      <c r="U45" s="1" t="s">
        <v>912</v>
      </c>
      <c r="V45" s="1" t="s">
        <v>913</v>
      </c>
    </row>
    <row r="46" s="1" customFormat="1" spans="1:22">
      <c r="A46" s="3">
        <v>21623762587</v>
      </c>
      <c r="B46" s="1" t="s">
        <v>1108</v>
      </c>
      <c r="C46" s="1" t="s">
        <v>1114</v>
      </c>
      <c r="D46" s="1" t="s">
        <v>1110</v>
      </c>
      <c r="E46" s="1" t="s">
        <v>1115</v>
      </c>
      <c r="F46" s="1" t="s">
        <v>1062</v>
      </c>
      <c r="G46" s="1" t="s">
        <v>901</v>
      </c>
      <c r="H46" s="1" t="s">
        <v>902</v>
      </c>
      <c r="I46" s="1" t="s">
        <v>1116</v>
      </c>
      <c r="J46" s="1" t="s">
        <v>904</v>
      </c>
      <c r="K46" s="1" t="s">
        <v>1116</v>
      </c>
      <c r="L46" s="1" t="s">
        <v>1116</v>
      </c>
      <c r="M46" s="1" t="s">
        <v>905</v>
      </c>
      <c r="N46" s="1" t="s">
        <v>905</v>
      </c>
      <c r="O46" s="1" t="s">
        <v>906</v>
      </c>
      <c r="P46" s="1" t="s">
        <v>907</v>
      </c>
      <c r="Q46" s="1" t="s">
        <v>908</v>
      </c>
      <c r="R46" s="1" t="s">
        <v>1117</v>
      </c>
      <c r="S46" s="1" t="s">
        <v>910</v>
      </c>
      <c r="T46" s="1" t="s">
        <v>911</v>
      </c>
      <c r="U46" s="1" t="s">
        <v>912</v>
      </c>
      <c r="V46" s="1" t="s">
        <v>913</v>
      </c>
    </row>
    <row r="47" s="1" customFormat="1" spans="1:22">
      <c r="A47" s="3">
        <v>21637843543</v>
      </c>
      <c r="B47" s="1" t="s">
        <v>1118</v>
      </c>
      <c r="C47" s="1" t="s">
        <v>1119</v>
      </c>
      <c r="D47" s="1" t="s">
        <v>1120</v>
      </c>
      <c r="E47" s="1" t="s">
        <v>1121</v>
      </c>
      <c r="F47" s="1" t="s">
        <v>1062</v>
      </c>
      <c r="G47" s="1" t="s">
        <v>901</v>
      </c>
      <c r="H47" s="1" t="s">
        <v>902</v>
      </c>
      <c r="I47" s="1" t="s">
        <v>1122</v>
      </c>
      <c r="J47" s="1" t="s">
        <v>904</v>
      </c>
      <c r="K47" s="1" t="s">
        <v>1122</v>
      </c>
      <c r="L47" s="1" t="s">
        <v>1122</v>
      </c>
      <c r="M47" s="1" t="s">
        <v>905</v>
      </c>
      <c r="N47" s="1" t="s">
        <v>905</v>
      </c>
      <c r="O47" s="1" t="s">
        <v>906</v>
      </c>
      <c r="P47" s="1" t="s">
        <v>907</v>
      </c>
      <c r="Q47" s="1" t="s">
        <v>908</v>
      </c>
      <c r="R47" s="1" t="s">
        <v>1123</v>
      </c>
      <c r="S47" s="1" t="s">
        <v>910</v>
      </c>
      <c r="T47" s="1" t="s">
        <v>911</v>
      </c>
      <c r="U47" s="1" t="s">
        <v>912</v>
      </c>
      <c r="V47" s="1" t="s">
        <v>913</v>
      </c>
    </row>
    <row r="48" s="1" customFormat="1" spans="1:22">
      <c r="A48" s="3">
        <v>21728927487</v>
      </c>
      <c r="B48" s="1" t="s">
        <v>1124</v>
      </c>
      <c r="C48" s="1" t="s">
        <v>1125</v>
      </c>
      <c r="D48" s="1" t="s">
        <v>1126</v>
      </c>
      <c r="E48" s="1" t="s">
        <v>1127</v>
      </c>
      <c r="F48" s="1" t="s">
        <v>1062</v>
      </c>
      <c r="G48" s="1" t="s">
        <v>901</v>
      </c>
      <c r="H48" s="1" t="s">
        <v>902</v>
      </c>
      <c r="I48" s="1" t="s">
        <v>1128</v>
      </c>
      <c r="J48" s="1" t="s">
        <v>904</v>
      </c>
      <c r="K48" s="1" t="s">
        <v>1128</v>
      </c>
      <c r="L48" s="1" t="s">
        <v>1128</v>
      </c>
      <c r="M48" s="1" t="s">
        <v>905</v>
      </c>
      <c r="N48" s="1" t="s">
        <v>905</v>
      </c>
      <c r="O48" s="1" t="s">
        <v>906</v>
      </c>
      <c r="P48" s="1" t="s">
        <v>907</v>
      </c>
      <c r="Q48" s="1" t="s">
        <v>908</v>
      </c>
      <c r="R48" s="1" t="s">
        <v>1129</v>
      </c>
      <c r="S48" s="1" t="s">
        <v>910</v>
      </c>
      <c r="T48" s="1" t="s">
        <v>911</v>
      </c>
      <c r="U48" s="1" t="s">
        <v>912</v>
      </c>
      <c r="V48" s="1" t="s">
        <v>913</v>
      </c>
    </row>
    <row r="49" s="1" customFormat="1" spans="1:22">
      <c r="A49" s="3">
        <v>21752469517</v>
      </c>
      <c r="B49" s="1" t="s">
        <v>1130</v>
      </c>
      <c r="C49" s="1" t="s">
        <v>1131</v>
      </c>
      <c r="D49" s="1" t="s">
        <v>1132</v>
      </c>
      <c r="E49" s="1" t="s">
        <v>1133</v>
      </c>
      <c r="F49" s="1" t="s">
        <v>977</v>
      </c>
      <c r="G49" s="1" t="s">
        <v>901</v>
      </c>
      <c r="H49" s="1" t="s">
        <v>902</v>
      </c>
      <c r="I49" s="1" t="s">
        <v>1134</v>
      </c>
      <c r="J49" s="1" t="s">
        <v>904</v>
      </c>
      <c r="K49" s="1" t="s">
        <v>1134</v>
      </c>
      <c r="L49" s="1" t="s">
        <v>1134</v>
      </c>
      <c r="M49" s="1" t="s">
        <v>905</v>
      </c>
      <c r="N49" s="1" t="s">
        <v>905</v>
      </c>
      <c r="O49" s="1" t="s">
        <v>906</v>
      </c>
      <c r="P49" s="1" t="s">
        <v>907</v>
      </c>
      <c r="Q49" s="1" t="s">
        <v>908</v>
      </c>
      <c r="R49" s="1" t="s">
        <v>1135</v>
      </c>
      <c r="S49" s="1" t="s">
        <v>910</v>
      </c>
      <c r="T49" s="1" t="s">
        <v>911</v>
      </c>
      <c r="U49" s="1" t="s">
        <v>912</v>
      </c>
      <c r="V49" s="1" t="s">
        <v>1002</v>
      </c>
    </row>
    <row r="50" s="1" customFormat="1" spans="1:22">
      <c r="A50" s="3">
        <v>21789537184</v>
      </c>
      <c r="B50" s="1" t="s">
        <v>1136</v>
      </c>
      <c r="C50" s="1" t="s">
        <v>1137</v>
      </c>
      <c r="D50" s="1" t="s">
        <v>1132</v>
      </c>
      <c r="E50" s="1" t="s">
        <v>1138</v>
      </c>
      <c r="F50" s="1" t="s">
        <v>977</v>
      </c>
      <c r="G50" s="1" t="s">
        <v>901</v>
      </c>
      <c r="H50" s="1" t="s">
        <v>902</v>
      </c>
      <c r="I50" s="1" t="s">
        <v>1139</v>
      </c>
      <c r="J50" s="1" t="s">
        <v>904</v>
      </c>
      <c r="K50" s="1" t="s">
        <v>1139</v>
      </c>
      <c r="L50" s="1" t="s">
        <v>1139</v>
      </c>
      <c r="M50" s="1" t="s">
        <v>905</v>
      </c>
      <c r="N50" s="1" t="s">
        <v>905</v>
      </c>
      <c r="O50" s="1" t="s">
        <v>906</v>
      </c>
      <c r="P50" s="1" t="s">
        <v>907</v>
      </c>
      <c r="Q50" s="1" t="s">
        <v>908</v>
      </c>
      <c r="R50" s="1" t="s">
        <v>1140</v>
      </c>
      <c r="S50" s="1" t="s">
        <v>910</v>
      </c>
      <c r="T50" s="1" t="s">
        <v>911</v>
      </c>
      <c r="U50" s="1" t="s">
        <v>912</v>
      </c>
      <c r="V50" s="1" t="s">
        <v>1002</v>
      </c>
    </row>
    <row r="51" s="1" customFormat="1" spans="1:22">
      <c r="A51" s="3">
        <v>21776911077</v>
      </c>
      <c r="B51" s="1" t="s">
        <v>1141</v>
      </c>
      <c r="C51" s="1" t="s">
        <v>1142</v>
      </c>
      <c r="D51" s="1" t="s">
        <v>1143</v>
      </c>
      <c r="E51" s="1" t="s">
        <v>1144</v>
      </c>
      <c r="F51" s="1" t="s">
        <v>1062</v>
      </c>
      <c r="G51" s="1" t="s">
        <v>901</v>
      </c>
      <c r="H51" s="1" t="s">
        <v>902</v>
      </c>
      <c r="I51" s="1" t="s">
        <v>1145</v>
      </c>
      <c r="J51" s="1" t="s">
        <v>904</v>
      </c>
      <c r="K51" s="1" t="s">
        <v>1145</v>
      </c>
      <c r="L51" s="1" t="s">
        <v>1145</v>
      </c>
      <c r="M51" s="1" t="s">
        <v>905</v>
      </c>
      <c r="N51" s="1" t="s">
        <v>905</v>
      </c>
      <c r="O51" s="1" t="s">
        <v>906</v>
      </c>
      <c r="P51" s="1" t="s">
        <v>907</v>
      </c>
      <c r="Q51" s="1" t="s">
        <v>908</v>
      </c>
      <c r="R51" s="1" t="s">
        <v>1146</v>
      </c>
      <c r="S51" s="1" t="s">
        <v>910</v>
      </c>
      <c r="T51" s="1" t="s">
        <v>911</v>
      </c>
      <c r="U51" s="1" t="s">
        <v>912</v>
      </c>
      <c r="V51" s="1" t="s">
        <v>913</v>
      </c>
    </row>
    <row r="52" s="1" customFormat="1" spans="1:22">
      <c r="A52" s="3">
        <v>21763961090</v>
      </c>
      <c r="B52" s="1" t="s">
        <v>1147</v>
      </c>
      <c r="C52" s="1" t="s">
        <v>1148</v>
      </c>
      <c r="D52" s="1" t="s">
        <v>1149</v>
      </c>
      <c r="E52" s="1" t="s">
        <v>1150</v>
      </c>
      <c r="F52" s="1" t="s">
        <v>1151</v>
      </c>
      <c r="G52" s="1" t="s">
        <v>901</v>
      </c>
      <c r="H52" s="1" t="s">
        <v>902</v>
      </c>
      <c r="I52" s="1" t="s">
        <v>1152</v>
      </c>
      <c r="J52" s="1" t="s">
        <v>904</v>
      </c>
      <c r="K52" s="1" t="s">
        <v>1152</v>
      </c>
      <c r="L52" s="1" t="s">
        <v>1152</v>
      </c>
      <c r="M52" s="1" t="s">
        <v>905</v>
      </c>
      <c r="N52" s="1" t="s">
        <v>905</v>
      </c>
      <c r="O52" s="1" t="s">
        <v>906</v>
      </c>
      <c r="P52" s="1" t="s">
        <v>907</v>
      </c>
      <c r="Q52" s="1" t="s">
        <v>908</v>
      </c>
      <c r="R52" s="1" t="s">
        <v>1153</v>
      </c>
      <c r="S52" s="1" t="s">
        <v>910</v>
      </c>
      <c r="T52" s="1" t="s">
        <v>911</v>
      </c>
      <c r="U52" s="1" t="s">
        <v>912</v>
      </c>
      <c r="V52" s="1" t="s">
        <v>913</v>
      </c>
    </row>
    <row r="53" s="1" customFormat="1" spans="1:22">
      <c r="A53" s="3">
        <v>21807362241</v>
      </c>
      <c r="B53" s="1" t="s">
        <v>1151</v>
      </c>
      <c r="C53" s="1" t="s">
        <v>1154</v>
      </c>
      <c r="D53" s="1" t="s">
        <v>1155</v>
      </c>
      <c r="E53" s="1" t="s">
        <v>1156</v>
      </c>
      <c r="F53" s="1" t="s">
        <v>977</v>
      </c>
      <c r="G53" s="1" t="s">
        <v>901</v>
      </c>
      <c r="H53" s="1" t="s">
        <v>902</v>
      </c>
      <c r="I53" s="1" t="s">
        <v>1157</v>
      </c>
      <c r="J53" s="1" t="s">
        <v>904</v>
      </c>
      <c r="K53" s="1" t="s">
        <v>1157</v>
      </c>
      <c r="L53" s="1" t="s">
        <v>1157</v>
      </c>
      <c r="M53" s="1" t="s">
        <v>905</v>
      </c>
      <c r="N53" s="1" t="s">
        <v>905</v>
      </c>
      <c r="O53" s="1" t="s">
        <v>906</v>
      </c>
      <c r="P53" s="1" t="s">
        <v>907</v>
      </c>
      <c r="Q53" s="1" t="s">
        <v>908</v>
      </c>
      <c r="R53" s="1" t="s">
        <v>1158</v>
      </c>
      <c r="S53" s="1" t="s">
        <v>910</v>
      </c>
      <c r="T53" s="1" t="s">
        <v>911</v>
      </c>
      <c r="U53" s="1" t="s">
        <v>912</v>
      </c>
      <c r="V53" s="1" t="s">
        <v>913</v>
      </c>
    </row>
    <row r="54" s="1" customFormat="1" spans="1:22">
      <c r="A54" s="3">
        <v>21683088068</v>
      </c>
      <c r="B54" s="1" t="s">
        <v>1118</v>
      </c>
      <c r="C54" s="1" t="s">
        <v>1159</v>
      </c>
      <c r="D54" s="1" t="s">
        <v>940</v>
      </c>
      <c r="E54" s="1" t="s">
        <v>1160</v>
      </c>
      <c r="F54" s="1" t="s">
        <v>977</v>
      </c>
      <c r="G54" s="1" t="s">
        <v>901</v>
      </c>
      <c r="H54" s="1" t="s">
        <v>902</v>
      </c>
      <c r="I54" s="1" t="s">
        <v>1161</v>
      </c>
      <c r="J54" s="1" t="s">
        <v>904</v>
      </c>
      <c r="K54" s="1" t="s">
        <v>1161</v>
      </c>
      <c r="L54" s="1" t="s">
        <v>1161</v>
      </c>
      <c r="M54" s="1" t="s">
        <v>905</v>
      </c>
      <c r="N54" s="1" t="s">
        <v>905</v>
      </c>
      <c r="O54" s="1" t="s">
        <v>906</v>
      </c>
      <c r="P54" s="1" t="s">
        <v>907</v>
      </c>
      <c r="Q54" s="1" t="s">
        <v>908</v>
      </c>
      <c r="R54" s="1" t="s">
        <v>1162</v>
      </c>
      <c r="S54" s="1" t="s">
        <v>910</v>
      </c>
      <c r="T54" s="1" t="s">
        <v>911</v>
      </c>
      <c r="U54" s="1" t="s">
        <v>912</v>
      </c>
      <c r="V54" s="1" t="s">
        <v>924</v>
      </c>
    </row>
    <row r="55" s="1" customFormat="1" spans="1:22">
      <c r="A55" s="3">
        <v>21799072159</v>
      </c>
      <c r="B55" s="1" t="s">
        <v>1163</v>
      </c>
      <c r="C55" s="1" t="s">
        <v>1164</v>
      </c>
      <c r="D55" s="1" t="s">
        <v>1165</v>
      </c>
      <c r="E55" s="1" t="s">
        <v>1166</v>
      </c>
      <c r="F55" s="1" t="s">
        <v>1062</v>
      </c>
      <c r="G55" s="1" t="s">
        <v>901</v>
      </c>
      <c r="H55" s="1" t="s">
        <v>902</v>
      </c>
      <c r="I55" s="1" t="s">
        <v>906</v>
      </c>
      <c r="J55" s="1" t="s">
        <v>904</v>
      </c>
      <c r="K55" s="1" t="s">
        <v>906</v>
      </c>
      <c r="L55" s="1" t="s">
        <v>906</v>
      </c>
      <c r="M55" s="1" t="s">
        <v>905</v>
      </c>
      <c r="N55" s="1" t="s">
        <v>905</v>
      </c>
      <c r="O55" s="1" t="s">
        <v>906</v>
      </c>
      <c r="P55" s="1" t="s">
        <v>907</v>
      </c>
      <c r="Q55" s="1" t="s">
        <v>908</v>
      </c>
      <c r="R55" s="1" t="s">
        <v>1167</v>
      </c>
      <c r="S55" s="1" t="s">
        <v>910</v>
      </c>
      <c r="T55" s="1" t="s">
        <v>911</v>
      </c>
      <c r="U55" s="1" t="s">
        <v>912</v>
      </c>
      <c r="V55" s="1" t="s">
        <v>1002</v>
      </c>
    </row>
    <row r="56" s="1" customFormat="1" spans="1:22">
      <c r="A56" s="3">
        <v>21799072159</v>
      </c>
      <c r="B56" s="1" t="s">
        <v>1163</v>
      </c>
      <c r="C56" s="1" t="s">
        <v>1168</v>
      </c>
      <c r="D56" s="1" t="s">
        <v>1165</v>
      </c>
      <c r="E56" s="1" t="s">
        <v>1166</v>
      </c>
      <c r="F56" s="1" t="s">
        <v>1062</v>
      </c>
      <c r="G56" s="1" t="s">
        <v>901</v>
      </c>
      <c r="H56" s="1" t="s">
        <v>902</v>
      </c>
      <c r="I56" s="1" t="s">
        <v>1169</v>
      </c>
      <c r="J56" s="1" t="s">
        <v>904</v>
      </c>
      <c r="K56" s="1" t="s">
        <v>1169</v>
      </c>
      <c r="L56" s="1" t="s">
        <v>1169</v>
      </c>
      <c r="M56" s="1" t="s">
        <v>905</v>
      </c>
      <c r="N56" s="1" t="s">
        <v>905</v>
      </c>
      <c r="O56" s="1" t="s">
        <v>906</v>
      </c>
      <c r="P56" s="1" t="s">
        <v>907</v>
      </c>
      <c r="Q56" s="1" t="s">
        <v>908</v>
      </c>
      <c r="R56" s="1" t="s">
        <v>1170</v>
      </c>
      <c r="S56" s="1" t="s">
        <v>910</v>
      </c>
      <c r="T56" s="1" t="s">
        <v>911</v>
      </c>
      <c r="U56" s="1" t="s">
        <v>912</v>
      </c>
      <c r="V56" s="1" t="s">
        <v>1002</v>
      </c>
    </row>
    <row r="57" s="1" customFormat="1" spans="1:22">
      <c r="A57" s="3">
        <v>21797896744</v>
      </c>
      <c r="B57" s="1" t="s">
        <v>1163</v>
      </c>
      <c r="C57" s="1" t="s">
        <v>1171</v>
      </c>
      <c r="D57" s="1" t="s">
        <v>1172</v>
      </c>
      <c r="E57" s="1" t="s">
        <v>1173</v>
      </c>
      <c r="F57" s="1" t="s">
        <v>977</v>
      </c>
      <c r="G57" s="1" t="s">
        <v>901</v>
      </c>
      <c r="H57" s="1" t="s">
        <v>902</v>
      </c>
      <c r="I57" s="1" t="s">
        <v>1174</v>
      </c>
      <c r="J57" s="1" t="s">
        <v>904</v>
      </c>
      <c r="K57" s="1" t="s">
        <v>1174</v>
      </c>
      <c r="L57" s="1" t="s">
        <v>1174</v>
      </c>
      <c r="M57" s="1" t="s">
        <v>905</v>
      </c>
      <c r="N57" s="1" t="s">
        <v>905</v>
      </c>
      <c r="O57" s="1" t="s">
        <v>906</v>
      </c>
      <c r="P57" s="1" t="s">
        <v>907</v>
      </c>
      <c r="Q57" s="1" t="s">
        <v>908</v>
      </c>
      <c r="R57" s="1" t="s">
        <v>1175</v>
      </c>
      <c r="S57" s="1" t="s">
        <v>910</v>
      </c>
      <c r="T57" s="1" t="s">
        <v>911</v>
      </c>
      <c r="U57" s="1" t="s">
        <v>912</v>
      </c>
      <c r="V57" s="1" t="s">
        <v>913</v>
      </c>
    </row>
    <row r="58" s="1" customFormat="1" spans="1:22">
      <c r="A58" s="1" t="s">
        <v>1176</v>
      </c>
      <c r="B58" s="1" t="s">
        <v>1177</v>
      </c>
      <c r="C58" s="1" t="s">
        <v>1178</v>
      </c>
      <c r="D58" s="1" t="s">
        <v>1172</v>
      </c>
      <c r="E58" s="1" t="s">
        <v>1173</v>
      </c>
      <c r="F58" s="1" t="s">
        <v>977</v>
      </c>
      <c r="G58" s="1" t="s">
        <v>901</v>
      </c>
      <c r="H58" s="1" t="s">
        <v>902</v>
      </c>
      <c r="I58" s="1" t="s">
        <v>906</v>
      </c>
      <c r="J58" s="1" t="s">
        <v>904</v>
      </c>
      <c r="K58" s="1" t="s">
        <v>906</v>
      </c>
      <c r="L58" s="1" t="s">
        <v>906</v>
      </c>
      <c r="M58" s="1" t="s">
        <v>905</v>
      </c>
      <c r="N58" s="1" t="s">
        <v>905</v>
      </c>
      <c r="O58" s="1" t="s">
        <v>906</v>
      </c>
      <c r="P58" s="1" t="s">
        <v>907</v>
      </c>
      <c r="Q58" s="1" t="s">
        <v>908</v>
      </c>
      <c r="R58" s="1" t="s">
        <v>1179</v>
      </c>
      <c r="S58" s="1" t="s">
        <v>910</v>
      </c>
      <c r="T58" s="1" t="s">
        <v>911</v>
      </c>
      <c r="U58" s="1" t="s">
        <v>912</v>
      </c>
      <c r="V58" s="1" t="s">
        <v>913</v>
      </c>
    </row>
    <row r="59" s="1" customFormat="1" spans="1:22">
      <c r="A59" s="3">
        <v>21773788880</v>
      </c>
      <c r="B59" s="1" t="s">
        <v>1141</v>
      </c>
      <c r="C59" s="1" t="s">
        <v>1180</v>
      </c>
      <c r="D59" s="1" t="s">
        <v>1181</v>
      </c>
      <c r="E59" s="1" t="s">
        <v>1182</v>
      </c>
      <c r="F59" s="1" t="s">
        <v>977</v>
      </c>
      <c r="G59" s="1" t="s">
        <v>901</v>
      </c>
      <c r="H59" s="1" t="s">
        <v>902</v>
      </c>
      <c r="I59" s="1" t="s">
        <v>1183</v>
      </c>
      <c r="J59" s="1" t="s">
        <v>904</v>
      </c>
      <c r="K59" s="1" t="s">
        <v>1183</v>
      </c>
      <c r="L59" s="1" t="s">
        <v>1183</v>
      </c>
      <c r="M59" s="1" t="s">
        <v>905</v>
      </c>
      <c r="N59" s="1" t="s">
        <v>905</v>
      </c>
      <c r="O59" s="1" t="s">
        <v>906</v>
      </c>
      <c r="P59" s="1" t="s">
        <v>907</v>
      </c>
      <c r="Q59" s="1" t="s">
        <v>908</v>
      </c>
      <c r="R59" s="1" t="s">
        <v>1184</v>
      </c>
      <c r="S59" s="1" t="s">
        <v>910</v>
      </c>
      <c r="T59" s="1" t="s">
        <v>911</v>
      </c>
      <c r="U59" s="1" t="s">
        <v>912</v>
      </c>
      <c r="V59" s="1" t="s">
        <v>913</v>
      </c>
    </row>
    <row r="60" s="1" customFormat="1" spans="1:22">
      <c r="A60" s="3">
        <v>21723337055</v>
      </c>
      <c r="B60" s="1" t="s">
        <v>1185</v>
      </c>
      <c r="C60" s="1" t="s">
        <v>1186</v>
      </c>
      <c r="D60" s="1" t="s">
        <v>1187</v>
      </c>
      <c r="E60" s="1" t="s">
        <v>1188</v>
      </c>
      <c r="F60" s="1" t="s">
        <v>1062</v>
      </c>
      <c r="G60" s="1" t="s">
        <v>901</v>
      </c>
      <c r="H60" s="1" t="s">
        <v>902</v>
      </c>
      <c r="I60" s="1" t="s">
        <v>1189</v>
      </c>
      <c r="J60" s="1" t="s">
        <v>904</v>
      </c>
      <c r="K60" s="1" t="s">
        <v>1189</v>
      </c>
      <c r="L60" s="1" t="s">
        <v>1189</v>
      </c>
      <c r="M60" s="1" t="s">
        <v>905</v>
      </c>
      <c r="N60" s="1" t="s">
        <v>905</v>
      </c>
      <c r="O60" s="1" t="s">
        <v>906</v>
      </c>
      <c r="P60" s="1" t="s">
        <v>907</v>
      </c>
      <c r="Q60" s="1" t="s">
        <v>908</v>
      </c>
      <c r="R60" s="1" t="s">
        <v>1190</v>
      </c>
      <c r="S60" s="1" t="s">
        <v>910</v>
      </c>
      <c r="T60" s="1" t="s">
        <v>911</v>
      </c>
      <c r="U60" s="1" t="s">
        <v>912</v>
      </c>
      <c r="V60" s="1" t="s">
        <v>913</v>
      </c>
    </row>
    <row r="61" s="1" customFormat="1" spans="1:22">
      <c r="A61" s="3">
        <v>21805587111</v>
      </c>
      <c r="B61" s="1" t="s">
        <v>1151</v>
      </c>
      <c r="C61" s="1" t="s">
        <v>1191</v>
      </c>
      <c r="D61" s="1" t="s">
        <v>1192</v>
      </c>
      <c r="E61" s="1" t="s">
        <v>1193</v>
      </c>
      <c r="F61" s="1" t="s">
        <v>977</v>
      </c>
      <c r="G61" s="1" t="s">
        <v>901</v>
      </c>
      <c r="H61" s="1" t="s">
        <v>902</v>
      </c>
      <c r="I61" s="1" t="s">
        <v>1194</v>
      </c>
      <c r="J61" s="1" t="s">
        <v>904</v>
      </c>
      <c r="K61" s="1" t="s">
        <v>1194</v>
      </c>
      <c r="L61" s="1" t="s">
        <v>1194</v>
      </c>
      <c r="M61" s="1" t="s">
        <v>905</v>
      </c>
      <c r="N61" s="1" t="s">
        <v>905</v>
      </c>
      <c r="O61" s="1" t="s">
        <v>906</v>
      </c>
      <c r="P61" s="1" t="s">
        <v>907</v>
      </c>
      <c r="Q61" s="1" t="s">
        <v>908</v>
      </c>
      <c r="R61" s="1" t="s">
        <v>1195</v>
      </c>
      <c r="S61" s="1" t="s">
        <v>910</v>
      </c>
      <c r="T61" s="1" t="s">
        <v>911</v>
      </c>
      <c r="U61" s="1" t="s">
        <v>912</v>
      </c>
      <c r="V61" s="1" t="s">
        <v>913</v>
      </c>
    </row>
    <row r="62" s="1" customFormat="1" spans="1:22">
      <c r="A62" s="3">
        <v>21810919490</v>
      </c>
      <c r="B62" s="1" t="s">
        <v>1062</v>
      </c>
      <c r="C62" s="1" t="s">
        <v>1196</v>
      </c>
      <c r="D62" s="1" t="s">
        <v>1197</v>
      </c>
      <c r="E62" s="1" t="s">
        <v>1198</v>
      </c>
      <c r="F62" s="1" t="s">
        <v>1062</v>
      </c>
      <c r="G62" s="1" t="s">
        <v>901</v>
      </c>
      <c r="H62" s="1" t="s">
        <v>902</v>
      </c>
      <c r="I62" s="1" t="s">
        <v>1199</v>
      </c>
      <c r="J62" s="1" t="s">
        <v>904</v>
      </c>
      <c r="K62" s="1" t="s">
        <v>1199</v>
      </c>
      <c r="L62" s="1" t="s">
        <v>1199</v>
      </c>
      <c r="M62" s="1" t="s">
        <v>905</v>
      </c>
      <c r="N62" s="1" t="s">
        <v>905</v>
      </c>
      <c r="O62" s="1" t="s">
        <v>906</v>
      </c>
      <c r="P62" s="1" t="s">
        <v>907</v>
      </c>
      <c r="Q62" s="1" t="s">
        <v>908</v>
      </c>
      <c r="R62" s="1" t="s">
        <v>1200</v>
      </c>
      <c r="S62" s="1" t="s">
        <v>910</v>
      </c>
      <c r="T62" s="1" t="s">
        <v>911</v>
      </c>
      <c r="U62" s="1" t="s">
        <v>912</v>
      </c>
      <c r="V62" s="1" t="s">
        <v>913</v>
      </c>
    </row>
    <row r="63" s="1" customFormat="1" spans="1:22">
      <c r="A63" s="3">
        <v>21777678190</v>
      </c>
      <c r="B63" s="1" t="s">
        <v>1141</v>
      </c>
      <c r="C63" s="1" t="s">
        <v>1201</v>
      </c>
      <c r="D63" s="1" t="s">
        <v>1202</v>
      </c>
      <c r="E63" s="1" t="s">
        <v>1203</v>
      </c>
      <c r="F63" s="1" t="s">
        <v>977</v>
      </c>
      <c r="G63" s="1" t="s">
        <v>901</v>
      </c>
      <c r="H63" s="1" t="s">
        <v>902</v>
      </c>
      <c r="I63" s="1" t="s">
        <v>1204</v>
      </c>
      <c r="J63" s="1" t="s">
        <v>904</v>
      </c>
      <c r="K63" s="1" t="s">
        <v>1204</v>
      </c>
      <c r="L63" s="1" t="s">
        <v>1204</v>
      </c>
      <c r="M63" s="1" t="s">
        <v>905</v>
      </c>
      <c r="N63" s="1" t="s">
        <v>905</v>
      </c>
      <c r="O63" s="1" t="s">
        <v>906</v>
      </c>
      <c r="P63" s="1" t="s">
        <v>907</v>
      </c>
      <c r="Q63" s="1" t="s">
        <v>908</v>
      </c>
      <c r="R63" s="1" t="s">
        <v>1205</v>
      </c>
      <c r="S63" s="1" t="s">
        <v>910</v>
      </c>
      <c r="T63" s="1" t="s">
        <v>911</v>
      </c>
      <c r="U63" s="1" t="s">
        <v>912</v>
      </c>
      <c r="V63" s="1" t="s">
        <v>1102</v>
      </c>
    </row>
    <row r="64" s="1" customFormat="1" spans="1:22">
      <c r="A64" s="3">
        <v>21779296205</v>
      </c>
      <c r="B64" s="1" t="s">
        <v>1103</v>
      </c>
      <c r="C64" s="1" t="s">
        <v>1206</v>
      </c>
      <c r="D64" s="1" t="s">
        <v>1202</v>
      </c>
      <c r="E64" s="1" t="s">
        <v>1207</v>
      </c>
      <c r="F64" s="1" t="s">
        <v>977</v>
      </c>
      <c r="G64" s="1" t="s">
        <v>901</v>
      </c>
      <c r="H64" s="1" t="s">
        <v>902</v>
      </c>
      <c r="I64" s="1" t="s">
        <v>1208</v>
      </c>
      <c r="J64" s="1" t="s">
        <v>904</v>
      </c>
      <c r="K64" s="1" t="s">
        <v>1208</v>
      </c>
      <c r="L64" s="1" t="s">
        <v>1208</v>
      </c>
      <c r="M64" s="1" t="s">
        <v>905</v>
      </c>
      <c r="N64" s="1" t="s">
        <v>905</v>
      </c>
      <c r="O64" s="1" t="s">
        <v>906</v>
      </c>
      <c r="P64" s="1" t="s">
        <v>907</v>
      </c>
      <c r="Q64" s="1" t="s">
        <v>908</v>
      </c>
      <c r="R64" s="1" t="s">
        <v>1209</v>
      </c>
      <c r="S64" s="1" t="s">
        <v>910</v>
      </c>
      <c r="T64" s="1" t="s">
        <v>911</v>
      </c>
      <c r="U64" s="1" t="s">
        <v>912</v>
      </c>
      <c r="V64" s="1" t="s">
        <v>1102</v>
      </c>
    </row>
    <row r="65" s="1" customFormat="1" spans="1:22">
      <c r="A65" s="3">
        <v>21762994370</v>
      </c>
      <c r="B65" s="1" t="s">
        <v>1147</v>
      </c>
      <c r="C65" s="1" t="s">
        <v>1210</v>
      </c>
      <c r="D65" s="1" t="s">
        <v>1211</v>
      </c>
      <c r="E65" s="1" t="s">
        <v>1212</v>
      </c>
      <c r="F65" s="1" t="s">
        <v>897</v>
      </c>
      <c r="G65" s="1" t="s">
        <v>901</v>
      </c>
      <c r="H65" s="1" t="s">
        <v>902</v>
      </c>
      <c r="I65" s="1" t="s">
        <v>1030</v>
      </c>
      <c r="J65" s="1" t="s">
        <v>904</v>
      </c>
      <c r="K65" s="1" t="s">
        <v>1030</v>
      </c>
      <c r="L65" s="1" t="s">
        <v>1030</v>
      </c>
      <c r="M65" s="1" t="s">
        <v>905</v>
      </c>
      <c r="N65" s="1" t="s">
        <v>905</v>
      </c>
      <c r="O65" s="1" t="s">
        <v>906</v>
      </c>
      <c r="P65" s="1" t="s">
        <v>907</v>
      </c>
      <c r="Q65" s="1" t="s">
        <v>908</v>
      </c>
      <c r="R65" s="1" t="s">
        <v>1213</v>
      </c>
      <c r="S65" s="1" t="s">
        <v>910</v>
      </c>
      <c r="T65" s="1" t="s">
        <v>911</v>
      </c>
      <c r="U65" s="1" t="s">
        <v>912</v>
      </c>
      <c r="V65" s="1" t="s">
        <v>1027</v>
      </c>
    </row>
    <row r="66" s="1" customFormat="1" spans="1:22">
      <c r="A66" s="3">
        <v>21780120273</v>
      </c>
      <c r="B66" s="1" t="s">
        <v>1103</v>
      </c>
      <c r="C66" s="1" t="s">
        <v>1214</v>
      </c>
      <c r="D66" s="1" t="s">
        <v>1211</v>
      </c>
      <c r="E66" s="1" t="s">
        <v>1215</v>
      </c>
      <c r="F66" s="1" t="s">
        <v>897</v>
      </c>
      <c r="G66" s="1" t="s">
        <v>901</v>
      </c>
      <c r="H66" s="1" t="s">
        <v>902</v>
      </c>
      <c r="I66" s="1" t="s">
        <v>1216</v>
      </c>
      <c r="J66" s="1" t="s">
        <v>904</v>
      </c>
      <c r="K66" s="1" t="s">
        <v>1216</v>
      </c>
      <c r="L66" s="1" t="s">
        <v>1216</v>
      </c>
      <c r="M66" s="1" t="s">
        <v>905</v>
      </c>
      <c r="N66" s="1" t="s">
        <v>905</v>
      </c>
      <c r="O66" s="1" t="s">
        <v>906</v>
      </c>
      <c r="P66" s="1" t="s">
        <v>907</v>
      </c>
      <c r="Q66" s="1" t="s">
        <v>908</v>
      </c>
      <c r="R66" s="1" t="s">
        <v>1217</v>
      </c>
      <c r="S66" s="1" t="s">
        <v>910</v>
      </c>
      <c r="T66" s="1" t="s">
        <v>911</v>
      </c>
      <c r="U66" s="1" t="s">
        <v>912</v>
      </c>
      <c r="V66" s="1" t="s">
        <v>1027</v>
      </c>
    </row>
    <row r="67" s="1" customFormat="1" spans="1:22">
      <c r="A67" s="3">
        <v>21739764494</v>
      </c>
      <c r="B67" s="1" t="s">
        <v>1218</v>
      </c>
      <c r="C67" s="1" t="s">
        <v>1219</v>
      </c>
      <c r="D67" s="1" t="s">
        <v>1211</v>
      </c>
      <c r="E67" s="1" t="s">
        <v>1220</v>
      </c>
      <c r="F67" s="1" t="s">
        <v>897</v>
      </c>
      <c r="G67" s="1" t="s">
        <v>901</v>
      </c>
      <c r="H67" s="1" t="s">
        <v>902</v>
      </c>
      <c r="I67" s="1" t="s">
        <v>1030</v>
      </c>
      <c r="J67" s="1" t="s">
        <v>904</v>
      </c>
      <c r="K67" s="1" t="s">
        <v>1030</v>
      </c>
      <c r="L67" s="1" t="s">
        <v>1030</v>
      </c>
      <c r="M67" s="1" t="s">
        <v>905</v>
      </c>
      <c r="N67" s="1" t="s">
        <v>905</v>
      </c>
      <c r="O67" s="1" t="s">
        <v>906</v>
      </c>
      <c r="P67" s="1" t="s">
        <v>907</v>
      </c>
      <c r="Q67" s="1" t="s">
        <v>908</v>
      </c>
      <c r="R67" s="1" t="s">
        <v>1221</v>
      </c>
      <c r="S67" s="1" t="s">
        <v>910</v>
      </c>
      <c r="T67" s="1" t="s">
        <v>911</v>
      </c>
      <c r="U67" s="1" t="s">
        <v>912</v>
      </c>
      <c r="V67" s="1" t="s">
        <v>1027</v>
      </c>
    </row>
    <row r="68" s="1" customFormat="1" spans="1:22">
      <c r="A68" s="3">
        <v>21723528043</v>
      </c>
      <c r="B68" s="1" t="s">
        <v>1185</v>
      </c>
      <c r="C68" s="1" t="s">
        <v>1222</v>
      </c>
      <c r="D68" s="1" t="s">
        <v>1223</v>
      </c>
      <c r="E68" s="1" t="s">
        <v>1224</v>
      </c>
      <c r="F68" s="1" t="s">
        <v>897</v>
      </c>
      <c r="G68" s="1" t="s">
        <v>901</v>
      </c>
      <c r="H68" s="1" t="s">
        <v>902</v>
      </c>
      <c r="I68" s="1" t="s">
        <v>1225</v>
      </c>
      <c r="J68" s="1" t="s">
        <v>904</v>
      </c>
      <c r="K68" s="1" t="s">
        <v>1225</v>
      </c>
      <c r="L68" s="1" t="s">
        <v>1225</v>
      </c>
      <c r="M68" s="1" t="s">
        <v>905</v>
      </c>
      <c r="N68" s="1" t="s">
        <v>905</v>
      </c>
      <c r="O68" s="1" t="s">
        <v>906</v>
      </c>
      <c r="P68" s="1" t="s">
        <v>907</v>
      </c>
      <c r="Q68" s="1" t="s">
        <v>908</v>
      </c>
      <c r="R68" s="1" t="s">
        <v>1226</v>
      </c>
      <c r="S68" s="1" t="s">
        <v>910</v>
      </c>
      <c r="T68" s="1" t="s">
        <v>911</v>
      </c>
      <c r="U68" s="1" t="s">
        <v>912</v>
      </c>
      <c r="V68" s="1" t="s">
        <v>1227</v>
      </c>
    </row>
    <row r="69" s="1" customFormat="1" spans="1:22">
      <c r="A69" s="3">
        <v>21811042586</v>
      </c>
      <c r="B69" s="1" t="s">
        <v>1062</v>
      </c>
      <c r="C69" s="1" t="s">
        <v>1228</v>
      </c>
      <c r="D69" s="1" t="s">
        <v>1098</v>
      </c>
      <c r="E69" s="1" t="s">
        <v>1229</v>
      </c>
      <c r="F69" s="1" t="s">
        <v>897</v>
      </c>
      <c r="G69" s="1" t="s">
        <v>901</v>
      </c>
      <c r="H69" s="1" t="s">
        <v>902</v>
      </c>
      <c r="I69" s="1" t="s">
        <v>1100</v>
      </c>
      <c r="J69" s="1" t="s">
        <v>904</v>
      </c>
      <c r="K69" s="1" t="s">
        <v>1100</v>
      </c>
      <c r="L69" s="1" t="s">
        <v>1100</v>
      </c>
      <c r="M69" s="1" t="s">
        <v>905</v>
      </c>
      <c r="N69" s="1" t="s">
        <v>905</v>
      </c>
      <c r="O69" s="1" t="s">
        <v>906</v>
      </c>
      <c r="P69" s="1" t="s">
        <v>907</v>
      </c>
      <c r="Q69" s="1" t="s">
        <v>908</v>
      </c>
      <c r="R69" s="1" t="s">
        <v>1230</v>
      </c>
      <c r="S69" s="1" t="s">
        <v>910</v>
      </c>
      <c r="T69" s="1" t="s">
        <v>911</v>
      </c>
      <c r="U69" s="1" t="s">
        <v>912</v>
      </c>
      <c r="V69" s="1" t="s">
        <v>1102</v>
      </c>
    </row>
    <row r="70" s="1" customFormat="1" spans="1:22">
      <c r="A70" s="3">
        <v>21695210154</v>
      </c>
      <c r="B70" s="1" t="s">
        <v>1231</v>
      </c>
      <c r="C70" s="1" t="s">
        <v>1232</v>
      </c>
      <c r="D70" s="1" t="s">
        <v>1233</v>
      </c>
      <c r="E70" s="1" t="s">
        <v>1234</v>
      </c>
      <c r="F70" s="1" t="s">
        <v>897</v>
      </c>
      <c r="G70" s="1" t="s">
        <v>901</v>
      </c>
      <c r="H70" s="1" t="s">
        <v>902</v>
      </c>
      <c r="I70" s="1" t="s">
        <v>1235</v>
      </c>
      <c r="J70" s="1" t="s">
        <v>904</v>
      </c>
      <c r="K70" s="1" t="s">
        <v>1235</v>
      </c>
      <c r="L70" s="1" t="s">
        <v>1235</v>
      </c>
      <c r="M70" s="1" t="s">
        <v>905</v>
      </c>
      <c r="N70" s="1" t="s">
        <v>905</v>
      </c>
      <c r="O70" s="1" t="s">
        <v>906</v>
      </c>
      <c r="P70" s="1" t="s">
        <v>907</v>
      </c>
      <c r="Q70" s="1" t="s">
        <v>908</v>
      </c>
      <c r="R70" s="1" t="s">
        <v>1236</v>
      </c>
      <c r="S70" s="1" t="s">
        <v>910</v>
      </c>
      <c r="T70" s="1" t="s">
        <v>911</v>
      </c>
      <c r="U70" s="1" t="s">
        <v>912</v>
      </c>
      <c r="V70" s="1" t="s">
        <v>913</v>
      </c>
    </row>
    <row r="71" s="1" customFormat="1" spans="1:22">
      <c r="A71" s="3">
        <v>21811391124</v>
      </c>
      <c r="B71" s="1" t="s">
        <v>1062</v>
      </c>
      <c r="C71" s="1" t="s">
        <v>1237</v>
      </c>
      <c r="D71" s="1" t="s">
        <v>1238</v>
      </c>
      <c r="E71" s="1" t="s">
        <v>1239</v>
      </c>
      <c r="F71" s="1" t="s">
        <v>977</v>
      </c>
      <c r="G71" s="1" t="s">
        <v>901</v>
      </c>
      <c r="H71" s="1" t="s">
        <v>902</v>
      </c>
      <c r="I71" s="1" t="s">
        <v>1240</v>
      </c>
      <c r="J71" s="1" t="s">
        <v>904</v>
      </c>
      <c r="K71" s="1" t="s">
        <v>1240</v>
      </c>
      <c r="L71" s="1" t="s">
        <v>1240</v>
      </c>
      <c r="M71" s="1" t="s">
        <v>905</v>
      </c>
      <c r="N71" s="1" t="s">
        <v>905</v>
      </c>
      <c r="O71" s="1" t="s">
        <v>906</v>
      </c>
      <c r="P71" s="1" t="s">
        <v>907</v>
      </c>
      <c r="Q71" s="1" t="s">
        <v>908</v>
      </c>
      <c r="R71" s="1" t="s">
        <v>1241</v>
      </c>
      <c r="S71" s="1" t="s">
        <v>910</v>
      </c>
      <c r="T71" s="1" t="s">
        <v>911</v>
      </c>
      <c r="U71" s="1" t="s">
        <v>912</v>
      </c>
      <c r="V71" s="1" t="s">
        <v>1102</v>
      </c>
    </row>
    <row r="72" s="1" customFormat="1" spans="1:22">
      <c r="A72" s="3">
        <v>21704552508</v>
      </c>
      <c r="B72" s="1" t="s">
        <v>1242</v>
      </c>
      <c r="C72" s="1" t="s">
        <v>1243</v>
      </c>
      <c r="D72" s="1" t="s">
        <v>1244</v>
      </c>
      <c r="E72" s="1" t="s">
        <v>1245</v>
      </c>
      <c r="F72" s="1" t="s">
        <v>1151</v>
      </c>
      <c r="G72" s="1" t="s">
        <v>901</v>
      </c>
      <c r="H72" s="1" t="s">
        <v>902</v>
      </c>
      <c r="I72" s="1" t="s">
        <v>1246</v>
      </c>
      <c r="J72" s="1" t="s">
        <v>904</v>
      </c>
      <c r="K72" s="1" t="s">
        <v>1246</v>
      </c>
      <c r="L72" s="1" t="s">
        <v>1246</v>
      </c>
      <c r="M72" s="1" t="s">
        <v>905</v>
      </c>
      <c r="N72" s="1" t="s">
        <v>905</v>
      </c>
      <c r="O72" s="1" t="s">
        <v>906</v>
      </c>
      <c r="P72" s="1" t="s">
        <v>907</v>
      </c>
      <c r="Q72" s="1" t="s">
        <v>908</v>
      </c>
      <c r="R72" s="1" t="s">
        <v>1247</v>
      </c>
      <c r="S72" s="1" t="s">
        <v>910</v>
      </c>
      <c r="T72" s="1" t="s">
        <v>911</v>
      </c>
      <c r="U72" s="1" t="s">
        <v>912</v>
      </c>
      <c r="V72" s="1" t="s">
        <v>1002</v>
      </c>
    </row>
    <row r="73" s="1" customFormat="1" spans="1:22">
      <c r="A73" s="3">
        <v>21739711672</v>
      </c>
      <c r="B73" s="1" t="s">
        <v>1218</v>
      </c>
      <c r="C73" s="1" t="s">
        <v>1248</v>
      </c>
      <c r="D73" s="1" t="s">
        <v>1249</v>
      </c>
      <c r="E73" s="1" t="s">
        <v>1250</v>
      </c>
      <c r="F73" s="1" t="s">
        <v>897</v>
      </c>
      <c r="G73" s="1" t="s">
        <v>901</v>
      </c>
      <c r="H73" s="1" t="s">
        <v>902</v>
      </c>
      <c r="I73" s="1" t="s">
        <v>1251</v>
      </c>
      <c r="J73" s="1" t="s">
        <v>904</v>
      </c>
      <c r="K73" s="1" t="s">
        <v>1251</v>
      </c>
      <c r="L73" s="1" t="s">
        <v>1251</v>
      </c>
      <c r="M73" s="1" t="s">
        <v>905</v>
      </c>
      <c r="N73" s="1" t="s">
        <v>905</v>
      </c>
      <c r="O73" s="1" t="s">
        <v>906</v>
      </c>
      <c r="P73" s="1" t="s">
        <v>907</v>
      </c>
      <c r="Q73" s="1" t="s">
        <v>908</v>
      </c>
      <c r="R73" s="1" t="s">
        <v>1252</v>
      </c>
      <c r="S73" s="1" t="s">
        <v>910</v>
      </c>
      <c r="T73" s="1" t="s">
        <v>911</v>
      </c>
      <c r="U73" s="1" t="s">
        <v>912</v>
      </c>
      <c r="V73" s="1" t="s">
        <v>1002</v>
      </c>
    </row>
    <row r="74" s="1" customFormat="1" spans="1:22">
      <c r="A74" s="3">
        <v>21812430604</v>
      </c>
      <c r="B74" s="1" t="s">
        <v>1062</v>
      </c>
      <c r="C74" s="1" t="s">
        <v>1253</v>
      </c>
      <c r="D74" s="1" t="s">
        <v>1254</v>
      </c>
      <c r="E74" s="1" t="s">
        <v>1255</v>
      </c>
      <c r="F74" s="1" t="s">
        <v>977</v>
      </c>
      <c r="G74" s="1" t="s">
        <v>901</v>
      </c>
      <c r="H74" s="1" t="s">
        <v>902</v>
      </c>
      <c r="I74" s="1" t="s">
        <v>1092</v>
      </c>
      <c r="J74" s="1" t="s">
        <v>904</v>
      </c>
      <c r="K74" s="1" t="s">
        <v>1092</v>
      </c>
      <c r="L74" s="1" t="s">
        <v>1092</v>
      </c>
      <c r="M74" s="1" t="s">
        <v>905</v>
      </c>
      <c r="N74" s="1" t="s">
        <v>905</v>
      </c>
      <c r="O74" s="1" t="s">
        <v>906</v>
      </c>
      <c r="P74" s="1" t="s">
        <v>907</v>
      </c>
      <c r="Q74" s="1" t="s">
        <v>908</v>
      </c>
      <c r="R74" s="1" t="s">
        <v>1256</v>
      </c>
      <c r="S74" s="1" t="s">
        <v>910</v>
      </c>
      <c r="T74" s="1" t="s">
        <v>911</v>
      </c>
      <c r="U74" s="1" t="s">
        <v>912</v>
      </c>
      <c r="V74" s="1" t="s">
        <v>924</v>
      </c>
    </row>
    <row r="75" s="1" customFormat="1" spans="1:22">
      <c r="A75" s="3">
        <v>21810281372</v>
      </c>
      <c r="B75" s="1" t="s">
        <v>1151</v>
      </c>
      <c r="C75" s="1" t="s">
        <v>1257</v>
      </c>
      <c r="D75" s="1" t="s">
        <v>1258</v>
      </c>
      <c r="E75" s="1" t="s">
        <v>1259</v>
      </c>
      <c r="F75" s="1" t="s">
        <v>897</v>
      </c>
      <c r="G75" s="1" t="s">
        <v>901</v>
      </c>
      <c r="H75" s="1" t="s">
        <v>902</v>
      </c>
      <c r="I75" s="1" t="s">
        <v>1260</v>
      </c>
      <c r="J75" s="1" t="s">
        <v>904</v>
      </c>
      <c r="K75" s="1" t="s">
        <v>1260</v>
      </c>
      <c r="L75" s="1" t="s">
        <v>1260</v>
      </c>
      <c r="M75" s="1" t="s">
        <v>905</v>
      </c>
      <c r="N75" s="1" t="s">
        <v>905</v>
      </c>
      <c r="O75" s="1" t="s">
        <v>906</v>
      </c>
      <c r="P75" s="1" t="s">
        <v>907</v>
      </c>
      <c r="Q75" s="1" t="s">
        <v>908</v>
      </c>
      <c r="R75" s="1" t="s">
        <v>1261</v>
      </c>
      <c r="S75" s="1" t="s">
        <v>910</v>
      </c>
      <c r="T75" s="1" t="s">
        <v>911</v>
      </c>
      <c r="U75" s="1" t="s">
        <v>912</v>
      </c>
      <c r="V75" s="1" t="s">
        <v>924</v>
      </c>
    </row>
    <row r="76" s="1" customFormat="1" spans="1:22">
      <c r="A76" s="3">
        <v>21810105634</v>
      </c>
      <c r="B76" s="1" t="s">
        <v>1151</v>
      </c>
      <c r="C76" s="1" t="s">
        <v>1262</v>
      </c>
      <c r="D76" s="1" t="s">
        <v>979</v>
      </c>
      <c r="E76" s="1" t="s">
        <v>1263</v>
      </c>
      <c r="F76" s="1" t="s">
        <v>1062</v>
      </c>
      <c r="G76" s="1" t="s">
        <v>901</v>
      </c>
      <c r="H76" s="1" t="s">
        <v>902</v>
      </c>
      <c r="I76" s="1" t="s">
        <v>1264</v>
      </c>
      <c r="J76" s="1" t="s">
        <v>904</v>
      </c>
      <c r="K76" s="1" t="s">
        <v>1264</v>
      </c>
      <c r="L76" s="1" t="s">
        <v>1264</v>
      </c>
      <c r="M76" s="1" t="s">
        <v>905</v>
      </c>
      <c r="N76" s="1" t="s">
        <v>905</v>
      </c>
      <c r="O76" s="1" t="s">
        <v>906</v>
      </c>
      <c r="P76" s="1" t="s">
        <v>907</v>
      </c>
      <c r="Q76" s="1" t="s">
        <v>908</v>
      </c>
      <c r="R76" s="1" t="s">
        <v>1265</v>
      </c>
      <c r="S76" s="1" t="s">
        <v>910</v>
      </c>
      <c r="T76" s="1" t="s">
        <v>911</v>
      </c>
      <c r="U76" s="1" t="s">
        <v>912</v>
      </c>
      <c r="V76" s="1" t="s">
        <v>924</v>
      </c>
    </row>
    <row r="77" s="1" customFormat="1" spans="1:22">
      <c r="A77" s="3">
        <v>21632020435</v>
      </c>
      <c r="B77" s="1" t="s">
        <v>1266</v>
      </c>
      <c r="C77" s="1" t="s">
        <v>1267</v>
      </c>
      <c r="D77" s="1" t="s">
        <v>1268</v>
      </c>
      <c r="E77" s="1" t="s">
        <v>1269</v>
      </c>
      <c r="F77" s="1" t="s">
        <v>977</v>
      </c>
      <c r="G77" s="1" t="s">
        <v>901</v>
      </c>
      <c r="H77" s="1" t="s">
        <v>902</v>
      </c>
      <c r="I77" s="1" t="s">
        <v>1270</v>
      </c>
      <c r="J77" s="1" t="s">
        <v>904</v>
      </c>
      <c r="K77" s="1" t="s">
        <v>1270</v>
      </c>
      <c r="L77" s="1" t="s">
        <v>1270</v>
      </c>
      <c r="M77" s="1" t="s">
        <v>905</v>
      </c>
      <c r="N77" s="1" t="s">
        <v>905</v>
      </c>
      <c r="O77" s="1" t="s">
        <v>906</v>
      </c>
      <c r="P77" s="1" t="s">
        <v>907</v>
      </c>
      <c r="Q77" s="1" t="s">
        <v>908</v>
      </c>
      <c r="R77" s="1" t="s">
        <v>1271</v>
      </c>
      <c r="S77" s="1" t="s">
        <v>910</v>
      </c>
      <c r="T77" s="1" t="s">
        <v>911</v>
      </c>
      <c r="U77" s="1" t="s">
        <v>912</v>
      </c>
      <c r="V77" s="1" t="s">
        <v>924</v>
      </c>
    </row>
    <row r="78" s="1" customFormat="1" spans="1:22">
      <c r="A78" s="3">
        <v>21809073875</v>
      </c>
      <c r="B78" s="1" t="s">
        <v>1151</v>
      </c>
      <c r="C78" s="1" t="s">
        <v>1272</v>
      </c>
      <c r="D78" s="1" t="s">
        <v>920</v>
      </c>
      <c r="E78" s="1" t="s">
        <v>1273</v>
      </c>
      <c r="F78" s="1" t="s">
        <v>977</v>
      </c>
      <c r="G78" s="1" t="s">
        <v>901</v>
      </c>
      <c r="H78" s="1" t="s">
        <v>902</v>
      </c>
      <c r="I78" s="1" t="s">
        <v>1274</v>
      </c>
      <c r="J78" s="1" t="s">
        <v>904</v>
      </c>
      <c r="K78" s="1" t="s">
        <v>1274</v>
      </c>
      <c r="L78" s="1" t="s">
        <v>1274</v>
      </c>
      <c r="M78" s="1" t="s">
        <v>905</v>
      </c>
      <c r="N78" s="1" t="s">
        <v>905</v>
      </c>
      <c r="O78" s="1" t="s">
        <v>906</v>
      </c>
      <c r="P78" s="1" t="s">
        <v>907</v>
      </c>
      <c r="Q78" s="1" t="s">
        <v>908</v>
      </c>
      <c r="R78" s="1" t="s">
        <v>1275</v>
      </c>
      <c r="S78" s="1" t="s">
        <v>910</v>
      </c>
      <c r="T78" s="1" t="s">
        <v>911</v>
      </c>
      <c r="U78" s="1" t="s">
        <v>912</v>
      </c>
      <c r="V78" s="1" t="s">
        <v>924</v>
      </c>
    </row>
    <row r="79" s="1" customFormat="1" spans="1:22">
      <c r="A79" s="3">
        <v>21803319751</v>
      </c>
      <c r="B79" s="1" t="s">
        <v>1151</v>
      </c>
      <c r="C79" s="1" t="s">
        <v>1276</v>
      </c>
      <c r="D79" s="1" t="s">
        <v>920</v>
      </c>
      <c r="E79" s="1" t="s">
        <v>1277</v>
      </c>
      <c r="F79" s="1" t="s">
        <v>977</v>
      </c>
      <c r="G79" s="1" t="s">
        <v>901</v>
      </c>
      <c r="H79" s="1" t="s">
        <v>902</v>
      </c>
      <c r="I79" s="1" t="s">
        <v>1278</v>
      </c>
      <c r="J79" s="1" t="s">
        <v>904</v>
      </c>
      <c r="K79" s="1" t="s">
        <v>1278</v>
      </c>
      <c r="L79" s="1" t="s">
        <v>1278</v>
      </c>
      <c r="M79" s="1" t="s">
        <v>905</v>
      </c>
      <c r="N79" s="1" t="s">
        <v>905</v>
      </c>
      <c r="O79" s="1" t="s">
        <v>906</v>
      </c>
      <c r="P79" s="1" t="s">
        <v>907</v>
      </c>
      <c r="Q79" s="1" t="s">
        <v>908</v>
      </c>
      <c r="R79" s="1" t="s">
        <v>1279</v>
      </c>
      <c r="S79" s="1" t="s">
        <v>910</v>
      </c>
      <c r="T79" s="1" t="s">
        <v>911</v>
      </c>
      <c r="U79" s="1" t="s">
        <v>912</v>
      </c>
      <c r="V79" s="1" t="s">
        <v>924</v>
      </c>
    </row>
    <row r="80" s="1" customFormat="1" spans="1:22">
      <c r="A80" s="3">
        <v>21812674144</v>
      </c>
      <c r="B80" s="1" t="s">
        <v>1062</v>
      </c>
      <c r="C80" s="1" t="s">
        <v>1280</v>
      </c>
      <c r="D80" s="1" t="s">
        <v>1281</v>
      </c>
      <c r="E80" s="1" t="s">
        <v>1282</v>
      </c>
      <c r="F80" s="1" t="s">
        <v>977</v>
      </c>
      <c r="G80" s="1" t="s">
        <v>901</v>
      </c>
      <c r="H80" s="1" t="s">
        <v>902</v>
      </c>
      <c r="I80" s="1" t="s">
        <v>1283</v>
      </c>
      <c r="J80" s="1" t="s">
        <v>904</v>
      </c>
      <c r="K80" s="1" t="s">
        <v>1283</v>
      </c>
      <c r="L80" s="1" t="s">
        <v>1283</v>
      </c>
      <c r="M80" s="1" t="s">
        <v>905</v>
      </c>
      <c r="N80" s="1" t="s">
        <v>905</v>
      </c>
      <c r="O80" s="1" t="s">
        <v>906</v>
      </c>
      <c r="P80" s="1" t="s">
        <v>907</v>
      </c>
      <c r="Q80" s="1" t="s">
        <v>908</v>
      </c>
      <c r="R80" s="1" t="s">
        <v>1284</v>
      </c>
      <c r="S80" s="1" t="s">
        <v>910</v>
      </c>
      <c r="T80" s="1" t="s">
        <v>911</v>
      </c>
      <c r="U80" s="1" t="s">
        <v>912</v>
      </c>
      <c r="V80" s="1" t="s">
        <v>924</v>
      </c>
    </row>
    <row r="81" s="1" customFormat="1" spans="1:22">
      <c r="A81" s="3">
        <v>21753077167</v>
      </c>
      <c r="B81" s="1" t="s">
        <v>1130</v>
      </c>
      <c r="C81" s="1" t="s">
        <v>1285</v>
      </c>
      <c r="D81" s="1" t="s">
        <v>1286</v>
      </c>
      <c r="E81" s="1" t="s">
        <v>1287</v>
      </c>
      <c r="F81" s="1" t="s">
        <v>897</v>
      </c>
      <c r="G81" s="1" t="s">
        <v>901</v>
      </c>
      <c r="H81" s="1" t="s">
        <v>902</v>
      </c>
      <c r="I81" s="1" t="s">
        <v>1288</v>
      </c>
      <c r="J81" s="1" t="s">
        <v>904</v>
      </c>
      <c r="K81" s="1" t="s">
        <v>1288</v>
      </c>
      <c r="L81" s="1" t="s">
        <v>1288</v>
      </c>
      <c r="M81" s="1" t="s">
        <v>905</v>
      </c>
      <c r="N81" s="1" t="s">
        <v>905</v>
      </c>
      <c r="O81" s="1" t="s">
        <v>906</v>
      </c>
      <c r="P81" s="1" t="s">
        <v>907</v>
      </c>
      <c r="Q81" s="1" t="s">
        <v>908</v>
      </c>
      <c r="R81" s="1" t="s">
        <v>1289</v>
      </c>
      <c r="S81" s="1" t="s">
        <v>910</v>
      </c>
      <c r="T81" s="1" t="s">
        <v>911</v>
      </c>
      <c r="U81" s="1" t="s">
        <v>912</v>
      </c>
      <c r="V81" s="1" t="s">
        <v>913</v>
      </c>
    </row>
    <row r="82" s="1" customFormat="1" spans="1:22">
      <c r="A82" s="3">
        <v>21801122515</v>
      </c>
      <c r="B82" s="1" t="s">
        <v>1163</v>
      </c>
      <c r="C82" s="1" t="s">
        <v>1290</v>
      </c>
      <c r="D82" s="1" t="s">
        <v>1291</v>
      </c>
      <c r="E82" s="1" t="s">
        <v>1292</v>
      </c>
      <c r="F82" s="1" t="s">
        <v>897</v>
      </c>
      <c r="G82" s="1" t="s">
        <v>901</v>
      </c>
      <c r="H82" s="1" t="s">
        <v>902</v>
      </c>
      <c r="I82" s="1" t="s">
        <v>1293</v>
      </c>
      <c r="J82" s="1" t="s">
        <v>904</v>
      </c>
      <c r="K82" s="1" t="s">
        <v>1293</v>
      </c>
      <c r="L82" s="1" t="s">
        <v>1293</v>
      </c>
      <c r="M82" s="1" t="s">
        <v>905</v>
      </c>
      <c r="N82" s="1" t="s">
        <v>905</v>
      </c>
      <c r="O82" s="1" t="s">
        <v>906</v>
      </c>
      <c r="P82" s="1" t="s">
        <v>907</v>
      </c>
      <c r="Q82" s="1" t="s">
        <v>908</v>
      </c>
      <c r="R82" s="1" t="s">
        <v>1294</v>
      </c>
      <c r="S82" s="1" t="s">
        <v>910</v>
      </c>
      <c r="T82" s="1" t="s">
        <v>911</v>
      </c>
      <c r="U82" s="1" t="s">
        <v>912</v>
      </c>
      <c r="V82" s="1" t="s">
        <v>913</v>
      </c>
    </row>
    <row r="83" s="1" customFormat="1" spans="1:22">
      <c r="A83" s="3">
        <v>21789171674</v>
      </c>
      <c r="B83" s="1" t="s">
        <v>1136</v>
      </c>
      <c r="C83" s="1" t="s">
        <v>1295</v>
      </c>
      <c r="D83" s="1" t="s">
        <v>1291</v>
      </c>
      <c r="E83" s="1" t="s">
        <v>1296</v>
      </c>
      <c r="F83" s="1" t="s">
        <v>977</v>
      </c>
      <c r="G83" s="1" t="s">
        <v>901</v>
      </c>
      <c r="H83" s="1" t="s">
        <v>902</v>
      </c>
      <c r="I83" s="1" t="s">
        <v>1297</v>
      </c>
      <c r="J83" s="1" t="s">
        <v>904</v>
      </c>
      <c r="K83" s="1" t="s">
        <v>1297</v>
      </c>
      <c r="L83" s="1" t="s">
        <v>1297</v>
      </c>
      <c r="M83" s="1" t="s">
        <v>905</v>
      </c>
      <c r="N83" s="1" t="s">
        <v>905</v>
      </c>
      <c r="O83" s="1" t="s">
        <v>906</v>
      </c>
      <c r="P83" s="1" t="s">
        <v>907</v>
      </c>
      <c r="Q83" s="1" t="s">
        <v>908</v>
      </c>
      <c r="R83" s="1" t="s">
        <v>1298</v>
      </c>
      <c r="S83" s="1" t="s">
        <v>910</v>
      </c>
      <c r="T83" s="1" t="s">
        <v>911</v>
      </c>
      <c r="U83" s="1" t="s">
        <v>912</v>
      </c>
      <c r="V83" s="1" t="s">
        <v>913</v>
      </c>
    </row>
    <row r="84" s="1" customFormat="1" spans="1:22">
      <c r="A84" s="3">
        <v>21741411134</v>
      </c>
      <c r="B84" s="1" t="s">
        <v>1299</v>
      </c>
      <c r="C84" s="1" t="s">
        <v>1300</v>
      </c>
      <c r="D84" s="1" t="s">
        <v>1301</v>
      </c>
      <c r="E84" s="1" t="s">
        <v>1302</v>
      </c>
      <c r="F84" s="1" t="s">
        <v>1062</v>
      </c>
      <c r="G84" s="1" t="s">
        <v>901</v>
      </c>
      <c r="H84" s="1" t="s">
        <v>902</v>
      </c>
      <c r="I84" s="1" t="s">
        <v>1303</v>
      </c>
      <c r="J84" s="1" t="s">
        <v>904</v>
      </c>
      <c r="K84" s="1" t="s">
        <v>1303</v>
      </c>
      <c r="L84" s="1" t="s">
        <v>1303</v>
      </c>
      <c r="M84" s="1" t="s">
        <v>905</v>
      </c>
      <c r="N84" s="1" t="s">
        <v>905</v>
      </c>
      <c r="O84" s="1" t="s">
        <v>906</v>
      </c>
      <c r="P84" s="1" t="s">
        <v>907</v>
      </c>
      <c r="Q84" s="1" t="s">
        <v>908</v>
      </c>
      <c r="R84" s="1" t="s">
        <v>1304</v>
      </c>
      <c r="S84" s="1" t="s">
        <v>910</v>
      </c>
      <c r="T84" s="1" t="s">
        <v>911</v>
      </c>
      <c r="U84" s="1" t="s">
        <v>912</v>
      </c>
      <c r="V84" s="1" t="s">
        <v>913</v>
      </c>
    </row>
    <row r="85" s="1" customFormat="1" spans="1:22">
      <c r="A85" s="3">
        <v>21751158179</v>
      </c>
      <c r="B85" s="1" t="s">
        <v>1130</v>
      </c>
      <c r="C85" s="1" t="s">
        <v>1305</v>
      </c>
      <c r="D85" s="1" t="s">
        <v>1301</v>
      </c>
      <c r="E85" s="1" t="s">
        <v>1306</v>
      </c>
      <c r="F85" s="1" t="s">
        <v>977</v>
      </c>
      <c r="G85" s="1" t="s">
        <v>901</v>
      </c>
      <c r="H85" s="1" t="s">
        <v>902</v>
      </c>
      <c r="I85" s="1" t="s">
        <v>1307</v>
      </c>
      <c r="J85" s="1" t="s">
        <v>904</v>
      </c>
      <c r="K85" s="1" t="s">
        <v>1307</v>
      </c>
      <c r="L85" s="1" t="s">
        <v>1307</v>
      </c>
      <c r="M85" s="1" t="s">
        <v>905</v>
      </c>
      <c r="N85" s="1" t="s">
        <v>905</v>
      </c>
      <c r="O85" s="1" t="s">
        <v>906</v>
      </c>
      <c r="P85" s="1" t="s">
        <v>907</v>
      </c>
      <c r="Q85" s="1" t="s">
        <v>908</v>
      </c>
      <c r="R85" s="1" t="s">
        <v>1308</v>
      </c>
      <c r="S85" s="1" t="s">
        <v>910</v>
      </c>
      <c r="T85" s="1" t="s">
        <v>911</v>
      </c>
      <c r="U85" s="1" t="s">
        <v>912</v>
      </c>
      <c r="V85" s="1" t="s">
        <v>913</v>
      </c>
    </row>
    <row r="86" s="1" customFormat="1" spans="1:22">
      <c r="A86" s="3">
        <v>21738281957</v>
      </c>
      <c r="B86" s="1" t="s">
        <v>1218</v>
      </c>
      <c r="C86" s="1" t="s">
        <v>1309</v>
      </c>
      <c r="D86" s="1" t="s">
        <v>935</v>
      </c>
      <c r="E86" s="1" t="s">
        <v>1310</v>
      </c>
      <c r="F86" s="1" t="s">
        <v>977</v>
      </c>
      <c r="G86" s="1" t="s">
        <v>901</v>
      </c>
      <c r="H86" s="1" t="s">
        <v>902</v>
      </c>
      <c r="I86" s="1" t="s">
        <v>1311</v>
      </c>
      <c r="J86" s="1" t="s">
        <v>904</v>
      </c>
      <c r="K86" s="1" t="s">
        <v>1311</v>
      </c>
      <c r="L86" s="1" t="s">
        <v>1311</v>
      </c>
      <c r="M86" s="1" t="s">
        <v>905</v>
      </c>
      <c r="N86" s="1" t="s">
        <v>905</v>
      </c>
      <c r="O86" s="1" t="s">
        <v>906</v>
      </c>
      <c r="P86" s="1" t="s">
        <v>907</v>
      </c>
      <c r="Q86" s="1" t="s">
        <v>908</v>
      </c>
      <c r="R86" s="1" t="s">
        <v>1312</v>
      </c>
      <c r="S86" s="1" t="s">
        <v>910</v>
      </c>
      <c r="T86" s="1" t="s">
        <v>911</v>
      </c>
      <c r="U86" s="1" t="s">
        <v>912</v>
      </c>
      <c r="V86" s="1" t="s">
        <v>913</v>
      </c>
    </row>
    <row r="87" s="1" customFormat="1" spans="1:22">
      <c r="A87" s="3">
        <v>21777440066</v>
      </c>
      <c r="B87" s="1" t="s">
        <v>1141</v>
      </c>
      <c r="C87" s="1" t="s">
        <v>1313</v>
      </c>
      <c r="D87" s="1" t="s">
        <v>935</v>
      </c>
      <c r="E87" s="1" t="s">
        <v>1314</v>
      </c>
      <c r="F87" s="1" t="s">
        <v>897</v>
      </c>
      <c r="G87" s="1" t="s">
        <v>901</v>
      </c>
      <c r="H87" s="1" t="s">
        <v>902</v>
      </c>
      <c r="I87" s="1" t="s">
        <v>1315</v>
      </c>
      <c r="J87" s="1" t="s">
        <v>904</v>
      </c>
      <c r="K87" s="1" t="s">
        <v>1315</v>
      </c>
      <c r="L87" s="1" t="s">
        <v>1315</v>
      </c>
      <c r="M87" s="1" t="s">
        <v>905</v>
      </c>
      <c r="N87" s="1" t="s">
        <v>905</v>
      </c>
      <c r="O87" s="1" t="s">
        <v>906</v>
      </c>
      <c r="P87" s="1" t="s">
        <v>907</v>
      </c>
      <c r="Q87" s="1" t="s">
        <v>908</v>
      </c>
      <c r="R87" s="1" t="s">
        <v>1316</v>
      </c>
      <c r="S87" s="1" t="s">
        <v>910</v>
      </c>
      <c r="T87" s="1" t="s">
        <v>911</v>
      </c>
      <c r="U87" s="1" t="s">
        <v>912</v>
      </c>
      <c r="V87" s="1" t="s">
        <v>913</v>
      </c>
    </row>
    <row r="88" s="1" customFormat="1" spans="1:22">
      <c r="A88" s="3">
        <v>21782938817</v>
      </c>
      <c r="B88" s="1" t="s">
        <v>1103</v>
      </c>
      <c r="C88" s="1" t="s">
        <v>1317</v>
      </c>
      <c r="D88" s="1" t="s">
        <v>935</v>
      </c>
      <c r="E88" s="1" t="s">
        <v>1318</v>
      </c>
      <c r="F88" s="1" t="s">
        <v>897</v>
      </c>
      <c r="G88" s="1" t="s">
        <v>901</v>
      </c>
      <c r="H88" s="1" t="s">
        <v>902</v>
      </c>
      <c r="I88" s="1" t="s">
        <v>1319</v>
      </c>
      <c r="J88" s="1" t="s">
        <v>904</v>
      </c>
      <c r="K88" s="1" t="s">
        <v>1319</v>
      </c>
      <c r="L88" s="1" t="s">
        <v>1319</v>
      </c>
      <c r="M88" s="1" t="s">
        <v>905</v>
      </c>
      <c r="N88" s="1" t="s">
        <v>905</v>
      </c>
      <c r="O88" s="1" t="s">
        <v>906</v>
      </c>
      <c r="P88" s="1" t="s">
        <v>907</v>
      </c>
      <c r="Q88" s="1" t="s">
        <v>908</v>
      </c>
      <c r="R88" s="1" t="s">
        <v>1320</v>
      </c>
      <c r="S88" s="1" t="s">
        <v>910</v>
      </c>
      <c r="T88" s="1" t="s">
        <v>911</v>
      </c>
      <c r="U88" s="1" t="s">
        <v>912</v>
      </c>
      <c r="V88" s="1" t="s">
        <v>913</v>
      </c>
    </row>
    <row r="89" s="1" customFormat="1" spans="1:22">
      <c r="A89" s="3">
        <v>21776560860</v>
      </c>
      <c r="B89" s="1" t="s">
        <v>1141</v>
      </c>
      <c r="C89" s="1" t="s">
        <v>1321</v>
      </c>
      <c r="D89" s="1" t="s">
        <v>935</v>
      </c>
      <c r="E89" s="1" t="s">
        <v>1322</v>
      </c>
      <c r="F89" s="1" t="s">
        <v>977</v>
      </c>
      <c r="G89" s="1" t="s">
        <v>901</v>
      </c>
      <c r="H89" s="1" t="s">
        <v>902</v>
      </c>
      <c r="I89" s="1" t="s">
        <v>1323</v>
      </c>
      <c r="J89" s="1" t="s">
        <v>904</v>
      </c>
      <c r="K89" s="1" t="s">
        <v>1323</v>
      </c>
      <c r="L89" s="1" t="s">
        <v>1323</v>
      </c>
      <c r="M89" s="1" t="s">
        <v>905</v>
      </c>
      <c r="N89" s="1" t="s">
        <v>905</v>
      </c>
      <c r="O89" s="1" t="s">
        <v>906</v>
      </c>
      <c r="P89" s="1" t="s">
        <v>907</v>
      </c>
      <c r="Q89" s="1" t="s">
        <v>908</v>
      </c>
      <c r="R89" s="1" t="s">
        <v>1324</v>
      </c>
      <c r="S89" s="1" t="s">
        <v>910</v>
      </c>
      <c r="T89" s="1" t="s">
        <v>911</v>
      </c>
      <c r="U89" s="1" t="s">
        <v>912</v>
      </c>
      <c r="V89" s="1" t="s">
        <v>913</v>
      </c>
    </row>
    <row r="90" s="1" customFormat="1" spans="1:22">
      <c r="A90" s="3">
        <v>21775258743</v>
      </c>
      <c r="B90" s="1" t="s">
        <v>1141</v>
      </c>
      <c r="C90" s="1" t="s">
        <v>1325</v>
      </c>
      <c r="D90" s="1" t="s">
        <v>935</v>
      </c>
      <c r="E90" s="1" t="s">
        <v>1326</v>
      </c>
      <c r="F90" s="1" t="s">
        <v>1062</v>
      </c>
      <c r="G90" s="1" t="s">
        <v>901</v>
      </c>
      <c r="H90" s="1" t="s">
        <v>902</v>
      </c>
      <c r="I90" s="1" t="s">
        <v>1327</v>
      </c>
      <c r="J90" s="1" t="s">
        <v>904</v>
      </c>
      <c r="K90" s="1" t="s">
        <v>1327</v>
      </c>
      <c r="L90" s="1" t="s">
        <v>1327</v>
      </c>
      <c r="M90" s="1" t="s">
        <v>905</v>
      </c>
      <c r="N90" s="1" t="s">
        <v>905</v>
      </c>
      <c r="O90" s="1" t="s">
        <v>906</v>
      </c>
      <c r="P90" s="1" t="s">
        <v>907</v>
      </c>
      <c r="Q90" s="1" t="s">
        <v>908</v>
      </c>
      <c r="R90" s="1" t="s">
        <v>1328</v>
      </c>
      <c r="S90" s="1" t="s">
        <v>910</v>
      </c>
      <c r="T90" s="1" t="s">
        <v>911</v>
      </c>
      <c r="U90" s="1" t="s">
        <v>912</v>
      </c>
      <c r="V90" s="1" t="s">
        <v>913</v>
      </c>
    </row>
    <row r="91" s="1" customFormat="1" spans="1:22">
      <c r="A91" s="3">
        <v>21795678430</v>
      </c>
      <c r="B91" s="1" t="s">
        <v>1329</v>
      </c>
      <c r="C91" s="1" t="s">
        <v>1330</v>
      </c>
      <c r="D91" s="1" t="s">
        <v>1331</v>
      </c>
      <c r="E91" s="1" t="s">
        <v>1332</v>
      </c>
      <c r="F91" s="1" t="s">
        <v>897</v>
      </c>
      <c r="G91" s="1" t="s">
        <v>901</v>
      </c>
      <c r="H91" s="1" t="s">
        <v>902</v>
      </c>
      <c r="I91" s="1" t="s">
        <v>1333</v>
      </c>
      <c r="J91" s="1" t="s">
        <v>904</v>
      </c>
      <c r="K91" s="1" t="s">
        <v>1333</v>
      </c>
      <c r="L91" s="1" t="s">
        <v>1333</v>
      </c>
      <c r="M91" s="1" t="s">
        <v>905</v>
      </c>
      <c r="N91" s="1" t="s">
        <v>905</v>
      </c>
      <c r="O91" s="1" t="s">
        <v>906</v>
      </c>
      <c r="P91" s="1" t="s">
        <v>907</v>
      </c>
      <c r="Q91" s="1" t="s">
        <v>908</v>
      </c>
      <c r="R91" s="1" t="s">
        <v>1334</v>
      </c>
      <c r="S91" s="1" t="s">
        <v>910</v>
      </c>
      <c r="T91" s="1" t="s">
        <v>911</v>
      </c>
      <c r="U91" s="1" t="s">
        <v>912</v>
      </c>
      <c r="V91" s="1" t="s">
        <v>913</v>
      </c>
    </row>
    <row r="92" s="1" customFormat="1" spans="1:22">
      <c r="A92" s="3">
        <v>21775028440</v>
      </c>
      <c r="B92" s="1" t="s">
        <v>1141</v>
      </c>
      <c r="C92" s="1" t="s">
        <v>1335</v>
      </c>
      <c r="D92" s="1" t="s">
        <v>1336</v>
      </c>
      <c r="E92" s="1" t="s">
        <v>1337</v>
      </c>
      <c r="F92" s="1" t="s">
        <v>897</v>
      </c>
      <c r="G92" s="1" t="s">
        <v>901</v>
      </c>
      <c r="H92" s="1" t="s">
        <v>902</v>
      </c>
      <c r="I92" s="1" t="s">
        <v>1338</v>
      </c>
      <c r="J92" s="1" t="s">
        <v>904</v>
      </c>
      <c r="K92" s="1" t="s">
        <v>1338</v>
      </c>
      <c r="L92" s="1" t="s">
        <v>1338</v>
      </c>
      <c r="M92" s="1" t="s">
        <v>905</v>
      </c>
      <c r="N92" s="1" t="s">
        <v>905</v>
      </c>
      <c r="O92" s="1" t="s">
        <v>906</v>
      </c>
      <c r="P92" s="1" t="s">
        <v>907</v>
      </c>
      <c r="Q92" s="1" t="s">
        <v>908</v>
      </c>
      <c r="R92" s="1" t="s">
        <v>1339</v>
      </c>
      <c r="S92" s="1" t="s">
        <v>910</v>
      </c>
      <c r="T92" s="1" t="s">
        <v>911</v>
      </c>
      <c r="U92" s="1" t="s">
        <v>912</v>
      </c>
      <c r="V92" s="1" t="s">
        <v>924</v>
      </c>
    </row>
    <row r="93" s="1" customFormat="1" spans="1:22">
      <c r="A93" s="3">
        <v>21624880329</v>
      </c>
      <c r="B93" s="1" t="s">
        <v>1266</v>
      </c>
      <c r="C93" s="1" t="s">
        <v>1340</v>
      </c>
      <c r="D93" s="1" t="s">
        <v>1341</v>
      </c>
      <c r="E93" s="1" t="s">
        <v>1342</v>
      </c>
      <c r="F93" s="1" t="s">
        <v>977</v>
      </c>
      <c r="G93" s="1" t="s">
        <v>901</v>
      </c>
      <c r="H93" s="1" t="s">
        <v>902</v>
      </c>
      <c r="I93" s="1" t="s">
        <v>1343</v>
      </c>
      <c r="J93" s="1" t="s">
        <v>904</v>
      </c>
      <c r="K93" s="1" t="s">
        <v>1343</v>
      </c>
      <c r="L93" s="1" t="s">
        <v>1343</v>
      </c>
      <c r="M93" s="1" t="s">
        <v>905</v>
      </c>
      <c r="N93" s="1" t="s">
        <v>905</v>
      </c>
      <c r="O93" s="1" t="s">
        <v>906</v>
      </c>
      <c r="P93" s="1" t="s">
        <v>907</v>
      </c>
      <c r="Q93" s="1" t="s">
        <v>908</v>
      </c>
      <c r="R93" s="1" t="s">
        <v>1344</v>
      </c>
      <c r="S93" s="1" t="s">
        <v>910</v>
      </c>
      <c r="T93" s="1" t="s">
        <v>911</v>
      </c>
      <c r="U93" s="1" t="s">
        <v>912</v>
      </c>
      <c r="V93" s="1" t="s">
        <v>913</v>
      </c>
    </row>
    <row r="94" s="1" customFormat="1" spans="1:22">
      <c r="A94" s="3">
        <v>21793103325</v>
      </c>
      <c r="B94" s="1" t="s">
        <v>1329</v>
      </c>
      <c r="C94" s="1" t="s">
        <v>1345</v>
      </c>
      <c r="D94" s="1" t="s">
        <v>1053</v>
      </c>
      <c r="E94" s="1" t="s">
        <v>1346</v>
      </c>
      <c r="F94" s="1" t="s">
        <v>897</v>
      </c>
      <c r="G94" s="1" t="s">
        <v>901</v>
      </c>
      <c r="H94" s="1" t="s">
        <v>902</v>
      </c>
      <c r="I94" s="1" t="s">
        <v>1347</v>
      </c>
      <c r="J94" s="1" t="s">
        <v>904</v>
      </c>
      <c r="K94" s="1" t="s">
        <v>1347</v>
      </c>
      <c r="L94" s="1" t="s">
        <v>1347</v>
      </c>
      <c r="M94" s="1" t="s">
        <v>905</v>
      </c>
      <c r="N94" s="1" t="s">
        <v>905</v>
      </c>
      <c r="O94" s="1" t="s">
        <v>906</v>
      </c>
      <c r="P94" s="1" t="s">
        <v>907</v>
      </c>
      <c r="Q94" s="1" t="s">
        <v>908</v>
      </c>
      <c r="R94" s="1" t="s">
        <v>1348</v>
      </c>
      <c r="S94" s="1" t="s">
        <v>910</v>
      </c>
      <c r="T94" s="1" t="s">
        <v>911</v>
      </c>
      <c r="U94" s="1" t="s">
        <v>912</v>
      </c>
      <c r="V94" s="1" t="s">
        <v>1002</v>
      </c>
    </row>
    <row r="95" s="1" customFormat="1" spans="1:22">
      <c r="A95" s="3">
        <v>21792539914</v>
      </c>
      <c r="B95" s="1" t="s">
        <v>1329</v>
      </c>
      <c r="C95" s="1" t="s">
        <v>1349</v>
      </c>
      <c r="D95" s="1" t="s">
        <v>1053</v>
      </c>
      <c r="E95" s="1" t="s">
        <v>1350</v>
      </c>
      <c r="F95" s="1" t="s">
        <v>897</v>
      </c>
      <c r="G95" s="1" t="s">
        <v>901</v>
      </c>
      <c r="H95" s="1" t="s">
        <v>902</v>
      </c>
      <c r="I95" s="1" t="s">
        <v>1347</v>
      </c>
      <c r="J95" s="1" t="s">
        <v>904</v>
      </c>
      <c r="K95" s="1" t="s">
        <v>1347</v>
      </c>
      <c r="L95" s="1" t="s">
        <v>1347</v>
      </c>
      <c r="M95" s="1" t="s">
        <v>905</v>
      </c>
      <c r="N95" s="1" t="s">
        <v>905</v>
      </c>
      <c r="O95" s="1" t="s">
        <v>906</v>
      </c>
      <c r="P95" s="1" t="s">
        <v>907</v>
      </c>
      <c r="Q95" s="1" t="s">
        <v>908</v>
      </c>
      <c r="R95" s="1" t="s">
        <v>1351</v>
      </c>
      <c r="S95" s="1" t="s">
        <v>910</v>
      </c>
      <c r="T95" s="1" t="s">
        <v>911</v>
      </c>
      <c r="U95" s="1" t="s">
        <v>912</v>
      </c>
      <c r="V95" s="1" t="s">
        <v>1002</v>
      </c>
    </row>
    <row r="96" s="1" customFormat="1" spans="1:22">
      <c r="A96" s="3">
        <v>21805153796</v>
      </c>
      <c r="B96" s="1" t="s">
        <v>1151</v>
      </c>
      <c r="C96" s="1" t="s">
        <v>1352</v>
      </c>
      <c r="D96" s="1" t="s">
        <v>1053</v>
      </c>
      <c r="E96" s="1" t="s">
        <v>1353</v>
      </c>
      <c r="F96" s="1" t="s">
        <v>977</v>
      </c>
      <c r="G96" s="1" t="s">
        <v>901</v>
      </c>
      <c r="H96" s="1" t="s">
        <v>902</v>
      </c>
      <c r="I96" s="1" t="s">
        <v>1354</v>
      </c>
      <c r="J96" s="1" t="s">
        <v>904</v>
      </c>
      <c r="K96" s="1" t="s">
        <v>1354</v>
      </c>
      <c r="L96" s="1" t="s">
        <v>1354</v>
      </c>
      <c r="M96" s="1" t="s">
        <v>905</v>
      </c>
      <c r="N96" s="1" t="s">
        <v>905</v>
      </c>
      <c r="O96" s="1" t="s">
        <v>906</v>
      </c>
      <c r="P96" s="1" t="s">
        <v>907</v>
      </c>
      <c r="Q96" s="1" t="s">
        <v>908</v>
      </c>
      <c r="R96" s="1" t="s">
        <v>1355</v>
      </c>
      <c r="S96" s="1" t="s">
        <v>910</v>
      </c>
      <c r="T96" s="1" t="s">
        <v>911</v>
      </c>
      <c r="U96" s="1" t="s">
        <v>912</v>
      </c>
      <c r="V96" s="1" t="s">
        <v>1002</v>
      </c>
    </row>
    <row r="97" s="1" customFormat="1" spans="1:22">
      <c r="A97" s="3">
        <v>21807343873</v>
      </c>
      <c r="B97" s="1" t="s">
        <v>1151</v>
      </c>
      <c r="C97" s="1" t="s">
        <v>1356</v>
      </c>
      <c r="D97" s="1" t="s">
        <v>1053</v>
      </c>
      <c r="E97" s="1" t="s">
        <v>1357</v>
      </c>
      <c r="F97" s="1" t="s">
        <v>977</v>
      </c>
      <c r="G97" s="1" t="s">
        <v>901</v>
      </c>
      <c r="H97" s="1" t="s">
        <v>902</v>
      </c>
      <c r="I97" s="1" t="s">
        <v>1358</v>
      </c>
      <c r="J97" s="1" t="s">
        <v>904</v>
      </c>
      <c r="K97" s="1" t="s">
        <v>1358</v>
      </c>
      <c r="L97" s="1" t="s">
        <v>1358</v>
      </c>
      <c r="M97" s="1" t="s">
        <v>905</v>
      </c>
      <c r="N97" s="1" t="s">
        <v>905</v>
      </c>
      <c r="O97" s="1" t="s">
        <v>906</v>
      </c>
      <c r="P97" s="1" t="s">
        <v>907</v>
      </c>
      <c r="Q97" s="1" t="s">
        <v>908</v>
      </c>
      <c r="R97" s="1" t="s">
        <v>1359</v>
      </c>
      <c r="S97" s="1" t="s">
        <v>910</v>
      </c>
      <c r="T97" s="1" t="s">
        <v>911</v>
      </c>
      <c r="U97" s="1" t="s">
        <v>912</v>
      </c>
      <c r="V97" s="1" t="s">
        <v>1002</v>
      </c>
    </row>
    <row r="98" s="1" customFormat="1" spans="1:22">
      <c r="A98" s="3">
        <v>21809576770</v>
      </c>
      <c r="B98" s="1" t="s">
        <v>1151</v>
      </c>
      <c r="C98" s="1" t="s">
        <v>1360</v>
      </c>
      <c r="D98" s="1" t="s">
        <v>1361</v>
      </c>
      <c r="E98" s="1" t="s">
        <v>1362</v>
      </c>
      <c r="F98" s="1" t="s">
        <v>897</v>
      </c>
      <c r="G98" s="1" t="s">
        <v>901</v>
      </c>
      <c r="H98" s="1" t="s">
        <v>902</v>
      </c>
      <c r="I98" s="1" t="s">
        <v>1363</v>
      </c>
      <c r="J98" s="1" t="s">
        <v>904</v>
      </c>
      <c r="K98" s="1" t="s">
        <v>1363</v>
      </c>
      <c r="L98" s="1" t="s">
        <v>1363</v>
      </c>
      <c r="M98" s="1" t="s">
        <v>905</v>
      </c>
      <c r="N98" s="1" t="s">
        <v>905</v>
      </c>
      <c r="O98" s="1" t="s">
        <v>906</v>
      </c>
      <c r="P98" s="1" t="s">
        <v>907</v>
      </c>
      <c r="Q98" s="1" t="s">
        <v>908</v>
      </c>
      <c r="R98" s="1" t="s">
        <v>1364</v>
      </c>
      <c r="S98" s="1" t="s">
        <v>910</v>
      </c>
      <c r="T98" s="1" t="s">
        <v>911</v>
      </c>
      <c r="U98" s="1" t="s">
        <v>912</v>
      </c>
      <c r="V98" s="1" t="s">
        <v>913</v>
      </c>
    </row>
    <row r="99" s="1" customFormat="1" spans="1:22">
      <c r="A99" s="3">
        <v>21808692877</v>
      </c>
      <c r="B99" s="1" t="s">
        <v>1151</v>
      </c>
      <c r="C99" s="1" t="s">
        <v>1365</v>
      </c>
      <c r="D99" s="1" t="s">
        <v>1361</v>
      </c>
      <c r="E99" s="1" t="s">
        <v>1366</v>
      </c>
      <c r="F99" s="1" t="s">
        <v>897</v>
      </c>
      <c r="G99" s="1" t="s">
        <v>901</v>
      </c>
      <c r="H99" s="1" t="s">
        <v>902</v>
      </c>
      <c r="I99" s="1" t="s">
        <v>1363</v>
      </c>
      <c r="J99" s="1" t="s">
        <v>904</v>
      </c>
      <c r="K99" s="1" t="s">
        <v>1363</v>
      </c>
      <c r="L99" s="1" t="s">
        <v>1363</v>
      </c>
      <c r="M99" s="1" t="s">
        <v>905</v>
      </c>
      <c r="N99" s="1" t="s">
        <v>905</v>
      </c>
      <c r="O99" s="1" t="s">
        <v>906</v>
      </c>
      <c r="P99" s="1" t="s">
        <v>907</v>
      </c>
      <c r="Q99" s="1" t="s">
        <v>908</v>
      </c>
      <c r="R99" s="1" t="s">
        <v>1367</v>
      </c>
      <c r="S99" s="1" t="s">
        <v>910</v>
      </c>
      <c r="T99" s="1" t="s">
        <v>911</v>
      </c>
      <c r="U99" s="1" t="s">
        <v>912</v>
      </c>
      <c r="V99" s="1" t="s">
        <v>913</v>
      </c>
    </row>
    <row r="100" s="1" customFormat="1" spans="1:22">
      <c r="A100" s="3">
        <v>21808446145</v>
      </c>
      <c r="B100" s="1" t="s">
        <v>1151</v>
      </c>
      <c r="C100" s="1" t="s">
        <v>1368</v>
      </c>
      <c r="D100" s="1" t="s">
        <v>1361</v>
      </c>
      <c r="E100" s="1" t="s">
        <v>1369</v>
      </c>
      <c r="F100" s="1" t="s">
        <v>897</v>
      </c>
      <c r="G100" s="1" t="s">
        <v>901</v>
      </c>
      <c r="H100" s="1" t="s">
        <v>902</v>
      </c>
      <c r="I100" s="1" t="s">
        <v>1370</v>
      </c>
      <c r="J100" s="1" t="s">
        <v>904</v>
      </c>
      <c r="K100" s="1" t="s">
        <v>1370</v>
      </c>
      <c r="L100" s="1" t="s">
        <v>1370</v>
      </c>
      <c r="M100" s="1" t="s">
        <v>905</v>
      </c>
      <c r="N100" s="1" t="s">
        <v>905</v>
      </c>
      <c r="O100" s="1" t="s">
        <v>906</v>
      </c>
      <c r="P100" s="1" t="s">
        <v>907</v>
      </c>
      <c r="Q100" s="1" t="s">
        <v>908</v>
      </c>
      <c r="R100" s="1" t="s">
        <v>1371</v>
      </c>
      <c r="S100" s="1" t="s">
        <v>910</v>
      </c>
      <c r="T100" s="1" t="s">
        <v>911</v>
      </c>
      <c r="U100" s="1" t="s">
        <v>912</v>
      </c>
      <c r="V100" s="1" t="s">
        <v>913</v>
      </c>
    </row>
    <row r="101" s="1" customFormat="1" spans="1:22">
      <c r="A101" s="3">
        <v>21811000987</v>
      </c>
      <c r="B101" s="1" t="s">
        <v>1062</v>
      </c>
      <c r="C101" s="1" t="s">
        <v>1372</v>
      </c>
      <c r="D101" s="1" t="s">
        <v>1361</v>
      </c>
      <c r="E101" s="1" t="s">
        <v>1373</v>
      </c>
      <c r="F101" s="1" t="s">
        <v>1062</v>
      </c>
      <c r="G101" s="1" t="s">
        <v>901</v>
      </c>
      <c r="H101" s="1" t="s">
        <v>902</v>
      </c>
      <c r="I101" s="1" t="s">
        <v>947</v>
      </c>
      <c r="J101" s="1" t="s">
        <v>904</v>
      </c>
      <c r="K101" s="1" t="s">
        <v>947</v>
      </c>
      <c r="L101" s="1" t="s">
        <v>947</v>
      </c>
      <c r="M101" s="1" t="s">
        <v>905</v>
      </c>
      <c r="N101" s="1" t="s">
        <v>905</v>
      </c>
      <c r="O101" s="1" t="s">
        <v>906</v>
      </c>
      <c r="P101" s="1" t="s">
        <v>907</v>
      </c>
      <c r="Q101" s="1" t="s">
        <v>908</v>
      </c>
      <c r="R101" s="1" t="s">
        <v>1374</v>
      </c>
      <c r="S101" s="1" t="s">
        <v>910</v>
      </c>
      <c r="T101" s="1" t="s">
        <v>911</v>
      </c>
      <c r="U101" s="1" t="s">
        <v>912</v>
      </c>
      <c r="V101" s="1" t="s">
        <v>913</v>
      </c>
    </row>
    <row r="102" s="1" customFormat="1" spans="1:22">
      <c r="A102" s="3">
        <v>21804959310</v>
      </c>
      <c r="B102" s="1" t="s">
        <v>1151</v>
      </c>
      <c r="C102" s="1" t="s">
        <v>1375</v>
      </c>
      <c r="D102" s="1" t="s">
        <v>1361</v>
      </c>
      <c r="E102" s="1" t="s">
        <v>1376</v>
      </c>
      <c r="F102" s="1" t="s">
        <v>897</v>
      </c>
      <c r="G102" s="1" t="s">
        <v>901</v>
      </c>
      <c r="H102" s="1" t="s">
        <v>902</v>
      </c>
      <c r="I102" s="1" t="s">
        <v>1377</v>
      </c>
      <c r="J102" s="1" t="s">
        <v>904</v>
      </c>
      <c r="K102" s="1" t="s">
        <v>1377</v>
      </c>
      <c r="L102" s="1" t="s">
        <v>1377</v>
      </c>
      <c r="M102" s="1" t="s">
        <v>905</v>
      </c>
      <c r="N102" s="1" t="s">
        <v>905</v>
      </c>
      <c r="O102" s="1" t="s">
        <v>906</v>
      </c>
      <c r="P102" s="1" t="s">
        <v>907</v>
      </c>
      <c r="Q102" s="1" t="s">
        <v>908</v>
      </c>
      <c r="R102" s="1" t="s">
        <v>1378</v>
      </c>
      <c r="S102" s="1" t="s">
        <v>910</v>
      </c>
      <c r="T102" s="1" t="s">
        <v>911</v>
      </c>
      <c r="U102" s="1" t="s">
        <v>912</v>
      </c>
      <c r="V102" s="1" t="s">
        <v>913</v>
      </c>
    </row>
    <row r="103" s="1" customFormat="1" spans="1:22">
      <c r="A103" s="3">
        <v>21790441626</v>
      </c>
      <c r="B103" s="1" t="s">
        <v>1329</v>
      </c>
      <c r="C103" s="1" t="s">
        <v>1379</v>
      </c>
      <c r="D103" s="1" t="s">
        <v>1361</v>
      </c>
      <c r="E103" s="1" t="s">
        <v>1380</v>
      </c>
      <c r="F103" s="1" t="s">
        <v>897</v>
      </c>
      <c r="G103" s="1" t="s">
        <v>901</v>
      </c>
      <c r="H103" s="1" t="s">
        <v>902</v>
      </c>
      <c r="I103" s="1" t="s">
        <v>1381</v>
      </c>
      <c r="J103" s="1" t="s">
        <v>904</v>
      </c>
      <c r="K103" s="1" t="s">
        <v>1381</v>
      </c>
      <c r="L103" s="1" t="s">
        <v>1381</v>
      </c>
      <c r="M103" s="1" t="s">
        <v>905</v>
      </c>
      <c r="N103" s="1" t="s">
        <v>905</v>
      </c>
      <c r="O103" s="1" t="s">
        <v>906</v>
      </c>
      <c r="P103" s="1" t="s">
        <v>907</v>
      </c>
      <c r="Q103" s="1" t="s">
        <v>908</v>
      </c>
      <c r="R103" s="1" t="s">
        <v>1382</v>
      </c>
      <c r="S103" s="1" t="s">
        <v>910</v>
      </c>
      <c r="T103" s="1" t="s">
        <v>911</v>
      </c>
      <c r="U103" s="1" t="s">
        <v>912</v>
      </c>
      <c r="V103" s="1" t="s">
        <v>913</v>
      </c>
    </row>
    <row r="104" s="1" customFormat="1" spans="1:22">
      <c r="A104" s="3">
        <v>21793220409</v>
      </c>
      <c r="B104" s="1" t="s">
        <v>1329</v>
      </c>
      <c r="C104" s="1" t="s">
        <v>1383</v>
      </c>
      <c r="D104" s="1" t="s">
        <v>1361</v>
      </c>
      <c r="E104" s="1" t="s">
        <v>1384</v>
      </c>
      <c r="F104" s="1" t="s">
        <v>977</v>
      </c>
      <c r="G104" s="1" t="s">
        <v>901</v>
      </c>
      <c r="H104" s="1" t="s">
        <v>902</v>
      </c>
      <c r="I104" s="1" t="s">
        <v>1381</v>
      </c>
      <c r="J104" s="1" t="s">
        <v>904</v>
      </c>
      <c r="K104" s="1" t="s">
        <v>1381</v>
      </c>
      <c r="L104" s="1" t="s">
        <v>1381</v>
      </c>
      <c r="M104" s="1" t="s">
        <v>905</v>
      </c>
      <c r="N104" s="1" t="s">
        <v>905</v>
      </c>
      <c r="O104" s="1" t="s">
        <v>906</v>
      </c>
      <c r="P104" s="1" t="s">
        <v>907</v>
      </c>
      <c r="Q104" s="1" t="s">
        <v>908</v>
      </c>
      <c r="R104" s="1" t="s">
        <v>1385</v>
      </c>
      <c r="S104" s="1" t="s">
        <v>910</v>
      </c>
      <c r="T104" s="1" t="s">
        <v>911</v>
      </c>
      <c r="U104" s="1" t="s">
        <v>912</v>
      </c>
      <c r="V104" s="1" t="s">
        <v>913</v>
      </c>
    </row>
    <row r="105" s="1" customFormat="1" spans="1:22">
      <c r="A105" s="3">
        <v>21799283335</v>
      </c>
      <c r="B105" s="1" t="s">
        <v>1163</v>
      </c>
      <c r="C105" s="1" t="s">
        <v>1386</v>
      </c>
      <c r="D105" s="1" t="s">
        <v>1023</v>
      </c>
      <c r="E105" s="1" t="s">
        <v>1387</v>
      </c>
      <c r="F105" s="1" t="s">
        <v>897</v>
      </c>
      <c r="G105" s="1" t="s">
        <v>901</v>
      </c>
      <c r="H105" s="1" t="s">
        <v>902</v>
      </c>
      <c r="I105" s="1" t="s">
        <v>1388</v>
      </c>
      <c r="J105" s="1" t="s">
        <v>904</v>
      </c>
      <c r="K105" s="1" t="s">
        <v>1388</v>
      </c>
      <c r="L105" s="1" t="s">
        <v>1388</v>
      </c>
      <c r="M105" s="1" t="s">
        <v>905</v>
      </c>
      <c r="N105" s="1" t="s">
        <v>905</v>
      </c>
      <c r="O105" s="1" t="s">
        <v>906</v>
      </c>
      <c r="P105" s="1" t="s">
        <v>907</v>
      </c>
      <c r="Q105" s="1" t="s">
        <v>908</v>
      </c>
      <c r="R105" s="1" t="s">
        <v>1389</v>
      </c>
      <c r="S105" s="1" t="s">
        <v>910</v>
      </c>
      <c r="T105" s="1" t="s">
        <v>911</v>
      </c>
      <c r="U105" s="1" t="s">
        <v>912</v>
      </c>
      <c r="V105" s="1" t="s">
        <v>1027</v>
      </c>
    </row>
    <row r="106" s="1" customFormat="1" spans="1:22">
      <c r="A106" s="3">
        <v>21810350028</v>
      </c>
      <c r="B106" s="1" t="s">
        <v>1151</v>
      </c>
      <c r="C106" s="1" t="s">
        <v>1390</v>
      </c>
      <c r="D106" s="1" t="s">
        <v>1023</v>
      </c>
      <c r="E106" s="1" t="s">
        <v>1391</v>
      </c>
      <c r="F106" s="1" t="s">
        <v>897</v>
      </c>
      <c r="G106" s="1" t="s">
        <v>901</v>
      </c>
      <c r="H106" s="1" t="s">
        <v>902</v>
      </c>
      <c r="I106" s="1" t="s">
        <v>1034</v>
      </c>
      <c r="J106" s="1" t="s">
        <v>904</v>
      </c>
      <c r="K106" s="1" t="s">
        <v>1034</v>
      </c>
      <c r="L106" s="1" t="s">
        <v>1034</v>
      </c>
      <c r="M106" s="1" t="s">
        <v>905</v>
      </c>
      <c r="N106" s="1" t="s">
        <v>905</v>
      </c>
      <c r="O106" s="1" t="s">
        <v>906</v>
      </c>
      <c r="P106" s="1" t="s">
        <v>907</v>
      </c>
      <c r="Q106" s="1" t="s">
        <v>908</v>
      </c>
      <c r="R106" s="1" t="s">
        <v>1392</v>
      </c>
      <c r="S106" s="1" t="s">
        <v>910</v>
      </c>
      <c r="T106" s="1" t="s">
        <v>911</v>
      </c>
      <c r="U106" s="1" t="s">
        <v>912</v>
      </c>
      <c r="V106" s="1" t="s">
        <v>1027</v>
      </c>
    </row>
    <row r="107" s="1" customFormat="1" spans="1:22">
      <c r="A107" s="3">
        <v>21783601017</v>
      </c>
      <c r="B107" s="1" t="s">
        <v>1103</v>
      </c>
      <c r="C107" s="1" t="s">
        <v>1393</v>
      </c>
      <c r="D107" s="1" t="s">
        <v>1023</v>
      </c>
      <c r="E107" s="1" t="s">
        <v>1394</v>
      </c>
      <c r="F107" s="1" t="s">
        <v>897</v>
      </c>
      <c r="G107" s="1" t="s">
        <v>901</v>
      </c>
      <c r="H107" s="1" t="s">
        <v>902</v>
      </c>
      <c r="I107" s="1" t="s">
        <v>1395</v>
      </c>
      <c r="J107" s="1" t="s">
        <v>904</v>
      </c>
      <c r="K107" s="1" t="s">
        <v>1395</v>
      </c>
      <c r="L107" s="1" t="s">
        <v>1395</v>
      </c>
      <c r="M107" s="1" t="s">
        <v>905</v>
      </c>
      <c r="N107" s="1" t="s">
        <v>905</v>
      </c>
      <c r="O107" s="1" t="s">
        <v>906</v>
      </c>
      <c r="P107" s="1" t="s">
        <v>907</v>
      </c>
      <c r="Q107" s="1" t="s">
        <v>908</v>
      </c>
      <c r="R107" s="1" t="s">
        <v>1396</v>
      </c>
      <c r="S107" s="1" t="s">
        <v>910</v>
      </c>
      <c r="T107" s="1" t="s">
        <v>911</v>
      </c>
      <c r="U107" s="1" t="s">
        <v>912</v>
      </c>
      <c r="V107" s="1" t="s">
        <v>1027</v>
      </c>
    </row>
    <row r="108" s="1" customFormat="1" spans="1:22">
      <c r="A108" s="3">
        <v>21764392747</v>
      </c>
      <c r="B108" s="1" t="s">
        <v>1147</v>
      </c>
      <c r="C108" s="1" t="s">
        <v>1397</v>
      </c>
      <c r="D108" s="1" t="s">
        <v>1398</v>
      </c>
      <c r="E108" s="1" t="s">
        <v>1399</v>
      </c>
      <c r="F108" s="1" t="s">
        <v>897</v>
      </c>
      <c r="G108" s="1" t="s">
        <v>901</v>
      </c>
      <c r="H108" s="1" t="s">
        <v>902</v>
      </c>
      <c r="I108" s="1" t="s">
        <v>1400</v>
      </c>
      <c r="J108" s="1" t="s">
        <v>904</v>
      </c>
      <c r="K108" s="1" t="s">
        <v>1400</v>
      </c>
      <c r="L108" s="1" t="s">
        <v>1400</v>
      </c>
      <c r="M108" s="1" t="s">
        <v>905</v>
      </c>
      <c r="N108" s="1" t="s">
        <v>905</v>
      </c>
      <c r="O108" s="1" t="s">
        <v>906</v>
      </c>
      <c r="P108" s="1" t="s">
        <v>907</v>
      </c>
      <c r="Q108" s="1" t="s">
        <v>908</v>
      </c>
      <c r="R108" s="1" t="s">
        <v>1401</v>
      </c>
      <c r="S108" s="1" t="s">
        <v>910</v>
      </c>
      <c r="T108" s="1" t="s">
        <v>911</v>
      </c>
      <c r="U108" s="1" t="s">
        <v>912</v>
      </c>
      <c r="V108" s="1" t="s">
        <v>924</v>
      </c>
    </row>
    <row r="109" s="1" customFormat="1" spans="1:22">
      <c r="A109" s="3">
        <v>21751127174</v>
      </c>
      <c r="B109" s="1" t="s">
        <v>1130</v>
      </c>
      <c r="C109" s="1" t="s">
        <v>1402</v>
      </c>
      <c r="D109" s="1" t="s">
        <v>1403</v>
      </c>
      <c r="E109" s="1" t="s">
        <v>1404</v>
      </c>
      <c r="F109" s="1" t="s">
        <v>897</v>
      </c>
      <c r="G109" s="1" t="s">
        <v>901</v>
      </c>
      <c r="H109" s="1" t="s">
        <v>902</v>
      </c>
      <c r="I109" s="1" t="s">
        <v>1405</v>
      </c>
      <c r="J109" s="1" t="s">
        <v>904</v>
      </c>
      <c r="K109" s="1" t="s">
        <v>1405</v>
      </c>
      <c r="L109" s="1" t="s">
        <v>1405</v>
      </c>
      <c r="M109" s="1" t="s">
        <v>905</v>
      </c>
      <c r="N109" s="1" t="s">
        <v>905</v>
      </c>
      <c r="O109" s="1" t="s">
        <v>906</v>
      </c>
      <c r="P109" s="1" t="s">
        <v>907</v>
      </c>
      <c r="Q109" s="1" t="s">
        <v>908</v>
      </c>
      <c r="R109" s="1" t="s">
        <v>1406</v>
      </c>
      <c r="S109" s="1" t="s">
        <v>910</v>
      </c>
      <c r="T109" s="1" t="s">
        <v>911</v>
      </c>
      <c r="U109" s="1" t="s">
        <v>912</v>
      </c>
      <c r="V109" s="1" t="s">
        <v>1102</v>
      </c>
    </row>
    <row r="110" s="1" customFormat="1" spans="1:22">
      <c r="A110" s="3">
        <v>21637826375</v>
      </c>
      <c r="B110" s="1" t="s">
        <v>1118</v>
      </c>
      <c r="C110" s="1" t="s">
        <v>1407</v>
      </c>
      <c r="D110" s="1" t="s">
        <v>1408</v>
      </c>
      <c r="E110" s="1" t="s">
        <v>1409</v>
      </c>
      <c r="F110" s="1" t="s">
        <v>1062</v>
      </c>
      <c r="G110" s="1" t="s">
        <v>901</v>
      </c>
      <c r="H110" s="1" t="s">
        <v>902</v>
      </c>
      <c r="I110" s="1" t="s">
        <v>1410</v>
      </c>
      <c r="J110" s="1" t="s">
        <v>904</v>
      </c>
      <c r="K110" s="1" t="s">
        <v>1410</v>
      </c>
      <c r="L110" s="1" t="s">
        <v>1410</v>
      </c>
      <c r="M110" s="1" t="s">
        <v>905</v>
      </c>
      <c r="N110" s="1" t="s">
        <v>905</v>
      </c>
      <c r="O110" s="1" t="s">
        <v>906</v>
      </c>
      <c r="P110" s="1" t="s">
        <v>907</v>
      </c>
      <c r="Q110" s="1" t="s">
        <v>908</v>
      </c>
      <c r="R110" s="1" t="s">
        <v>1411</v>
      </c>
      <c r="S110" s="1" t="s">
        <v>910</v>
      </c>
      <c r="T110" s="1" t="s">
        <v>911</v>
      </c>
      <c r="U110" s="1" t="s">
        <v>912</v>
      </c>
      <c r="V110" s="1" t="s">
        <v>913</v>
      </c>
    </row>
    <row r="111" s="1" customFormat="1" spans="1:22">
      <c r="A111" s="3">
        <v>21799006670</v>
      </c>
      <c r="B111" s="1" t="s">
        <v>1163</v>
      </c>
      <c r="C111" s="1" t="s">
        <v>1412</v>
      </c>
      <c r="D111" s="1" t="s">
        <v>1413</v>
      </c>
      <c r="E111" s="1" t="s">
        <v>1414</v>
      </c>
      <c r="F111" s="1" t="s">
        <v>897</v>
      </c>
      <c r="G111" s="1" t="s">
        <v>901</v>
      </c>
      <c r="H111" s="1" t="s">
        <v>902</v>
      </c>
      <c r="I111" s="1" t="s">
        <v>1415</v>
      </c>
      <c r="J111" s="1" t="s">
        <v>904</v>
      </c>
      <c r="K111" s="1" t="s">
        <v>1415</v>
      </c>
      <c r="L111" s="1" t="s">
        <v>1415</v>
      </c>
      <c r="M111" s="1" t="s">
        <v>905</v>
      </c>
      <c r="N111" s="1" t="s">
        <v>905</v>
      </c>
      <c r="O111" s="1" t="s">
        <v>906</v>
      </c>
      <c r="P111" s="1" t="s">
        <v>907</v>
      </c>
      <c r="Q111" s="1" t="s">
        <v>908</v>
      </c>
      <c r="R111" s="1" t="s">
        <v>1416</v>
      </c>
      <c r="S111" s="1" t="s">
        <v>910</v>
      </c>
      <c r="T111" s="1" t="s">
        <v>911</v>
      </c>
      <c r="U111" s="1" t="s">
        <v>912</v>
      </c>
      <c r="V111" s="1" t="s">
        <v>913</v>
      </c>
    </row>
    <row r="112" s="1" customFormat="1" spans="1:22">
      <c r="A112" s="3">
        <v>21789580578</v>
      </c>
      <c r="B112" s="1" t="s">
        <v>1136</v>
      </c>
      <c r="C112" s="1" t="s">
        <v>1417</v>
      </c>
      <c r="D112" s="1" t="s">
        <v>1058</v>
      </c>
      <c r="E112" s="1" t="s">
        <v>1418</v>
      </c>
      <c r="F112" s="1" t="s">
        <v>897</v>
      </c>
      <c r="G112" s="1" t="s">
        <v>901</v>
      </c>
      <c r="H112" s="1" t="s">
        <v>902</v>
      </c>
      <c r="I112" s="1" t="s">
        <v>1419</v>
      </c>
      <c r="J112" s="1" t="s">
        <v>904</v>
      </c>
      <c r="K112" s="1" t="s">
        <v>1419</v>
      </c>
      <c r="L112" s="1" t="s">
        <v>1419</v>
      </c>
      <c r="M112" s="1" t="s">
        <v>905</v>
      </c>
      <c r="N112" s="1" t="s">
        <v>905</v>
      </c>
      <c r="O112" s="1" t="s">
        <v>906</v>
      </c>
      <c r="P112" s="1" t="s">
        <v>907</v>
      </c>
      <c r="Q112" s="1" t="s">
        <v>908</v>
      </c>
      <c r="R112" s="1" t="s">
        <v>1420</v>
      </c>
      <c r="S112" s="1" t="s">
        <v>910</v>
      </c>
      <c r="T112" s="1" t="s">
        <v>911</v>
      </c>
      <c r="U112" s="1" t="s">
        <v>912</v>
      </c>
      <c r="V112" s="1" t="s">
        <v>924</v>
      </c>
    </row>
    <row r="113" s="1" customFormat="1" spans="1:22">
      <c r="A113" s="3">
        <v>21694176786</v>
      </c>
      <c r="B113" s="1" t="s">
        <v>1231</v>
      </c>
      <c r="C113" s="1" t="s">
        <v>1421</v>
      </c>
      <c r="D113" s="1" t="s">
        <v>1058</v>
      </c>
      <c r="E113" s="1" t="s">
        <v>1422</v>
      </c>
      <c r="F113" s="1" t="s">
        <v>897</v>
      </c>
      <c r="G113" s="1" t="s">
        <v>901</v>
      </c>
      <c r="H113" s="1" t="s">
        <v>902</v>
      </c>
      <c r="I113" s="1" t="s">
        <v>1423</v>
      </c>
      <c r="J113" s="1" t="s">
        <v>904</v>
      </c>
      <c r="K113" s="1" t="s">
        <v>1423</v>
      </c>
      <c r="L113" s="1" t="s">
        <v>1423</v>
      </c>
      <c r="M113" s="1" t="s">
        <v>905</v>
      </c>
      <c r="N113" s="1" t="s">
        <v>905</v>
      </c>
      <c r="O113" s="1" t="s">
        <v>906</v>
      </c>
      <c r="P113" s="1" t="s">
        <v>907</v>
      </c>
      <c r="Q113" s="1" t="s">
        <v>908</v>
      </c>
      <c r="R113" s="1" t="s">
        <v>1424</v>
      </c>
      <c r="S113" s="1" t="s">
        <v>910</v>
      </c>
      <c r="T113" s="1" t="s">
        <v>911</v>
      </c>
      <c r="U113" s="1" t="s">
        <v>912</v>
      </c>
      <c r="V113" s="1" t="s">
        <v>924</v>
      </c>
    </row>
    <row r="114" s="1" customFormat="1" spans="1:22">
      <c r="A114" s="3">
        <v>21802747368</v>
      </c>
      <c r="B114" s="1" t="s">
        <v>1163</v>
      </c>
      <c r="C114" s="1" t="s">
        <v>1425</v>
      </c>
      <c r="D114" s="1" t="s">
        <v>1426</v>
      </c>
      <c r="E114" s="1" t="s">
        <v>1427</v>
      </c>
      <c r="F114" s="1" t="s">
        <v>897</v>
      </c>
      <c r="G114" s="1" t="s">
        <v>901</v>
      </c>
      <c r="H114" s="1" t="s">
        <v>902</v>
      </c>
      <c r="I114" s="1" t="s">
        <v>1428</v>
      </c>
      <c r="J114" s="1" t="s">
        <v>904</v>
      </c>
      <c r="K114" s="1" t="s">
        <v>1428</v>
      </c>
      <c r="L114" s="1" t="s">
        <v>1428</v>
      </c>
      <c r="M114" s="1" t="s">
        <v>905</v>
      </c>
      <c r="N114" s="1" t="s">
        <v>905</v>
      </c>
      <c r="O114" s="1" t="s">
        <v>906</v>
      </c>
      <c r="P114" s="1" t="s">
        <v>907</v>
      </c>
      <c r="Q114" s="1" t="s">
        <v>908</v>
      </c>
      <c r="R114" s="1" t="s">
        <v>1429</v>
      </c>
      <c r="S114" s="1" t="s">
        <v>910</v>
      </c>
      <c r="T114" s="1" t="s">
        <v>911</v>
      </c>
      <c r="U114" s="1" t="s">
        <v>912</v>
      </c>
      <c r="V114" s="1" t="s">
        <v>913</v>
      </c>
    </row>
    <row r="115" s="1" customFormat="1" spans="1:22">
      <c r="A115" s="3">
        <v>21708170130</v>
      </c>
      <c r="B115" s="1" t="s">
        <v>1430</v>
      </c>
      <c r="C115" s="1" t="s">
        <v>1431</v>
      </c>
      <c r="D115" s="1" t="s">
        <v>1432</v>
      </c>
      <c r="E115" s="1" t="s">
        <v>1433</v>
      </c>
      <c r="F115" s="1" t="s">
        <v>1062</v>
      </c>
      <c r="G115" s="1" t="s">
        <v>901</v>
      </c>
      <c r="H115" s="1" t="s">
        <v>902</v>
      </c>
      <c r="I115" s="1" t="s">
        <v>1434</v>
      </c>
      <c r="J115" s="1" t="s">
        <v>904</v>
      </c>
      <c r="K115" s="1" t="s">
        <v>1434</v>
      </c>
      <c r="L115" s="1" t="s">
        <v>1434</v>
      </c>
      <c r="M115" s="1" t="s">
        <v>905</v>
      </c>
      <c r="N115" s="1" t="s">
        <v>905</v>
      </c>
      <c r="O115" s="1" t="s">
        <v>906</v>
      </c>
      <c r="P115" s="1" t="s">
        <v>907</v>
      </c>
      <c r="Q115" s="1" t="s">
        <v>908</v>
      </c>
      <c r="R115" s="1" t="s">
        <v>1435</v>
      </c>
      <c r="S115" s="1" t="s">
        <v>910</v>
      </c>
      <c r="T115" s="1" t="s">
        <v>911</v>
      </c>
      <c r="U115" s="1" t="s">
        <v>912</v>
      </c>
      <c r="V115" s="1" t="s">
        <v>1027</v>
      </c>
    </row>
    <row r="116" s="1" customFormat="1" spans="1:22">
      <c r="A116" s="3">
        <v>21707922311</v>
      </c>
      <c r="B116" s="1" t="s">
        <v>1430</v>
      </c>
      <c r="C116" s="1" t="s">
        <v>1436</v>
      </c>
      <c r="D116" s="1" t="s">
        <v>1432</v>
      </c>
      <c r="E116" s="1" t="s">
        <v>1437</v>
      </c>
      <c r="F116" s="1" t="s">
        <v>1062</v>
      </c>
      <c r="G116" s="1" t="s">
        <v>901</v>
      </c>
      <c r="H116" s="1" t="s">
        <v>902</v>
      </c>
      <c r="I116" s="1" t="s">
        <v>1438</v>
      </c>
      <c r="J116" s="1" t="s">
        <v>904</v>
      </c>
      <c r="K116" s="1" t="s">
        <v>1438</v>
      </c>
      <c r="L116" s="1" t="s">
        <v>1438</v>
      </c>
      <c r="M116" s="1" t="s">
        <v>905</v>
      </c>
      <c r="N116" s="1" t="s">
        <v>905</v>
      </c>
      <c r="O116" s="1" t="s">
        <v>906</v>
      </c>
      <c r="P116" s="1" t="s">
        <v>907</v>
      </c>
      <c r="Q116" s="1" t="s">
        <v>908</v>
      </c>
      <c r="R116" s="1" t="s">
        <v>1439</v>
      </c>
      <c r="S116" s="1" t="s">
        <v>910</v>
      </c>
      <c r="T116" s="1" t="s">
        <v>911</v>
      </c>
      <c r="U116" s="1" t="s">
        <v>912</v>
      </c>
      <c r="V116" s="1" t="s">
        <v>1027</v>
      </c>
    </row>
    <row r="117" s="1" customFormat="1" spans="1:22">
      <c r="A117" s="3">
        <v>21596885249</v>
      </c>
      <c r="B117" s="1" t="s">
        <v>1440</v>
      </c>
      <c r="C117" s="1" t="s">
        <v>1441</v>
      </c>
      <c r="D117" s="1" t="s">
        <v>1432</v>
      </c>
      <c r="E117" s="1" t="s">
        <v>1442</v>
      </c>
      <c r="F117" s="1" t="s">
        <v>897</v>
      </c>
      <c r="G117" s="1" t="s">
        <v>901</v>
      </c>
      <c r="H117" s="1" t="s">
        <v>902</v>
      </c>
      <c r="I117" s="1" t="s">
        <v>1251</v>
      </c>
      <c r="J117" s="1" t="s">
        <v>904</v>
      </c>
      <c r="K117" s="1" t="s">
        <v>1251</v>
      </c>
      <c r="L117" s="1" t="s">
        <v>1251</v>
      </c>
      <c r="M117" s="1" t="s">
        <v>905</v>
      </c>
      <c r="N117" s="1" t="s">
        <v>905</v>
      </c>
      <c r="O117" s="1" t="s">
        <v>906</v>
      </c>
      <c r="P117" s="1" t="s">
        <v>907</v>
      </c>
      <c r="Q117" s="1" t="s">
        <v>908</v>
      </c>
      <c r="R117" s="1" t="s">
        <v>1443</v>
      </c>
      <c r="S117" s="1" t="s">
        <v>910</v>
      </c>
      <c r="T117" s="1" t="s">
        <v>911</v>
      </c>
      <c r="U117" s="1" t="s">
        <v>912</v>
      </c>
      <c r="V117" s="1" t="s">
        <v>1027</v>
      </c>
    </row>
    <row r="118" s="1" customFormat="1" spans="1:22">
      <c r="A118" s="3">
        <v>21716018268</v>
      </c>
      <c r="B118" s="1" t="s">
        <v>1185</v>
      </c>
      <c r="C118" s="1" t="s">
        <v>1444</v>
      </c>
      <c r="D118" s="1" t="s">
        <v>1445</v>
      </c>
      <c r="E118" s="1" t="s">
        <v>1446</v>
      </c>
      <c r="F118" s="1" t="s">
        <v>897</v>
      </c>
      <c r="G118" s="1" t="s">
        <v>901</v>
      </c>
      <c r="H118" s="1" t="s">
        <v>902</v>
      </c>
      <c r="I118" s="1" t="s">
        <v>1447</v>
      </c>
      <c r="J118" s="1" t="s">
        <v>904</v>
      </c>
      <c r="K118" s="1" t="s">
        <v>1447</v>
      </c>
      <c r="L118" s="1" t="s">
        <v>1447</v>
      </c>
      <c r="M118" s="1" t="s">
        <v>905</v>
      </c>
      <c r="N118" s="1" t="s">
        <v>905</v>
      </c>
      <c r="O118" s="1" t="s">
        <v>906</v>
      </c>
      <c r="P118" s="1" t="s">
        <v>907</v>
      </c>
      <c r="Q118" s="1" t="s">
        <v>908</v>
      </c>
      <c r="R118" s="1" t="s">
        <v>1448</v>
      </c>
      <c r="S118" s="1" t="s">
        <v>910</v>
      </c>
      <c r="T118" s="1" t="s">
        <v>911</v>
      </c>
      <c r="U118" s="1" t="s">
        <v>912</v>
      </c>
      <c r="V118" s="1" t="s">
        <v>924</v>
      </c>
    </row>
    <row r="119" s="1" customFormat="1" spans="1:22">
      <c r="A119" s="3">
        <v>21778183419</v>
      </c>
      <c r="B119" s="1" t="s">
        <v>1141</v>
      </c>
      <c r="C119" s="1" t="s">
        <v>1449</v>
      </c>
      <c r="D119" s="1" t="s">
        <v>1450</v>
      </c>
      <c r="E119" s="1" t="s">
        <v>1451</v>
      </c>
      <c r="F119" s="1" t="s">
        <v>977</v>
      </c>
      <c r="G119" s="1" t="s">
        <v>901</v>
      </c>
      <c r="H119" s="1" t="s">
        <v>902</v>
      </c>
      <c r="I119" s="1" t="s">
        <v>1452</v>
      </c>
      <c r="J119" s="1" t="s">
        <v>904</v>
      </c>
      <c r="K119" s="1" t="s">
        <v>1452</v>
      </c>
      <c r="L119" s="1" t="s">
        <v>1452</v>
      </c>
      <c r="M119" s="1" t="s">
        <v>905</v>
      </c>
      <c r="N119" s="1" t="s">
        <v>905</v>
      </c>
      <c r="O119" s="1" t="s">
        <v>906</v>
      </c>
      <c r="P119" s="1" t="s">
        <v>907</v>
      </c>
      <c r="Q119" s="1" t="s">
        <v>908</v>
      </c>
      <c r="R119" s="1" t="s">
        <v>1453</v>
      </c>
      <c r="S119" s="1" t="s">
        <v>910</v>
      </c>
      <c r="T119" s="1" t="s">
        <v>911</v>
      </c>
      <c r="U119" s="1" t="s">
        <v>912</v>
      </c>
      <c r="V119" s="1" t="s">
        <v>913</v>
      </c>
    </row>
    <row r="120" s="1" customFormat="1" spans="1:22">
      <c r="A120" s="3">
        <v>21812787014</v>
      </c>
      <c r="B120" s="1" t="s">
        <v>1062</v>
      </c>
      <c r="C120" s="1" t="s">
        <v>1454</v>
      </c>
      <c r="D120" s="1" t="s">
        <v>1085</v>
      </c>
      <c r="E120" s="1" t="s">
        <v>1455</v>
      </c>
      <c r="F120" s="1" t="s">
        <v>897</v>
      </c>
      <c r="G120" s="1" t="s">
        <v>901</v>
      </c>
      <c r="H120" s="1" t="s">
        <v>902</v>
      </c>
      <c r="I120" s="1" t="s">
        <v>1456</v>
      </c>
      <c r="J120" s="1" t="s">
        <v>904</v>
      </c>
      <c r="K120" s="1" t="s">
        <v>1456</v>
      </c>
      <c r="L120" s="1" t="s">
        <v>1456</v>
      </c>
      <c r="M120" s="1" t="s">
        <v>905</v>
      </c>
      <c r="N120" s="1" t="s">
        <v>905</v>
      </c>
      <c r="O120" s="1" t="s">
        <v>906</v>
      </c>
      <c r="P120" s="1" t="s">
        <v>907</v>
      </c>
      <c r="Q120" s="1" t="s">
        <v>908</v>
      </c>
      <c r="R120" s="1" t="s">
        <v>1457</v>
      </c>
      <c r="S120" s="1" t="s">
        <v>910</v>
      </c>
      <c r="T120" s="1" t="s">
        <v>911</v>
      </c>
      <c r="U120" s="1" t="s">
        <v>912</v>
      </c>
      <c r="V120" s="1" t="s">
        <v>913</v>
      </c>
    </row>
    <row r="121" s="1" customFormat="1" spans="1:22">
      <c r="A121" s="3">
        <v>21762030287</v>
      </c>
      <c r="B121" s="1" t="s">
        <v>1147</v>
      </c>
      <c r="C121" s="1" t="s">
        <v>1458</v>
      </c>
      <c r="D121" s="1" t="s">
        <v>1459</v>
      </c>
      <c r="E121" s="1" t="s">
        <v>1460</v>
      </c>
      <c r="F121" s="1" t="s">
        <v>977</v>
      </c>
      <c r="G121" s="1" t="s">
        <v>901</v>
      </c>
      <c r="H121" s="1" t="s">
        <v>902</v>
      </c>
      <c r="I121" s="1" t="s">
        <v>1461</v>
      </c>
      <c r="J121" s="1" t="s">
        <v>904</v>
      </c>
      <c r="K121" s="1" t="s">
        <v>1461</v>
      </c>
      <c r="L121" s="1" t="s">
        <v>1461</v>
      </c>
      <c r="M121" s="1" t="s">
        <v>905</v>
      </c>
      <c r="N121" s="1" t="s">
        <v>905</v>
      </c>
      <c r="O121" s="1" t="s">
        <v>906</v>
      </c>
      <c r="P121" s="1" t="s">
        <v>907</v>
      </c>
      <c r="Q121" s="1" t="s">
        <v>908</v>
      </c>
      <c r="R121" s="1" t="s">
        <v>1462</v>
      </c>
      <c r="S121" s="1" t="s">
        <v>910</v>
      </c>
      <c r="T121" s="1" t="s">
        <v>911</v>
      </c>
      <c r="U121" s="1" t="s">
        <v>912</v>
      </c>
      <c r="V121" s="1" t="s">
        <v>924</v>
      </c>
    </row>
    <row r="122" s="1" customFormat="1" spans="1:22">
      <c r="A122" s="1" t="s">
        <v>1463</v>
      </c>
      <c r="B122" s="1" t="s">
        <v>1130</v>
      </c>
      <c r="C122" s="1" t="s">
        <v>1464</v>
      </c>
      <c r="D122" s="1" t="s">
        <v>1459</v>
      </c>
      <c r="E122" s="1" t="s">
        <v>1465</v>
      </c>
      <c r="F122" s="1" t="s">
        <v>977</v>
      </c>
      <c r="G122" s="1" t="s">
        <v>901</v>
      </c>
      <c r="H122" s="1" t="s">
        <v>902</v>
      </c>
      <c r="I122" s="1" t="s">
        <v>906</v>
      </c>
      <c r="J122" s="1" t="s">
        <v>904</v>
      </c>
      <c r="K122" s="1" t="s">
        <v>906</v>
      </c>
      <c r="L122" s="1" t="s">
        <v>906</v>
      </c>
      <c r="M122" s="1" t="s">
        <v>905</v>
      </c>
      <c r="N122" s="1" t="s">
        <v>905</v>
      </c>
      <c r="O122" s="1" t="s">
        <v>906</v>
      </c>
      <c r="P122" s="1" t="s">
        <v>907</v>
      </c>
      <c r="Q122" s="1" t="s">
        <v>908</v>
      </c>
      <c r="R122" s="1" t="s">
        <v>1466</v>
      </c>
      <c r="S122" s="1" t="s">
        <v>910</v>
      </c>
      <c r="T122" s="1" t="s">
        <v>911</v>
      </c>
      <c r="U122" s="1" t="s">
        <v>912</v>
      </c>
      <c r="V122" s="1" t="s">
        <v>924</v>
      </c>
    </row>
    <row r="123" s="1" customFormat="1" spans="1:22">
      <c r="A123" s="3">
        <v>21807544885</v>
      </c>
      <c r="B123" s="1" t="s">
        <v>1151</v>
      </c>
      <c r="C123" s="1" t="s">
        <v>1467</v>
      </c>
      <c r="D123" s="1" t="s">
        <v>1468</v>
      </c>
      <c r="E123" s="1" t="s">
        <v>1469</v>
      </c>
      <c r="F123" s="1" t="s">
        <v>977</v>
      </c>
      <c r="G123" s="1" t="s">
        <v>901</v>
      </c>
      <c r="H123" s="1" t="s">
        <v>902</v>
      </c>
      <c r="I123" s="1" t="s">
        <v>1470</v>
      </c>
      <c r="J123" s="1" t="s">
        <v>904</v>
      </c>
      <c r="K123" s="1" t="s">
        <v>1470</v>
      </c>
      <c r="L123" s="1" t="s">
        <v>1470</v>
      </c>
      <c r="M123" s="1" t="s">
        <v>905</v>
      </c>
      <c r="N123" s="1" t="s">
        <v>905</v>
      </c>
      <c r="O123" s="1" t="s">
        <v>906</v>
      </c>
      <c r="P123" s="1" t="s">
        <v>907</v>
      </c>
      <c r="Q123" s="1" t="s">
        <v>908</v>
      </c>
      <c r="R123" s="1" t="s">
        <v>1471</v>
      </c>
      <c r="S123" s="1" t="s">
        <v>910</v>
      </c>
      <c r="T123" s="1" t="s">
        <v>911</v>
      </c>
      <c r="U123" s="1" t="s">
        <v>912</v>
      </c>
      <c r="V123" s="1" t="s">
        <v>913</v>
      </c>
    </row>
    <row r="124" s="1" customFormat="1" spans="1:22">
      <c r="A124" s="3">
        <v>21785326868</v>
      </c>
      <c r="B124" s="1" t="s">
        <v>1103</v>
      </c>
      <c r="C124" s="1" t="s">
        <v>1472</v>
      </c>
      <c r="D124" s="1" t="s">
        <v>1473</v>
      </c>
      <c r="E124" s="1" t="s">
        <v>1474</v>
      </c>
      <c r="F124" s="1" t="s">
        <v>897</v>
      </c>
      <c r="G124" s="1" t="s">
        <v>901</v>
      </c>
      <c r="H124" s="1" t="s">
        <v>902</v>
      </c>
      <c r="I124" s="1" t="s">
        <v>1475</v>
      </c>
      <c r="J124" s="1" t="s">
        <v>904</v>
      </c>
      <c r="K124" s="1" t="s">
        <v>1475</v>
      </c>
      <c r="L124" s="1" t="s">
        <v>1475</v>
      </c>
      <c r="M124" s="1" t="s">
        <v>905</v>
      </c>
      <c r="N124" s="1" t="s">
        <v>905</v>
      </c>
      <c r="O124" s="1" t="s">
        <v>906</v>
      </c>
      <c r="P124" s="1" t="s">
        <v>907</v>
      </c>
      <c r="Q124" s="1" t="s">
        <v>908</v>
      </c>
      <c r="R124" s="1" t="s">
        <v>1476</v>
      </c>
      <c r="S124" s="1" t="s">
        <v>910</v>
      </c>
      <c r="T124" s="1" t="s">
        <v>911</v>
      </c>
      <c r="U124" s="1" t="s">
        <v>912</v>
      </c>
      <c r="V124" s="1" t="s">
        <v>1002</v>
      </c>
    </row>
    <row r="125" s="1" customFormat="1" spans="1:22">
      <c r="A125" s="3">
        <v>21772367802</v>
      </c>
      <c r="B125" s="1" t="s">
        <v>1141</v>
      </c>
      <c r="C125" s="1" t="s">
        <v>1477</v>
      </c>
      <c r="D125" s="1" t="s">
        <v>1478</v>
      </c>
      <c r="E125" s="1" t="s">
        <v>1479</v>
      </c>
      <c r="F125" s="1" t="s">
        <v>977</v>
      </c>
      <c r="G125" s="1" t="s">
        <v>901</v>
      </c>
      <c r="H125" s="1" t="s">
        <v>902</v>
      </c>
      <c r="I125" s="1" t="s">
        <v>1066</v>
      </c>
      <c r="J125" s="1" t="s">
        <v>904</v>
      </c>
      <c r="K125" s="1" t="s">
        <v>1066</v>
      </c>
      <c r="L125" s="1" t="s">
        <v>1066</v>
      </c>
      <c r="M125" s="1" t="s">
        <v>905</v>
      </c>
      <c r="N125" s="1" t="s">
        <v>905</v>
      </c>
      <c r="O125" s="1" t="s">
        <v>906</v>
      </c>
      <c r="P125" s="1" t="s">
        <v>907</v>
      </c>
      <c r="Q125" s="1" t="s">
        <v>908</v>
      </c>
      <c r="R125" s="1" t="s">
        <v>1480</v>
      </c>
      <c r="S125" s="1" t="s">
        <v>910</v>
      </c>
      <c r="T125" s="1" t="s">
        <v>911</v>
      </c>
      <c r="U125" s="1" t="s">
        <v>912</v>
      </c>
      <c r="V125" s="1" t="s">
        <v>913</v>
      </c>
    </row>
    <row r="126" s="1" customFormat="1" spans="1:22">
      <c r="A126" s="3">
        <v>21725467360</v>
      </c>
      <c r="B126" s="1" t="s">
        <v>1124</v>
      </c>
      <c r="C126" s="1" t="s">
        <v>1481</v>
      </c>
      <c r="D126" s="1" t="s">
        <v>1478</v>
      </c>
      <c r="E126" s="1" t="s">
        <v>1482</v>
      </c>
      <c r="F126" s="1" t="s">
        <v>977</v>
      </c>
      <c r="G126" s="1" t="s">
        <v>901</v>
      </c>
      <c r="H126" s="1" t="s">
        <v>902</v>
      </c>
      <c r="I126" s="1" t="s">
        <v>1483</v>
      </c>
      <c r="J126" s="1" t="s">
        <v>904</v>
      </c>
      <c r="K126" s="1" t="s">
        <v>1483</v>
      </c>
      <c r="L126" s="1" t="s">
        <v>1483</v>
      </c>
      <c r="M126" s="1" t="s">
        <v>905</v>
      </c>
      <c r="N126" s="1" t="s">
        <v>905</v>
      </c>
      <c r="O126" s="1" t="s">
        <v>906</v>
      </c>
      <c r="P126" s="1" t="s">
        <v>907</v>
      </c>
      <c r="Q126" s="1" t="s">
        <v>908</v>
      </c>
      <c r="R126" s="1" t="s">
        <v>1484</v>
      </c>
      <c r="S126" s="1" t="s">
        <v>910</v>
      </c>
      <c r="T126" s="1" t="s">
        <v>911</v>
      </c>
      <c r="U126" s="1" t="s">
        <v>912</v>
      </c>
      <c r="V126" s="1" t="s">
        <v>913</v>
      </c>
    </row>
    <row r="127" s="1" customFormat="1" spans="1:22">
      <c r="A127" s="3">
        <v>21612845164</v>
      </c>
      <c r="B127" s="1" t="s">
        <v>1485</v>
      </c>
      <c r="C127" s="1" t="s">
        <v>1486</v>
      </c>
      <c r="D127" s="1" t="s">
        <v>1487</v>
      </c>
      <c r="E127" s="1" t="s">
        <v>1488</v>
      </c>
      <c r="F127" s="1" t="s">
        <v>977</v>
      </c>
      <c r="G127" s="1" t="s">
        <v>901</v>
      </c>
      <c r="H127" s="1" t="s">
        <v>902</v>
      </c>
      <c r="I127" s="1" t="s">
        <v>1489</v>
      </c>
      <c r="J127" s="1" t="s">
        <v>904</v>
      </c>
      <c r="K127" s="1" t="s">
        <v>1489</v>
      </c>
      <c r="L127" s="1" t="s">
        <v>1489</v>
      </c>
      <c r="M127" s="1" t="s">
        <v>905</v>
      </c>
      <c r="N127" s="1" t="s">
        <v>905</v>
      </c>
      <c r="O127" s="1" t="s">
        <v>906</v>
      </c>
      <c r="P127" s="1" t="s">
        <v>907</v>
      </c>
      <c r="Q127" s="1" t="s">
        <v>908</v>
      </c>
      <c r="R127" s="1" t="s">
        <v>1490</v>
      </c>
      <c r="S127" s="1" t="s">
        <v>910</v>
      </c>
      <c r="T127" s="1" t="s">
        <v>911</v>
      </c>
      <c r="U127" s="1" t="s">
        <v>912</v>
      </c>
      <c r="V127" s="1" t="s">
        <v>1002</v>
      </c>
    </row>
    <row r="128" s="1" customFormat="1" spans="1:22">
      <c r="A128" s="3">
        <v>21240429470</v>
      </c>
      <c r="B128" s="1" t="s">
        <v>1491</v>
      </c>
      <c r="C128" s="1" t="s">
        <v>1492</v>
      </c>
      <c r="D128" s="1" t="s">
        <v>1493</v>
      </c>
      <c r="E128" s="1" t="s">
        <v>1494</v>
      </c>
      <c r="F128" s="1" t="s">
        <v>897</v>
      </c>
      <c r="G128" s="1" t="s">
        <v>901</v>
      </c>
      <c r="H128" s="1" t="s">
        <v>902</v>
      </c>
      <c r="I128" s="1" t="s">
        <v>1495</v>
      </c>
      <c r="J128" s="1" t="s">
        <v>904</v>
      </c>
      <c r="K128" s="1" t="s">
        <v>1495</v>
      </c>
      <c r="L128" s="1" t="s">
        <v>1495</v>
      </c>
      <c r="M128" s="1" t="s">
        <v>905</v>
      </c>
      <c r="N128" s="1" t="s">
        <v>905</v>
      </c>
      <c r="O128" s="1" t="s">
        <v>906</v>
      </c>
      <c r="P128" s="1" t="s">
        <v>907</v>
      </c>
      <c r="Q128" s="1" t="s">
        <v>908</v>
      </c>
      <c r="R128" s="1" t="s">
        <v>1496</v>
      </c>
      <c r="S128" s="1" t="s">
        <v>910</v>
      </c>
      <c r="T128" s="1" t="s">
        <v>911</v>
      </c>
      <c r="U128" s="1" t="s">
        <v>912</v>
      </c>
      <c r="V128" s="1" t="s">
        <v>913</v>
      </c>
    </row>
    <row r="129" s="1" customFormat="1" spans="1:22">
      <c r="A129" s="3">
        <v>21474066272</v>
      </c>
      <c r="B129" s="1" t="s">
        <v>1497</v>
      </c>
      <c r="C129" s="1" t="s">
        <v>1498</v>
      </c>
      <c r="D129" s="1" t="s">
        <v>1499</v>
      </c>
      <c r="E129" s="1" t="s">
        <v>1500</v>
      </c>
      <c r="F129" s="1" t="s">
        <v>1062</v>
      </c>
      <c r="G129" s="1" t="s">
        <v>901</v>
      </c>
      <c r="H129" s="1" t="s">
        <v>902</v>
      </c>
      <c r="I129" s="1" t="s">
        <v>1501</v>
      </c>
      <c r="J129" s="1" t="s">
        <v>904</v>
      </c>
      <c r="K129" s="1" t="s">
        <v>1501</v>
      </c>
      <c r="L129" s="1" t="s">
        <v>1501</v>
      </c>
      <c r="M129" s="1" t="s">
        <v>905</v>
      </c>
      <c r="N129" s="1" t="s">
        <v>905</v>
      </c>
      <c r="O129" s="1" t="s">
        <v>906</v>
      </c>
      <c r="P129" s="1" t="s">
        <v>907</v>
      </c>
      <c r="Q129" s="1" t="s">
        <v>908</v>
      </c>
      <c r="R129" s="1" t="s">
        <v>1502</v>
      </c>
      <c r="S129" s="1" t="s">
        <v>910</v>
      </c>
      <c r="T129" s="1" t="s">
        <v>911</v>
      </c>
      <c r="U129" s="1" t="s">
        <v>912</v>
      </c>
      <c r="V129" s="1" t="s">
        <v>913</v>
      </c>
    </row>
    <row r="130" s="1" customFormat="1" spans="1:22">
      <c r="A130" s="3">
        <v>21367702059</v>
      </c>
      <c r="B130" s="1" t="s">
        <v>1503</v>
      </c>
      <c r="C130" s="1" t="s">
        <v>1504</v>
      </c>
      <c r="D130" s="1" t="s">
        <v>1165</v>
      </c>
      <c r="E130" s="1" t="s">
        <v>1505</v>
      </c>
      <c r="F130" s="1" t="s">
        <v>977</v>
      </c>
      <c r="G130" s="1" t="s">
        <v>901</v>
      </c>
      <c r="H130" s="1" t="s">
        <v>902</v>
      </c>
      <c r="I130" s="1" t="s">
        <v>1506</v>
      </c>
      <c r="J130" s="1" t="s">
        <v>904</v>
      </c>
      <c r="K130" s="1" t="s">
        <v>1506</v>
      </c>
      <c r="L130" s="1" t="s">
        <v>1506</v>
      </c>
      <c r="M130" s="1" t="s">
        <v>905</v>
      </c>
      <c r="N130" s="1" t="s">
        <v>905</v>
      </c>
      <c r="O130" s="1" t="s">
        <v>906</v>
      </c>
      <c r="P130" s="1" t="s">
        <v>907</v>
      </c>
      <c r="Q130" s="1" t="s">
        <v>908</v>
      </c>
      <c r="R130" s="1" t="s">
        <v>1507</v>
      </c>
      <c r="S130" s="1" t="s">
        <v>910</v>
      </c>
      <c r="T130" s="1" t="s">
        <v>911</v>
      </c>
      <c r="U130" s="1" t="s">
        <v>912</v>
      </c>
      <c r="V130" s="1" t="s">
        <v>1002</v>
      </c>
    </row>
    <row r="131" s="1" customFormat="1" spans="1:22">
      <c r="A131" s="3">
        <v>21097963543</v>
      </c>
      <c r="B131" s="1" t="s">
        <v>1508</v>
      </c>
      <c r="C131" s="1" t="s">
        <v>1509</v>
      </c>
      <c r="D131" s="1" t="s">
        <v>1510</v>
      </c>
      <c r="E131" s="1" t="s">
        <v>1511</v>
      </c>
      <c r="F131" s="1" t="s">
        <v>1151</v>
      </c>
      <c r="G131" s="1" t="s">
        <v>901</v>
      </c>
      <c r="H131" s="1" t="s">
        <v>902</v>
      </c>
      <c r="I131" s="1" t="s">
        <v>1512</v>
      </c>
      <c r="J131" s="1" t="s">
        <v>904</v>
      </c>
      <c r="K131" s="1" t="s">
        <v>1512</v>
      </c>
      <c r="L131" s="1" t="s">
        <v>1512</v>
      </c>
      <c r="M131" s="1" t="s">
        <v>905</v>
      </c>
      <c r="N131" s="1" t="s">
        <v>905</v>
      </c>
      <c r="O131" s="1" t="s">
        <v>906</v>
      </c>
      <c r="P131" s="1" t="s">
        <v>907</v>
      </c>
      <c r="Q131" s="1" t="s">
        <v>908</v>
      </c>
      <c r="R131" s="1" t="s">
        <v>1513</v>
      </c>
      <c r="S131" s="1" t="s">
        <v>910</v>
      </c>
      <c r="T131" s="1" t="s">
        <v>911</v>
      </c>
      <c r="U131" s="1" t="s">
        <v>912</v>
      </c>
      <c r="V131" s="1" t="s">
        <v>913</v>
      </c>
    </row>
    <row r="132" s="1" customFormat="1" spans="1:22">
      <c r="A132" s="3">
        <v>21348581517</v>
      </c>
      <c r="B132" s="1" t="s">
        <v>1514</v>
      </c>
      <c r="C132" s="1" t="s">
        <v>1515</v>
      </c>
      <c r="D132" s="1" t="s">
        <v>1181</v>
      </c>
      <c r="E132" s="1" t="s">
        <v>1516</v>
      </c>
      <c r="F132" s="1" t="s">
        <v>1163</v>
      </c>
      <c r="G132" s="1" t="s">
        <v>901</v>
      </c>
      <c r="H132" s="1" t="s">
        <v>902</v>
      </c>
      <c r="I132" s="1" t="s">
        <v>1517</v>
      </c>
      <c r="J132" s="1" t="s">
        <v>904</v>
      </c>
      <c r="K132" s="1" t="s">
        <v>1517</v>
      </c>
      <c r="L132" s="1" t="s">
        <v>1517</v>
      </c>
      <c r="M132" s="1" t="s">
        <v>905</v>
      </c>
      <c r="N132" s="1" t="s">
        <v>905</v>
      </c>
      <c r="O132" s="1" t="s">
        <v>906</v>
      </c>
      <c r="P132" s="1" t="s">
        <v>907</v>
      </c>
      <c r="Q132" s="1" t="s">
        <v>908</v>
      </c>
      <c r="R132" s="1" t="s">
        <v>1518</v>
      </c>
      <c r="S132" s="1" t="s">
        <v>910</v>
      </c>
      <c r="T132" s="1" t="s">
        <v>911</v>
      </c>
      <c r="U132" s="1" t="s">
        <v>912</v>
      </c>
      <c r="V132" s="1" t="s">
        <v>913</v>
      </c>
    </row>
    <row r="133" s="1" customFormat="1" spans="1:22">
      <c r="A133" s="3">
        <v>21481989422</v>
      </c>
      <c r="B133" s="1" t="s">
        <v>1519</v>
      </c>
      <c r="C133" s="1" t="s">
        <v>1520</v>
      </c>
      <c r="D133" s="1" t="s">
        <v>1521</v>
      </c>
      <c r="E133" s="1" t="s">
        <v>1522</v>
      </c>
      <c r="F133" s="1" t="s">
        <v>1141</v>
      </c>
      <c r="G133" s="1" t="s">
        <v>901</v>
      </c>
      <c r="H133" s="1" t="s">
        <v>902</v>
      </c>
      <c r="I133" s="1" t="s">
        <v>1523</v>
      </c>
      <c r="J133" s="1" t="s">
        <v>904</v>
      </c>
      <c r="K133" s="1" t="s">
        <v>1523</v>
      </c>
      <c r="L133" s="1" t="s">
        <v>1523</v>
      </c>
      <c r="M133" s="1" t="s">
        <v>905</v>
      </c>
      <c r="N133" s="1" t="s">
        <v>905</v>
      </c>
      <c r="O133" s="1" t="s">
        <v>906</v>
      </c>
      <c r="P133" s="1" t="s">
        <v>907</v>
      </c>
      <c r="Q133" s="1" t="s">
        <v>908</v>
      </c>
      <c r="R133" s="1" t="s">
        <v>1524</v>
      </c>
      <c r="S133" s="1" t="s">
        <v>910</v>
      </c>
      <c r="T133" s="1" t="s">
        <v>911</v>
      </c>
      <c r="U133" s="1" t="s">
        <v>912</v>
      </c>
      <c r="V133" s="1" t="s">
        <v>913</v>
      </c>
    </row>
    <row r="134" s="1" customFormat="1" spans="1:22">
      <c r="A134" s="3">
        <v>21482997921</v>
      </c>
      <c r="B134" s="1" t="s">
        <v>1519</v>
      </c>
      <c r="C134" s="1" t="s">
        <v>1525</v>
      </c>
      <c r="D134" s="1" t="s">
        <v>1526</v>
      </c>
      <c r="E134" s="1" t="s">
        <v>1527</v>
      </c>
      <c r="F134" s="1" t="s">
        <v>1062</v>
      </c>
      <c r="G134" s="1" t="s">
        <v>901</v>
      </c>
      <c r="H134" s="1" t="s">
        <v>902</v>
      </c>
      <c r="I134" s="1" t="s">
        <v>1528</v>
      </c>
      <c r="J134" s="1" t="s">
        <v>904</v>
      </c>
      <c r="K134" s="1" t="s">
        <v>1528</v>
      </c>
      <c r="L134" s="1" t="s">
        <v>1528</v>
      </c>
      <c r="M134" s="1" t="s">
        <v>905</v>
      </c>
      <c r="N134" s="1" t="s">
        <v>905</v>
      </c>
      <c r="O134" s="1" t="s">
        <v>906</v>
      </c>
      <c r="P134" s="1" t="s">
        <v>907</v>
      </c>
      <c r="Q134" s="1" t="s">
        <v>908</v>
      </c>
      <c r="R134" s="1" t="s">
        <v>1529</v>
      </c>
      <c r="S134" s="1" t="s">
        <v>910</v>
      </c>
      <c r="T134" s="1" t="s">
        <v>911</v>
      </c>
      <c r="U134" s="1" t="s">
        <v>912</v>
      </c>
      <c r="V134" s="1" t="s">
        <v>913</v>
      </c>
    </row>
    <row r="135" s="1" customFormat="1" spans="1:22">
      <c r="A135" s="3">
        <v>21427008526</v>
      </c>
      <c r="B135" s="1" t="s">
        <v>1530</v>
      </c>
      <c r="C135" s="1" t="s">
        <v>1531</v>
      </c>
      <c r="D135" s="1" t="s">
        <v>1526</v>
      </c>
      <c r="E135" s="1" t="s">
        <v>1527</v>
      </c>
      <c r="F135" s="1" t="s">
        <v>1062</v>
      </c>
      <c r="G135" s="1" t="s">
        <v>901</v>
      </c>
      <c r="H135" s="1" t="s">
        <v>902</v>
      </c>
      <c r="I135" s="1" t="s">
        <v>1532</v>
      </c>
      <c r="J135" s="1" t="s">
        <v>904</v>
      </c>
      <c r="K135" s="1" t="s">
        <v>1532</v>
      </c>
      <c r="L135" s="1" t="s">
        <v>1532</v>
      </c>
      <c r="M135" s="1" t="s">
        <v>905</v>
      </c>
      <c r="N135" s="1" t="s">
        <v>905</v>
      </c>
      <c r="O135" s="1" t="s">
        <v>906</v>
      </c>
      <c r="P135" s="1" t="s">
        <v>907</v>
      </c>
      <c r="Q135" s="1" t="s">
        <v>908</v>
      </c>
      <c r="R135" s="1" t="s">
        <v>1533</v>
      </c>
      <c r="S135" s="1" t="s">
        <v>910</v>
      </c>
      <c r="T135" s="1" t="s">
        <v>911</v>
      </c>
      <c r="U135" s="1" t="s">
        <v>912</v>
      </c>
      <c r="V135" s="1" t="s">
        <v>913</v>
      </c>
    </row>
    <row r="136" s="1" customFormat="1" spans="1:22">
      <c r="A136" s="3">
        <v>21596626937</v>
      </c>
      <c r="B136" s="1" t="s">
        <v>1440</v>
      </c>
      <c r="C136" s="1" t="s">
        <v>1534</v>
      </c>
      <c r="D136" s="1" t="s">
        <v>1211</v>
      </c>
      <c r="E136" s="1" t="s">
        <v>1535</v>
      </c>
      <c r="F136" s="1" t="s">
        <v>977</v>
      </c>
      <c r="G136" s="1" t="s">
        <v>901</v>
      </c>
      <c r="H136" s="1" t="s">
        <v>902</v>
      </c>
      <c r="I136" s="1" t="s">
        <v>1536</v>
      </c>
      <c r="J136" s="1" t="s">
        <v>904</v>
      </c>
      <c r="K136" s="1" t="s">
        <v>1536</v>
      </c>
      <c r="L136" s="1" t="s">
        <v>1536</v>
      </c>
      <c r="M136" s="1" t="s">
        <v>905</v>
      </c>
      <c r="N136" s="1" t="s">
        <v>905</v>
      </c>
      <c r="O136" s="1" t="s">
        <v>906</v>
      </c>
      <c r="P136" s="1" t="s">
        <v>907</v>
      </c>
      <c r="Q136" s="1" t="s">
        <v>908</v>
      </c>
      <c r="R136" s="1" t="s">
        <v>1537</v>
      </c>
      <c r="S136" s="1" t="s">
        <v>910</v>
      </c>
      <c r="T136" s="1" t="s">
        <v>911</v>
      </c>
      <c r="U136" s="1" t="s">
        <v>912</v>
      </c>
      <c r="V136" s="1" t="s">
        <v>1027</v>
      </c>
    </row>
    <row r="137" s="1" customFormat="1" spans="1:22">
      <c r="A137" s="3">
        <v>21495268380</v>
      </c>
      <c r="B137" s="1" t="s">
        <v>1538</v>
      </c>
      <c r="C137" s="1" t="s">
        <v>1539</v>
      </c>
      <c r="D137" s="1" t="s">
        <v>1540</v>
      </c>
      <c r="E137" s="1" t="s">
        <v>1541</v>
      </c>
      <c r="F137" s="1" t="s">
        <v>977</v>
      </c>
      <c r="G137" s="1" t="s">
        <v>901</v>
      </c>
      <c r="H137" s="1" t="s">
        <v>902</v>
      </c>
      <c r="I137" s="1" t="s">
        <v>1542</v>
      </c>
      <c r="J137" s="1" t="s">
        <v>904</v>
      </c>
      <c r="K137" s="1" t="s">
        <v>1542</v>
      </c>
      <c r="L137" s="1" t="s">
        <v>1542</v>
      </c>
      <c r="M137" s="1" t="s">
        <v>905</v>
      </c>
      <c r="N137" s="1" t="s">
        <v>905</v>
      </c>
      <c r="O137" s="1" t="s">
        <v>906</v>
      </c>
      <c r="P137" s="1" t="s">
        <v>907</v>
      </c>
      <c r="Q137" s="1" t="s">
        <v>908</v>
      </c>
      <c r="R137" s="1" t="s">
        <v>1543</v>
      </c>
      <c r="S137" s="1" t="s">
        <v>910</v>
      </c>
      <c r="T137" s="1" t="s">
        <v>911</v>
      </c>
      <c r="U137" s="1" t="s">
        <v>912</v>
      </c>
      <c r="V137" s="1" t="s">
        <v>924</v>
      </c>
    </row>
    <row r="138" s="1" customFormat="1" spans="1:22">
      <c r="A138" s="3">
        <v>21559021391</v>
      </c>
      <c r="B138" s="1" t="s">
        <v>1544</v>
      </c>
      <c r="C138" s="1" t="s">
        <v>1545</v>
      </c>
      <c r="D138" s="1" t="s">
        <v>1244</v>
      </c>
      <c r="E138" s="1" t="s">
        <v>1546</v>
      </c>
      <c r="F138" s="1" t="s">
        <v>897</v>
      </c>
      <c r="G138" s="1" t="s">
        <v>901</v>
      </c>
      <c r="H138" s="1" t="s">
        <v>902</v>
      </c>
      <c r="I138" s="1" t="s">
        <v>1547</v>
      </c>
      <c r="J138" s="1" t="s">
        <v>904</v>
      </c>
      <c r="K138" s="1" t="s">
        <v>1547</v>
      </c>
      <c r="L138" s="1" t="s">
        <v>1547</v>
      </c>
      <c r="M138" s="1" t="s">
        <v>905</v>
      </c>
      <c r="N138" s="1" t="s">
        <v>905</v>
      </c>
      <c r="O138" s="1" t="s">
        <v>906</v>
      </c>
      <c r="P138" s="1" t="s">
        <v>907</v>
      </c>
      <c r="Q138" s="1" t="s">
        <v>908</v>
      </c>
      <c r="R138" s="1" t="s">
        <v>1548</v>
      </c>
      <c r="S138" s="1" t="s">
        <v>910</v>
      </c>
      <c r="T138" s="1" t="s">
        <v>911</v>
      </c>
      <c r="U138" s="1" t="s">
        <v>912</v>
      </c>
      <c r="V138" s="1" t="s">
        <v>1002</v>
      </c>
    </row>
    <row r="139" s="1" customFormat="1" spans="1:22">
      <c r="A139" s="1" t="s">
        <v>1549</v>
      </c>
      <c r="B139" s="1" t="s">
        <v>1550</v>
      </c>
      <c r="C139" s="1" t="s">
        <v>1551</v>
      </c>
      <c r="D139" s="1" t="s">
        <v>1249</v>
      </c>
      <c r="E139" s="1" t="s">
        <v>1250</v>
      </c>
      <c r="F139" s="1" t="s">
        <v>897</v>
      </c>
      <c r="G139" s="1" t="s">
        <v>901</v>
      </c>
      <c r="H139" s="1" t="s">
        <v>902</v>
      </c>
      <c r="I139" s="1" t="s">
        <v>906</v>
      </c>
      <c r="J139" s="1" t="s">
        <v>904</v>
      </c>
      <c r="K139" s="1" t="s">
        <v>906</v>
      </c>
      <c r="L139" s="1" t="s">
        <v>906</v>
      </c>
      <c r="M139" s="1" t="s">
        <v>905</v>
      </c>
      <c r="N139" s="1" t="s">
        <v>905</v>
      </c>
      <c r="O139" s="1" t="s">
        <v>906</v>
      </c>
      <c r="P139" s="1" t="s">
        <v>907</v>
      </c>
      <c r="Q139" s="1" t="s">
        <v>908</v>
      </c>
      <c r="R139" s="1" t="s">
        <v>1552</v>
      </c>
      <c r="S139" s="1" t="s">
        <v>910</v>
      </c>
      <c r="T139" s="1" t="s">
        <v>911</v>
      </c>
      <c r="U139" s="1" t="s">
        <v>912</v>
      </c>
      <c r="V139" s="1" t="s">
        <v>1002</v>
      </c>
    </row>
    <row r="140" s="1" customFormat="1" spans="1:22">
      <c r="A140" s="3">
        <v>21318086296</v>
      </c>
      <c r="B140" s="1" t="s">
        <v>1553</v>
      </c>
      <c r="C140" s="1" t="s">
        <v>1554</v>
      </c>
      <c r="D140" s="1" t="s">
        <v>1077</v>
      </c>
      <c r="E140" s="1" t="s">
        <v>1555</v>
      </c>
      <c r="F140" s="1" t="s">
        <v>897</v>
      </c>
      <c r="G140" s="1" t="s">
        <v>901</v>
      </c>
      <c r="H140" s="1" t="s">
        <v>902</v>
      </c>
      <c r="I140" s="1" t="s">
        <v>1556</v>
      </c>
      <c r="J140" s="1" t="s">
        <v>904</v>
      </c>
      <c r="K140" s="1" t="s">
        <v>1556</v>
      </c>
      <c r="L140" s="1" t="s">
        <v>1556</v>
      </c>
      <c r="M140" s="1" t="s">
        <v>905</v>
      </c>
      <c r="N140" s="1" t="s">
        <v>905</v>
      </c>
      <c r="O140" s="1" t="s">
        <v>906</v>
      </c>
      <c r="P140" s="1" t="s">
        <v>907</v>
      </c>
      <c r="Q140" s="1" t="s">
        <v>908</v>
      </c>
      <c r="R140" s="1" t="s">
        <v>1557</v>
      </c>
      <c r="S140" s="1" t="s">
        <v>910</v>
      </c>
      <c r="T140" s="1" t="s">
        <v>911</v>
      </c>
      <c r="U140" s="1" t="s">
        <v>912</v>
      </c>
      <c r="V140" s="1" t="s">
        <v>924</v>
      </c>
    </row>
    <row r="141" s="1" customFormat="1" spans="1:22">
      <c r="A141" s="3">
        <v>21485195499</v>
      </c>
      <c r="B141" s="1" t="s">
        <v>1519</v>
      </c>
      <c r="C141" s="1" t="s">
        <v>1558</v>
      </c>
      <c r="D141" s="1" t="s">
        <v>1559</v>
      </c>
      <c r="E141" s="1" t="s">
        <v>1560</v>
      </c>
      <c r="F141" s="1" t="s">
        <v>977</v>
      </c>
      <c r="G141" s="1" t="s">
        <v>901</v>
      </c>
      <c r="H141" s="1" t="s">
        <v>902</v>
      </c>
      <c r="I141" s="1" t="s">
        <v>1561</v>
      </c>
      <c r="J141" s="1" t="s">
        <v>904</v>
      </c>
      <c r="K141" s="1" t="s">
        <v>1561</v>
      </c>
      <c r="L141" s="1" t="s">
        <v>1561</v>
      </c>
      <c r="M141" s="1" t="s">
        <v>905</v>
      </c>
      <c r="N141" s="1" t="s">
        <v>905</v>
      </c>
      <c r="O141" s="1" t="s">
        <v>906</v>
      </c>
      <c r="P141" s="1" t="s">
        <v>907</v>
      </c>
      <c r="Q141" s="1" t="s">
        <v>908</v>
      </c>
      <c r="R141" s="1" t="s">
        <v>1562</v>
      </c>
      <c r="S141" s="1" t="s">
        <v>910</v>
      </c>
      <c r="T141" s="1" t="s">
        <v>911</v>
      </c>
      <c r="U141" s="1" t="s">
        <v>912</v>
      </c>
      <c r="V141" s="1" t="s">
        <v>1563</v>
      </c>
    </row>
    <row r="142" s="1" customFormat="1" spans="1:22">
      <c r="A142" s="3">
        <v>21595306879</v>
      </c>
      <c r="B142" s="1" t="s">
        <v>1440</v>
      </c>
      <c r="C142" s="1" t="s">
        <v>1564</v>
      </c>
      <c r="D142" s="1" t="s">
        <v>1013</v>
      </c>
      <c r="E142" s="1" t="s">
        <v>1565</v>
      </c>
      <c r="F142" s="1" t="s">
        <v>897</v>
      </c>
      <c r="G142" s="1" t="s">
        <v>901</v>
      </c>
      <c r="H142" s="1" t="s">
        <v>902</v>
      </c>
      <c r="I142" s="1" t="s">
        <v>1566</v>
      </c>
      <c r="J142" s="1" t="s">
        <v>904</v>
      </c>
      <c r="K142" s="1" t="s">
        <v>1566</v>
      </c>
      <c r="L142" s="1" t="s">
        <v>1566</v>
      </c>
      <c r="M142" s="1" t="s">
        <v>905</v>
      </c>
      <c r="N142" s="1" t="s">
        <v>905</v>
      </c>
      <c r="O142" s="1" t="s">
        <v>906</v>
      </c>
      <c r="P142" s="1" t="s">
        <v>907</v>
      </c>
      <c r="Q142" s="1" t="s">
        <v>908</v>
      </c>
      <c r="R142" s="1" t="s">
        <v>1567</v>
      </c>
      <c r="S142" s="1" t="s">
        <v>910</v>
      </c>
      <c r="T142" s="1" t="s">
        <v>911</v>
      </c>
      <c r="U142" s="1" t="s">
        <v>912</v>
      </c>
      <c r="V142" s="1" t="s">
        <v>924</v>
      </c>
    </row>
    <row r="143" s="1" customFormat="1" spans="1:22">
      <c r="A143" s="3">
        <v>21512342399</v>
      </c>
      <c r="B143" s="1" t="s">
        <v>1568</v>
      </c>
      <c r="C143" s="1" t="s">
        <v>1569</v>
      </c>
      <c r="D143" s="1" t="s">
        <v>1570</v>
      </c>
      <c r="E143" s="1" t="s">
        <v>1571</v>
      </c>
      <c r="F143" s="1" t="s">
        <v>977</v>
      </c>
      <c r="G143" s="1" t="s">
        <v>901</v>
      </c>
      <c r="H143" s="1" t="s">
        <v>902</v>
      </c>
      <c r="I143" s="1" t="s">
        <v>1572</v>
      </c>
      <c r="J143" s="1" t="s">
        <v>904</v>
      </c>
      <c r="K143" s="1" t="s">
        <v>1572</v>
      </c>
      <c r="L143" s="1" t="s">
        <v>1572</v>
      </c>
      <c r="M143" s="1" t="s">
        <v>905</v>
      </c>
      <c r="N143" s="1" t="s">
        <v>905</v>
      </c>
      <c r="O143" s="1" t="s">
        <v>906</v>
      </c>
      <c r="P143" s="1" t="s">
        <v>907</v>
      </c>
      <c r="Q143" s="1" t="s">
        <v>908</v>
      </c>
      <c r="R143" s="1" t="s">
        <v>1573</v>
      </c>
      <c r="S143" s="1" t="s">
        <v>910</v>
      </c>
      <c r="T143" s="1" t="s">
        <v>911</v>
      </c>
      <c r="U143" s="1" t="s">
        <v>912</v>
      </c>
      <c r="V143" s="1" t="s">
        <v>913</v>
      </c>
    </row>
    <row r="144" s="1" customFormat="1" spans="1:22">
      <c r="A144" s="3">
        <v>21506343605</v>
      </c>
      <c r="B144" s="1" t="s">
        <v>1574</v>
      </c>
      <c r="C144" s="1" t="s">
        <v>1575</v>
      </c>
      <c r="D144" s="1" t="s">
        <v>1408</v>
      </c>
      <c r="E144" s="1" t="s">
        <v>1576</v>
      </c>
      <c r="F144" s="1" t="s">
        <v>1151</v>
      </c>
      <c r="G144" s="1" t="s">
        <v>901</v>
      </c>
      <c r="H144" s="1" t="s">
        <v>902</v>
      </c>
      <c r="I144" s="1" t="s">
        <v>1577</v>
      </c>
      <c r="J144" s="1" t="s">
        <v>904</v>
      </c>
      <c r="K144" s="1" t="s">
        <v>1577</v>
      </c>
      <c r="L144" s="1" t="s">
        <v>1577</v>
      </c>
      <c r="M144" s="1" t="s">
        <v>905</v>
      </c>
      <c r="N144" s="1" t="s">
        <v>905</v>
      </c>
      <c r="O144" s="1" t="s">
        <v>906</v>
      </c>
      <c r="P144" s="1" t="s">
        <v>907</v>
      </c>
      <c r="Q144" s="1" t="s">
        <v>908</v>
      </c>
      <c r="R144" s="1" t="s">
        <v>1578</v>
      </c>
      <c r="S144" s="1" t="s">
        <v>910</v>
      </c>
      <c r="T144" s="1" t="s">
        <v>911</v>
      </c>
      <c r="U144" s="1" t="s">
        <v>912</v>
      </c>
      <c r="V144" s="1" t="s">
        <v>913</v>
      </c>
    </row>
    <row r="145" s="1" customFormat="1" spans="1:22">
      <c r="A145" s="3">
        <v>21499557020</v>
      </c>
      <c r="B145" s="1" t="s">
        <v>1538</v>
      </c>
      <c r="C145" s="1" t="s">
        <v>1579</v>
      </c>
      <c r="D145" s="1" t="s">
        <v>1413</v>
      </c>
      <c r="E145" s="1" t="s">
        <v>1580</v>
      </c>
      <c r="F145" s="1" t="s">
        <v>1103</v>
      </c>
      <c r="G145" s="1" t="s">
        <v>901</v>
      </c>
      <c r="H145" s="1" t="s">
        <v>902</v>
      </c>
      <c r="I145" s="1" t="s">
        <v>1581</v>
      </c>
      <c r="J145" s="1" t="s">
        <v>904</v>
      </c>
      <c r="K145" s="1" t="s">
        <v>1581</v>
      </c>
      <c r="L145" s="1" t="s">
        <v>1581</v>
      </c>
      <c r="M145" s="1" t="s">
        <v>905</v>
      </c>
      <c r="N145" s="1" t="s">
        <v>905</v>
      </c>
      <c r="O145" s="1" t="s">
        <v>906</v>
      </c>
      <c r="P145" s="1" t="s">
        <v>907</v>
      </c>
      <c r="Q145" s="1" t="s">
        <v>908</v>
      </c>
      <c r="R145" s="1" t="s">
        <v>1582</v>
      </c>
      <c r="S145" s="1" t="s">
        <v>910</v>
      </c>
      <c r="T145" s="1" t="s">
        <v>911</v>
      </c>
      <c r="U145" s="1" t="s">
        <v>912</v>
      </c>
      <c r="V145" s="1" t="s">
        <v>913</v>
      </c>
    </row>
    <row r="146" s="1" customFormat="1" spans="1:22">
      <c r="A146" s="3">
        <v>21579928204</v>
      </c>
      <c r="B146" s="1" t="s">
        <v>1583</v>
      </c>
      <c r="C146" s="1" t="s">
        <v>1584</v>
      </c>
      <c r="D146" s="1" t="s">
        <v>1413</v>
      </c>
      <c r="E146" s="1" t="s">
        <v>1585</v>
      </c>
      <c r="F146" s="1" t="s">
        <v>1151</v>
      </c>
      <c r="G146" s="1" t="s">
        <v>901</v>
      </c>
      <c r="H146" s="1" t="s">
        <v>902</v>
      </c>
      <c r="I146" s="1" t="s">
        <v>1586</v>
      </c>
      <c r="J146" s="1" t="s">
        <v>904</v>
      </c>
      <c r="K146" s="1" t="s">
        <v>1586</v>
      </c>
      <c r="L146" s="1" t="s">
        <v>1586</v>
      </c>
      <c r="M146" s="1" t="s">
        <v>905</v>
      </c>
      <c r="N146" s="1" t="s">
        <v>905</v>
      </c>
      <c r="O146" s="1" t="s">
        <v>906</v>
      </c>
      <c r="P146" s="1" t="s">
        <v>907</v>
      </c>
      <c r="Q146" s="1" t="s">
        <v>908</v>
      </c>
      <c r="R146" s="1" t="s">
        <v>1587</v>
      </c>
      <c r="S146" s="1" t="s">
        <v>910</v>
      </c>
      <c r="T146" s="1" t="s">
        <v>911</v>
      </c>
      <c r="U146" s="1" t="s">
        <v>912</v>
      </c>
      <c r="V146" s="1" t="s">
        <v>913</v>
      </c>
    </row>
    <row r="147" s="1" customFormat="1" spans="1:22">
      <c r="A147" s="3">
        <v>21559721152</v>
      </c>
      <c r="B147" s="1" t="s">
        <v>1544</v>
      </c>
      <c r="C147" s="1" t="s">
        <v>1588</v>
      </c>
      <c r="D147" s="1" t="s">
        <v>1432</v>
      </c>
      <c r="E147" s="1" t="s">
        <v>1589</v>
      </c>
      <c r="F147" s="1" t="s">
        <v>897</v>
      </c>
      <c r="G147" s="1" t="s">
        <v>901</v>
      </c>
      <c r="H147" s="1" t="s">
        <v>902</v>
      </c>
      <c r="I147" s="1" t="s">
        <v>1590</v>
      </c>
      <c r="J147" s="1" t="s">
        <v>904</v>
      </c>
      <c r="K147" s="1" t="s">
        <v>1590</v>
      </c>
      <c r="L147" s="1" t="s">
        <v>1590</v>
      </c>
      <c r="M147" s="1" t="s">
        <v>905</v>
      </c>
      <c r="N147" s="1" t="s">
        <v>905</v>
      </c>
      <c r="O147" s="1" t="s">
        <v>906</v>
      </c>
      <c r="P147" s="1" t="s">
        <v>907</v>
      </c>
      <c r="Q147" s="1" t="s">
        <v>908</v>
      </c>
      <c r="R147" s="1" t="s">
        <v>1591</v>
      </c>
      <c r="S147" s="1" t="s">
        <v>910</v>
      </c>
      <c r="T147" s="1" t="s">
        <v>911</v>
      </c>
      <c r="U147" s="1" t="s">
        <v>912</v>
      </c>
      <c r="V147" s="1" t="s">
        <v>1027</v>
      </c>
    </row>
    <row r="148" s="1" customFormat="1" spans="1:22">
      <c r="A148" s="3">
        <v>21588913313</v>
      </c>
      <c r="B148" s="1" t="s">
        <v>1592</v>
      </c>
      <c r="C148" s="1" t="s">
        <v>1593</v>
      </c>
      <c r="D148" s="1" t="s">
        <v>1432</v>
      </c>
      <c r="E148" s="1" t="s">
        <v>1594</v>
      </c>
      <c r="F148" s="1" t="s">
        <v>897</v>
      </c>
      <c r="G148" s="1" t="s">
        <v>901</v>
      </c>
      <c r="H148" s="1" t="s">
        <v>902</v>
      </c>
      <c r="I148" s="1" t="s">
        <v>1595</v>
      </c>
      <c r="J148" s="1" t="s">
        <v>904</v>
      </c>
      <c r="K148" s="1" t="s">
        <v>1595</v>
      </c>
      <c r="L148" s="1" t="s">
        <v>1595</v>
      </c>
      <c r="M148" s="1" t="s">
        <v>905</v>
      </c>
      <c r="N148" s="1" t="s">
        <v>905</v>
      </c>
      <c r="O148" s="1" t="s">
        <v>906</v>
      </c>
      <c r="P148" s="1" t="s">
        <v>907</v>
      </c>
      <c r="Q148" s="1" t="s">
        <v>908</v>
      </c>
      <c r="R148" s="1" t="s">
        <v>1596</v>
      </c>
      <c r="S148" s="1" t="s">
        <v>910</v>
      </c>
      <c r="T148" s="1" t="s">
        <v>911</v>
      </c>
      <c r="U148" s="1" t="s">
        <v>912</v>
      </c>
      <c r="V148" s="1" t="s">
        <v>1027</v>
      </c>
    </row>
    <row r="149" s="1" customFormat="1" spans="1:22">
      <c r="A149" s="3">
        <v>21492582916</v>
      </c>
      <c r="B149" s="1" t="s">
        <v>1550</v>
      </c>
      <c r="C149" s="1" t="s">
        <v>1597</v>
      </c>
      <c r="D149" s="1" t="s">
        <v>1432</v>
      </c>
      <c r="E149" s="1" t="s">
        <v>1598</v>
      </c>
      <c r="F149" s="1" t="s">
        <v>897</v>
      </c>
      <c r="G149" s="1" t="s">
        <v>901</v>
      </c>
      <c r="H149" s="1" t="s">
        <v>902</v>
      </c>
      <c r="I149" s="1" t="s">
        <v>1599</v>
      </c>
      <c r="J149" s="1" t="s">
        <v>904</v>
      </c>
      <c r="K149" s="1" t="s">
        <v>1599</v>
      </c>
      <c r="L149" s="1" t="s">
        <v>906</v>
      </c>
      <c r="M149" s="1" t="s">
        <v>1600</v>
      </c>
      <c r="N149" s="1" t="s">
        <v>1600</v>
      </c>
      <c r="O149" s="1" t="s">
        <v>906</v>
      </c>
      <c r="P149" s="1" t="s">
        <v>907</v>
      </c>
      <c r="Q149" s="1" t="s">
        <v>908</v>
      </c>
      <c r="R149" s="1" t="s">
        <v>1601</v>
      </c>
      <c r="S149" s="1" t="s">
        <v>910</v>
      </c>
      <c r="T149" s="1" t="s">
        <v>911</v>
      </c>
      <c r="U149" s="1" t="s">
        <v>912</v>
      </c>
      <c r="V149" s="1" t="s">
        <v>1027</v>
      </c>
    </row>
    <row r="150" s="1" customFormat="1" spans="1:22">
      <c r="A150" s="3">
        <v>21333374671</v>
      </c>
      <c r="B150" s="1" t="s">
        <v>1602</v>
      </c>
      <c r="C150" s="1" t="s">
        <v>1603</v>
      </c>
      <c r="D150" s="1" t="s">
        <v>1432</v>
      </c>
      <c r="E150" s="1" t="s">
        <v>1604</v>
      </c>
      <c r="F150" s="1" t="s">
        <v>897</v>
      </c>
      <c r="G150" s="1" t="s">
        <v>901</v>
      </c>
      <c r="H150" s="1" t="s">
        <v>902</v>
      </c>
      <c r="I150" s="1" t="s">
        <v>1605</v>
      </c>
      <c r="J150" s="1" t="s">
        <v>904</v>
      </c>
      <c r="K150" s="1" t="s">
        <v>1605</v>
      </c>
      <c r="L150" s="1" t="s">
        <v>1605</v>
      </c>
      <c r="M150" s="1" t="s">
        <v>905</v>
      </c>
      <c r="N150" s="1" t="s">
        <v>905</v>
      </c>
      <c r="O150" s="1" t="s">
        <v>906</v>
      </c>
      <c r="P150" s="1" t="s">
        <v>907</v>
      </c>
      <c r="Q150" s="1" t="s">
        <v>908</v>
      </c>
      <c r="R150" s="1" t="s">
        <v>1606</v>
      </c>
      <c r="S150" s="1" t="s">
        <v>910</v>
      </c>
      <c r="T150" s="1" t="s">
        <v>911</v>
      </c>
      <c r="U150" s="1" t="s">
        <v>912</v>
      </c>
      <c r="V150" s="1" t="s">
        <v>1027</v>
      </c>
    </row>
    <row r="151" s="1" customFormat="1" spans="1:22">
      <c r="A151" s="3">
        <v>21332313173</v>
      </c>
      <c r="B151" s="1" t="s">
        <v>1602</v>
      </c>
      <c r="C151" s="1" t="s">
        <v>1607</v>
      </c>
      <c r="D151" s="1" t="s">
        <v>1432</v>
      </c>
      <c r="E151" s="1" t="s">
        <v>1608</v>
      </c>
      <c r="F151" s="1" t="s">
        <v>897</v>
      </c>
      <c r="G151" s="1" t="s">
        <v>901</v>
      </c>
      <c r="H151" s="1" t="s">
        <v>902</v>
      </c>
      <c r="I151" s="1" t="s">
        <v>1609</v>
      </c>
      <c r="J151" s="1" t="s">
        <v>904</v>
      </c>
      <c r="K151" s="1" t="s">
        <v>1609</v>
      </c>
      <c r="L151" s="1" t="s">
        <v>1609</v>
      </c>
      <c r="M151" s="1" t="s">
        <v>905</v>
      </c>
      <c r="N151" s="1" t="s">
        <v>905</v>
      </c>
      <c r="O151" s="1" t="s">
        <v>906</v>
      </c>
      <c r="P151" s="1" t="s">
        <v>907</v>
      </c>
      <c r="Q151" s="1" t="s">
        <v>908</v>
      </c>
      <c r="R151" s="1" t="s">
        <v>1610</v>
      </c>
      <c r="S151" s="1" t="s">
        <v>910</v>
      </c>
      <c r="T151" s="1" t="s">
        <v>911</v>
      </c>
      <c r="U151" s="1" t="s">
        <v>912</v>
      </c>
      <c r="V151" s="1" t="s">
        <v>1027</v>
      </c>
    </row>
    <row r="152" s="1" customFormat="1" spans="1:22">
      <c r="A152" s="3">
        <v>21327080723</v>
      </c>
      <c r="B152" s="1" t="s">
        <v>1553</v>
      </c>
      <c r="C152" s="1" t="s">
        <v>1611</v>
      </c>
      <c r="D152" s="1" t="s">
        <v>1432</v>
      </c>
      <c r="E152" s="1" t="s">
        <v>1612</v>
      </c>
      <c r="F152" s="1" t="s">
        <v>897</v>
      </c>
      <c r="G152" s="1" t="s">
        <v>901</v>
      </c>
      <c r="H152" s="1" t="s">
        <v>902</v>
      </c>
      <c r="I152" s="1" t="s">
        <v>1590</v>
      </c>
      <c r="J152" s="1" t="s">
        <v>904</v>
      </c>
      <c r="K152" s="1" t="s">
        <v>1590</v>
      </c>
      <c r="L152" s="1" t="s">
        <v>1590</v>
      </c>
      <c r="M152" s="1" t="s">
        <v>905</v>
      </c>
      <c r="N152" s="1" t="s">
        <v>905</v>
      </c>
      <c r="O152" s="1" t="s">
        <v>906</v>
      </c>
      <c r="P152" s="1" t="s">
        <v>907</v>
      </c>
      <c r="Q152" s="1" t="s">
        <v>908</v>
      </c>
      <c r="R152" s="1" t="s">
        <v>1613</v>
      </c>
      <c r="S152" s="1" t="s">
        <v>910</v>
      </c>
      <c r="T152" s="1" t="s">
        <v>911</v>
      </c>
      <c r="U152" s="1" t="s">
        <v>912</v>
      </c>
      <c r="V152" s="1" t="s">
        <v>1027</v>
      </c>
    </row>
    <row r="153" s="1" customFormat="1" spans="1:22">
      <c r="A153" s="3">
        <v>21473194101</v>
      </c>
      <c r="B153" s="1" t="s">
        <v>1497</v>
      </c>
      <c r="C153" s="1" t="s">
        <v>1614</v>
      </c>
      <c r="D153" s="1" t="s">
        <v>1432</v>
      </c>
      <c r="E153" s="1" t="s">
        <v>1615</v>
      </c>
      <c r="F153" s="1" t="s">
        <v>897</v>
      </c>
      <c r="G153" s="1" t="s">
        <v>901</v>
      </c>
      <c r="H153" s="1" t="s">
        <v>902</v>
      </c>
      <c r="I153" s="1" t="s">
        <v>1605</v>
      </c>
      <c r="J153" s="1" t="s">
        <v>904</v>
      </c>
      <c r="K153" s="1" t="s">
        <v>1605</v>
      </c>
      <c r="L153" s="1" t="s">
        <v>1605</v>
      </c>
      <c r="M153" s="1" t="s">
        <v>905</v>
      </c>
      <c r="N153" s="1" t="s">
        <v>905</v>
      </c>
      <c r="O153" s="1" t="s">
        <v>906</v>
      </c>
      <c r="P153" s="1" t="s">
        <v>907</v>
      </c>
      <c r="Q153" s="1" t="s">
        <v>908</v>
      </c>
      <c r="R153" s="1" t="s">
        <v>1616</v>
      </c>
      <c r="S153" s="1" t="s">
        <v>910</v>
      </c>
      <c r="T153" s="1" t="s">
        <v>911</v>
      </c>
      <c r="U153" s="1" t="s">
        <v>912</v>
      </c>
      <c r="V153" s="1" t="s">
        <v>1027</v>
      </c>
    </row>
    <row r="154" s="1" customFormat="1" spans="1:22">
      <c r="A154" s="3">
        <v>21409040400</v>
      </c>
      <c r="B154" s="1" t="s">
        <v>1617</v>
      </c>
      <c r="C154" s="1" t="s">
        <v>1618</v>
      </c>
      <c r="D154" s="1" t="s">
        <v>1445</v>
      </c>
      <c r="E154" s="1" t="s">
        <v>1619</v>
      </c>
      <c r="F154" s="1" t="s">
        <v>897</v>
      </c>
      <c r="G154" s="1" t="s">
        <v>901</v>
      </c>
      <c r="H154" s="1" t="s">
        <v>902</v>
      </c>
      <c r="I154" s="1" t="s">
        <v>1447</v>
      </c>
      <c r="J154" s="1" t="s">
        <v>904</v>
      </c>
      <c r="K154" s="1" t="s">
        <v>1447</v>
      </c>
      <c r="L154" s="1" t="s">
        <v>1447</v>
      </c>
      <c r="M154" s="1" t="s">
        <v>905</v>
      </c>
      <c r="N154" s="1" t="s">
        <v>905</v>
      </c>
      <c r="O154" s="1" t="s">
        <v>906</v>
      </c>
      <c r="P154" s="1" t="s">
        <v>907</v>
      </c>
      <c r="Q154" s="1" t="s">
        <v>908</v>
      </c>
      <c r="R154" s="1" t="s">
        <v>1620</v>
      </c>
      <c r="S154" s="1" t="s">
        <v>910</v>
      </c>
      <c r="T154" s="1" t="s">
        <v>911</v>
      </c>
      <c r="U154" s="1" t="s">
        <v>912</v>
      </c>
      <c r="V154" s="1" t="s">
        <v>924</v>
      </c>
    </row>
    <row r="155" s="1" customFormat="1" spans="1:22">
      <c r="A155" s="3">
        <v>21351461919</v>
      </c>
      <c r="B155" s="1" t="s">
        <v>1514</v>
      </c>
      <c r="C155" s="1" t="s">
        <v>1621</v>
      </c>
      <c r="D155" s="1" t="s">
        <v>1622</v>
      </c>
      <c r="E155" s="1" t="s">
        <v>1623</v>
      </c>
      <c r="F155" s="1" t="s">
        <v>977</v>
      </c>
      <c r="G155" s="1" t="s">
        <v>901</v>
      </c>
      <c r="H155" s="1" t="s">
        <v>902</v>
      </c>
      <c r="I155" s="1" t="s">
        <v>1624</v>
      </c>
      <c r="J155" s="1" t="s">
        <v>904</v>
      </c>
      <c r="K155" s="1" t="s">
        <v>1624</v>
      </c>
      <c r="L155" s="1" t="s">
        <v>1624</v>
      </c>
      <c r="M155" s="1" t="s">
        <v>905</v>
      </c>
      <c r="N155" s="1" t="s">
        <v>905</v>
      </c>
      <c r="O155" s="1" t="s">
        <v>906</v>
      </c>
      <c r="P155" s="1" t="s">
        <v>907</v>
      </c>
      <c r="Q155" s="1" t="s">
        <v>908</v>
      </c>
      <c r="R155" s="1" t="s">
        <v>1625</v>
      </c>
      <c r="S155" s="1" t="s">
        <v>910</v>
      </c>
      <c r="T155" s="1" t="s">
        <v>911</v>
      </c>
      <c r="U155" s="1" t="s">
        <v>912</v>
      </c>
      <c r="V155" s="1" t="s">
        <v>913</v>
      </c>
    </row>
    <row r="156" s="1" customFormat="1" spans="1:22">
      <c r="A156" s="1" t="s">
        <v>1626</v>
      </c>
      <c r="B156" s="1" t="s">
        <v>1592</v>
      </c>
      <c r="C156" s="1" t="s">
        <v>1627</v>
      </c>
      <c r="D156" s="1" t="s">
        <v>1450</v>
      </c>
      <c r="E156" s="1" t="s">
        <v>1451</v>
      </c>
      <c r="F156" s="1" t="s">
        <v>977</v>
      </c>
      <c r="G156" s="1" t="s">
        <v>901</v>
      </c>
      <c r="H156" s="1" t="s">
        <v>902</v>
      </c>
      <c r="I156" s="1" t="s">
        <v>906</v>
      </c>
      <c r="J156" s="1" t="s">
        <v>904</v>
      </c>
      <c r="K156" s="1" t="s">
        <v>906</v>
      </c>
      <c r="L156" s="1" t="s">
        <v>906</v>
      </c>
      <c r="M156" s="1" t="s">
        <v>905</v>
      </c>
      <c r="N156" s="1" t="s">
        <v>905</v>
      </c>
      <c r="O156" s="1" t="s">
        <v>906</v>
      </c>
      <c r="P156" s="1" t="s">
        <v>907</v>
      </c>
      <c r="Q156" s="1" t="s">
        <v>908</v>
      </c>
      <c r="R156" s="1" t="s">
        <v>1628</v>
      </c>
      <c r="S156" s="1" t="s">
        <v>910</v>
      </c>
      <c r="T156" s="1" t="s">
        <v>911</v>
      </c>
      <c r="U156" s="1" t="s">
        <v>912</v>
      </c>
      <c r="V156" s="1" t="s">
        <v>913</v>
      </c>
    </row>
    <row r="157" s="1" customFormat="1" spans="1:22">
      <c r="A157" s="3">
        <v>21509145775</v>
      </c>
      <c r="B157" s="1" t="s">
        <v>1568</v>
      </c>
      <c r="C157" s="1" t="s">
        <v>1629</v>
      </c>
      <c r="D157" s="1" t="s">
        <v>1459</v>
      </c>
      <c r="E157" s="1" t="s">
        <v>1630</v>
      </c>
      <c r="F157" s="1" t="s">
        <v>897</v>
      </c>
      <c r="G157" s="1" t="s">
        <v>901</v>
      </c>
      <c r="H157" s="1" t="s">
        <v>902</v>
      </c>
      <c r="I157" s="1" t="s">
        <v>1631</v>
      </c>
      <c r="J157" s="1" t="s">
        <v>904</v>
      </c>
      <c r="K157" s="1" t="s">
        <v>1631</v>
      </c>
      <c r="L157" s="1" t="s">
        <v>1631</v>
      </c>
      <c r="M157" s="1" t="s">
        <v>905</v>
      </c>
      <c r="N157" s="1" t="s">
        <v>905</v>
      </c>
      <c r="O157" s="1" t="s">
        <v>906</v>
      </c>
      <c r="P157" s="1" t="s">
        <v>907</v>
      </c>
      <c r="Q157" s="1" t="s">
        <v>908</v>
      </c>
      <c r="R157" s="1" t="s">
        <v>1632</v>
      </c>
      <c r="S157" s="1" t="s">
        <v>910</v>
      </c>
      <c r="T157" s="1" t="s">
        <v>911</v>
      </c>
      <c r="U157" s="1" t="s">
        <v>912</v>
      </c>
      <c r="V157" s="1" t="s">
        <v>924</v>
      </c>
    </row>
    <row r="158" s="1" customFormat="1" spans="1:22">
      <c r="A158" s="1" t="s">
        <v>1633</v>
      </c>
      <c r="B158" s="1" t="s">
        <v>1574</v>
      </c>
      <c r="C158" s="1" t="s">
        <v>1634</v>
      </c>
      <c r="D158" s="1" t="s">
        <v>1459</v>
      </c>
      <c r="E158" s="1" t="s">
        <v>1630</v>
      </c>
      <c r="F158" s="1" t="s">
        <v>897</v>
      </c>
      <c r="G158" s="1" t="s">
        <v>901</v>
      </c>
      <c r="H158" s="1" t="s">
        <v>902</v>
      </c>
      <c r="I158" s="1" t="s">
        <v>906</v>
      </c>
      <c r="J158" s="1" t="s">
        <v>904</v>
      </c>
      <c r="K158" s="1" t="s">
        <v>906</v>
      </c>
      <c r="L158" s="1" t="s">
        <v>906</v>
      </c>
      <c r="M158" s="1" t="s">
        <v>905</v>
      </c>
      <c r="N158" s="1" t="s">
        <v>905</v>
      </c>
      <c r="O158" s="1" t="s">
        <v>906</v>
      </c>
      <c r="P158" s="1" t="s">
        <v>907</v>
      </c>
      <c r="Q158" s="1" t="s">
        <v>908</v>
      </c>
      <c r="R158" s="1" t="s">
        <v>1635</v>
      </c>
      <c r="S158" s="1" t="s">
        <v>910</v>
      </c>
      <c r="T158" s="1" t="s">
        <v>911</v>
      </c>
      <c r="U158" s="1" t="s">
        <v>912</v>
      </c>
      <c r="V158" s="1" t="s">
        <v>924</v>
      </c>
    </row>
    <row r="159" s="1" customFormat="1" spans="1:22">
      <c r="A159" s="3">
        <v>21483624392</v>
      </c>
      <c r="B159" s="1" t="s">
        <v>1519</v>
      </c>
      <c r="C159" s="1" t="s">
        <v>1636</v>
      </c>
      <c r="D159" s="1" t="s">
        <v>1637</v>
      </c>
      <c r="E159" s="1" t="s">
        <v>1638</v>
      </c>
      <c r="F159" s="1" t="s">
        <v>897</v>
      </c>
      <c r="G159" s="1" t="s">
        <v>901</v>
      </c>
      <c r="H159" s="1" t="s">
        <v>902</v>
      </c>
      <c r="I159" s="1" t="s">
        <v>1639</v>
      </c>
      <c r="J159" s="1" t="s">
        <v>904</v>
      </c>
      <c r="K159" s="1" t="s">
        <v>1639</v>
      </c>
      <c r="L159" s="1" t="s">
        <v>1639</v>
      </c>
      <c r="M159" s="1" t="s">
        <v>905</v>
      </c>
      <c r="N159" s="1" t="s">
        <v>905</v>
      </c>
      <c r="O159" s="1" t="s">
        <v>906</v>
      </c>
      <c r="P159" s="1" t="s">
        <v>907</v>
      </c>
      <c r="Q159" s="1" t="s">
        <v>908</v>
      </c>
      <c r="R159" s="1" t="s">
        <v>1640</v>
      </c>
      <c r="S159" s="1" t="s">
        <v>910</v>
      </c>
      <c r="T159" s="1" t="s">
        <v>911</v>
      </c>
      <c r="U159" s="1" t="s">
        <v>912</v>
      </c>
      <c r="V159" s="1" t="s">
        <v>924</v>
      </c>
    </row>
    <row r="160" s="1" customFormat="1" spans="1:22">
      <c r="A160" s="3">
        <v>21503119099</v>
      </c>
      <c r="B160" s="1" t="s">
        <v>1574</v>
      </c>
      <c r="C160" s="1" t="s">
        <v>1641</v>
      </c>
      <c r="D160" s="1" t="s">
        <v>1473</v>
      </c>
      <c r="E160" s="1" t="s">
        <v>1642</v>
      </c>
      <c r="F160" s="1" t="s">
        <v>897</v>
      </c>
      <c r="G160" s="1" t="s">
        <v>901</v>
      </c>
      <c r="H160" s="1" t="s">
        <v>902</v>
      </c>
      <c r="I160" s="1" t="s">
        <v>1251</v>
      </c>
      <c r="J160" s="1" t="s">
        <v>904</v>
      </c>
      <c r="K160" s="1" t="s">
        <v>1251</v>
      </c>
      <c r="L160" s="1" t="s">
        <v>1251</v>
      </c>
      <c r="M160" s="1" t="s">
        <v>905</v>
      </c>
      <c r="N160" s="1" t="s">
        <v>905</v>
      </c>
      <c r="O160" s="1" t="s">
        <v>906</v>
      </c>
      <c r="P160" s="1" t="s">
        <v>907</v>
      </c>
      <c r="Q160" s="1" t="s">
        <v>908</v>
      </c>
      <c r="R160" s="1" t="s">
        <v>1643</v>
      </c>
      <c r="S160" s="1" t="s">
        <v>910</v>
      </c>
      <c r="T160" s="1" t="s">
        <v>911</v>
      </c>
      <c r="U160" s="1" t="s">
        <v>912</v>
      </c>
      <c r="V160" s="1" t="s">
        <v>1002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2022-11-23T01:36:46Z</dcterms:created>
  <dcterms:modified xsi:type="dcterms:W3CDTF">2022-11-23T01:58:41Z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C17519F30762462C81A34AF7FB9CC98E</vt:lpwstr>
  </property>
  <property fmtid="{D5CDD505-2E9C-101B-9397-08002B2CF9AE}" pid="3" name="KSOProductBuildVer">
    <vt:lpwstr>2052-11.1.0.12763</vt:lpwstr>
  </property>
</Properties>
</file>