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3"/>
  </bookViews>
  <sheets>
    <sheet name="Sheet1" sheetId="1" r:id="rId1"/>
    <sheet name="Sheet2" sheetId="2" r:id="rId2"/>
    <sheet name="HKD" sheetId="3" r:id="rId3"/>
    <sheet name="CNY" sheetId="4" r:id="rId4"/>
    <sheet name="HOP" sheetId="5" r:id="rId5"/>
  </sheets>
  <definedNames>
    <definedName name="_xlnm._FilterDatabase" localSheetId="2" hidden="1">HKD!$1:$162</definedName>
  </definedNames>
  <calcPr calcId="144525"/>
</workbook>
</file>

<file path=xl/sharedStrings.xml><?xml version="1.0" encoding="utf-8"?>
<sst xmlns="http://schemas.openxmlformats.org/spreadsheetml/2006/main" count="5393" uniqueCount="1903">
  <si>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</si>
  <si>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</si>
  <si>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</si>
  <si>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</si>
  <si>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</si>
  <si>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</si>
  <si>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</si>
  <si>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</si>
  <si>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</si>
  <si>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</si>
  <si>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</si>
  <si>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</si>
  <si>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</si>
  <si>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</si>
  <si>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</si>
  <si>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</si>
  <si>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</si>
  <si>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</si>
  <si>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</si>
  <si>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</si>
  <si>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</si>
  <si>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</si>
  <si>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</si>
  <si>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</si>
  <si>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</si>
  <si>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17878725954	</t>
  </si>
  <si>
    <t>Ctrip</t>
  </si>
  <si>
    <t>正常</t>
  </si>
  <si>
    <t>[芭堤雅]芭堤雅T酒店 (SHA Extra Plus)(T Pattaya Hotel (SHA Extra Plus))(90400839)</t>
  </si>
  <si>
    <t>高级双床房&lt;2人入住&gt;&lt;不退款&gt;&lt;早餐&gt;</t>
  </si>
  <si>
    <t>HKD</t>
  </si>
  <si>
    <t>Lunghusen/Graeme</t>
  </si>
  <si>
    <t>CA13030221123HKD</t>
  </si>
  <si>
    <t>未提现</t>
  </si>
  <si>
    <t>携程开票</t>
  </si>
  <si>
    <t xml:space="preserve">	</t>
  </si>
  <si>
    <t xml:space="preserve">38609	</t>
  </si>
  <si>
    <t xml:space="preserve">18043282916	</t>
  </si>
  <si>
    <t>[巴黎]巴黎瑰丽酒店(Hotel de Crillon)(90353629)</t>
  </si>
  <si>
    <t>尊贵房&lt;2人入住&gt;&lt;不退款&gt;&lt;早餐&gt;</t>
  </si>
  <si>
    <t>Borzutzky /Evelyn ,Wagnee/Manfred</t>
  </si>
  <si>
    <t xml:space="preserve">6034383	</t>
  </si>
  <si>
    <t xml:space="preserve">18497189832	</t>
  </si>
  <si>
    <t>[马德里]马德里皇家别墅酒店(Hotel Villa Real Madrid)(55439708)</t>
  </si>
  <si>
    <t>高级城景房&lt;2人入住&gt;&lt;不退款&gt;</t>
  </si>
  <si>
    <t>Sung/Misun,Sung/Misun</t>
  </si>
  <si>
    <t xml:space="preserve">HVR0665774	</t>
  </si>
  <si>
    <t xml:space="preserve">18913965794	</t>
  </si>
  <si>
    <t>[济州市]济州巴达古里吉酒店(Jeju Badagurigi)(94359106)</t>
  </si>
  <si>
    <t>客房&lt;2人入住&gt;&lt;不退款&gt;&lt;早餐&gt;</t>
  </si>
  <si>
    <t>An/Hong Young</t>
  </si>
  <si>
    <t xml:space="preserve">Acknowledged	</t>
  </si>
  <si>
    <t xml:space="preserve">18943220475	</t>
  </si>
  <si>
    <t>[迪拜]迪拜奥酷瑞中庭酒店(Al Khoory Atrium Hotel)(55439200)</t>
  </si>
  <si>
    <t>高级双人床房&lt;2人入住&gt;&lt;不退款&gt;&lt;早餐&gt;</t>
  </si>
  <si>
    <t>Masod/Ahmad Redzuan</t>
  </si>
  <si>
    <t xml:space="preserve">2683742	</t>
  </si>
  <si>
    <t xml:space="preserve">625284	</t>
  </si>
  <si>
    <t xml:space="preserve">21444759764	</t>
  </si>
  <si>
    <t>[伊灵]Hampton by Hilton London Park Royal(95084227)</t>
  </si>
  <si>
    <t>双床房, 2 张单人床&lt;2人入住&gt;&lt;不退款&gt;&lt;早餐&gt;</t>
  </si>
  <si>
    <t>Chandhok/Harjot</t>
  </si>
  <si>
    <t xml:space="preserve">SH14191387	</t>
  </si>
  <si>
    <t xml:space="preserve">21501647982	</t>
  </si>
  <si>
    <t>[阿姆斯特丹]阿姆斯特丹市中心瑞享酒店(Mövenpick Hotel Amsterdam City Centre)(70391889)</t>
  </si>
  <si>
    <t>经典双床房&lt;2人入住&gt;&lt;不退款&gt;</t>
  </si>
  <si>
    <t>van der Velden/Eline Maria</t>
  </si>
  <si>
    <t xml:space="preserve">2751355	</t>
  </si>
  <si>
    <t xml:space="preserve">192374978	</t>
  </si>
  <si>
    <t xml:space="preserve">21514102331	</t>
  </si>
  <si>
    <t>[乔治市]槟城长荣桂冠酒店 (槟城对抗新冠肺炎认证)(Evergreen Laurel Hotel Penang (PenangFightCovid-19 Certified))(55451685)</t>
  </si>
  <si>
    <t>海景豪华特大床房&lt;2人入住&gt;&lt;不退款&gt;</t>
  </si>
  <si>
    <t>NEOH/CHENG LAI</t>
  </si>
  <si>
    <t xml:space="preserve">2755004	</t>
  </si>
  <si>
    <t xml:space="preserve">22102393352	</t>
  </si>
  <si>
    <t xml:space="preserve">21577289606	</t>
  </si>
  <si>
    <t>[曼谷]曼谷暹罗智选假日酒店 (SHA Extra Plus)(Holiday Inn Express Bangkok Siam, an IHG Hotel (SHA Extra Plus))(55312484)</t>
  </si>
  <si>
    <t>标准房&lt;2人入住&gt;&lt;不退款&gt;&lt;早餐&gt;</t>
  </si>
  <si>
    <t>TAN/WAH SOON STEVEN</t>
  </si>
  <si>
    <t xml:space="preserve">2758963	</t>
  </si>
  <si>
    <t xml:space="preserve">HTL-WBD-342223915	</t>
  </si>
  <si>
    <t xml:space="preserve">21581729623	</t>
  </si>
  <si>
    <t>[萨凡纳]雷鸟酒店(The Thunderbird Inn)(89917688)</t>
  </si>
  <si>
    <t>标准间1特大床&lt;2人入住&gt;&lt;不退款&gt;&lt;早餐&gt;</t>
  </si>
  <si>
    <t>ZHAO/YINTING</t>
  </si>
  <si>
    <t xml:space="preserve">2760106	</t>
  </si>
  <si>
    <t xml:space="preserve">acknowledge	</t>
  </si>
  <si>
    <t xml:space="preserve">21589982164	</t>
  </si>
  <si>
    <t>[巴黎]圣安妮卢浮宫酒店(Hotel Louvre Sainte Anne)(90381917)</t>
  </si>
  <si>
    <t>双床房&lt;2人入住&gt;&lt;不退款&gt;</t>
  </si>
  <si>
    <t>kaliner/jordan</t>
  </si>
  <si>
    <t xml:space="preserve">2761382	</t>
  </si>
  <si>
    <t xml:space="preserve">25582261	</t>
  </si>
  <si>
    <t xml:space="preserve">21590274949	</t>
  </si>
  <si>
    <t>[拉斯维加斯]拉斯维加斯金砖酒店(Golden Nugget Las Vegas)(55666051)</t>
  </si>
  <si>
    <t>酒店随机房型&lt;2人入住&gt;&lt;不退款&gt;</t>
  </si>
  <si>
    <t>garcia ramirez/Irvin guillermo</t>
  </si>
  <si>
    <t xml:space="preserve">2761448	</t>
  </si>
  <si>
    <t xml:space="preserve">21599518474	</t>
  </si>
  <si>
    <t>[巴黎]巴黎12区贝西村康铂酒店(Campanile Hotel Paris Bercy Village)(55653231)</t>
  </si>
  <si>
    <t>双人房&lt;2人入住&gt;&lt;不退款&gt;</t>
  </si>
  <si>
    <t>Garnier/Loic,Garnier/Loic</t>
  </si>
  <si>
    <t xml:space="preserve">2762802	</t>
  </si>
  <si>
    <t xml:space="preserve">21600867150	</t>
  </si>
  <si>
    <t>[檀香山]卡皮欧拉尼皇后酒店(Queen Kapiolani Hotel)(55290150)</t>
  </si>
  <si>
    <t>客房, 2 张大床, 阳台, 城市景观&lt;2人入住&gt;&lt;不退款&gt;</t>
  </si>
  <si>
    <t>YULIN/TAO,GAN/MIN</t>
  </si>
  <si>
    <t xml:space="preserve">2763110	</t>
  </si>
  <si>
    <t xml:space="preserve">21605785354	</t>
  </si>
  <si>
    <t>[首尔]三井酒店(Hotel Samjung)(55337145)</t>
  </si>
  <si>
    <t>标准双床房&lt;2人入住&gt;&lt;不退款&gt;</t>
  </si>
  <si>
    <t>KIM/JONGHWAN</t>
  </si>
  <si>
    <t xml:space="preserve">2763708	</t>
  </si>
  <si>
    <t xml:space="preserve">22026097	</t>
  </si>
  <si>
    <t xml:space="preserve">21612579302	</t>
  </si>
  <si>
    <t>[曼谷]彩虹套房酒店 (SHA Certified)(Baiyoke Suite Hotel)(55653319)</t>
  </si>
  <si>
    <t>高级套房&lt;2人入住&gt;&lt;不退款&gt;</t>
  </si>
  <si>
    <t>CHANSOVANNARY/SAT</t>
  </si>
  <si>
    <t xml:space="preserve">2765265	</t>
  </si>
  <si>
    <t xml:space="preserve">64460	</t>
  </si>
  <si>
    <t xml:space="preserve">21617207672	</t>
  </si>
  <si>
    <t>[布里斯托尔]霍兰德之家布里斯托尔美居酒店(Mercure Bristol Holland House)(56206321)</t>
  </si>
  <si>
    <t>经典双人床房&lt;2人入住&gt;&lt;不退款&gt;</t>
  </si>
  <si>
    <t>Lye/Louise</t>
  </si>
  <si>
    <t xml:space="preserve">2765665	</t>
  </si>
  <si>
    <t xml:space="preserve">6698WKI526	</t>
  </si>
  <si>
    <t xml:space="preserve">21622773276	</t>
  </si>
  <si>
    <t>[南雅加达]大阿斯顿格罗夫套房酒店(The Grove Suites by GRAND ASTON)(56140426)</t>
  </si>
  <si>
    <t>2卧套房&lt;2人入住&gt;&lt;不退款&gt;</t>
  </si>
  <si>
    <t>ALFARHWED/TARKI ALI</t>
  </si>
  <si>
    <t xml:space="preserve">2766792	</t>
  </si>
  <si>
    <t xml:space="preserve">21624775175	</t>
  </si>
  <si>
    <t>[乔治市]槟城尼奥酒店 (槟城对抗新冠肺炎认证)(Neo+ Penang (PenangFightCovid-19 Certified))(55665849)</t>
  </si>
  <si>
    <t>猎户座房&lt;2人入住&gt;&lt;不退款&gt;</t>
  </si>
  <si>
    <t>SALINA NURAYSYAH/SALINA</t>
  </si>
  <si>
    <t xml:space="preserve">2767418	</t>
  </si>
  <si>
    <t xml:space="preserve">166215	</t>
  </si>
  <si>
    <t xml:space="preserve">21624878739	</t>
  </si>
  <si>
    <t>[迈阿密]布里克尔 AKA 酒店(Hotel AKA Brickell)(55707874)</t>
  </si>
  <si>
    <t>城景特大床房&lt;2人入住&gt;&lt;不退款&gt;</t>
  </si>
  <si>
    <t>Ellis/Quittney</t>
  </si>
  <si>
    <t xml:space="preserve">2767476	</t>
  </si>
  <si>
    <t xml:space="preserve">36146SE041387	</t>
  </si>
  <si>
    <t xml:space="preserve">21681663358	</t>
  </si>
  <si>
    <t>[芭堤雅]芭堤雅阿瓦尼度假酒店 (SHA Extra Plus)(Avani Pattaya Resort (SHA Extra Plus))(69338173)</t>
  </si>
  <si>
    <t>阿瓦尼园景房&lt;2人入住&gt;&lt;不退款&gt;&lt;早餐&gt;</t>
  </si>
  <si>
    <t>CHOW/CHO YIU</t>
  </si>
  <si>
    <t xml:space="preserve">2769520	</t>
  </si>
  <si>
    <t xml:space="preserve">61836180	</t>
  </si>
  <si>
    <t xml:space="preserve">21685520522	</t>
  </si>
  <si>
    <t>[哥打京那巴鲁]麦哲伦丝绸度假村(The Magellan Sutera Resort)(55799262)</t>
  </si>
  <si>
    <t>麦哲伦豪华园景房&lt;2人入住&gt;&lt;不退款&gt;&lt;早餐&gt;</t>
  </si>
  <si>
    <t>Yoon/Daeun</t>
  </si>
  <si>
    <t xml:space="preserve">2770381	</t>
  </si>
  <si>
    <t xml:space="preserve">3145384	</t>
  </si>
  <si>
    <t xml:space="preserve">21698379074	</t>
  </si>
  <si>
    <t>[杜伦]杜伦丽笙酒店(Radisson Blu Hotel, Durham)(55280996)</t>
  </si>
  <si>
    <t>标准客房&lt;2人入住&gt;&lt;不退款&gt;</t>
  </si>
  <si>
    <t>RUTHERFORD /JANICE</t>
  </si>
  <si>
    <t xml:space="preserve">2772995	</t>
  </si>
  <si>
    <t xml:space="preserve">21699132757	</t>
  </si>
  <si>
    <t>[希什利]伊斯坦布尔哈比皇冠假日酒店(Crowne Plaza Istanbul Harbiye, an IHG Hotel)(55439689)</t>
  </si>
  <si>
    <t>标准双人床房&lt;2人入住&gt;&lt;不退款&gt;&lt;早餐&gt;</t>
  </si>
  <si>
    <t>VURAL/KUTAY</t>
  </si>
  <si>
    <t xml:space="preserve">2773225	</t>
  </si>
  <si>
    <t xml:space="preserve">21702622607	</t>
  </si>
  <si>
    <t>[新加坡]乌节路大臣酒店(Hotel Chancellor@Orchard)(55320442)</t>
  </si>
  <si>
    <t>豪华房&lt;2人入住&gt;&lt;不退款&gt;</t>
  </si>
  <si>
    <t>Hang/Weiying</t>
  </si>
  <si>
    <t xml:space="preserve">2773900	</t>
  </si>
  <si>
    <t xml:space="preserve">223907	</t>
  </si>
  <si>
    <t xml:space="preserve">21706332290	</t>
  </si>
  <si>
    <t>[布鲁塞尔]布鲁塞尔华威酒店(Warwick Brussels)(55269668)</t>
  </si>
  <si>
    <t>Teodomante/Romain</t>
  </si>
  <si>
    <t xml:space="preserve">2774846	</t>
  </si>
  <si>
    <t xml:space="preserve">1404135134	</t>
  </si>
  <si>
    <t xml:space="preserve">21706445747	</t>
  </si>
  <si>
    <t>ROCH/Nathan</t>
  </si>
  <si>
    <t xml:space="preserve">2774858	</t>
  </si>
  <si>
    <t xml:space="preserve">21713177022	</t>
  </si>
  <si>
    <t>[奥斯陆]安克尔酒店(Anker Hotel)(55505475)</t>
  </si>
  <si>
    <t>豪华大床房&lt;2人入住&gt;&lt;不退款&gt;&lt;早餐&gt;</t>
  </si>
  <si>
    <t>Wessel/Wolfgang,Wessel/Wolfgang</t>
  </si>
  <si>
    <t xml:space="preserve">2776295	</t>
  </si>
  <si>
    <t xml:space="preserve">742037	</t>
  </si>
  <si>
    <t xml:space="preserve">21721973623	</t>
  </si>
  <si>
    <t>[光州]光州假日酒店(Holiday Inn Gwangju, an IHG Hotel)(55299325)</t>
  </si>
  <si>
    <t>甄选特大床房&lt;2人入住&gt;&lt;不退款&gt;&lt;早餐&gt;</t>
  </si>
  <si>
    <t>Seo/Seongrok</t>
  </si>
  <si>
    <t xml:space="preserve">2777734	</t>
  </si>
  <si>
    <t xml:space="preserve">R3816558648	</t>
  </si>
  <si>
    <t xml:space="preserve">21724467302	</t>
  </si>
  <si>
    <t>[曼谷]察殿恩博利豪华酒店 (SHA Plus+)(Emporium Suites by Chatrium)(56163219)</t>
  </si>
  <si>
    <t>豪华房&lt;2人入住&gt;&lt;不退款&gt;&lt;早餐&gt;</t>
  </si>
  <si>
    <t>singh/Partap,singh/Partap</t>
  </si>
  <si>
    <t xml:space="preserve">2778137	</t>
  </si>
  <si>
    <t xml:space="preserve">192349450	</t>
  </si>
  <si>
    <t xml:space="preserve">21725462820	</t>
  </si>
  <si>
    <t>[安特卫普]莱昂纳多酒店安特卫普酒店(Leonardo Hotel Antwerpen)(55299131)</t>
  </si>
  <si>
    <t>舒适双人房&lt;2人入住&gt;&lt;不退款&gt;</t>
  </si>
  <si>
    <t>Zuiderent/Dirkje Jannetje</t>
  </si>
  <si>
    <t xml:space="preserve">2778381	</t>
  </si>
  <si>
    <t xml:space="preserve">119721035	</t>
  </si>
  <si>
    <t xml:space="preserve">21726343273	</t>
  </si>
  <si>
    <t>[哈里法克斯]尼尔森勋爵酒店及套房(The Lord Nelson Hotel &amp; Suites)(55367539)</t>
  </si>
  <si>
    <t>豪华套房&lt;2人入住&gt;&lt;不退款&gt;</t>
  </si>
  <si>
    <t>Fenyvesi/Rosa</t>
  </si>
  <si>
    <t xml:space="preserve">2778606	</t>
  </si>
  <si>
    <t xml:space="preserve">21734019751	</t>
  </si>
  <si>
    <t>[科隆]玛丽艾拉机场诺夫酒店(Novum Hotel Mariella Airport)(55465087)</t>
  </si>
  <si>
    <t>标准双人房&lt;2人入住&gt;&lt;不退款&gt;&lt;早餐&gt;</t>
  </si>
  <si>
    <t>GROEN/TRUDY GERTRUDE,VISSER/PATRICK</t>
  </si>
  <si>
    <t xml:space="preserve">2779887	</t>
  </si>
  <si>
    <t xml:space="preserve">_1405444521	</t>
  </si>
  <si>
    <t xml:space="preserve">21734364263	</t>
  </si>
  <si>
    <t>[圣保罗]哥伦比亚酒店(Hotel Columbia)(55414133)</t>
  </si>
  <si>
    <t>双人床房&lt;2人入住&gt;&lt;不退款&gt;&lt;早餐&gt;</t>
  </si>
  <si>
    <t>Rocha/Joao Vitor</t>
  </si>
  <si>
    <t xml:space="preserve">2779950	</t>
  </si>
  <si>
    <t xml:space="preserve">21734650514	</t>
  </si>
  <si>
    <t>[芝加哥]芝加哥华威阿勒顿酒店(Warwick Allerton - Chicago)(70392624)</t>
  </si>
  <si>
    <t>标准房&lt;2人入住&gt;&lt;不退款&gt;</t>
  </si>
  <si>
    <t>PACHECO /PRICILA</t>
  </si>
  <si>
    <t xml:space="preserve">2779995	</t>
  </si>
  <si>
    <t xml:space="preserve">1405510191	</t>
  </si>
  <si>
    <t xml:space="preserve">21739282642	</t>
  </si>
  <si>
    <t>[沃特福德]杜利斯酒店(Dooley's Hotel)(89917750)</t>
  </si>
  <si>
    <t>双人或双床房&lt;2人入住&gt;&lt;不退款&gt;</t>
  </si>
  <si>
    <t>flaherty/mark</t>
  </si>
  <si>
    <t xml:space="preserve">2781497	</t>
  </si>
  <si>
    <t xml:space="preserve">1405838730	</t>
  </si>
  <si>
    <t xml:space="preserve">21740546339	</t>
  </si>
  <si>
    <t>[胡志明市]西贡馨乐庭丽晶酒店(Citadines Regency Saigon)(55289770)</t>
  </si>
  <si>
    <t>豪华间&lt;2人入住&gt;&lt;不退款&gt;</t>
  </si>
  <si>
    <t>MANEESARN/METAWEE</t>
  </si>
  <si>
    <t xml:space="preserve">2781909	</t>
  </si>
  <si>
    <t xml:space="preserve">7611094	</t>
  </si>
  <si>
    <t xml:space="preserve">21741677330	</t>
  </si>
  <si>
    <t>[拉古纳海滩]路途家庭旅馆(La Casa del Camino)(70393869)</t>
  </si>
  <si>
    <t>基础客房1张大床&lt;2人入住&gt;&lt;不退款&gt;</t>
  </si>
  <si>
    <t>Forsyth/Katherine</t>
  </si>
  <si>
    <t xml:space="preserve">2782271	</t>
  </si>
  <si>
    <t xml:space="preserve">119831245	</t>
  </si>
  <si>
    <t xml:space="preserve">21743219021	</t>
  </si>
  <si>
    <t>[新奥尔良]联邦城市套房酒店(Federal City Inn &amp; Suites)(55573084)</t>
  </si>
  <si>
    <t>标准房, 2 张大床, 简易厨房&lt;2人入住&gt;&lt;不退款&gt;</t>
  </si>
  <si>
    <t>SUNGYEA/KIM</t>
  </si>
  <si>
    <t xml:space="preserve">2782808	</t>
  </si>
  <si>
    <t xml:space="preserve">53795SE021400	</t>
  </si>
  <si>
    <t xml:space="preserve">21752458859	</t>
  </si>
  <si>
    <t>[巴拿马城]巴拿马城瑞广场酒店(Hotel Riu Plaza Panama)(55733524)</t>
  </si>
  <si>
    <t>豪华双床房&lt;2人入住&gt;&lt;不退款&gt;&lt;早餐&gt;</t>
  </si>
  <si>
    <t>ZHANG/JUNMING,ZHANG/JIANPO</t>
  </si>
  <si>
    <t xml:space="preserve">2785142	</t>
  </si>
  <si>
    <t xml:space="preserve">SH14442563	</t>
  </si>
  <si>
    <t xml:space="preserve">21759759231	</t>
  </si>
  <si>
    <t>[雷德克利夫]山王马拉克达珀斯机场酒店(Sanno Marracoonda Perth Airport Hotel)(91812152)</t>
  </si>
  <si>
    <t>标准大床房&lt;2人入住&gt;&lt;不退款&gt;</t>
  </si>
  <si>
    <t>Denis/Marie</t>
  </si>
  <si>
    <t xml:space="preserve">2786413	</t>
  </si>
  <si>
    <t xml:space="preserve">21765303769	</t>
  </si>
  <si>
    <t>[斯劳]智选假日伦敦希斯罗T5航站酒店(Holiday Inn Express London Heathrow T5, an IHG Hotel)(55611771)</t>
  </si>
  <si>
    <t>1 Double Bed With Sofa Bed&lt;2人入住&gt;&lt;不退款&gt;&lt;早餐&gt;</t>
  </si>
  <si>
    <t>SINGH/JAGROOP</t>
  </si>
  <si>
    <t xml:space="preserve">2788230	</t>
  </si>
  <si>
    <t xml:space="preserve">27295870	</t>
  </si>
  <si>
    <t xml:space="preserve">21766587554	</t>
  </si>
  <si>
    <t>[迪拜]迪拜莫斯科酒店(Moscow Hotel)(55426441)</t>
  </si>
  <si>
    <t>GOLWALA/DEEP NAIMESHBHAI,GOLWALA/DEEP NAIMESHBHAI</t>
  </si>
  <si>
    <t xml:space="preserve">2788700	</t>
  </si>
  <si>
    <t xml:space="preserve">958817	</t>
  </si>
  <si>
    <t xml:space="preserve">21777977961	</t>
  </si>
  <si>
    <t>LANGA/ANNA</t>
  </si>
  <si>
    <t xml:space="preserve">2791773	</t>
  </si>
  <si>
    <t xml:space="preserve">1408162242	</t>
  </si>
  <si>
    <t xml:space="preserve">21778592467	</t>
  </si>
  <si>
    <t>[下龙市]FLC 下龙湾高尔夫俱乐部与豪华度假村(FLC Halong Bay Golf Club &amp; Luxury Resort)(92031613)</t>
  </si>
  <si>
    <t>高尔夫景豪华双人房&lt;2人入住&gt;&lt;不退款&gt;&lt;早餐&gt;</t>
  </si>
  <si>
    <t>TENG/JENKAI</t>
  </si>
  <si>
    <t xml:space="preserve">2791978	</t>
  </si>
  <si>
    <t xml:space="preserve">conf by Ms. Trang (Operator)	</t>
  </si>
  <si>
    <t xml:space="preserve">21778975405	</t>
  </si>
  <si>
    <t>[北干巴鲁]北干巴鲁福克斯哈里斯酒店(FOX Hotel Pekanbaru)(55329380)</t>
  </si>
  <si>
    <t>Christhoper/Matthew</t>
  </si>
  <si>
    <t xml:space="preserve">2792114	</t>
  </si>
  <si>
    <t xml:space="preserve">112953	</t>
  </si>
  <si>
    <t xml:space="preserve">21779505028	</t>
  </si>
  <si>
    <t>[曼谷]曼谷悦榕庄酒店 (SHA Plus+)(Banyan Tree Bangkok (SHA Plus+))(55402675)</t>
  </si>
  <si>
    <t>地平线景观房&lt;2人入住&gt;&lt;不退款&gt;</t>
  </si>
  <si>
    <t>XIE/XIAOWEN</t>
  </si>
  <si>
    <t xml:space="preserve">2792309	</t>
  </si>
  <si>
    <t xml:space="preserve">XIEXIAOWEN	</t>
  </si>
  <si>
    <t xml:space="preserve">21779543239	</t>
  </si>
  <si>
    <t>[贝伦]艺佩酒店(Hotel Ipê)(89917108)</t>
  </si>
  <si>
    <t>双人间&lt;2人入住&gt;&lt;不退款&gt;&lt;早餐&gt;</t>
  </si>
  <si>
    <t>RIBEIRO/VINICIUS</t>
  </si>
  <si>
    <t xml:space="preserve">2792326	</t>
  </si>
  <si>
    <t xml:space="preserve">21779689938	</t>
  </si>
  <si>
    <t>[朴次茅斯]白金汉公爵酒店(Duke of Buckingham)(90367377)</t>
  </si>
  <si>
    <t>双床间 - 带共用浴室&lt;2人入住&gt;&lt;不退款&gt;</t>
  </si>
  <si>
    <t>DUFFY/BLAINE</t>
  </si>
  <si>
    <t xml:space="preserve">2792356	</t>
  </si>
  <si>
    <t xml:space="preserve">UK7849989	</t>
  </si>
  <si>
    <t xml:space="preserve">21780768774	</t>
  </si>
  <si>
    <t>[洛杉矶]黄昏酒店(Dusk Hotel)(60514193)</t>
  </si>
  <si>
    <t>客房1张特大床&lt;2人入住&gt;&lt;不退款&gt;</t>
  </si>
  <si>
    <t>Pineda/Gerson</t>
  </si>
  <si>
    <t xml:space="preserve">2792840	</t>
  </si>
  <si>
    <t xml:space="preserve">19413837	</t>
  </si>
  <si>
    <t xml:space="preserve">21783944178	</t>
  </si>
  <si>
    <t>[曼彻斯特]曼彻斯特舒适酒店(easyHotel Manchester)(94358973)</t>
  </si>
  <si>
    <t>标准间1双人床&lt;2人入住&gt;&lt;不退款&gt;</t>
  </si>
  <si>
    <t>Duncan/Rodger</t>
  </si>
  <si>
    <t xml:space="preserve">2793882	</t>
  </si>
  <si>
    <t xml:space="preserve">1408624167	</t>
  </si>
  <si>
    <t xml:space="preserve">21784897069	</t>
  </si>
  <si>
    <t>[曼谷]曼谷京华大酒店 (SHA Plus+)(Hotel Royal Bangkok@Chinatown)(55932568)</t>
  </si>
  <si>
    <t>高级双床房(无窗)&lt;2人入住&gt;&lt;不退款&gt;</t>
  </si>
  <si>
    <t>KHRUEANGKHAM/NATTHANAN</t>
  </si>
  <si>
    <t xml:space="preserve">2794216	</t>
  </si>
  <si>
    <t xml:space="preserve">318651	</t>
  </si>
  <si>
    <t xml:space="preserve">21785461959	</t>
  </si>
  <si>
    <t>[科隆]科隆施柏阁酒店(Steigenberger Hotel Köln)(56163182)</t>
  </si>
  <si>
    <t>商务房&lt;2人入住&gt;&lt;不退款&gt;&lt;早餐&gt;</t>
  </si>
  <si>
    <t>Knupfer/Andre</t>
  </si>
  <si>
    <t xml:space="preserve">2794391	</t>
  </si>
  <si>
    <t xml:space="preserve">4642SE079560	</t>
  </si>
  <si>
    <t xml:space="preserve">21785593079	</t>
  </si>
  <si>
    <t>[万锦]多伦多万锦市希尔顿温泉套房酒店(Hilton Toronto/Markham Suites Conference Centre &amp; Spa)(55426635)</t>
  </si>
  <si>
    <t>一卧特大床套房&lt;2人入住&gt;&lt;不退款&gt;</t>
  </si>
  <si>
    <t>somers/roma anne</t>
  </si>
  <si>
    <t xml:space="preserve">2794426	</t>
  </si>
  <si>
    <t xml:space="preserve">3318367206	</t>
  </si>
  <si>
    <t xml:space="preserve">21786196908	</t>
  </si>
  <si>
    <t>[贝洛奥里藏特]美洲南宫酒店(Sul América Palace Hotel)(89916684)</t>
  </si>
  <si>
    <t>DO AMARAL SOUZA/MARCOS HENRIQUE</t>
  </si>
  <si>
    <t xml:space="preserve">2794584	</t>
  </si>
  <si>
    <t xml:space="preserve">21786643407	</t>
  </si>
  <si>
    <t>[纽约]纽约温德姆花园唐人街酒店(Wyndham Garden Chinatown)(55280869)</t>
  </si>
  <si>
    <t>高级大号床房&lt;2人入住&gt;&lt;不退款&gt;</t>
  </si>
  <si>
    <t>Greer/Max</t>
  </si>
  <si>
    <t xml:space="preserve">2794721	</t>
  </si>
  <si>
    <t xml:space="preserve">21788946730	</t>
  </si>
  <si>
    <t>[大阪]华尔街酒店(The Wall Hotel)(55547190)</t>
  </si>
  <si>
    <t>标准大床房&lt;1&gt;&lt;2人入住&gt;&lt;不退款&gt;</t>
  </si>
  <si>
    <t>Xu/Ge</t>
  </si>
  <si>
    <t xml:space="preserve">2795641	</t>
  </si>
  <si>
    <t>取消</t>
  </si>
  <si>
    <t xml:space="preserve">21789401845	</t>
  </si>
  <si>
    <t>标准双人房&lt;2人入住&gt;&lt;不退款&gt;</t>
  </si>
  <si>
    <t>Go/Hansol</t>
  </si>
  <si>
    <t xml:space="preserve">2795936	</t>
  </si>
  <si>
    <t xml:space="preserve">22027401	</t>
  </si>
  <si>
    <t xml:space="preserve">21789579224	</t>
  </si>
  <si>
    <t>[柏林]玛丽蒂姆柏林普洛艾特酒店(Maritim proArte Hotel Berlin)(55831917)</t>
  </si>
  <si>
    <t>经典双人房&lt;2人入住&gt;&lt;不退款&gt;</t>
  </si>
  <si>
    <t>Al-Khatib/Mustafa</t>
  </si>
  <si>
    <t xml:space="preserve">2796049	</t>
  </si>
  <si>
    <t xml:space="preserve">120133848	</t>
  </si>
  <si>
    <t xml:space="preserve">21790055927	</t>
  </si>
  <si>
    <t>[舍维伊拉吕]巴黎南阿多尼斯公寓式酒店(Adonis Paris Sud)(55598814)</t>
  </si>
  <si>
    <t>一室双人房&lt;2人入住&gt;&lt;不退款&gt;</t>
  </si>
  <si>
    <t>MOISSONNIER/SEBASTIEN</t>
  </si>
  <si>
    <t xml:space="preserve">2796338	</t>
  </si>
  <si>
    <t xml:space="preserve">HBD-164993-197-7255264	</t>
  </si>
  <si>
    <t xml:space="preserve">21790064905	</t>
  </si>
  <si>
    <t>[爱因霍温]桑顿爱因霍温中心酒店(Sandton Eindhoven Centre)(55402692)</t>
  </si>
  <si>
    <t>奢华双人房/双床房&lt;2人入住&gt;&lt;不退款&gt;</t>
  </si>
  <si>
    <t>Vellema/Julia Holk</t>
  </si>
  <si>
    <t xml:space="preserve">2796349	</t>
  </si>
  <si>
    <t xml:space="preserve">CONFIRMED	</t>
  </si>
  <si>
    <t xml:space="preserve">21790137157	</t>
  </si>
  <si>
    <t>[英格尔伍德]加利福尼亚洛杉矶 - 洛杉矶 - 洛杉矶国际机场 6 号汽车旅馆(Motel 6 Los Angeles, CA - Los Angeles - LAX)(55304128)</t>
  </si>
  <si>
    <t>两张大床房&lt;2人入住&gt;&lt;不退款&gt;</t>
  </si>
  <si>
    <t>Flores/Pablo</t>
  </si>
  <si>
    <t xml:space="preserve">2796394	</t>
  </si>
  <si>
    <t xml:space="preserve">SQL7Q4QALK	</t>
  </si>
  <si>
    <t xml:space="preserve">21792861595	</t>
  </si>
  <si>
    <t>[洛杉矶]洛杉矶国际机场温德姆拉昆塔套房酒店(La Quinta Inn &amp; Suites by Wyndham LAX)(91595309)</t>
  </si>
  <si>
    <t>客房, 1 张特大床房&lt;2人入住&gt;&lt;不退款&gt;&lt;早餐&gt;</t>
  </si>
  <si>
    <t>FIELDS/MARCIA</t>
  </si>
  <si>
    <t xml:space="preserve">2797185	</t>
  </si>
  <si>
    <t xml:space="preserve">88865EE014402	</t>
  </si>
  <si>
    <t xml:space="preserve">21792959078	</t>
  </si>
  <si>
    <t>[开普敦]泰姬开普敦酒店(Taj Cape Town)(55270012)</t>
  </si>
  <si>
    <t>遗产一卧套房&lt;2人入住&gt;&lt;不退款&gt;&lt;早餐&gt;</t>
  </si>
  <si>
    <t>mirza/shuaib</t>
  </si>
  <si>
    <t xml:space="preserve">2797216	</t>
  </si>
  <si>
    <t xml:space="preserve">HBD-132509-241-743571	</t>
  </si>
  <si>
    <t xml:space="preserve">21794986686	</t>
  </si>
  <si>
    <t>[斯塔翰]斯塔翰村酒店(Strahan Village)(70391633)</t>
  </si>
  <si>
    <t>山顶标准房&lt;2人入住&gt;&lt;不退款&gt;</t>
  </si>
  <si>
    <t>TRAN/CHACE</t>
  </si>
  <si>
    <t xml:space="preserve">2797884	</t>
  </si>
  <si>
    <t xml:space="preserve">1409456079	</t>
  </si>
  <si>
    <t xml:space="preserve">21795504846	</t>
  </si>
  <si>
    <t>[因斯布鲁克]宜必思因斯布鲁克酒店(ibis Innsbruck)(55585850)</t>
  </si>
  <si>
    <t>标准房(双床)&lt;2人入住&gt;&lt;不退款&gt;</t>
  </si>
  <si>
    <t>Kiesewetter/Daniel</t>
  </si>
  <si>
    <t xml:space="preserve">2798080	</t>
  </si>
  <si>
    <t xml:space="preserve">5174WKI532	</t>
  </si>
  <si>
    <t xml:space="preserve">21796665458	</t>
  </si>
  <si>
    <t>[吉隆坡]吉隆坡双威太子大酒店(Sunway Hotel Putra Kuala Lumpur)(55290388)</t>
  </si>
  <si>
    <t>高级房&lt;2人入住&gt;&lt;不退款&gt;</t>
  </si>
  <si>
    <t>SUN/TIONG HUANG</t>
  </si>
  <si>
    <t xml:space="preserve">2798617	</t>
  </si>
  <si>
    <t xml:space="preserve">792733008	</t>
  </si>
  <si>
    <t xml:space="preserve">21796715214	</t>
  </si>
  <si>
    <t>[新加坡]新加坡良木园酒店(Goodwood Park Hotel (SG Clean))(55599128)</t>
  </si>
  <si>
    <t>豪华尊贵房&lt;2人入住&gt;&lt;不退款&gt;</t>
  </si>
  <si>
    <t>Maxme/Jothi,Salvam/Bharath</t>
  </si>
  <si>
    <t xml:space="preserve">2798642	</t>
  </si>
  <si>
    <t xml:space="preserve">322-1732289	</t>
  </si>
  <si>
    <t xml:space="preserve">21796752667	</t>
  </si>
  <si>
    <t>AULIAA/REZAH</t>
  </si>
  <si>
    <t xml:space="preserve">2798667	</t>
  </si>
  <si>
    <t xml:space="preserve">112951	</t>
  </si>
  <si>
    <t xml:space="preserve">999221796830327	</t>
  </si>
  <si>
    <t>[洛杉矶]洛杉矶机场希尔顿酒店(Hilton Los Angeles Airport)(54503377)</t>
  </si>
  <si>
    <t>特大床房&lt;2人入住&gt;&lt;不退款&gt;</t>
  </si>
  <si>
    <t>Liu/Hongmei</t>
  </si>
  <si>
    <t xml:space="preserve">2798703	</t>
  </si>
  <si>
    <t xml:space="preserve">3320959780	</t>
  </si>
  <si>
    <t xml:space="preserve">21796638256	</t>
  </si>
  <si>
    <t>高级房&lt;2人入住&gt;&lt;不退款&gt;&lt;早餐&gt;</t>
  </si>
  <si>
    <t>PATAMANATE/CHANYAPHOB</t>
  </si>
  <si>
    <t xml:space="preserve">2798599	</t>
  </si>
  <si>
    <t xml:space="preserve">44223	</t>
  </si>
  <si>
    <t xml:space="preserve">21796837732	</t>
  </si>
  <si>
    <t>[釜山]里博洛酒店(Libero Hotel)(89917342)</t>
  </si>
  <si>
    <t>小型家庭房&lt;2人入住&gt;&lt;不退款&gt;</t>
  </si>
  <si>
    <t>DARIT/TOUY</t>
  </si>
  <si>
    <t xml:space="preserve">2798710	</t>
  </si>
  <si>
    <t xml:space="preserve">22113118	</t>
  </si>
  <si>
    <t xml:space="preserve">21796937709	</t>
  </si>
  <si>
    <t>[芝加哥]芝加哥酒店精选 - 华丽一英里(The Chicago Hotel Collection - Magnificent Mile)(56128349)</t>
  </si>
  <si>
    <t>BROOKS/EDWARD,BROOKS/JENJIRA</t>
  </si>
  <si>
    <t xml:space="preserve">2798782	</t>
  </si>
  <si>
    <t xml:space="preserve">120204774	</t>
  </si>
  <si>
    <t xml:space="preserve">21797102450	</t>
  </si>
  <si>
    <t>[罗兰岗]洛杉矶 - 罗兰岗6号汽车旅馆(Motel 6-Rowland Heights, CA - Los Angeles - Pomona)(55391150)</t>
  </si>
  <si>
    <t>大床房&lt;2人入住&gt;&lt;不退款&gt;</t>
  </si>
  <si>
    <t>CHOO/CHUN YAP,FOO/LOKE KIAN</t>
  </si>
  <si>
    <t xml:space="preserve">2798859	</t>
  </si>
  <si>
    <t xml:space="preserve">SJ7S39DCGW	</t>
  </si>
  <si>
    <t xml:space="preserve">21797278509	</t>
  </si>
  <si>
    <t>[曼谷]曼谷大使酒店(Ambassador Hotel Bangkok)(55414259)</t>
  </si>
  <si>
    <t>标准房(主翼)&lt;2人入住&gt;&lt;不退款&gt;</t>
  </si>
  <si>
    <t>FIDALGO/KANYAMON AKARAPAKSAKUL</t>
  </si>
  <si>
    <t xml:space="preserve">2799006	</t>
  </si>
  <si>
    <t xml:space="preserve">BK035262	</t>
  </si>
  <si>
    <t xml:space="preserve">21797548667	</t>
  </si>
  <si>
    <t>[巴厘岛]巴厘岛库塔阿雅杜塔酒店(Aryaduta Kuta Bali)(55519445)</t>
  </si>
  <si>
    <t>奢华双人房/双床房&lt;2人入住&gt;&lt;不退款&gt;&lt;早餐&gt;</t>
  </si>
  <si>
    <t>Santoso/Angela Irena</t>
  </si>
  <si>
    <t xml:space="preserve">2799137	</t>
  </si>
  <si>
    <t xml:space="preserve">79760882-1	</t>
  </si>
  <si>
    <t xml:space="preserve">21797643466	</t>
  </si>
  <si>
    <t>[福利海滩]水滨旅馆 - 仅供成人入住(Water's Edge Inn - Adults Only)(95388516)</t>
  </si>
  <si>
    <t>Savage/Stephanie</t>
  </si>
  <si>
    <t xml:space="preserve">2799200	</t>
  </si>
  <si>
    <t xml:space="preserve">21799491958	</t>
  </si>
  <si>
    <t>[巴厘岛]库塔露台酒店(Hotel Terrace at Kuta)(91807848)</t>
  </si>
  <si>
    <t>Kim/Kyungha</t>
  </si>
  <si>
    <t xml:space="preserve">2799626	</t>
  </si>
  <si>
    <t xml:space="preserve">21801313411	</t>
  </si>
  <si>
    <t>[曼谷]曼谷主套房旅馆(The Bangkok Major Suite)(55403048)</t>
  </si>
  <si>
    <t>双人床房&lt;2人入住&gt;&lt;不退款&gt;</t>
  </si>
  <si>
    <t>AMARAK/PANATCHAKORN</t>
  </si>
  <si>
    <t xml:space="preserve">2800121	</t>
  </si>
  <si>
    <t xml:space="preserve">1069280751	</t>
  </si>
  <si>
    <t xml:space="preserve">21802143622	</t>
  </si>
  <si>
    <t>[科尔切斯特]威文霍府酒店(Wivenhoe House Hotel)(55367530)</t>
  </si>
  <si>
    <t>经典客房&lt;2人入住&gt;&lt;不退款&gt;</t>
  </si>
  <si>
    <t>Dorothy/Dase</t>
  </si>
  <si>
    <t xml:space="preserve">2800416	</t>
  </si>
  <si>
    <t xml:space="preserve">21803124224	</t>
  </si>
  <si>
    <t>[曼谷]曼谷通塔公寓式度假酒店(Thong Ta Resort Suvarnabhumi)(55328661)</t>
  </si>
  <si>
    <t>标准三人房&lt;2人入住&gt;&lt;不退款&gt;</t>
  </si>
  <si>
    <t>WANG/XIAOLIANG</t>
  </si>
  <si>
    <t xml:space="preserve">2800779	</t>
  </si>
  <si>
    <t xml:space="preserve">21803227116	</t>
  </si>
  <si>
    <t>WANG/BOCHENG,FENG/RUN</t>
  </si>
  <si>
    <t xml:space="preserve">2800821	</t>
  </si>
  <si>
    <t xml:space="preserve">22111614905	</t>
  </si>
  <si>
    <t xml:space="preserve">21803430935	</t>
  </si>
  <si>
    <t>[Kabil]潘比尔服务式住宅公寓酒店(Panbil Residence Serviced Apartment)(92030991)</t>
  </si>
  <si>
    <t>DENG/YUEBIN</t>
  </si>
  <si>
    <t xml:space="preserve">2800889	</t>
  </si>
  <si>
    <t xml:space="preserve">21803518128	</t>
  </si>
  <si>
    <t>[拉纳卡]太阳堂海滩酒店公寓(Sun Hall Beach Hotel Apartments)(92030052)</t>
  </si>
  <si>
    <t>海景一卧公寓房&lt;2人入住&gt;&lt;不退款&gt;</t>
  </si>
  <si>
    <t>Solano Mirete/Joaquin,Jimenez Manzano/Francisca</t>
  </si>
  <si>
    <t xml:space="preserve">2800917	</t>
  </si>
  <si>
    <t xml:space="preserve">CONFIRM	</t>
  </si>
  <si>
    <t xml:space="preserve">21803609195	</t>
  </si>
  <si>
    <t>[坎昆]卡萨玛雅酒店(Hotel Casa Maya)(55542787)</t>
  </si>
  <si>
    <t>Wang/Chelsea</t>
  </si>
  <si>
    <t xml:space="preserve">2800955	</t>
  </si>
  <si>
    <t xml:space="preserve">66528084	</t>
  </si>
  <si>
    <t xml:space="preserve">21803830656	</t>
  </si>
  <si>
    <t>[圣克劳德]格兰德斯戴住宿套房酒店(GrandStay Residential Suites Hotel)(95139570)</t>
  </si>
  <si>
    <t>一卧套房&lt;2人入住&gt;&lt;不退款&gt;&lt;早餐&gt;</t>
  </si>
  <si>
    <t>Williams/Reiley</t>
  </si>
  <si>
    <t xml:space="preserve">2800999	</t>
  </si>
  <si>
    <t xml:space="preserve">36295SE025746	</t>
  </si>
  <si>
    <t xml:space="preserve">21803970668	</t>
  </si>
  <si>
    <t>[圣米格尔-德阿连德]安杰利斯因佩里奥酒店(Imperio de Angeles)(70394945)</t>
  </si>
  <si>
    <t>标准间&lt;2人入住&gt;&lt;不退款&gt;</t>
  </si>
  <si>
    <t>gonzalez/silvano</t>
  </si>
  <si>
    <t xml:space="preserve">2801071	</t>
  </si>
  <si>
    <t xml:space="preserve">66537029	</t>
  </si>
  <si>
    <t xml:space="preserve">21804003194	</t>
  </si>
  <si>
    <t>[阿拉卡茹]阿塔利亚公寓酒店(Atalaia Apart Hotel)(91808429)</t>
  </si>
  <si>
    <t>经济房&lt;2人入住&gt;&lt;不退款&gt;&lt;早餐&gt;</t>
  </si>
  <si>
    <t>Calazans/Jose Denison</t>
  </si>
  <si>
    <t xml:space="preserve">2801097	</t>
  </si>
  <si>
    <t xml:space="preserve">66538994	</t>
  </si>
  <si>
    <t xml:space="preserve">21804131257	</t>
  </si>
  <si>
    <t>ARZU/IGNATIUS CLEMENT</t>
  </si>
  <si>
    <t xml:space="preserve">2801150	</t>
  </si>
  <si>
    <t xml:space="preserve">88865EE014744	</t>
  </si>
  <si>
    <t xml:space="preserve">21804298504	</t>
  </si>
  <si>
    <t>[胡志明市]新世界西贡酒店(New World Saigon Hotel)(55289703)</t>
  </si>
  <si>
    <t>Li/Chuang,Wang/Xiangchuan</t>
  </si>
  <si>
    <t xml:space="preserve">2801193	</t>
  </si>
  <si>
    <t xml:space="preserve">1044757	</t>
  </si>
  <si>
    <t xml:space="preserve">21805651160	</t>
  </si>
  <si>
    <t>[纽约]纽约阿菲尼亚谢尔伯恩套房酒店(The Shelburne Sonesta New York)(70392559)</t>
  </si>
  <si>
    <t>传统房（大床）&lt;2人入住&gt;&lt;不退款&gt;</t>
  </si>
  <si>
    <t>VILLEGAS/ANTONIO</t>
  </si>
  <si>
    <t xml:space="preserve">2801872	</t>
  </si>
  <si>
    <t xml:space="preserve">acknowledged	</t>
  </si>
  <si>
    <t xml:space="preserve">21806687406	</t>
  </si>
  <si>
    <t>[墨西哥城]塞维利亚宫(Sevilla Palace)(55779420)</t>
  </si>
  <si>
    <t>标准双人床房&lt;2人入住&gt;&lt;不退款&gt;</t>
  </si>
  <si>
    <t>GU/YUWEI</t>
  </si>
  <si>
    <t xml:space="preserve">2801903	</t>
  </si>
  <si>
    <t xml:space="preserve">21806810789	</t>
  </si>
  <si>
    <t>[曼谷]京华大旅社(The Krungkasem Srikrung Hotel)(60480403)</t>
  </si>
  <si>
    <t>豪华双床房（带淋浴）&lt;2人入住&gt;&lt;不退款&gt;</t>
  </si>
  <si>
    <t>Liao/Lifu</t>
  </si>
  <si>
    <t xml:space="preserve">2801925	</t>
  </si>
  <si>
    <t xml:space="preserve">-1410591686	</t>
  </si>
  <si>
    <t xml:space="preserve">21807369434	</t>
  </si>
  <si>
    <t>[万隆市]香蕉旅店卡古姆酒店旗下(Banana Inn by KAGUM Hotels)(95687287)</t>
  </si>
  <si>
    <t>行政房&lt;2人入住&gt;&lt;不退款&gt;&lt;早餐&gt;</t>
  </si>
  <si>
    <t>DHARMAWAN/ADITYA</t>
  </si>
  <si>
    <t xml:space="preserve">2802057	</t>
  </si>
  <si>
    <t xml:space="preserve">128924	</t>
  </si>
  <si>
    <t xml:space="preserve">21808450144	</t>
  </si>
  <si>
    <t>[曼谷]曼谷财富酒店 (SHA Plus+)(Grand Fortune Hotel Bangkok (SHA Plus+))(55639689)</t>
  </si>
  <si>
    <t>豪华双床房&lt;2人入住&gt;&lt;不退款&gt;</t>
  </si>
  <si>
    <t>LIN/WENJUAN</t>
  </si>
  <si>
    <t xml:space="preserve">2802421	</t>
  </si>
  <si>
    <t xml:space="preserve">8EE2FN	</t>
  </si>
  <si>
    <t xml:space="preserve">21809309488	</t>
  </si>
  <si>
    <t>[阿姆斯特丹]阿姆斯特丹 QO 酒店(Ruby Emma Hotel Amsterdam)(55304376)</t>
  </si>
  <si>
    <t>舒适房&lt;2人入住&gt;&lt;不退款&gt;</t>
  </si>
  <si>
    <t>MA/MAN NANG</t>
  </si>
  <si>
    <t xml:space="preserve">2802716	</t>
  </si>
  <si>
    <t xml:space="preserve">21810108735	</t>
  </si>
  <si>
    <t>[芭堤雅]帝堡高级别墅(The Zign Premium Villa)(55547212)</t>
  </si>
  <si>
    <t>园景甄选别墅&lt;2人入住&gt;&lt;不退款&gt;</t>
  </si>
  <si>
    <t>WAN/Bo,lu/wenying,lu/bing</t>
  </si>
  <si>
    <t xml:space="preserve">2802941	</t>
  </si>
  <si>
    <t xml:space="preserve">21810802044	</t>
  </si>
  <si>
    <t>[null](95139578)</t>
  </si>
  <si>
    <t xml:space="preserve">21811357393	</t>
  </si>
  <si>
    <t>[旧金山]旧金山斯坦福庭院酒店(Stanford Court San Francisco)(55861995)</t>
  </si>
  <si>
    <t>标准房（大床）&lt;2人入住&gt;&lt;不退款&gt;</t>
  </si>
  <si>
    <t>YIN/KAI</t>
  </si>
  <si>
    <t xml:space="preserve">2803391	</t>
  </si>
  <si>
    <t xml:space="preserve">1410901789	</t>
  </si>
  <si>
    <t xml:space="preserve">21811354253	</t>
  </si>
  <si>
    <t>PONOMAREV/VASILY</t>
  </si>
  <si>
    <t xml:space="preserve">2803387	</t>
  </si>
  <si>
    <t xml:space="preserve">-1410909206	</t>
  </si>
  <si>
    <t xml:space="preserve">21811379230	</t>
  </si>
  <si>
    <t>[曼谷]曼谷 W 酒店 (SHA Plus+)(W Bangkok Hotel (SHA Plus+))(55270346)</t>
  </si>
  <si>
    <t>奇妙特大床客房&lt;2人入住&gt;&lt;不退款&gt;&lt;早餐&gt;</t>
  </si>
  <si>
    <t>Morawski/Tomasz</t>
  </si>
  <si>
    <t xml:space="preserve">2803417	</t>
  </si>
  <si>
    <t xml:space="preserve">85007260	</t>
  </si>
  <si>
    <t xml:space="preserve">21811455647	</t>
  </si>
  <si>
    <t>[柏林]利希腾贝格舒适酒店(Comfort Hotel Lichtenberg)(55320601)</t>
  </si>
  <si>
    <t>Zeiselmair/Enrico</t>
  </si>
  <si>
    <t xml:space="preserve">2803507	</t>
  </si>
  <si>
    <t xml:space="preserve">21812094069	</t>
  </si>
  <si>
    <t>[棉兰]棉兰阿雅度塔酒店(Aryaduta Medan)(55832088)</t>
  </si>
  <si>
    <t>LIM/JIT NLONG</t>
  </si>
  <si>
    <t xml:space="preserve">2803698	</t>
  </si>
  <si>
    <t xml:space="preserve">HTL-WBD-348749095	</t>
  </si>
  <si>
    <t xml:space="preserve">21812207943	</t>
  </si>
  <si>
    <t>尼奥双床房&lt;2人入住&gt;&lt;不退款&gt;&lt;早餐&gt;</t>
  </si>
  <si>
    <t>FAUZI/FARAH</t>
  </si>
  <si>
    <t xml:space="preserve">2803744	</t>
  </si>
  <si>
    <t xml:space="preserve">167440	</t>
  </si>
  <si>
    <t xml:space="preserve">21812286561	</t>
  </si>
  <si>
    <t>[曼谷]曼谷拉玛九萨默赛特酒店(Somerset Rama 9 Bangkok)(94361514)</t>
  </si>
  <si>
    <t>行政一室房&lt;2人入住&gt;&lt;不退款&gt;&lt;早餐&gt;</t>
  </si>
  <si>
    <t>TSE/HOI YAN</t>
  </si>
  <si>
    <t xml:space="preserve">2803763	</t>
  </si>
  <si>
    <t xml:space="preserve">7665414	</t>
  </si>
  <si>
    <t xml:space="preserve">21812968685	</t>
  </si>
  <si>
    <t>[班空湾]@T精品酒店(@T Boutique Hotel)(94359049)</t>
  </si>
  <si>
    <t>豪华双人床房&lt;2人入住&gt;&lt;不退款&gt;&lt;早餐&gt;</t>
  </si>
  <si>
    <t>Suwannasaya/Taksaorn</t>
  </si>
  <si>
    <t xml:space="preserve">2804013	</t>
  </si>
  <si>
    <t xml:space="preserve">-1411118028	</t>
  </si>
  <si>
    <t xml:space="preserve">21813321673	</t>
  </si>
  <si>
    <t>[吉隆坡]吉隆坡 EQ 酒店(EQ Kuala Lumpur)(68031232)</t>
  </si>
  <si>
    <t>双峰塔景或吉隆坡塔景尊贵特大床房&lt;2人入住&gt;&lt;不退款&gt;&lt;早餐&gt;</t>
  </si>
  <si>
    <t>MOHAMAD/AMINUDDIN</t>
  </si>
  <si>
    <t xml:space="preserve">2804176	</t>
  </si>
  <si>
    <t xml:space="preserve">48615138-1	</t>
  </si>
  <si>
    <t xml:space="preserve">21815688726	</t>
  </si>
  <si>
    <t>[巴冲]蓝天考艾别墅度假村(Blue Sky Villa Khaoyai Resort)(90401043)</t>
  </si>
  <si>
    <t>别墅1间卧室&lt;2人入住&gt;&lt;不退款&gt;&lt;早餐&gt;</t>
  </si>
  <si>
    <t>Coburn/Sandra</t>
  </si>
  <si>
    <t xml:space="preserve">2804530	</t>
  </si>
  <si>
    <t xml:space="preserve">21815640880	</t>
  </si>
  <si>
    <t>池景甄选别墅&lt;2人入住&gt;&lt;不退款&gt;&lt;早餐&gt;</t>
  </si>
  <si>
    <t>SASIWAN/SUCHADA</t>
  </si>
  <si>
    <t xml:space="preserve">2804527	</t>
  </si>
  <si>
    <t xml:space="preserve">21816755909	</t>
  </si>
  <si>
    <t>[北雅加达]雅加达东荟城智选假日酒店(Holiday Inn Express Jakarta Pluit Citygate, an IHG Hotel)(55426409)</t>
  </si>
  <si>
    <t>CHEN/YICHANG</t>
  </si>
  <si>
    <t xml:space="preserve">2804887	</t>
  </si>
  <si>
    <t xml:space="preserve">21391356	</t>
  </si>
  <si>
    <t xml:space="preserve">21817510030	</t>
  </si>
  <si>
    <t>[科隆]玛丽蒂姆科隆酒店(Maritim Hotel Köln)(55465091)</t>
  </si>
  <si>
    <t>OTT /MARTINA</t>
  </si>
  <si>
    <t xml:space="preserve">2805149	</t>
  </si>
  <si>
    <t xml:space="preserve">120368533	</t>
  </si>
  <si>
    <t xml:space="preserve">21818358716	</t>
  </si>
  <si>
    <t>[巴厘岛]巴厘岛乌布威斯汀元素酒店(Element by Westin Bali Ubud)(55312220)</t>
  </si>
  <si>
    <t>豪华园景特大床客房带阳台&lt;2人入住&gt;&lt;不退款&gt;&lt;早餐&gt;</t>
  </si>
  <si>
    <t>TIAN/LEESUM</t>
  </si>
  <si>
    <t xml:space="preserve">2805279	</t>
  </si>
  <si>
    <t xml:space="preserve">85980640	</t>
  </si>
  <si>
    <t xml:space="preserve">21818533456	</t>
  </si>
  <si>
    <t>[迪拜]迪拜大道酒店(Avenue Hotel Dubai)(55289953)</t>
  </si>
  <si>
    <t>尊贵双人床房&lt;2人入住&gt;&lt;不退款&gt;&lt;早餐&gt;</t>
  </si>
  <si>
    <t>yasir zahid/Butt</t>
  </si>
  <si>
    <t xml:space="preserve">2805309	</t>
  </si>
  <si>
    <t xml:space="preserve">21818702286	</t>
  </si>
  <si>
    <t>[泗水]泗水宾托罗阿马里斯酒店(Amaris Hotel Darmo - Surabaya)(90358003)</t>
  </si>
  <si>
    <t>智能房&lt;2人入住&gt;&lt;不退款&gt;&lt;早餐&gt;</t>
  </si>
  <si>
    <t>MAJID/ADE FATHUR</t>
  </si>
  <si>
    <t xml:space="preserve">2805363	</t>
  </si>
  <si>
    <t xml:space="preserve">21818871455	</t>
  </si>
  <si>
    <t>Wu/Yizheng,Cao/Xiong</t>
  </si>
  <si>
    <t xml:space="preserve">2805411	</t>
  </si>
  <si>
    <t xml:space="preserve">7673427	</t>
  </si>
  <si>
    <t xml:space="preserve">21819485240	</t>
  </si>
  <si>
    <t>[拉斯维加斯]拉斯维加斯马戏团娱乐场酒店(Circus Circus Hotel, Casino &amp; Theme Park)(60480200)</t>
  </si>
  <si>
    <t>赌场塔楼特大床房&lt;2人入住&gt;&lt;不退款&gt;</t>
  </si>
  <si>
    <t>dela Cruz/Michael Jr.</t>
  </si>
  <si>
    <t xml:space="preserve">2805611	</t>
  </si>
  <si>
    <t xml:space="preserve">010OyNbP57	</t>
  </si>
  <si>
    <t xml:space="preserve">999221819733157	</t>
  </si>
  <si>
    <t>[波哥大]安第斯广场酒店(Hotel Andes Plaza)(55862121)</t>
  </si>
  <si>
    <t>zhang/jixing</t>
  </si>
  <si>
    <t xml:space="preserve">2805678	</t>
  </si>
  <si>
    <t xml:space="preserve">66607264	</t>
  </si>
  <si>
    <t xml:space="preserve">21820067333	</t>
  </si>
  <si>
    <t>[大阪]大阪心斋桥四桥大和ROYNET酒店(Daiwa Roynet Hotel Yotsubashi)(55639499)</t>
  </si>
  <si>
    <t>双人房（可吸烟）&lt;2人入住&gt;&lt;不退款&gt;</t>
  </si>
  <si>
    <t>Xu/Yixuan,Chen/Xiang</t>
  </si>
  <si>
    <t xml:space="preserve">2805870	</t>
  </si>
  <si>
    <t xml:space="preserve">21820477881	</t>
  </si>
  <si>
    <t>[South West Delhi]德瓦卡迎宾酒店(Welcomhotel by ITC Hotels, Dwarka, New Delhi)(60467518)</t>
  </si>
  <si>
    <t>豪华房（1张大床）&lt;2人入住&gt;&lt;不退款&gt;</t>
  </si>
  <si>
    <t>Singhal/Shruti,Bachupalli/Revanth</t>
  </si>
  <si>
    <t xml:space="preserve">2805993	</t>
  </si>
  <si>
    <t xml:space="preserve">21820808831	</t>
  </si>
  <si>
    <t>[曼谷]优本纳沙通(Urbana Sathorn, Bangkok)(68545418)</t>
  </si>
  <si>
    <t>一卧室豪华房&lt;2人入住&gt;&lt;不退款&gt;</t>
  </si>
  <si>
    <t>LEE/DOOHYEONG</t>
  </si>
  <si>
    <t xml:space="preserve">2806142	</t>
  </si>
  <si>
    <t xml:space="preserve">21820970342	</t>
  </si>
  <si>
    <t>[洛杉矶]贝提艾米塔基酒店(Petit Ermitage)(70393460)</t>
  </si>
  <si>
    <t>一卧室套房&lt;2人入住&gt;&lt;不退款&gt;</t>
  </si>
  <si>
    <t>Tajer/Amir</t>
  </si>
  <si>
    <t xml:space="preserve">2806219	</t>
  </si>
  <si>
    <t xml:space="preserve">9164289165544	</t>
  </si>
  <si>
    <t xml:space="preserve">21821003938	</t>
  </si>
  <si>
    <t>[愿拼]孙蓬巴围度假村(Suan Phueng Pa Wai Resort)(95388545)</t>
  </si>
  <si>
    <t>Standard Shene 14&lt;2人入住&gt;&lt;不退款&gt;</t>
  </si>
  <si>
    <t>PONGSOMPOCH/SOMPORN</t>
  </si>
  <si>
    <t xml:space="preserve">2806242	</t>
  </si>
  <si>
    <t xml:space="preserve">21821366231	</t>
  </si>
  <si>
    <t>[康科德]康科德广场酒店 - 核桃溪(Concord Plaza Hotel)(55720101)</t>
  </si>
  <si>
    <t>行政客房, 1 张特大床房&lt;2人入住&gt;&lt;不退款&gt;</t>
  </si>
  <si>
    <t>SMITH/STEVEN KYLE</t>
  </si>
  <si>
    <t xml:space="preserve">2806410	</t>
  </si>
  <si>
    <t xml:space="preserve">37581SE011886	</t>
  </si>
  <si>
    <t xml:space="preserve">21821605824	</t>
  </si>
  <si>
    <t>WENGANG/JIANG</t>
  </si>
  <si>
    <t xml:space="preserve">2806525	</t>
  </si>
  <si>
    <t xml:space="preserve">7675974	</t>
  </si>
  <si>
    <t xml:space="preserve">21821725612	</t>
  </si>
  <si>
    <t>[拉芙琳]高登拉芙琳酒店(Golden Nugget Laughlin)(77366351)</t>
  </si>
  <si>
    <t>庭景2张大床房&lt;2人入住&gt;&lt;不退款&gt;</t>
  </si>
  <si>
    <t>Martinez/Londy</t>
  </si>
  <si>
    <t xml:space="preserve">2806576	</t>
  </si>
  <si>
    <t xml:space="preserve">21821866896	</t>
  </si>
  <si>
    <t>[巴厘岛]巴厘岛妲丽豪华水疗别墅酒店(The Bidadari Luxury Villas &amp; Spa Bali)(89919531)</t>
  </si>
  <si>
    <t>奢华别墅, 1 间卧室, 私人游泳池&lt;2人入住&gt;&lt;不退款&gt;&lt;早餐&gt;</t>
  </si>
  <si>
    <t>Song/Manqing</t>
  </si>
  <si>
    <t xml:space="preserve">2806650	</t>
  </si>
  <si>
    <t xml:space="preserve">6511615	</t>
  </si>
  <si>
    <t xml:space="preserve">21822002735	</t>
  </si>
  <si>
    <t>[曼谷]曼谷素坤逸路16号喜爱公寓酒店(Like Sukhumvit 22)(55745254)</t>
  </si>
  <si>
    <t>WONG/KOK HON</t>
  </si>
  <si>
    <t xml:space="preserve">2806736	</t>
  </si>
  <si>
    <t xml:space="preserve">90031936	</t>
  </si>
  <si>
    <t xml:space="preserve">999221822379740	</t>
  </si>
  <si>
    <t>[杜塞尔多夫]麦迪逊杜塞尔多夫火车总站诺富姆酒店(Novum Hotel Madison Düsseldorf Hauptbahnhof)(55321069)</t>
  </si>
  <si>
    <t>XIA/WEIBING</t>
  </si>
  <si>
    <t xml:space="preserve">2806945	</t>
  </si>
  <si>
    <t xml:space="preserve">EXPEDIA_1411735452	</t>
  </si>
  <si>
    <t xml:space="preserve">21822428458	</t>
  </si>
  <si>
    <t>[科威特]宜必思夏克酒店(Ibis Sharq Kuwait)(55822192)</t>
  </si>
  <si>
    <t>ALMARZOOQI/AYESHA</t>
  </si>
  <si>
    <t xml:space="preserve">2806980	</t>
  </si>
  <si>
    <t xml:space="preserve">21822436942	</t>
  </si>
  <si>
    <t>[泗水]奥瓦尔酒店(Hotel Oval)(89928898)</t>
  </si>
  <si>
    <t>高级房间&lt;2人入住&gt;&lt;不退款&gt;</t>
  </si>
  <si>
    <t>SAIDI/TJHAI</t>
  </si>
  <si>
    <t xml:space="preserve">2806987	</t>
  </si>
  <si>
    <t xml:space="preserve">18/XI/2022/FO/16/46	</t>
  </si>
  <si>
    <t xml:space="preserve">21822420837	</t>
  </si>
  <si>
    <t>[迪拜]阿尔巴拉萨 S 酒店(The S Hotel Al Barsha)(90401882)</t>
  </si>
  <si>
    <t>行政双床房&lt;2人入住&gt;&lt;不退款&gt;</t>
  </si>
  <si>
    <t>ALHAMDAN/HAMDAN</t>
  </si>
  <si>
    <t xml:space="preserve">2806997	</t>
  </si>
  <si>
    <t xml:space="preserve">21822549447	</t>
  </si>
  <si>
    <t>特大床房&lt;2人入住&gt;&lt;不退款&gt;&lt;早餐&gt;</t>
  </si>
  <si>
    <t>LERTSAMAI/JUTAKET</t>
  </si>
  <si>
    <t xml:space="preserve">2807060	</t>
  </si>
  <si>
    <t xml:space="preserve">-1411747598	</t>
  </si>
  <si>
    <t xml:space="preserve">21822901515	</t>
  </si>
  <si>
    <t>[柏林]柏林施柏阁酒店(Steigenberger Hotel Am Kanzleramt)(55822293)</t>
  </si>
  <si>
    <t>Foeh/Philipp</t>
  </si>
  <si>
    <t xml:space="preserve">2807326	</t>
  </si>
  <si>
    <t xml:space="preserve">4637SE117625	</t>
  </si>
  <si>
    <t xml:space="preserve">21823882204	</t>
  </si>
  <si>
    <t>[卡萨布兰卡]帝国卡萨布兰卡酒店(Hotel Imperial Casablanca)(55465423)</t>
  </si>
  <si>
    <t>elghazi/hajar,elghazi/hajar</t>
  </si>
  <si>
    <t xml:space="preserve">2807985	</t>
  </si>
  <si>
    <t xml:space="preserve">388633	</t>
  </si>
  <si>
    <t xml:space="preserve">999221823902841	</t>
  </si>
  <si>
    <t>[吉尔福德]基尔弗德港口酒店(Guildford Harbour Hotel)(55391229)</t>
  </si>
  <si>
    <t>WU/YUAN</t>
  </si>
  <si>
    <t xml:space="preserve">2808024	</t>
  </si>
  <si>
    <t xml:space="preserve">9403SE095932	</t>
  </si>
  <si>
    <t xml:space="preserve">21823933373	</t>
  </si>
  <si>
    <t>[曼谷]大华大酒店 (SHA Plus+)(Grand China Bangkok (SHA Plus+))(68545402)</t>
  </si>
  <si>
    <t>城景家庭套房&lt;4人入住&gt;&lt;不退款&gt;</t>
  </si>
  <si>
    <t>RATTANABANNAKIJ/THARUCH</t>
  </si>
  <si>
    <t xml:space="preserve">2808077	</t>
  </si>
  <si>
    <t xml:space="preserve">73805296	</t>
  </si>
  <si>
    <t xml:space="preserve">21824054181	</t>
  </si>
  <si>
    <t>[华沙]瓦索维康铂酒店/华沙(Campanile Varsovie / Warszawa)(55733407)</t>
  </si>
  <si>
    <t>Wylaz/Witold</t>
  </si>
  <si>
    <t xml:space="preserve">2808226	</t>
  </si>
  <si>
    <t xml:space="preserve">21824060643	</t>
  </si>
  <si>
    <t>[Khlong Nung]那凡娜考恩黄金景色酒店(Navanakorn Golden View)(95388623)</t>
  </si>
  <si>
    <t>标准间&lt;2人入住&gt;&lt;不退款&gt;&lt;早餐&gt;</t>
  </si>
  <si>
    <t>THANATCHAYAPHONG/WORAPHAT</t>
  </si>
  <si>
    <t xml:space="preserve">2808256	</t>
  </si>
  <si>
    <t xml:space="preserve">21824494133	</t>
  </si>
  <si>
    <t>[迈阿密]迈阿密财富之家套房公寓式酒店(Fortune House Hotel Suites)(55599032)</t>
  </si>
  <si>
    <t>标准一卧室套房 - 带阳台&lt;2人入住&gt;&lt;不退款&gt;</t>
  </si>
  <si>
    <t>Li/Weiru</t>
  </si>
  <si>
    <t xml:space="preserve">2808904	</t>
  </si>
  <si>
    <t xml:space="preserve">-1412221047	</t>
  </si>
  <si>
    <t xml:space="preserve">21824505003	</t>
  </si>
  <si>
    <t>[哈默史密斯-富勒姆区]伦敦K西酒店&amp;Spa(K West Hotel &amp; Spa)(56196404)</t>
  </si>
  <si>
    <t>行政双人房&lt;2人入住&gt;&lt;不退款&gt;</t>
  </si>
  <si>
    <t>OLUFUNWA/OLUDARE</t>
  </si>
  <si>
    <t xml:space="preserve">2808923	</t>
  </si>
  <si>
    <t xml:space="preserve">120469375	</t>
  </si>
  <si>
    <t xml:space="preserve">21824532389	</t>
  </si>
  <si>
    <t>[暖武里]马农南特公寓酒店(Ma Non Nont Hotel &amp; Apartment)(94361263)</t>
  </si>
  <si>
    <t>塔楼双床房&lt;2人入住&gt;&lt;不退款&gt;</t>
  </si>
  <si>
    <t>Sasirattananikul/Thartip</t>
  </si>
  <si>
    <t xml:space="preserve">2808952	</t>
  </si>
  <si>
    <t xml:space="preserve">MAN-1668833943-9243	</t>
  </si>
  <si>
    <t xml:space="preserve">21824633090	</t>
  </si>
  <si>
    <t>[彭世洛]佩奇派林酒店(Petch Pailyn Hotel)(95388480)</t>
  </si>
  <si>
    <t>经济房&lt;2人入住&gt;&lt;不退款&gt;</t>
  </si>
  <si>
    <t>THAMSARANAGUL /KRITSANAPONG</t>
  </si>
  <si>
    <t xml:space="preserve">2809076	</t>
  </si>
  <si>
    <t xml:space="preserve">21824638510	</t>
  </si>
  <si>
    <t>[吉隆坡]吉隆坡美利亚酒店(Meliá Kuala Lumpur)(55665890)</t>
  </si>
  <si>
    <t>甄选房&lt;2人入住&gt;&lt;不退款&gt;</t>
  </si>
  <si>
    <t>HAMNA/MARIYAM</t>
  </si>
  <si>
    <t xml:space="preserve">2809080	</t>
  </si>
  <si>
    <t xml:space="preserve">682133	</t>
  </si>
  <si>
    <t xml:space="preserve">21824681812	</t>
  </si>
  <si>
    <t>[巴革]万达贝斯特韦斯特优质大酒店(Best Western Plus Wanda Grand Hotel)(55451971)</t>
  </si>
  <si>
    <t>双人或双床高级间&lt;2人入住&gt;&lt;不退款&gt;</t>
  </si>
  <si>
    <t>NAKJUA/WASINEE</t>
  </si>
  <si>
    <t xml:space="preserve">2809132	</t>
  </si>
  <si>
    <t xml:space="preserve">21824938530	</t>
  </si>
  <si>
    <t>[纽汉]伦敦斯特拉特福凯悦酒店(Hyatt Regency London Stratford)(55639815)</t>
  </si>
  <si>
    <t>Miller/Christine</t>
  </si>
  <si>
    <t xml:space="preserve">2809279	</t>
  </si>
  <si>
    <t xml:space="preserve">6434358	</t>
  </si>
  <si>
    <t xml:space="preserve">21824956716	</t>
  </si>
  <si>
    <t>[Bandar Baru Nilai]汝来阿顿酒店(Aeton Hotel Nilai)(94360702)</t>
  </si>
  <si>
    <t>高级房（带窗）&lt;2人入住&gt;&lt;不退款&gt;</t>
  </si>
  <si>
    <t>MD GHAZALI/SITI NOR HIDAYAH</t>
  </si>
  <si>
    <t xml:space="preserve">2809297	</t>
  </si>
  <si>
    <t xml:space="preserve">21825048726	</t>
  </si>
  <si>
    <t>[万隆市]万隆科邦卡汶佐迪卡酒店 卡古姆酒店旗下(Zodiak Kebon Kawung by KAGUM Hotels)(91811830)</t>
  </si>
  <si>
    <t>HARIHAJI/MOHAMMAD</t>
  </si>
  <si>
    <t xml:space="preserve">2809355	</t>
  </si>
  <si>
    <t xml:space="preserve">21825082510	</t>
  </si>
  <si>
    <t>[宿务]布格伊车友旅馆(Bugoy Bikers Hostel)(94360912)</t>
  </si>
  <si>
    <t>竹屋&lt;2人入住&gt;&lt;不退款&gt;</t>
  </si>
  <si>
    <t>SONG/JINFENG</t>
  </si>
  <si>
    <t xml:space="preserve">2809421	</t>
  </si>
  <si>
    <t xml:space="preserve">21825104391	</t>
  </si>
  <si>
    <t>园景甄选别墅&lt;2人入住&gt;&lt;不退款&gt;&lt;早餐&gt;</t>
  </si>
  <si>
    <t>JAROONTEERAVANITCH/THITIMA,JAROONTEERAVANITCH/PANYA</t>
  </si>
  <si>
    <t xml:space="preserve">2809432	</t>
  </si>
  <si>
    <t xml:space="preserve">21825153586	</t>
  </si>
  <si>
    <t>DAI/GUOQING</t>
  </si>
  <si>
    <t xml:space="preserve">2809478	</t>
  </si>
  <si>
    <t xml:space="preserve">21825172577	</t>
  </si>
  <si>
    <t>SIMEU/DYNEL</t>
  </si>
  <si>
    <t xml:space="preserve">2809494	</t>
  </si>
  <si>
    <t xml:space="preserve">120478469	</t>
  </si>
  <si>
    <t xml:space="preserve">21825236167	</t>
  </si>
  <si>
    <t>[南雅加达]雅加达斯玛图庞瑞士贝林酒店(Swiss-Belinn Simatupang Jakarta)(55841660)</t>
  </si>
  <si>
    <t>豪华大床房&lt;2人入住&gt;&lt;不退款&gt;</t>
  </si>
  <si>
    <t>Rizkqi/Akhmad fathur</t>
  </si>
  <si>
    <t xml:space="preserve">2809535	</t>
  </si>
  <si>
    <t xml:space="preserve">21825287130	</t>
  </si>
  <si>
    <t>[帕拉尼亚克]贝蒙特套房公寓(Baymont Suites &amp; Residences)(78201954)</t>
  </si>
  <si>
    <t>GENORING/JENNY LIND RALIA</t>
  </si>
  <si>
    <t xml:space="preserve">2809564	</t>
  </si>
  <si>
    <t xml:space="preserve">21825311999	</t>
  </si>
  <si>
    <t>[伊斯坦布尔]伊斯坦布尔温德姆卡拉墨斯海滨大酒店(Wyndham Grand Istanbul Kalamış Marina Hotel)(55281018)</t>
  </si>
  <si>
    <t>豪华城景房&lt;2人入住&gt;&lt;不退款&gt;</t>
  </si>
  <si>
    <t>Keskin Duzgoren/Nimet</t>
  </si>
  <si>
    <t xml:space="preserve">2809573	</t>
  </si>
  <si>
    <t xml:space="preserve">21825319193	</t>
  </si>
  <si>
    <t>[莎阿南]莎亚南凯煌大酒店(Concorde Hotel Shah Alam)(55465059)</t>
  </si>
  <si>
    <t>RAZALI/BALQIS</t>
  </si>
  <si>
    <t xml:space="preserve">2809578	</t>
  </si>
  <si>
    <t xml:space="preserve">21825365606	</t>
  </si>
  <si>
    <t>[巴厘岛]贝里斯冲浪酒店(Bliss Surfer Hotel)(55254033)</t>
  </si>
  <si>
    <t>Zariyah/Fitri yully zl</t>
  </si>
  <si>
    <t xml:space="preserve">2809611	</t>
  </si>
  <si>
    <t xml:space="preserve">21825392394	</t>
  </si>
  <si>
    <t>[清迈]清迈城市BP酒店(BP Chiangmai City Hotel)(56151711)</t>
  </si>
  <si>
    <t>UTTISIN /PANIBHASTR</t>
  </si>
  <si>
    <t xml:space="preserve">2809629	</t>
  </si>
  <si>
    <t xml:space="preserve">21825360075	</t>
  </si>
  <si>
    <t>[德累斯顿]玛丽蒂姆德累斯顿酒店(Maritim Hotel &amp; Internationales Congress Center Dresden)(56196397)</t>
  </si>
  <si>
    <t>经典双人床房&lt;2人入住&gt;&lt;不退款&gt;&lt;早餐&gt;</t>
  </si>
  <si>
    <t>BRUILA /ULADZIMIR</t>
  </si>
  <si>
    <t xml:space="preserve">2809628	</t>
  </si>
  <si>
    <t xml:space="preserve">21825471703	</t>
  </si>
  <si>
    <t>[阿纳海姆]布埃纳维斯塔酒店(Buena Vista Inn)(90385205)</t>
  </si>
  <si>
    <t>标准间1特大床&lt;2人入住&gt;&lt;不退款&gt;</t>
  </si>
  <si>
    <t>Adkins/Davon</t>
  </si>
  <si>
    <t xml:space="preserve">2809672	</t>
  </si>
  <si>
    <t xml:space="preserve">21825542665	</t>
  </si>
  <si>
    <t>[Racha Thewa]素万那普机场奇迹酒店(Miracle Suvarnabhumi Airport)(55841680)</t>
  </si>
  <si>
    <t>DANGPAI/ITSARA</t>
  </si>
  <si>
    <t xml:space="preserve">2809757	</t>
  </si>
  <si>
    <t xml:space="preserve">21825584840	</t>
  </si>
  <si>
    <t>[巴黎]安廷圣乔治酒店(Hotel Antin St Georges)(55733399)</t>
  </si>
  <si>
    <t>Pavlovskiy/Dmitriy</t>
  </si>
  <si>
    <t xml:space="preserve">2809817	</t>
  </si>
  <si>
    <t xml:space="preserve">1412351234	</t>
  </si>
  <si>
    <t>退单</t>
  </si>
  <si>
    <t xml:space="preserve">21801460132	</t>
  </si>
  <si>
    <t>聚贤荟尊贵双床房&lt;2人入住&gt;&lt;不退款&gt;&lt;早餐&gt;</t>
  </si>
  <si>
    <t>CNY</t>
  </si>
  <si>
    <t>HUANG/HAO CHE,peng hsien chu</t>
  </si>
  <si>
    <t>CA13030221123CNY</t>
  </si>
  <si>
    <t>，</t>
  </si>
  <si>
    <t>252746 HKD</t>
  </si>
  <si>
    <t>A221123102227481</t>
  </si>
  <si>
    <t>A221123102300481</t>
  </si>
  <si>
    <t>总计：252746 HKD</t>
  </si>
  <si>
    <t>特殊要求:此單是原單21762975805添加入住人peng hsien chu的補款單 。</t>
  </si>
  <si>
    <t>本期扣款5972元</t>
  </si>
  <si>
    <t>A221123102107481</t>
  </si>
  <si>
    <t>CNY / HKD 当前参考汇率: 1.093599145</t>
  </si>
  <si>
    <t>总计：200 CNY/
218.72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</si>
  <si>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</si>
  <si>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</si>
  <si>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</si>
  <si>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</si>
  <si>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</si>
  <si>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</si>
  <si>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</si>
  <si>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</si>
  <si>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</si>
  <si>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</si>
  <si>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</si>
  <si>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</si>
  <si>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</si>
  <si>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</si>
  <si>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</si>
  <si>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</si>
  <si>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</si>
  <si>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</si>
  <si>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</si>
  <si>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2022-11-19</t>
  </si>
  <si>
    <t>2809817</t>
  </si>
  <si>
    <t>安廷圣乔治酒店</t>
  </si>
  <si>
    <t>Pavlovskiy Dmitriy</t>
  </si>
  <si>
    <t>2022-11-20</t>
  </si>
  <si>
    <t>退房日周结</t>
  </si>
  <si>
    <t>776.03</t>
  </si>
  <si>
    <t>851.00</t>
  </si>
  <si>
    <t>0</t>
  </si>
  <si>
    <t>0.00</t>
  </si>
  <si>
    <t>携程汇智国际直连</t>
  </si>
  <si>
    <t>925</t>
  </si>
  <si>
    <t>2022-11-19 22:59:19</t>
  </si>
  <si>
    <t>否</t>
  </si>
  <si>
    <t>汇智国际旅游发展有限公司</t>
  </si>
  <si>
    <t>直连</t>
  </si>
  <si>
    <t>法国</t>
  </si>
  <si>
    <t>2809757</t>
  </si>
  <si>
    <t>曼谷素旺那普机场奇迹酒店</t>
  </si>
  <si>
    <t>DANGPAI ITSARA</t>
  </si>
  <si>
    <t>204.27</t>
  </si>
  <si>
    <t>224.00</t>
  </si>
  <si>
    <t>2022-11-19 22:20:12</t>
  </si>
  <si>
    <t>泰国</t>
  </si>
  <si>
    <t>2809672</t>
  </si>
  <si>
    <t>布埃纳维斯塔旅馆</t>
  </si>
  <si>
    <t>Adkins Davon</t>
  </si>
  <si>
    <t>646.54</t>
  </si>
  <si>
    <t>709.00</t>
  </si>
  <si>
    <t>2022-11-19 21:41:05</t>
  </si>
  <si>
    <t>美国</t>
  </si>
  <si>
    <t>2809629</t>
  </si>
  <si>
    <t>清迈城市BP酒店</t>
  </si>
  <si>
    <t>UTTISIN PANIBHASTR</t>
  </si>
  <si>
    <t>240.74</t>
  </si>
  <si>
    <t>264.00</t>
  </si>
  <si>
    <t>2022-11-19 21:05:56</t>
  </si>
  <si>
    <t>2809628</t>
  </si>
  <si>
    <t>玛丽蒂姆德雷斯顿酒店</t>
  </si>
  <si>
    <t>BRUILA ULADZIMIR</t>
  </si>
  <si>
    <t>956.58</t>
  </si>
  <si>
    <t>1049.00</t>
  </si>
  <si>
    <t>2022-11-19 21:19:21</t>
  </si>
  <si>
    <t>德国</t>
  </si>
  <si>
    <t>2809611</t>
  </si>
  <si>
    <t>贝里斯冲浪酒店</t>
  </si>
  <si>
    <t>Zariyah Fitri yully zl</t>
  </si>
  <si>
    <t>124.93</t>
  </si>
  <si>
    <t>137.00</t>
  </si>
  <si>
    <t>2022-11-19 20:58:29</t>
  </si>
  <si>
    <t>印度尼西亚</t>
  </si>
  <si>
    <t>2809578</t>
  </si>
  <si>
    <t>莎亚南凯煌大酒店</t>
  </si>
  <si>
    <t>RAZALI BALQIS</t>
  </si>
  <si>
    <t>302.75</t>
  </si>
  <si>
    <t>332.00</t>
  </si>
  <si>
    <t>2022-11-19 20:30:16</t>
  </si>
  <si>
    <t>马来西亚</t>
  </si>
  <si>
    <t>2809573</t>
  </si>
  <si>
    <t>伊斯坦布尔温德姆卡拉墨斯海滨大酒店</t>
  </si>
  <si>
    <t>Keskin Duzgoren Nimet</t>
  </si>
  <si>
    <t>1056.89</t>
  </si>
  <si>
    <t>1159.00</t>
  </si>
  <si>
    <t>2022-11-19 20:25:29</t>
  </si>
  <si>
    <t>土耳其</t>
  </si>
  <si>
    <t>2809564</t>
  </si>
  <si>
    <t>贝蒙特套房公寓</t>
  </si>
  <si>
    <t>GENORING JENNY LIND RALIA</t>
  </si>
  <si>
    <t>767.82</t>
  </si>
  <si>
    <t>842.00</t>
  </si>
  <si>
    <t>2022-11-19 20:17:03</t>
  </si>
  <si>
    <t>菲律宾</t>
  </si>
  <si>
    <t>2809535</t>
  </si>
  <si>
    <t>雅加达斯玛图庞瑞士贝林酒店</t>
  </si>
  <si>
    <t>Rizkqi Akhmad fathur</t>
  </si>
  <si>
    <t>260.80</t>
  </si>
  <si>
    <t>286.00</t>
  </si>
  <si>
    <t>2022-11-19 19:40:25</t>
  </si>
  <si>
    <t>2809494</t>
  </si>
  <si>
    <t>K西水疗酒店</t>
  </si>
  <si>
    <t>SIMEU DYNEL</t>
  </si>
  <si>
    <t>1584.88</t>
  </si>
  <si>
    <t>1738.00</t>
  </si>
  <si>
    <t>2022-11-19 18:58:58</t>
  </si>
  <si>
    <t>英国</t>
  </si>
  <si>
    <t>2809478</t>
  </si>
  <si>
    <t>雅加达东荟城智选假日酒店</t>
  </si>
  <si>
    <t>DAI GUOQING</t>
  </si>
  <si>
    <t>304.57</t>
  </si>
  <si>
    <t>334.00</t>
  </si>
  <si>
    <t>2022-11-19 18:46:07</t>
  </si>
  <si>
    <t>2809432</t>
  </si>
  <si>
    <t>帝堡高级别墅</t>
  </si>
  <si>
    <t>JAROONTEERAVANITCH THITIMA,JAROONTEERAVANITCH PANYA</t>
  </si>
  <si>
    <t>522.52</t>
  </si>
  <si>
    <t>573.00</t>
  </si>
  <si>
    <t>2022-11-19 18:34:43</t>
  </si>
  <si>
    <t>2809421</t>
  </si>
  <si>
    <t>布格伊车友旅馆</t>
  </si>
  <si>
    <t>SONG JINFENG</t>
  </si>
  <si>
    <t>88.45</t>
  </si>
  <si>
    <t>97.00</t>
  </si>
  <si>
    <t>2022-11-19 18:11:06</t>
  </si>
  <si>
    <t>2809355</t>
  </si>
  <si>
    <t>万隆科邦卡汶佐迪卡酒店 卡古姆酒店旗下</t>
  </si>
  <si>
    <t>HARIHAJI MOHAMMAD</t>
  </si>
  <si>
    <t>154.11</t>
  </si>
  <si>
    <t>169.00</t>
  </si>
  <si>
    <t>2022-11-19 17:47:28</t>
  </si>
  <si>
    <t>2809297</t>
  </si>
  <si>
    <t>汝来阿顿酒店</t>
  </si>
  <si>
    <t>MD GHAZALI SITI NOR HIDAYAH</t>
  </si>
  <si>
    <t>195.15</t>
  </si>
  <si>
    <t>214.00</t>
  </si>
  <si>
    <t>2022-11-19 16:50:16</t>
  </si>
  <si>
    <t>2809279</t>
  </si>
  <si>
    <t>伦敦假日酒店 - 斯特拉特福市</t>
  </si>
  <si>
    <t>Miller Christine</t>
  </si>
  <si>
    <t>1503.72</t>
  </si>
  <si>
    <t>1649.00</t>
  </si>
  <si>
    <t>2022-11-19 16:42:59</t>
  </si>
  <si>
    <t>2809132</t>
  </si>
  <si>
    <t>万达贝斯特韦斯特优质大酒店</t>
  </si>
  <si>
    <t>NAKJUA WASINEE</t>
  </si>
  <si>
    <t>300.93</t>
  </si>
  <si>
    <t>330.00</t>
  </si>
  <si>
    <t>2022-11-19 14:21:02</t>
  </si>
  <si>
    <t>2809080</t>
  </si>
  <si>
    <t>吉隆坡美利亚酒店</t>
  </si>
  <si>
    <t>HAMNA MARIYAM</t>
  </si>
  <si>
    <t>820.71</t>
  </si>
  <si>
    <t>900.00</t>
  </si>
  <si>
    <t>2022-11-19 13:56:01</t>
  </si>
  <si>
    <t>2809076</t>
  </si>
  <si>
    <t>佩奇派林酒店</t>
  </si>
  <si>
    <t>THAMSARANAGUL KRITSANAPONG</t>
  </si>
  <si>
    <t>79.34</t>
  </si>
  <si>
    <t>87.00</t>
  </si>
  <si>
    <t>2022-11-19 13:54:47</t>
  </si>
  <si>
    <t>2808952</t>
  </si>
  <si>
    <t>马农南特公寓酒店</t>
  </si>
  <si>
    <t>Sasirattananikul Thartip</t>
  </si>
  <si>
    <t>162.32</t>
  </si>
  <si>
    <t>178.00</t>
  </si>
  <si>
    <t>2022-11-19 12:59:01</t>
  </si>
  <si>
    <t>2808923</t>
  </si>
  <si>
    <t>OLUFUNWA OLUDARE</t>
  </si>
  <si>
    <t>2022-11-19 12:40:53</t>
  </si>
  <si>
    <t>2808904</t>
  </si>
  <si>
    <t>迈阿密财富之家套房公寓式酒店</t>
  </si>
  <si>
    <t>Li Weiru</t>
  </si>
  <si>
    <t>1476.37</t>
  </si>
  <si>
    <t>1619.00</t>
  </si>
  <si>
    <t>2022-11-19 12:37:02</t>
  </si>
  <si>
    <t>2808256</t>
  </si>
  <si>
    <t>纳瓦那肯金色景观</t>
  </si>
  <si>
    <t>THANATCHAYAPHONG WORAPHAT</t>
  </si>
  <si>
    <t>183.29</t>
  </si>
  <si>
    <t>201.00</t>
  </si>
  <si>
    <t>2022-11-19 06:37:20</t>
  </si>
  <si>
    <t>2808226</t>
  </si>
  <si>
    <t>瓦索维康铂酒店/华沙</t>
  </si>
  <si>
    <t>Wylaz Witold</t>
  </si>
  <si>
    <t>445.92</t>
  </si>
  <si>
    <t>489.00</t>
  </si>
  <si>
    <t>2022-11-19 05:41:12</t>
  </si>
  <si>
    <t>波兰</t>
  </si>
  <si>
    <t>2808077</t>
  </si>
  <si>
    <t>大华大酒店 (SHA Plus+)</t>
  </si>
  <si>
    <t>RATTANABANNAKIJ THARUCH</t>
  </si>
  <si>
    <t>683.01</t>
  </si>
  <si>
    <t>749.00</t>
  </si>
  <si>
    <t>2022-11-19 09:21:00</t>
  </si>
  <si>
    <t>直采</t>
  </si>
  <si>
    <t>2808024</t>
  </si>
  <si>
    <t>吉尔福德海港酒店</t>
  </si>
  <si>
    <t>WU YUAN</t>
  </si>
  <si>
    <t>1331.72</t>
  </si>
  <si>
    <t>1454.00</t>
  </si>
  <si>
    <t>2022-11-19 01:10:34</t>
  </si>
  <si>
    <t>2807985</t>
  </si>
  <si>
    <t>帝国卡萨布兰卡酒店</t>
  </si>
  <si>
    <t>elghazi hajar,elghazi hajar</t>
  </si>
  <si>
    <t>221.65</t>
  </si>
  <si>
    <t>242.00</t>
  </si>
  <si>
    <t>2022-11-19 00:47:38</t>
  </si>
  <si>
    <t>摩洛哥</t>
  </si>
  <si>
    <t>2022-11-18</t>
  </si>
  <si>
    <t>2807326</t>
  </si>
  <si>
    <t>柏林施柏阁酒店</t>
  </si>
  <si>
    <t>Foeh Philipp</t>
  </si>
  <si>
    <t>1806.15</t>
  </si>
  <si>
    <t>1972.00</t>
  </si>
  <si>
    <t>2022-11-18 18:47:36</t>
  </si>
  <si>
    <t>2807060</t>
  </si>
  <si>
    <t>蓝天考艾别墅度假村</t>
  </si>
  <si>
    <t>LERTSAMAI JUTAKET</t>
  </si>
  <si>
    <t>260.12</t>
  </si>
  <si>
    <t>284.00</t>
  </si>
  <si>
    <t>2022-11-18 17:18:52</t>
  </si>
  <si>
    <t>2806997</t>
  </si>
  <si>
    <t>阿尔巴拉萨 S 酒店</t>
  </si>
  <si>
    <t>ALHAMDAN HAMDAN</t>
  </si>
  <si>
    <t>2434.46</t>
  </si>
  <si>
    <t>2658.00</t>
  </si>
  <si>
    <t>2022-11-18 16:56:32</t>
  </si>
  <si>
    <t>阿拉伯联合酋长国</t>
  </si>
  <si>
    <t>2806987</t>
  </si>
  <si>
    <t>奥瓦尔酒店</t>
  </si>
  <si>
    <t>SAIDI TJHAI</t>
  </si>
  <si>
    <t>238.13</t>
  </si>
  <si>
    <t>260.00</t>
  </si>
  <si>
    <t>2022-11-18 16:46:06</t>
  </si>
  <si>
    <t>2806980</t>
  </si>
  <si>
    <t>宜必思夏克酒店</t>
  </si>
  <si>
    <t>ALMARZOOQI AYESHA</t>
  </si>
  <si>
    <t>598.08</t>
  </si>
  <si>
    <t>653.00</t>
  </si>
  <si>
    <t>2022-11-18 16:43:50</t>
  </si>
  <si>
    <t>科威特</t>
  </si>
  <si>
    <t>2806945</t>
  </si>
  <si>
    <t>麦迪逊杜塞尔多夫火车总站诺富姆酒店</t>
  </si>
  <si>
    <t>XIA WEIBING</t>
  </si>
  <si>
    <t>1258.45</t>
  </si>
  <si>
    <t>1374.00</t>
  </si>
  <si>
    <t>2022-11-18 16:29:26</t>
  </si>
  <si>
    <t>2806736</t>
  </si>
  <si>
    <t>曼谷素坤逸路16号喜爱公寓酒店</t>
  </si>
  <si>
    <t>WONG KOK HON</t>
  </si>
  <si>
    <t>270.19</t>
  </si>
  <si>
    <t>295.00</t>
  </si>
  <si>
    <t>2022-11-18 14:59:43</t>
  </si>
  <si>
    <t>2806650</t>
  </si>
  <si>
    <t>巴厘岛妲丽豪华水疗别墅酒店</t>
  </si>
  <si>
    <t>Song Manqing</t>
  </si>
  <si>
    <t>1328.97</t>
  </si>
  <si>
    <t>1451.00</t>
  </si>
  <si>
    <t>2022-11-18 14:35:27</t>
  </si>
  <si>
    <t>2806576</t>
  </si>
  <si>
    <t>高登拉芙琳酒店</t>
  </si>
  <si>
    <t>Martinez Londy</t>
  </si>
  <si>
    <t>573.35</t>
  </si>
  <si>
    <t>626.00</t>
  </si>
  <si>
    <t>2022-11-18 14:04:12</t>
  </si>
  <si>
    <t>2806525</t>
  </si>
  <si>
    <t>曼谷拉玛九萨默赛特酒店</t>
  </si>
  <si>
    <t>WENGANG JIANG</t>
  </si>
  <si>
    <t>1256.61</t>
  </si>
  <si>
    <t>1372.00</t>
  </si>
  <si>
    <t>2022-11-18 13:23:19</t>
  </si>
  <si>
    <t>2806410</t>
  </si>
  <si>
    <t>康科德广场酒店 - 核桃溪</t>
  </si>
  <si>
    <t>SMITH STEVEN KYLE</t>
  </si>
  <si>
    <t>1586.34</t>
  </si>
  <si>
    <t>1732.00</t>
  </si>
  <si>
    <t>2022-11-18 12:40:07</t>
  </si>
  <si>
    <t>2806242</t>
  </si>
  <si>
    <t>孙蓬巴围度假村</t>
  </si>
  <si>
    <t>PONGSOMPOCH SOMPORN</t>
  </si>
  <si>
    <t>177.68</t>
  </si>
  <si>
    <t>194.00</t>
  </si>
  <si>
    <t>2022-11-18 11:41:16</t>
  </si>
  <si>
    <t>2806219</t>
  </si>
  <si>
    <t>贝提艾米塔基酒店</t>
  </si>
  <si>
    <t>Tajer Amir</t>
  </si>
  <si>
    <t>7878.57</t>
  </si>
  <si>
    <t>8602.00</t>
  </si>
  <si>
    <t>2022-11-18 11:25:58</t>
  </si>
  <si>
    <t>2806142</t>
  </si>
  <si>
    <t>优本纳沙通</t>
  </si>
  <si>
    <t>LEE DOOHYEONG</t>
  </si>
  <si>
    <t>890.25</t>
  </si>
  <si>
    <t>972.00</t>
  </si>
  <si>
    <t>2022-11-18 11:08:08</t>
  </si>
  <si>
    <t>2022-11-12</t>
  </si>
  <si>
    <t>2792309</t>
  </si>
  <si>
    <t>曼谷悦榕庄酒店</t>
  </si>
  <si>
    <t>XIE XIAOWEN</t>
  </si>
  <si>
    <t>964.99</t>
  </si>
  <si>
    <t>1063.00</t>
  </si>
  <si>
    <t>2022-11-12 01:31:00</t>
  </si>
  <si>
    <t>2022-11-14</t>
  </si>
  <si>
    <t>2798642</t>
  </si>
  <si>
    <t>良木园酒店</t>
  </si>
  <si>
    <t>Maxme Jothi,Salvam Bharath</t>
  </si>
  <si>
    <t>1837.08</t>
  </si>
  <si>
    <t>2025.00</t>
  </si>
  <si>
    <t>2022-11-14 23:20:55</t>
  </si>
  <si>
    <t>新加坡</t>
  </si>
  <si>
    <t>2022-11-06</t>
  </si>
  <si>
    <t>2778381</t>
  </si>
  <si>
    <t>莱昂纳多酒店安特卫普酒店</t>
  </si>
  <si>
    <t>Zuiderent Dirkje Jannetje</t>
  </si>
  <si>
    <t>727.74</t>
  </si>
  <si>
    <t>793.00</t>
  </si>
  <si>
    <t>2022-11-06 01:54:28</t>
  </si>
  <si>
    <t>比利时</t>
  </si>
  <si>
    <t>2794426</t>
  </si>
  <si>
    <t>多伦多万锦市希尔顿温泉套房酒店</t>
  </si>
  <si>
    <t>somers roma anne</t>
  </si>
  <si>
    <t>1034.89</t>
  </si>
  <si>
    <t>1140.00</t>
  </si>
  <si>
    <t>2022-11-12 23:04:38</t>
  </si>
  <si>
    <t>加拿大</t>
  </si>
  <si>
    <t>2022-11-17</t>
  </si>
  <si>
    <t>2803507</t>
  </si>
  <si>
    <t>利希腾贝格舒适酒店</t>
  </si>
  <si>
    <t>Zeiselmair Enrico</t>
  </si>
  <si>
    <t>881.15</t>
  </si>
  <si>
    <t>970.00</t>
  </si>
  <si>
    <t>2022-11-17 07:06:43</t>
  </si>
  <si>
    <t>2022-11-10</t>
  </si>
  <si>
    <t>2788230</t>
  </si>
  <si>
    <t>智选假日伦敦希斯罗T5航站酒店</t>
  </si>
  <si>
    <t>SINGH JAGROOP</t>
  </si>
  <si>
    <t>648.21</t>
  </si>
  <si>
    <t>701.00</t>
  </si>
  <si>
    <t>2022-11-10 16:31:53</t>
  </si>
  <si>
    <t>2022-11-13</t>
  </si>
  <si>
    <t>2796338</t>
  </si>
  <si>
    <t>巴黎南阿多尼斯公寓式酒店</t>
  </si>
  <si>
    <t>MOISSONNIER SEBASTIEN</t>
  </si>
  <si>
    <t>392.82</t>
  </si>
  <si>
    <t>433.00</t>
  </si>
  <si>
    <t>2022-11-13 23:43:45</t>
  </si>
  <si>
    <t>2022-11-16</t>
  </si>
  <si>
    <t>2802057</t>
  </si>
  <si>
    <t>香蕉旅店卡古姆酒店旗下</t>
  </si>
  <si>
    <t>DHARMAWAN ADITYA</t>
  </si>
  <si>
    <t>330.17</t>
  </si>
  <si>
    <t>366.00</t>
  </si>
  <si>
    <t>2022-11-16 15:56:19</t>
  </si>
  <si>
    <t>2803698</t>
  </si>
  <si>
    <t>棉兰阿里亚酒店</t>
  </si>
  <si>
    <t>LIM JIT NLONG</t>
  </si>
  <si>
    <t>271.61</t>
  </si>
  <si>
    <t>299.00</t>
  </si>
  <si>
    <t>2022-11-17 09:43:32</t>
  </si>
  <si>
    <t>2804887</t>
  </si>
  <si>
    <t>CHEN YICHANG</t>
  </si>
  <si>
    <t>303.41</t>
  </si>
  <si>
    <t>2022-11-17 18:21:19</t>
  </si>
  <si>
    <t>2022-11-15</t>
  </si>
  <si>
    <t>2799006</t>
  </si>
  <si>
    <t>曼谷大使酒店</t>
  </si>
  <si>
    <t>FIDALGO KANYAMON AKARAPAKSAKUL</t>
  </si>
  <si>
    <t>225.17</t>
  </si>
  <si>
    <t>249.00</t>
  </si>
  <si>
    <t>2022-11-17 16:25:13</t>
  </si>
  <si>
    <t>2802421</t>
  </si>
  <si>
    <t>曼谷财富美爵酒店</t>
  </si>
  <si>
    <t>LIN WENJUAN</t>
  </si>
  <si>
    <t>2190.30</t>
  </si>
  <si>
    <t>2428.00</t>
  </si>
  <si>
    <t>2022-11-16 18:14:36</t>
  </si>
  <si>
    <t>2805678</t>
  </si>
  <si>
    <t>安第斯广场酒店</t>
  </si>
  <si>
    <t>zhang jixing</t>
  </si>
  <si>
    <t>529.39</t>
  </si>
  <si>
    <t>578.00</t>
  </si>
  <si>
    <t>-577</t>
  </si>
  <si>
    <t>-529</t>
  </si>
  <si>
    <t>2022-11-18 05:01:46</t>
  </si>
  <si>
    <t>哥伦比亚</t>
  </si>
  <si>
    <t>2796049</t>
  </si>
  <si>
    <t>玛丽蒂姆柏林普洛艾特酒店</t>
  </si>
  <si>
    <t>Al-Khatib Mustafa</t>
  </si>
  <si>
    <t>1649.29</t>
  </si>
  <si>
    <t>1818.00</t>
  </si>
  <si>
    <t>2022-11-13 20:46:34</t>
  </si>
  <si>
    <t>2794216</t>
  </si>
  <si>
    <t>曼谷京华大酒店 (SHA Plus+)</t>
  </si>
  <si>
    <t>KHRUEANGKHAM NATTHANAN</t>
  </si>
  <si>
    <t>459.35</t>
  </si>
  <si>
    <t>506.00</t>
  </si>
  <si>
    <t>2022-11-12 21:16:56</t>
  </si>
  <si>
    <t>2805993</t>
  </si>
  <si>
    <t>德瓦卡迎宾酒店</t>
  </si>
  <si>
    <t>Singhal Shruti,Bachupalli Revanth</t>
  </si>
  <si>
    <t>572.44</t>
  </si>
  <si>
    <t>625.00</t>
  </si>
  <si>
    <t>2022-11-18 09:59:41</t>
  </si>
  <si>
    <t>印度</t>
  </si>
  <si>
    <t>2795936</t>
  </si>
  <si>
    <t>首尔三井酒店</t>
  </si>
  <si>
    <t>Go Hansol</t>
  </si>
  <si>
    <t>875.45</t>
  </si>
  <si>
    <t>965.00</t>
  </si>
  <si>
    <t>2022-11-14 09:07:41</t>
  </si>
  <si>
    <t>韩国</t>
  </si>
  <si>
    <t>2798710</t>
  </si>
  <si>
    <t>里博洛酒店</t>
  </si>
  <si>
    <t>DARIT TOUY</t>
  </si>
  <si>
    <t>794.71</t>
  </si>
  <si>
    <t>876.00</t>
  </si>
  <si>
    <t>2022-11-15 00:53:01</t>
  </si>
  <si>
    <t>2800779</t>
  </si>
  <si>
    <t>曼谷通塔公寓式度假酒店</t>
  </si>
  <si>
    <t>WANG XIAOLIANG</t>
  </si>
  <si>
    <t>321.93</t>
  </si>
  <si>
    <t>356.00</t>
  </si>
  <si>
    <t>2022-11-15 23:26:28</t>
  </si>
  <si>
    <t>2788700</t>
  </si>
  <si>
    <t>迪拜莫斯科酒店</t>
  </si>
  <si>
    <t>GOLWALA DEEP NAIMESHBHAI,GOLWALA DEEP NAIMESHBHAI</t>
  </si>
  <si>
    <t>2588.24</t>
  </si>
  <si>
    <t>2799.00</t>
  </si>
  <si>
    <t>2022-11-10 19:21:40</t>
  </si>
  <si>
    <t>2797216</t>
  </si>
  <si>
    <t>泰姬开普敦酒店</t>
  </si>
  <si>
    <t>mirza shuaib</t>
  </si>
  <si>
    <t>6778.60</t>
  </si>
  <si>
    <t>7472.00</t>
  </si>
  <si>
    <t>2022-11-16 16:02:30</t>
  </si>
  <si>
    <t>南非</t>
  </si>
  <si>
    <t>2800821</t>
  </si>
  <si>
    <t>槟城长荣桂冠酒店</t>
  </si>
  <si>
    <t>WANG BOCHENG,FENG RUN</t>
  </si>
  <si>
    <t>332.78</t>
  </si>
  <si>
    <t>368.00</t>
  </si>
  <si>
    <t>2022-11-16 11:13:02</t>
  </si>
  <si>
    <t>2803744</t>
  </si>
  <si>
    <t>槟城尼奥酒店</t>
  </si>
  <si>
    <t>FAUZI FARAH</t>
  </si>
  <si>
    <t>247.08</t>
  </si>
  <si>
    <t>272.00</t>
  </si>
  <si>
    <t>2022-11-17 15:46:36</t>
  </si>
  <si>
    <t>2798703</t>
  </si>
  <si>
    <t>洛杉矶机场希尔顿酒店</t>
  </si>
  <si>
    <t>Liu Hongmei</t>
  </si>
  <si>
    <t>4155.88</t>
  </si>
  <si>
    <t>4581.00</t>
  </si>
  <si>
    <t>2022-11-15 00:25:16</t>
  </si>
  <si>
    <t>2805611</t>
  </si>
  <si>
    <t>拉斯维加斯马戏团娱乐场酒店</t>
  </si>
  <si>
    <t>dela Cruz Michael Jr.</t>
  </si>
  <si>
    <t>740.05</t>
  </si>
  <si>
    <t>808.00</t>
  </si>
  <si>
    <t>2022-11-18 02:58:49</t>
  </si>
  <si>
    <t>2801193</t>
  </si>
  <si>
    <t>胡志明市新世界酒店</t>
  </si>
  <si>
    <t>Li Chuang,Wang Xiangchuan</t>
  </si>
  <si>
    <t>3796.04</t>
  </si>
  <si>
    <t>4208.00</t>
  </si>
  <si>
    <t>2022-11-16 10:02:28</t>
  </si>
  <si>
    <t>越南</t>
  </si>
  <si>
    <t>2803391</t>
  </si>
  <si>
    <t>旧金山斯坦福庭院酒店</t>
  </si>
  <si>
    <t>YIN KAI</t>
  </si>
  <si>
    <t>2707.03</t>
  </si>
  <si>
    <t>2980.00</t>
  </si>
  <si>
    <t>2022-11-17 04:06:08</t>
  </si>
  <si>
    <t>2801925</t>
  </si>
  <si>
    <t>京华大旅社</t>
  </si>
  <si>
    <t>Liao Lifu</t>
  </si>
  <si>
    <t>184.03</t>
  </si>
  <si>
    <t>204.00</t>
  </si>
  <si>
    <t>2022-11-16 15:00:11</t>
  </si>
  <si>
    <t>2794391</t>
  </si>
  <si>
    <t>科隆施柏阁酒店</t>
  </si>
  <si>
    <t>Knupfer Andre</t>
  </si>
  <si>
    <t>2516.42</t>
  </si>
  <si>
    <t>2772.00</t>
  </si>
  <si>
    <t>2022-11-12 22:44:35</t>
  </si>
  <si>
    <t>2805149</t>
  </si>
  <si>
    <t>玛丽蒂姆科隆酒店</t>
  </si>
  <si>
    <t>OTT MARTINA</t>
  </si>
  <si>
    <t>1982.13</t>
  </si>
  <si>
    <t>2182.00</t>
  </si>
  <si>
    <t>2022-11-17 20:26:20</t>
  </si>
  <si>
    <t>2022-11-11</t>
  </si>
  <si>
    <t>2791773</t>
  </si>
  <si>
    <t>玛丽艾拉机场诺夫酒店</t>
  </si>
  <si>
    <t>LANGA ANNA</t>
  </si>
  <si>
    <t>471.85</t>
  </si>
  <si>
    <t>514.00</t>
  </si>
  <si>
    <t>2022-11-11 21:08:13</t>
  </si>
  <si>
    <t>2022-11-07</t>
  </si>
  <si>
    <t>2779887</t>
  </si>
  <si>
    <t>GROEN TRUDY GERTRUDE,VISSER PATRICK</t>
  </si>
  <si>
    <t>501.06</t>
  </si>
  <si>
    <t>546.00</t>
  </si>
  <si>
    <t>2022-11-07 00:35:34</t>
  </si>
  <si>
    <t>2804176</t>
  </si>
  <si>
    <t>吉隆坡EQ酒店</t>
  </si>
  <si>
    <t>MOHAMAD AMINUDDIN</t>
  </si>
  <si>
    <t>2752.45</t>
  </si>
  <si>
    <t>3030.00</t>
  </si>
  <si>
    <t>2022-11-17 14:02:16</t>
  </si>
  <si>
    <t>2798782</t>
  </si>
  <si>
    <t>芝加哥酒店精选 - 华丽一英里</t>
  </si>
  <si>
    <t>BROOKS EDWARD,BROOKS JENJIRA</t>
  </si>
  <si>
    <t>942.28</t>
  </si>
  <si>
    <t>1042.00</t>
  </si>
  <si>
    <t>2022-11-15 02:40:48</t>
  </si>
  <si>
    <t>2797884</t>
  </si>
  <si>
    <t>斯塔翰村酒店</t>
  </si>
  <si>
    <t>TRAN CHACE</t>
  </si>
  <si>
    <t>774.75</t>
  </si>
  <si>
    <t>854.00</t>
  </si>
  <si>
    <t>2022-11-14 17:59:30</t>
  </si>
  <si>
    <t>澳大利亚</t>
  </si>
  <si>
    <t>2794721</t>
  </si>
  <si>
    <t>温德姆花园唐人街酒店</t>
  </si>
  <si>
    <t>Greer Max</t>
  </si>
  <si>
    <t>3367.53</t>
  </si>
  <si>
    <t>3712.00</t>
  </si>
  <si>
    <t>2022-11-13 07:16:27</t>
  </si>
  <si>
    <t>2799137</t>
  </si>
  <si>
    <t>巴厘岛库塔阿雅杜塔酒店</t>
  </si>
  <si>
    <t>Santoso Angela Irena</t>
  </si>
  <si>
    <t>433.16</t>
  </si>
  <si>
    <t>479.00</t>
  </si>
  <si>
    <t>2022-11-15 10:30:02</t>
  </si>
  <si>
    <t>2779995</t>
  </si>
  <si>
    <t>芝加哥华威阿勒顿酒店</t>
  </si>
  <si>
    <t>PACHECO PRICILA</t>
  </si>
  <si>
    <t>1582.11</t>
  </si>
  <si>
    <t>1724.00</t>
  </si>
  <si>
    <t>2022-11-07 03:15:22</t>
  </si>
  <si>
    <t>2800955</t>
  </si>
  <si>
    <t>卡萨玛雅酒店</t>
  </si>
  <si>
    <t>Wang Chelsea</t>
  </si>
  <si>
    <t>829.03</t>
  </si>
  <si>
    <t>919.00</t>
  </si>
  <si>
    <t>2022-11-16 02:05:30</t>
  </si>
  <si>
    <t>墨西哥</t>
  </si>
  <si>
    <t>2798617</t>
  </si>
  <si>
    <t>吉隆坡双威太子酒店</t>
  </si>
  <si>
    <t>SUN TIONG HUANG</t>
  </si>
  <si>
    <t>586.05</t>
  </si>
  <si>
    <t>646.00</t>
  </si>
  <si>
    <t>2022-11-14 22:58:24</t>
  </si>
  <si>
    <t>2805309</t>
  </si>
  <si>
    <t>迪拜大道酒店</t>
  </si>
  <si>
    <t>yasir zahid Butt</t>
  </si>
  <si>
    <t>1222.71</t>
  </si>
  <si>
    <t>1346.00</t>
  </si>
  <si>
    <t>2022-11-17 22:16:29</t>
  </si>
  <si>
    <t>2022-11-09</t>
  </si>
  <si>
    <t>2785142</t>
  </si>
  <si>
    <t>巴拿马城瑞广场酒店</t>
  </si>
  <si>
    <t>ZHANG JUNMING,ZHANG JIANPO</t>
  </si>
  <si>
    <t>4414.30</t>
  </si>
  <si>
    <t>4781.00</t>
  </si>
  <si>
    <t>2022-11-09 10:20:02</t>
  </si>
  <si>
    <t>巴拿马</t>
  </si>
  <si>
    <t>2804527</t>
  </si>
  <si>
    <t>SASIWAN SUCHADA</t>
  </si>
  <si>
    <t>565.02</t>
  </si>
  <si>
    <t>622.00</t>
  </si>
  <si>
    <t>2022-11-17 16:03:34</t>
  </si>
  <si>
    <t>2802941</t>
  </si>
  <si>
    <t>WAN Bo,lu wenying,lu bing</t>
  </si>
  <si>
    <t>3791.53</t>
  </si>
  <si>
    <t>4203.00</t>
  </si>
  <si>
    <t>2022-11-16 22:02:04</t>
  </si>
  <si>
    <t>2805279</t>
  </si>
  <si>
    <t>巴厘岛乌布威斯汀元素酒店</t>
  </si>
  <si>
    <t>TIAN LEESUM</t>
  </si>
  <si>
    <t>1061.92</t>
  </si>
  <si>
    <t>1169.00</t>
  </si>
  <si>
    <t>2022-11-17 22:13:18</t>
  </si>
  <si>
    <t>2779950</t>
  </si>
  <si>
    <t>哥伦比亚酒店</t>
  </si>
  <si>
    <t>Rocha Joao Vitor</t>
  </si>
  <si>
    <t>502.90</t>
  </si>
  <si>
    <t>548.00</t>
  </si>
  <si>
    <t>2022-11-07 01:56:27</t>
  </si>
  <si>
    <t>巴西</t>
  </si>
  <si>
    <t>2778606</t>
  </si>
  <si>
    <t>尼尔森勋爵酒店及套房</t>
  </si>
  <si>
    <t>Fenyvesi Rosa</t>
  </si>
  <si>
    <t>1258.17</t>
  </si>
  <si>
    <t>1371.00</t>
  </si>
  <si>
    <t>2022-11-06 09:33:47</t>
  </si>
  <si>
    <t>2801150</t>
  </si>
  <si>
    <t>洛杉矶国际机场温德姆拉昆塔套房酒店</t>
  </si>
  <si>
    <t>ARZU IGNATIUS CLEMENT</t>
  </si>
  <si>
    <t>1870.96</t>
  </si>
  <si>
    <t>2074.00</t>
  </si>
  <si>
    <t>2022-11-16 08:13:26</t>
  </si>
  <si>
    <t>2797185</t>
  </si>
  <si>
    <t>FIELDS MARCIA</t>
  </si>
  <si>
    <t>1865.20</t>
  </si>
  <si>
    <t>2056.00</t>
  </si>
  <si>
    <t>2022-11-14 12:54:55</t>
  </si>
  <si>
    <t>2801872</t>
  </si>
  <si>
    <t>纽约阿菲尼亚谢尔伯恩套房酒店</t>
  </si>
  <si>
    <t>VILLEGAS ANTONIO</t>
  </si>
  <si>
    <t>7274.53</t>
  </si>
  <si>
    <t>8064.00</t>
  </si>
  <si>
    <t>2022-11-16 14:39:03</t>
  </si>
  <si>
    <t>2799626</t>
  </si>
  <si>
    <t>库塔露台酒店</t>
  </si>
  <si>
    <t>Kim Kyungha</t>
  </si>
  <si>
    <t>345.44</t>
  </si>
  <si>
    <t>382.00</t>
  </si>
  <si>
    <t>2022-11-15 14:45:14</t>
  </si>
  <si>
    <t>2800416</t>
  </si>
  <si>
    <t>威文霍府酒店</t>
  </si>
  <si>
    <t>Dorothy Dase</t>
  </si>
  <si>
    <t>1365.49</t>
  </si>
  <si>
    <t>1510.00</t>
  </si>
  <si>
    <t>2022-11-15 21:14:39</t>
  </si>
  <si>
    <t>2800121</t>
  </si>
  <si>
    <t>曼谷主套房旅馆</t>
  </si>
  <si>
    <t>AMARAK PANATCHAKORN</t>
  </si>
  <si>
    <t>123.89</t>
  </si>
  <si>
    <t>2022-11-15 18:49:51</t>
  </si>
  <si>
    <t>2798599</t>
  </si>
  <si>
    <t>芭堤雅T酒店 (SHA Extra Plus)</t>
  </si>
  <si>
    <t>PATAMANATE CHANYAPHOB</t>
  </si>
  <si>
    <t>961.63</t>
  </si>
  <si>
    <t>1060.00</t>
  </si>
  <si>
    <t>2022-11-15 00:26:50</t>
  </si>
  <si>
    <t>2802716</t>
  </si>
  <si>
    <t>阿姆斯特丹 QO 酒店</t>
  </si>
  <si>
    <t>MA MAN NANG</t>
  </si>
  <si>
    <t>2243.52</t>
  </si>
  <si>
    <t>2487.00</t>
  </si>
  <si>
    <t>2022-11-16 20:28:57</t>
  </si>
  <si>
    <t>荷兰</t>
  </si>
  <si>
    <t>2803387</t>
  </si>
  <si>
    <t>PONOMAREV VASILY</t>
  </si>
  <si>
    <t>2259.19</t>
  </si>
  <si>
    <t>2022-11-17 04:21:40</t>
  </si>
  <si>
    <t>2796394</t>
  </si>
  <si>
    <t>加利福尼亚洛杉矶 - 洛杉矶 - 洛杉矶国际机场 6 号汽车旅馆</t>
  </si>
  <si>
    <t>Flores Pablo</t>
  </si>
  <si>
    <t>1317.25</t>
  </si>
  <si>
    <t>1452.00</t>
  </si>
  <si>
    <t>2022-11-14 00:41:40</t>
  </si>
  <si>
    <t>2796349</t>
  </si>
  <si>
    <t>桑顿爱因霍温中心酒店</t>
  </si>
  <si>
    <t>Vellema Julia Holk</t>
  </si>
  <si>
    <t>1794.44</t>
  </si>
  <si>
    <t>1978.00</t>
  </si>
  <si>
    <t>2022-11-13 23:57:22</t>
  </si>
  <si>
    <t>2798080</t>
  </si>
  <si>
    <t>宜必思因斯布鲁克酒店</t>
  </si>
  <si>
    <t>Kiesewetter Daniel</t>
  </si>
  <si>
    <t>897.22</t>
  </si>
  <si>
    <t>989.00</t>
  </si>
  <si>
    <t>2022-11-14 19:18:11</t>
  </si>
  <si>
    <t>奥地利</t>
  </si>
  <si>
    <t>2781497</t>
  </si>
  <si>
    <t>杜利斯酒店</t>
  </si>
  <si>
    <t>flaherty mark</t>
  </si>
  <si>
    <t>930.55</t>
  </si>
  <si>
    <t>1014.00</t>
  </si>
  <si>
    <t>2022-11-07 19:05:22</t>
  </si>
  <si>
    <t>爱尔兰</t>
  </si>
  <si>
    <t>2801097</t>
  </si>
  <si>
    <t>看守者公寓酒店</t>
  </si>
  <si>
    <t>Calazans Jose Denison</t>
  </si>
  <si>
    <t>420.38</t>
  </si>
  <si>
    <t>466.00</t>
  </si>
  <si>
    <t>2022-11-16 06:46:41</t>
  </si>
  <si>
    <t>2804013</t>
  </si>
  <si>
    <t>@T精品酒店</t>
  </si>
  <si>
    <t>Suwannasaya Taksaorn</t>
  </si>
  <si>
    <t>251.63</t>
  </si>
  <si>
    <t>277.00</t>
  </si>
  <si>
    <t>2022-11-17 12:13:29</t>
  </si>
  <si>
    <t>2794584</t>
  </si>
  <si>
    <t>美洲南宫酒店</t>
  </si>
  <si>
    <t>DO AMARAL SOUZA MARCOS HENRIQUE</t>
  </si>
  <si>
    <t>175.09</t>
  </si>
  <si>
    <t>193.00</t>
  </si>
  <si>
    <t>2022-11-13 02:34:46</t>
  </si>
  <si>
    <t>2804530</t>
  </si>
  <si>
    <t>Coburn Sandra</t>
  </si>
  <si>
    <t>952.00</t>
  </si>
  <si>
    <t>1048.00</t>
  </si>
  <si>
    <t>2022-11-17 15:59:21</t>
  </si>
  <si>
    <t>2799200</t>
  </si>
  <si>
    <t>水滨旅馆 - 仅供成人入住</t>
  </si>
  <si>
    <t>Savage Stephanie</t>
  </si>
  <si>
    <t>4181.48</t>
  </si>
  <si>
    <t>4624.00</t>
  </si>
  <si>
    <t>2022-11-15 11:19:17</t>
  </si>
  <si>
    <t>2805363</t>
  </si>
  <si>
    <t>泗水宾托罗阿马里斯酒店</t>
  </si>
  <si>
    <t>MAJID ADE FATHUR</t>
  </si>
  <si>
    <t>236.18</t>
  </si>
  <si>
    <t>2022-11-17 22:47:32</t>
  </si>
  <si>
    <t>2792840</t>
  </si>
  <si>
    <t>黄昏酒店</t>
  </si>
  <si>
    <t>Pineda Gerson</t>
  </si>
  <si>
    <t>1167.43</t>
  </si>
  <si>
    <t>1286.00</t>
  </si>
  <si>
    <t>2022-11-12 11:03:04</t>
  </si>
  <si>
    <t>2792326</t>
  </si>
  <si>
    <t>艺佩酒店</t>
  </si>
  <si>
    <t>RIBEIRO VINICIUS</t>
  </si>
  <si>
    <t>197.90</t>
  </si>
  <si>
    <t>218.00</t>
  </si>
  <si>
    <t>2022-11-12 02:06:07</t>
  </si>
  <si>
    <t>2793882</t>
  </si>
  <si>
    <t>曼彻斯特便捷酒店</t>
  </si>
  <si>
    <t>Duncan Rodger</t>
  </si>
  <si>
    <t>1298.15</t>
  </si>
  <si>
    <t>1430.00</t>
  </si>
  <si>
    <t>2022-11-12 18:59:32</t>
  </si>
  <si>
    <t>2800889</t>
  </si>
  <si>
    <t>潘比尔服务式住宅公寓酒店</t>
  </si>
  <si>
    <t>DENG YUEBIN</t>
  </si>
  <si>
    <t>654.71</t>
  </si>
  <si>
    <t>724.00</t>
  </si>
  <si>
    <t>2022-11-16 00:37:55</t>
  </si>
  <si>
    <t>2781909</t>
  </si>
  <si>
    <t>西贡馨乐庭丽晶酒店</t>
  </si>
  <si>
    <t>MANEESARN METAWEE</t>
  </si>
  <si>
    <t>2036.38</t>
  </si>
  <si>
    <t>2219.00</t>
  </si>
  <si>
    <t>2022-11-07 21:54:40</t>
  </si>
  <si>
    <t>2791978</t>
  </si>
  <si>
    <t>FLC 下龙湾高尔夫俱乐部与豪华度假村</t>
  </si>
  <si>
    <t>TENG JENKAI</t>
  </si>
  <si>
    <t>286.42</t>
  </si>
  <si>
    <t>312.00</t>
  </si>
  <si>
    <t>2022-11-11 22:20:36</t>
  </si>
  <si>
    <t>2803226</t>
  </si>
  <si>
    <t>拉魁塔花园城市酒店</t>
  </si>
  <si>
    <t>Awosika Adewale</t>
  </si>
  <si>
    <t>1214.23</t>
  </si>
  <si>
    <t>2022-11-17 00:19:25</t>
  </si>
  <si>
    <t>2022-11-08</t>
  </si>
  <si>
    <t>2782271</t>
  </si>
  <si>
    <t>路途家庭旅馆</t>
  </si>
  <si>
    <t>Forsyth Katherine</t>
  </si>
  <si>
    <t>3044.65</t>
  </si>
  <si>
    <t>3299.00</t>
  </si>
  <si>
    <t>2022-11-08 03:52:55</t>
  </si>
  <si>
    <t>2782808</t>
  </si>
  <si>
    <t>联邦城市旅馆及套房酒店</t>
  </si>
  <si>
    <t>SUNGYEA KIM</t>
  </si>
  <si>
    <t>1718.44</t>
  </si>
  <si>
    <t>1862.00</t>
  </si>
  <si>
    <t>2022-11-08 12:17:43</t>
  </si>
  <si>
    <t>2800999</t>
  </si>
  <si>
    <t>格兰德斯戴住宿套房酒店</t>
  </si>
  <si>
    <t>Williams Reiley</t>
  </si>
  <si>
    <t>858.80</t>
  </si>
  <si>
    <t>2022-11-16 03:45:22</t>
  </si>
  <si>
    <t>2801071</t>
  </si>
  <si>
    <t>安杰利斯因佩里奥酒店</t>
  </si>
  <si>
    <t>gonzalez silvano</t>
  </si>
  <si>
    <t>2054.08</t>
  </si>
  <si>
    <t>2277.00</t>
  </si>
  <si>
    <t>2022-11-16 05:55:48</t>
  </si>
  <si>
    <t>2792356</t>
  </si>
  <si>
    <t>白金汉公爵酒店</t>
  </si>
  <si>
    <t>DUFFY BLAINE</t>
  </si>
  <si>
    <t>685.39</t>
  </si>
  <si>
    <t>755.00</t>
  </si>
  <si>
    <t>2022-11-12 02:56:42</t>
  </si>
  <si>
    <t>2800917</t>
  </si>
  <si>
    <t>太阳堂海滩酒店公寓</t>
  </si>
  <si>
    <t>Solano Mirete Joaquin,Jimenez Manzano Francisca</t>
  </si>
  <si>
    <t>790.24</t>
  </si>
  <si>
    <t>2022-11-16 01:36:48</t>
  </si>
  <si>
    <t>塞浦路斯</t>
  </si>
  <si>
    <t>2786413</t>
  </si>
  <si>
    <t>山王马拉克达珀斯机场酒店</t>
  </si>
  <si>
    <t>Denis Marie</t>
  </si>
  <si>
    <t>594.61</t>
  </si>
  <si>
    <t>644.00</t>
  </si>
  <si>
    <t>2022-11-09 20:01:23</t>
  </si>
  <si>
    <t>2792114</t>
  </si>
  <si>
    <t>北干巴鲁福克斯哈里斯酒店</t>
  </si>
  <si>
    <t>Christhoper Matthew</t>
  </si>
  <si>
    <t>936.36</t>
  </si>
  <si>
    <t>1020.00</t>
  </si>
  <si>
    <t>2022-11-11 23:12:33</t>
  </si>
  <si>
    <t>2798667</t>
  </si>
  <si>
    <t>AULIAA REZAH</t>
  </si>
  <si>
    <t>3683.23</t>
  </si>
  <si>
    <t>4060.00</t>
  </si>
  <si>
    <t>2022-11-14 23:42:37</t>
  </si>
  <si>
    <t>2803763</t>
  </si>
  <si>
    <t>TSE HOI YAN</t>
  </si>
  <si>
    <t>1257.23</t>
  </si>
  <si>
    <t>1384.00</t>
  </si>
  <si>
    <t>2022-11-17 10:21:59</t>
  </si>
  <si>
    <t>2805411</t>
  </si>
  <si>
    <t>Wu Yizheng,Cao Xiong</t>
  </si>
  <si>
    <t>1100.98</t>
  </si>
  <si>
    <t>1212.00</t>
  </si>
  <si>
    <t>2022-11-17 23:18:03</t>
  </si>
  <si>
    <t>2022-11-01</t>
  </si>
  <si>
    <t>2769520</t>
  </si>
  <si>
    <t>芭堤雅阿瓦尼度假酒店</t>
  </si>
  <si>
    <t>CHOW CHO YIU</t>
  </si>
  <si>
    <t>1258.34</t>
  </si>
  <si>
    <t>1350.00</t>
  </si>
  <si>
    <t>2022-11-01 15:03:53</t>
  </si>
  <si>
    <t>2770381</t>
  </si>
  <si>
    <t>麦哲伦丝绸度假村</t>
  </si>
  <si>
    <t>Yoon Daeun</t>
  </si>
  <si>
    <t>1202.41</t>
  </si>
  <si>
    <t>1290.00</t>
  </si>
  <si>
    <t>2022-11-02 15:05:01</t>
  </si>
  <si>
    <t>2022-10-25</t>
  </si>
  <si>
    <t>2758963</t>
  </si>
  <si>
    <t>曼谷暹罗智选假日酒店 (SHA Extra Plus)</t>
  </si>
  <si>
    <t>TAN WAH SOON STEVEN</t>
  </si>
  <si>
    <t>1461.27</t>
  </si>
  <si>
    <t>1576.00</t>
  </si>
  <si>
    <t>2022-10-25 16:34:02</t>
  </si>
  <si>
    <t>2022-11-04</t>
  </si>
  <si>
    <t>2774846</t>
  </si>
  <si>
    <t>布鲁塞尔华威酒店</t>
  </si>
  <si>
    <t>Teodomante Romain</t>
  </si>
  <si>
    <t>2003.08</t>
  </si>
  <si>
    <t>2149.00</t>
  </si>
  <si>
    <t>2022-11-04 03:14:00</t>
  </si>
  <si>
    <t>2022-10-29</t>
  </si>
  <si>
    <t>2765665</t>
  </si>
  <si>
    <t>霍兰德之家布里斯托尔美居酒店</t>
  </si>
  <si>
    <t>Lye Louise</t>
  </si>
  <si>
    <t>987.01</t>
  </si>
  <si>
    <t>1066.00</t>
  </si>
  <si>
    <t>2022-10-29 19:11:50</t>
  </si>
  <si>
    <t>2022-10-30</t>
  </si>
  <si>
    <t>2766792</t>
  </si>
  <si>
    <t>大阿斯顿格罗夫套房酒店</t>
  </si>
  <si>
    <t>ALFARHWED TARKI ALI</t>
  </si>
  <si>
    <t>424.06</t>
  </si>
  <si>
    <t>458.00</t>
  </si>
  <si>
    <t>2022-10-30 16:13:01</t>
  </si>
  <si>
    <t>2765265</t>
  </si>
  <si>
    <t>彩虹套房酒店</t>
  </si>
  <si>
    <t>CHANSOVANNARY SAT</t>
  </si>
  <si>
    <t>559.24</t>
  </si>
  <si>
    <t>604.00</t>
  </si>
  <si>
    <t>2022-10-29 14:09:37</t>
  </si>
  <si>
    <t>2022-11-05</t>
  </si>
  <si>
    <t>2778137</t>
  </si>
  <si>
    <t>曼谷察殿恩博利豪华酒店</t>
  </si>
  <si>
    <t>singh Partap,singh Partap</t>
  </si>
  <si>
    <t>2670.51</t>
  </si>
  <si>
    <t>2910.00</t>
  </si>
  <si>
    <t>2022-11-05 21:49:32</t>
  </si>
  <si>
    <t>2022-07-24</t>
  </si>
  <si>
    <t>2631403</t>
  </si>
  <si>
    <t>马德里皇家别墅酒店</t>
  </si>
  <si>
    <t>Sung Misun,Sung Misun</t>
  </si>
  <si>
    <t>2289.47</t>
  </si>
  <si>
    <t>2656.00</t>
  </si>
  <si>
    <t>2022-07-24 19:36:55</t>
  </si>
  <si>
    <t>西班牙</t>
  </si>
  <si>
    <t>2022-10-28</t>
  </si>
  <si>
    <t>2762802</t>
  </si>
  <si>
    <t>巴黎12区贝西村康铂酒店</t>
  </si>
  <si>
    <t>Garnier Loic,Garnier Loic</t>
  </si>
  <si>
    <t>1321.31</t>
  </si>
  <si>
    <t>1432.00</t>
  </si>
  <si>
    <t>2022-10-28 03:34:04</t>
  </si>
  <si>
    <t>2774858</t>
  </si>
  <si>
    <t>ROCH Nathan</t>
  </si>
  <si>
    <t>1278.84</t>
  </si>
  <si>
    <t>2022-11-04 03:46:10</t>
  </si>
  <si>
    <t>2763708</t>
  </si>
  <si>
    <t>KIM JONGHWAN</t>
  </si>
  <si>
    <t>625.59</t>
  </si>
  <si>
    <t>678.00</t>
  </si>
  <si>
    <t>2022-10-30 10:15:09</t>
  </si>
  <si>
    <t>2022-09-08</t>
  </si>
  <si>
    <t>2683742</t>
  </si>
  <si>
    <t>迪拜奥酷瑞中庭酒店</t>
  </si>
  <si>
    <t>Masod Ahmad Redzuan</t>
  </si>
  <si>
    <t>3400.30</t>
  </si>
  <si>
    <t>3824.00</t>
  </si>
  <si>
    <t>2022-09-08 21:45:15</t>
  </si>
  <si>
    <t>2022-10-21</t>
  </si>
  <si>
    <t>2751355</t>
  </si>
  <si>
    <t>阿姆斯特丹市中心瑞享酒店</t>
  </si>
  <si>
    <t>van der Velden Eline Maria</t>
  </si>
  <si>
    <t>1077.57</t>
  </si>
  <si>
    <t>1170.00</t>
  </si>
  <si>
    <t>2022-10-21 05:16:41</t>
  </si>
  <si>
    <t>2022-10-22</t>
  </si>
  <si>
    <t>2755004</t>
  </si>
  <si>
    <t>NEOH CHENG LAI</t>
  </si>
  <si>
    <t>682.95</t>
  </si>
  <si>
    <t>740.00</t>
  </si>
  <si>
    <t>2022-10-23 16:31:29</t>
  </si>
  <si>
    <t>2022-10-31</t>
  </si>
  <si>
    <t>2767418</t>
  </si>
  <si>
    <t>SALINA NURAYSYAH SALINA</t>
  </si>
  <si>
    <t>498.13</t>
  </si>
  <si>
    <t>538.00</t>
  </si>
  <si>
    <t>2022-10-31 09:17:19</t>
  </si>
  <si>
    <t>2022-11-03</t>
  </si>
  <si>
    <t>2773900</t>
  </si>
  <si>
    <t>新加坡大臣乌节酒店</t>
  </si>
  <si>
    <t>Hang Weiying</t>
  </si>
  <si>
    <t>9810.14</t>
  </si>
  <si>
    <t>10544.00</t>
  </si>
  <si>
    <t>2022-11-03 16:10:24</t>
  </si>
  <si>
    <t>2022-10-27</t>
  </si>
  <si>
    <t>2761448</t>
  </si>
  <si>
    <t>拉斯维加斯金砖酒店</t>
  </si>
  <si>
    <t>garcia ramirez Irvin guillermo</t>
  </si>
  <si>
    <t>1606.84</t>
  </si>
  <si>
    <t>1754.00</t>
  </si>
  <si>
    <t>2022-10-27 06:54:52</t>
  </si>
  <si>
    <t>2777734</t>
  </si>
  <si>
    <t>光州假日酒店</t>
  </si>
  <si>
    <t>Seo Seongrok</t>
  </si>
  <si>
    <t>1360.03</t>
  </si>
  <si>
    <t>1482.00</t>
  </si>
  <si>
    <t>2022-11-05 17:03:09</t>
  </si>
  <si>
    <t>2773225</t>
  </si>
  <si>
    <t>伊斯坦布尔哈比皇冠假日酒店</t>
  </si>
  <si>
    <t>VURAL KUTAY</t>
  </si>
  <si>
    <t>1447.70</t>
  </si>
  <si>
    <t>1556.00</t>
  </si>
  <si>
    <t>2022-11-03 09:59:51</t>
  </si>
  <si>
    <t>2763110</t>
  </si>
  <si>
    <t>卡皮欧拉尼皇后酒店</t>
  </si>
  <si>
    <t>YULIN TAO,GAN MIN</t>
  </si>
  <si>
    <t>3717.56</t>
  </si>
  <si>
    <t>4029.00</t>
  </si>
  <si>
    <t>2022-10-28 11:57:28</t>
  </si>
  <si>
    <t>2767476</t>
  </si>
  <si>
    <t>布里克尔 AKA 酒店</t>
  </si>
  <si>
    <t>Ellis Quittney</t>
  </si>
  <si>
    <t>1611.99</t>
  </si>
  <si>
    <t>1741.00</t>
  </si>
  <si>
    <t>2022-10-31 01:26:11</t>
  </si>
  <si>
    <t>2776295</t>
  </si>
  <si>
    <t>安克尔酒店</t>
  </si>
  <si>
    <t>Wessel Wolfgang,Wessel Wolfgang</t>
  </si>
  <si>
    <t>7451.21</t>
  </si>
  <si>
    <t>7994.00</t>
  </si>
  <si>
    <t>2022-11-04 19:44:49</t>
  </si>
  <si>
    <t>挪威</t>
  </si>
  <si>
    <t>2022-06-03</t>
  </si>
  <si>
    <t>2574724</t>
  </si>
  <si>
    <t>巴黎瑰丽酒店</t>
  </si>
  <si>
    <t>Borzutzky Evelyn,Wagnee Manfred</t>
  </si>
  <si>
    <t>13849.54</t>
  </si>
  <si>
    <t>16284.00</t>
  </si>
  <si>
    <t>2022-06-03 03:17:49</t>
  </si>
  <si>
    <t>2772995</t>
  </si>
  <si>
    <t>杜伦丽笙酒店</t>
  </si>
  <si>
    <t>RUTHERFORD JANICE</t>
  </si>
  <si>
    <t>1223.48</t>
  </si>
  <si>
    <t>1315.00</t>
  </si>
  <si>
    <t>2022-11-03 08:19:55</t>
  </si>
  <si>
    <t>2022-05-02</t>
  </si>
  <si>
    <t>2533463</t>
  </si>
  <si>
    <t>Lunghusen Graeme</t>
  </si>
  <si>
    <t>210.90</t>
  </si>
  <si>
    <t>250.00</t>
  </si>
  <si>
    <t>2022-05-02 11:11:31</t>
  </si>
  <si>
    <t>2022-10-26</t>
  </si>
  <si>
    <t>2760106</t>
  </si>
  <si>
    <t>雷鸟酒店</t>
  </si>
  <si>
    <t>ZHAO YINTING</t>
  </si>
  <si>
    <t>4671.47</t>
  </si>
  <si>
    <t>5035.00</t>
  </si>
  <si>
    <t>2022-10-26 11:00:01</t>
  </si>
  <si>
    <t>2022-09-01</t>
  </si>
  <si>
    <t>2675174</t>
  </si>
  <si>
    <t>济州巴达古里吉酒店</t>
  </si>
  <si>
    <t>An Hong Young</t>
  </si>
  <si>
    <t>244.56</t>
  </si>
  <si>
    <t>278.00</t>
  </si>
  <si>
    <t>2022-09-01 11:20:13</t>
  </si>
  <si>
    <t>2761382</t>
  </si>
  <si>
    <t>圣安妮卢浮宫酒店</t>
  </si>
  <si>
    <t>kaliner jordan</t>
  </si>
  <si>
    <t>2607.22</t>
  </si>
  <si>
    <t>2846.00</t>
  </si>
  <si>
    <t>2022-10-27 03:10:30</t>
  </si>
  <si>
    <t>2022-10-13</t>
  </si>
  <si>
    <t>2738450</t>
  </si>
  <si>
    <t>Hampton by Hilton London Park Royal</t>
  </si>
  <si>
    <t>Chandhok Harjot</t>
  </si>
  <si>
    <t>2291.33</t>
  </si>
  <si>
    <t>2502.00</t>
  </si>
  <si>
    <t>2022-10-13 20:33:08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</si>
</sst>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14</xdr:col>
      <xdr:colOff>165100</xdr:colOff>
      <xdr:row>36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778000"/>
          <a:ext cx="10172700" cy="4641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9"/>
  <sheetViews>
    <sheetView workbookViewId="0">
      <selection activeCell="A1" sqref="$A1:$XFD1048576"/>
    </sheetView>
  </sheetViews>
  <sheetFormatPr defaultColWidth="9.81818181818182" defaultRowHeight="14"/>
  <cols>
    <col min="1" max="16384" width="9.81818181818182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44884</v>
      </c>
      <c r="G2" s="6">
        <v>44885</v>
      </c>
      <c r="H2" s="4">
        <v>1</v>
      </c>
      <c r="I2" s="4">
        <v>1</v>
      </c>
      <c r="J2" s="4">
        <v>1</v>
      </c>
      <c r="K2" s="4" t="s">
        <v>30</v>
      </c>
      <c r="L2" s="4">
        <v>250</v>
      </c>
      <c r="M2" s="4">
        <v>250</v>
      </c>
      <c r="N2" s="4" t="s">
        <v>31</v>
      </c>
      <c r="O2" s="4" t="s">
        <v>32</v>
      </c>
      <c r="P2" s="4" t="s">
        <v>33</v>
      </c>
      <c r="Q2" s="4">
        <v>0</v>
      </c>
      <c r="R2" s="7">
        <v>44683</v>
      </c>
      <c r="S2" s="6">
        <v>44888</v>
      </c>
      <c r="T2" s="4" t="s">
        <v>34</v>
      </c>
      <c r="U2" s="4">
        <v>250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44883</v>
      </c>
      <c r="G3" s="6">
        <v>44885</v>
      </c>
      <c r="H3" s="4">
        <v>1</v>
      </c>
      <c r="I3" s="4">
        <v>2</v>
      </c>
      <c r="J3" s="4">
        <v>2</v>
      </c>
      <c r="K3" s="4" t="s">
        <v>30</v>
      </c>
      <c r="L3" s="4">
        <v>16284</v>
      </c>
      <c r="M3" s="4">
        <v>16284</v>
      </c>
      <c r="N3" s="4" t="s">
        <v>40</v>
      </c>
      <c r="O3" s="4" t="s">
        <v>32</v>
      </c>
      <c r="P3" s="4" t="s">
        <v>33</v>
      </c>
      <c r="Q3" s="4">
        <v>0</v>
      </c>
      <c r="R3" s="7">
        <v>44715</v>
      </c>
      <c r="S3" s="6">
        <v>44888</v>
      </c>
      <c r="T3" s="4" t="s">
        <v>34</v>
      </c>
      <c r="U3" s="4">
        <v>16284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44883</v>
      </c>
      <c r="G4" s="6">
        <v>44885</v>
      </c>
      <c r="H4" s="4">
        <v>1</v>
      </c>
      <c r="I4" s="4">
        <v>2</v>
      </c>
      <c r="J4" s="4">
        <v>2</v>
      </c>
      <c r="K4" s="4" t="s">
        <v>30</v>
      </c>
      <c r="L4" s="4">
        <v>2656</v>
      </c>
      <c r="M4" s="4">
        <v>2656</v>
      </c>
      <c r="N4" s="4" t="s">
        <v>45</v>
      </c>
      <c r="O4" s="4" t="s">
        <v>32</v>
      </c>
      <c r="P4" s="4" t="s">
        <v>33</v>
      </c>
      <c r="Q4" s="4">
        <v>0</v>
      </c>
      <c r="R4" s="7">
        <v>44766</v>
      </c>
      <c r="S4" s="6">
        <v>44888</v>
      </c>
      <c r="T4" s="4" t="s">
        <v>34</v>
      </c>
      <c r="U4" s="4">
        <v>2656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44884</v>
      </c>
      <c r="G5" s="6">
        <v>44885</v>
      </c>
      <c r="H5" s="4">
        <v>1</v>
      </c>
      <c r="I5" s="4">
        <v>1</v>
      </c>
      <c r="J5" s="4">
        <v>1</v>
      </c>
      <c r="K5" s="4" t="s">
        <v>30</v>
      </c>
      <c r="L5" s="4">
        <v>278</v>
      </c>
      <c r="M5" s="4">
        <v>278</v>
      </c>
      <c r="N5" s="4" t="s">
        <v>50</v>
      </c>
      <c r="O5" s="4" t="s">
        <v>32</v>
      </c>
      <c r="P5" s="4" t="s">
        <v>33</v>
      </c>
      <c r="Q5" s="4">
        <v>0</v>
      </c>
      <c r="R5" s="7">
        <v>44805</v>
      </c>
      <c r="S5" s="6">
        <v>44888</v>
      </c>
      <c r="T5" s="4" t="s">
        <v>34</v>
      </c>
      <c r="U5" s="4">
        <v>278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44881</v>
      </c>
      <c r="G6" s="6">
        <v>44885</v>
      </c>
      <c r="H6" s="4">
        <v>1</v>
      </c>
      <c r="I6" s="4">
        <v>4</v>
      </c>
      <c r="J6" s="4">
        <v>4</v>
      </c>
      <c r="K6" s="4" t="s">
        <v>30</v>
      </c>
      <c r="L6" s="4">
        <v>3824</v>
      </c>
      <c r="M6" s="4">
        <v>3824</v>
      </c>
      <c r="N6" s="4" t="s">
        <v>55</v>
      </c>
      <c r="O6" s="4" t="s">
        <v>32</v>
      </c>
      <c r="P6" s="4" t="s">
        <v>33</v>
      </c>
      <c r="Q6" s="4">
        <v>0</v>
      </c>
      <c r="R6" s="7">
        <v>44812</v>
      </c>
      <c r="S6" s="6">
        <v>44888</v>
      </c>
      <c r="T6" s="4" t="s">
        <v>34</v>
      </c>
      <c r="U6" s="4">
        <v>3824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44882</v>
      </c>
      <c r="G7" s="6">
        <v>44885</v>
      </c>
      <c r="H7" s="4">
        <v>1</v>
      </c>
      <c r="I7" s="4">
        <v>3</v>
      </c>
      <c r="J7" s="4">
        <v>3</v>
      </c>
      <c r="K7" s="4" t="s">
        <v>30</v>
      </c>
      <c r="L7" s="4">
        <v>2502</v>
      </c>
      <c r="M7" s="4">
        <v>2502</v>
      </c>
      <c r="N7" s="4" t="s">
        <v>61</v>
      </c>
      <c r="O7" s="4" t="s">
        <v>32</v>
      </c>
      <c r="P7" s="4" t="s">
        <v>33</v>
      </c>
      <c r="Q7" s="4">
        <v>0</v>
      </c>
      <c r="R7" s="7">
        <v>44847</v>
      </c>
      <c r="S7" s="6">
        <v>44888</v>
      </c>
      <c r="T7" s="4" t="s">
        <v>34</v>
      </c>
      <c r="U7" s="4">
        <v>2502</v>
      </c>
      <c r="V7" s="4">
        <v>0</v>
      </c>
      <c r="W7" s="4">
        <v>0</v>
      </c>
      <c r="X7" s="4" t="s">
        <v>35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44884</v>
      </c>
      <c r="G8" s="6">
        <v>44885</v>
      </c>
      <c r="H8" s="4">
        <v>1</v>
      </c>
      <c r="I8" s="4">
        <v>1</v>
      </c>
      <c r="J8" s="4">
        <v>1</v>
      </c>
      <c r="K8" s="4" t="s">
        <v>30</v>
      </c>
      <c r="L8" s="4">
        <v>1170</v>
      </c>
      <c r="M8" s="4">
        <v>1170</v>
      </c>
      <c r="N8" s="4" t="s">
        <v>66</v>
      </c>
      <c r="O8" s="4" t="s">
        <v>32</v>
      </c>
      <c r="P8" s="4" t="s">
        <v>33</v>
      </c>
      <c r="Q8" s="4">
        <v>0</v>
      </c>
      <c r="R8" s="7">
        <v>44855</v>
      </c>
      <c r="S8" s="6">
        <v>44888</v>
      </c>
      <c r="T8" s="4" t="s">
        <v>34</v>
      </c>
      <c r="U8" s="4">
        <v>1170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44883</v>
      </c>
      <c r="G9" s="6">
        <v>44885</v>
      </c>
      <c r="H9" s="4">
        <v>1</v>
      </c>
      <c r="I9" s="4">
        <v>2</v>
      </c>
      <c r="J9" s="4">
        <v>2</v>
      </c>
      <c r="K9" s="4" t="s">
        <v>30</v>
      </c>
      <c r="L9" s="4">
        <v>740</v>
      </c>
      <c r="M9" s="4">
        <v>740</v>
      </c>
      <c r="N9" s="4" t="s">
        <v>72</v>
      </c>
      <c r="O9" s="4" t="s">
        <v>32</v>
      </c>
      <c r="P9" s="4" t="s">
        <v>33</v>
      </c>
      <c r="Q9" s="4">
        <v>0</v>
      </c>
      <c r="R9" s="7">
        <v>44856</v>
      </c>
      <c r="S9" s="6">
        <v>44888</v>
      </c>
      <c r="T9" s="4" t="s">
        <v>34</v>
      </c>
      <c r="U9" s="4">
        <v>740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44881</v>
      </c>
      <c r="G10" s="6">
        <v>44885</v>
      </c>
      <c r="H10" s="4">
        <v>1</v>
      </c>
      <c r="I10" s="4">
        <v>4</v>
      </c>
      <c r="J10" s="4">
        <v>4</v>
      </c>
      <c r="K10" s="4" t="s">
        <v>30</v>
      </c>
      <c r="L10" s="4">
        <v>1576</v>
      </c>
      <c r="M10" s="4">
        <v>1576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44859</v>
      </c>
      <c r="S10" s="6">
        <v>44888</v>
      </c>
      <c r="T10" s="4" t="s">
        <v>34</v>
      </c>
      <c r="U10" s="4">
        <v>1576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44882</v>
      </c>
      <c r="G11" s="6">
        <v>44885</v>
      </c>
      <c r="H11" s="4">
        <v>1</v>
      </c>
      <c r="I11" s="4">
        <v>3</v>
      </c>
      <c r="J11" s="4">
        <v>3</v>
      </c>
      <c r="K11" s="4" t="s">
        <v>30</v>
      </c>
      <c r="L11" s="4">
        <v>5035</v>
      </c>
      <c r="M11" s="4">
        <v>5035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44860</v>
      </c>
      <c r="S11" s="6">
        <v>44888</v>
      </c>
      <c r="T11" s="4" t="s">
        <v>34</v>
      </c>
      <c r="U11" s="4">
        <v>5035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44883</v>
      </c>
      <c r="G12" s="6">
        <v>44885</v>
      </c>
      <c r="H12" s="4">
        <v>1</v>
      </c>
      <c r="I12" s="4">
        <v>2</v>
      </c>
      <c r="J12" s="4">
        <v>2</v>
      </c>
      <c r="K12" s="4" t="s">
        <v>30</v>
      </c>
      <c r="L12" s="4">
        <v>2844</v>
      </c>
      <c r="M12" s="4">
        <v>2844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44861</v>
      </c>
      <c r="S12" s="6">
        <v>44888</v>
      </c>
      <c r="T12" s="4" t="s">
        <v>34</v>
      </c>
      <c r="U12" s="4">
        <v>2844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44883</v>
      </c>
      <c r="G13" s="6">
        <v>44885</v>
      </c>
      <c r="H13" s="4">
        <v>1</v>
      </c>
      <c r="I13" s="4">
        <v>2</v>
      </c>
      <c r="J13" s="4">
        <v>2</v>
      </c>
      <c r="K13" s="4" t="s">
        <v>30</v>
      </c>
      <c r="L13" s="4">
        <v>1754</v>
      </c>
      <c r="M13" s="4">
        <v>1754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44861</v>
      </c>
      <c r="S13" s="6">
        <v>44888</v>
      </c>
      <c r="T13" s="4" t="s">
        <v>34</v>
      </c>
      <c r="U13" s="4">
        <v>1754</v>
      </c>
      <c r="V13" s="4">
        <v>0</v>
      </c>
      <c r="W13" s="4">
        <v>0</v>
      </c>
      <c r="X13" s="4" t="s">
        <v>97</v>
      </c>
      <c r="Y13" s="4" t="s">
        <v>35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44883</v>
      </c>
      <c r="G14" s="6">
        <v>44885</v>
      </c>
      <c r="H14" s="4">
        <v>1</v>
      </c>
      <c r="I14" s="4">
        <v>2</v>
      </c>
      <c r="J14" s="4">
        <v>2</v>
      </c>
      <c r="K14" s="4" t="s">
        <v>30</v>
      </c>
      <c r="L14" s="4">
        <v>1432</v>
      </c>
      <c r="M14" s="4">
        <v>1432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44862</v>
      </c>
      <c r="S14" s="6">
        <v>44888</v>
      </c>
      <c r="T14" s="4" t="s">
        <v>34</v>
      </c>
      <c r="U14" s="4">
        <v>1432</v>
      </c>
      <c r="V14" s="4">
        <v>0</v>
      </c>
      <c r="W14" s="4">
        <v>0</v>
      </c>
      <c r="X14" s="4" t="s">
        <v>102</v>
      </c>
      <c r="Y14" s="4" t="s">
        <v>35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44882</v>
      </c>
      <c r="G15" s="6">
        <v>44885</v>
      </c>
      <c r="H15" s="4">
        <v>1</v>
      </c>
      <c r="I15" s="4">
        <v>3</v>
      </c>
      <c r="J15" s="4">
        <v>3</v>
      </c>
      <c r="K15" s="4" t="s">
        <v>30</v>
      </c>
      <c r="L15" s="4">
        <v>4029</v>
      </c>
      <c r="M15" s="4">
        <v>4029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44862</v>
      </c>
      <c r="S15" s="6">
        <v>44888</v>
      </c>
      <c r="T15" s="4" t="s">
        <v>34</v>
      </c>
      <c r="U15" s="4">
        <v>4029</v>
      </c>
      <c r="V15" s="4">
        <v>0</v>
      </c>
      <c r="W15" s="4">
        <v>0</v>
      </c>
      <c r="X15" s="4" t="s">
        <v>107</v>
      </c>
      <c r="Y15" s="4" t="s">
        <v>86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44884</v>
      </c>
      <c r="G16" s="6">
        <v>44885</v>
      </c>
      <c r="H16" s="4">
        <v>1</v>
      </c>
      <c r="I16" s="4">
        <v>1</v>
      </c>
      <c r="J16" s="4">
        <v>1</v>
      </c>
      <c r="K16" s="4" t="s">
        <v>30</v>
      </c>
      <c r="L16" s="4">
        <v>678</v>
      </c>
      <c r="M16" s="4">
        <v>678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44862</v>
      </c>
      <c r="S16" s="6">
        <v>44888</v>
      </c>
      <c r="T16" s="4" t="s">
        <v>34</v>
      </c>
      <c r="U16" s="4">
        <v>678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115</v>
      </c>
      <c r="E17" s="4" t="s">
        <v>116</v>
      </c>
      <c r="F17" s="6">
        <v>44883</v>
      </c>
      <c r="G17" s="6">
        <v>44885</v>
      </c>
      <c r="H17" s="4">
        <v>1</v>
      </c>
      <c r="I17" s="4">
        <v>2</v>
      </c>
      <c r="J17" s="4">
        <v>2</v>
      </c>
      <c r="K17" s="4" t="s">
        <v>30</v>
      </c>
      <c r="L17" s="4">
        <v>604</v>
      </c>
      <c r="M17" s="4">
        <v>604</v>
      </c>
      <c r="N17" s="4" t="s">
        <v>117</v>
      </c>
      <c r="O17" s="4" t="s">
        <v>32</v>
      </c>
      <c r="P17" s="4" t="s">
        <v>33</v>
      </c>
      <c r="Q17" s="4">
        <v>0</v>
      </c>
      <c r="R17" s="7">
        <v>44863</v>
      </c>
      <c r="S17" s="6">
        <v>44888</v>
      </c>
      <c r="T17" s="4" t="s">
        <v>34</v>
      </c>
      <c r="U17" s="4">
        <v>604</v>
      </c>
      <c r="V17" s="4">
        <v>0</v>
      </c>
      <c r="W17" s="4">
        <v>0</v>
      </c>
      <c r="X17" s="4" t="s">
        <v>118</v>
      </c>
      <c r="Y17" s="4" t="s">
        <v>119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44884</v>
      </c>
      <c r="G18" s="6">
        <v>44885</v>
      </c>
      <c r="H18" s="4">
        <v>1</v>
      </c>
      <c r="I18" s="4">
        <v>1</v>
      </c>
      <c r="J18" s="4">
        <v>1</v>
      </c>
      <c r="K18" s="4" t="s">
        <v>30</v>
      </c>
      <c r="L18" s="4">
        <v>1066</v>
      </c>
      <c r="M18" s="4">
        <v>1066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44863</v>
      </c>
      <c r="S18" s="6">
        <v>44888</v>
      </c>
      <c r="T18" s="4" t="s">
        <v>34</v>
      </c>
      <c r="U18" s="4">
        <v>1066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127</v>
      </c>
      <c r="E19" s="4" t="s">
        <v>128</v>
      </c>
      <c r="F19" s="6">
        <v>44884</v>
      </c>
      <c r="G19" s="6">
        <v>44885</v>
      </c>
      <c r="H19" s="4">
        <v>1</v>
      </c>
      <c r="I19" s="4">
        <v>1</v>
      </c>
      <c r="J19" s="4">
        <v>1</v>
      </c>
      <c r="K19" s="4" t="s">
        <v>30</v>
      </c>
      <c r="L19" s="4">
        <v>458</v>
      </c>
      <c r="M19" s="4">
        <v>458</v>
      </c>
      <c r="N19" s="4" t="s">
        <v>129</v>
      </c>
      <c r="O19" s="4" t="s">
        <v>32</v>
      </c>
      <c r="P19" s="4" t="s">
        <v>33</v>
      </c>
      <c r="Q19" s="4">
        <v>0</v>
      </c>
      <c r="R19" s="7">
        <v>44864</v>
      </c>
      <c r="S19" s="6">
        <v>44888</v>
      </c>
      <c r="T19" s="4" t="s">
        <v>34</v>
      </c>
      <c r="U19" s="4">
        <v>458</v>
      </c>
      <c r="V19" s="4">
        <v>0</v>
      </c>
      <c r="W19" s="4">
        <v>0</v>
      </c>
      <c r="X19" s="4" t="s">
        <v>130</v>
      </c>
      <c r="Y19" s="4" t="s">
        <v>35</v>
      </c>
    </row>
    <row r="20" s="4" customFormat="1" spans="1:25">
      <c r="A20" s="4" t="s">
        <v>131</v>
      </c>
      <c r="B20" s="4" t="s">
        <v>26</v>
      </c>
      <c r="C20" s="4" t="s">
        <v>27</v>
      </c>
      <c r="D20" s="4" t="s">
        <v>132</v>
      </c>
      <c r="E20" s="4" t="s">
        <v>133</v>
      </c>
      <c r="F20" s="6">
        <v>44883</v>
      </c>
      <c r="G20" s="6">
        <v>44885</v>
      </c>
      <c r="H20" s="4">
        <v>1</v>
      </c>
      <c r="I20" s="4">
        <v>2</v>
      </c>
      <c r="J20" s="4">
        <v>2</v>
      </c>
      <c r="K20" s="4" t="s">
        <v>30</v>
      </c>
      <c r="L20" s="4">
        <v>538</v>
      </c>
      <c r="M20" s="4">
        <v>538</v>
      </c>
      <c r="N20" s="4" t="s">
        <v>134</v>
      </c>
      <c r="O20" s="4" t="s">
        <v>32</v>
      </c>
      <c r="P20" s="4" t="s">
        <v>33</v>
      </c>
      <c r="Q20" s="4">
        <v>0</v>
      </c>
      <c r="R20" s="7">
        <v>44865</v>
      </c>
      <c r="S20" s="6">
        <v>44888</v>
      </c>
      <c r="T20" s="4" t="s">
        <v>34</v>
      </c>
      <c r="U20" s="4">
        <v>538</v>
      </c>
      <c r="V20" s="4">
        <v>0</v>
      </c>
      <c r="W20" s="4">
        <v>0</v>
      </c>
      <c r="X20" s="4" t="s">
        <v>135</v>
      </c>
      <c r="Y20" s="4" t="s">
        <v>136</v>
      </c>
    </row>
    <row r="21" s="4" customFormat="1" spans="1:25">
      <c r="A21" s="4" t="s">
        <v>137</v>
      </c>
      <c r="B21" s="4" t="s">
        <v>26</v>
      </c>
      <c r="C21" s="4" t="s">
        <v>27</v>
      </c>
      <c r="D21" s="4" t="s">
        <v>138</v>
      </c>
      <c r="E21" s="4" t="s">
        <v>139</v>
      </c>
      <c r="F21" s="6">
        <v>44884</v>
      </c>
      <c r="G21" s="6">
        <v>44885</v>
      </c>
      <c r="H21" s="4">
        <v>1</v>
      </c>
      <c r="I21" s="4">
        <v>1</v>
      </c>
      <c r="J21" s="4">
        <v>1</v>
      </c>
      <c r="K21" s="4" t="s">
        <v>30</v>
      </c>
      <c r="L21" s="4">
        <v>1741</v>
      </c>
      <c r="M21" s="4">
        <v>1741</v>
      </c>
      <c r="N21" s="4" t="s">
        <v>140</v>
      </c>
      <c r="O21" s="4" t="s">
        <v>32</v>
      </c>
      <c r="P21" s="4" t="s">
        <v>33</v>
      </c>
      <c r="Q21" s="4">
        <v>0</v>
      </c>
      <c r="R21" s="7">
        <v>44865</v>
      </c>
      <c r="S21" s="6">
        <v>44888</v>
      </c>
      <c r="T21" s="4" t="s">
        <v>34</v>
      </c>
      <c r="U21" s="4">
        <v>1741</v>
      </c>
      <c r="V21" s="4">
        <v>0</v>
      </c>
      <c r="W21" s="4">
        <v>0</v>
      </c>
      <c r="X21" s="4" t="s">
        <v>141</v>
      </c>
      <c r="Y21" s="4" t="s">
        <v>142</v>
      </c>
    </row>
    <row r="22" s="4" customFormat="1" spans="1:25">
      <c r="A22" s="4" t="s">
        <v>143</v>
      </c>
      <c r="B22" s="4" t="s">
        <v>26</v>
      </c>
      <c r="C22" s="4" t="s">
        <v>27</v>
      </c>
      <c r="D22" s="4" t="s">
        <v>144</v>
      </c>
      <c r="E22" s="4" t="s">
        <v>145</v>
      </c>
      <c r="F22" s="6">
        <v>44883</v>
      </c>
      <c r="G22" s="6">
        <v>44885</v>
      </c>
      <c r="H22" s="4">
        <v>1</v>
      </c>
      <c r="I22" s="4">
        <v>2</v>
      </c>
      <c r="J22" s="4">
        <v>2</v>
      </c>
      <c r="K22" s="4" t="s">
        <v>30</v>
      </c>
      <c r="L22" s="4">
        <v>1350</v>
      </c>
      <c r="M22" s="4">
        <v>1350</v>
      </c>
      <c r="N22" s="4" t="s">
        <v>146</v>
      </c>
      <c r="O22" s="4" t="s">
        <v>32</v>
      </c>
      <c r="P22" s="4" t="s">
        <v>33</v>
      </c>
      <c r="Q22" s="4">
        <v>0</v>
      </c>
      <c r="R22" s="7">
        <v>44866</v>
      </c>
      <c r="S22" s="6">
        <v>44888</v>
      </c>
      <c r="T22" s="4" t="s">
        <v>34</v>
      </c>
      <c r="U22" s="4">
        <v>1350</v>
      </c>
      <c r="V22" s="4">
        <v>0</v>
      </c>
      <c r="W22" s="4">
        <v>0</v>
      </c>
      <c r="X22" s="4" t="s">
        <v>147</v>
      </c>
      <c r="Y22" s="4" t="s">
        <v>148</v>
      </c>
    </row>
    <row r="23" s="4" customFormat="1" spans="1:25">
      <c r="A23" s="4" t="s">
        <v>149</v>
      </c>
      <c r="B23" s="4" t="s">
        <v>26</v>
      </c>
      <c r="C23" s="4" t="s">
        <v>27</v>
      </c>
      <c r="D23" s="4" t="s">
        <v>150</v>
      </c>
      <c r="E23" s="4" t="s">
        <v>151</v>
      </c>
      <c r="F23" s="6">
        <v>44883</v>
      </c>
      <c r="G23" s="6">
        <v>44885</v>
      </c>
      <c r="H23" s="4">
        <v>1</v>
      </c>
      <c r="I23" s="4">
        <v>2</v>
      </c>
      <c r="J23" s="4">
        <v>2</v>
      </c>
      <c r="K23" s="4" t="s">
        <v>30</v>
      </c>
      <c r="L23" s="4">
        <v>1290</v>
      </c>
      <c r="M23" s="4">
        <v>1290</v>
      </c>
      <c r="N23" s="4" t="s">
        <v>152</v>
      </c>
      <c r="O23" s="4" t="s">
        <v>32</v>
      </c>
      <c r="P23" s="4" t="s">
        <v>33</v>
      </c>
      <c r="Q23" s="4">
        <v>0</v>
      </c>
      <c r="R23" s="7">
        <v>44866</v>
      </c>
      <c r="S23" s="6">
        <v>44888</v>
      </c>
      <c r="T23" s="4" t="s">
        <v>34</v>
      </c>
      <c r="U23" s="4">
        <v>1290</v>
      </c>
      <c r="V23" s="4">
        <v>0</v>
      </c>
      <c r="W23" s="4">
        <v>0</v>
      </c>
      <c r="X23" s="4" t="s">
        <v>153</v>
      </c>
      <c r="Y23" s="4" t="s">
        <v>154</v>
      </c>
    </row>
    <row r="24" s="4" customFormat="1" spans="1:25">
      <c r="A24" s="4" t="s">
        <v>155</v>
      </c>
      <c r="B24" s="4" t="s">
        <v>26</v>
      </c>
      <c r="C24" s="4" t="s">
        <v>27</v>
      </c>
      <c r="D24" s="4" t="s">
        <v>156</v>
      </c>
      <c r="E24" s="4" t="s">
        <v>157</v>
      </c>
      <c r="F24" s="6">
        <v>44884</v>
      </c>
      <c r="G24" s="6">
        <v>44885</v>
      </c>
      <c r="H24" s="4">
        <v>1</v>
      </c>
      <c r="I24" s="4">
        <v>1</v>
      </c>
      <c r="J24" s="4">
        <v>1</v>
      </c>
      <c r="K24" s="4" t="s">
        <v>30</v>
      </c>
      <c r="L24" s="4">
        <v>1315</v>
      </c>
      <c r="M24" s="4">
        <v>1315</v>
      </c>
      <c r="N24" s="4" t="s">
        <v>158</v>
      </c>
      <c r="O24" s="4" t="s">
        <v>32</v>
      </c>
      <c r="P24" s="4" t="s">
        <v>33</v>
      </c>
      <c r="Q24" s="4">
        <v>0</v>
      </c>
      <c r="R24" s="7">
        <v>44868</v>
      </c>
      <c r="S24" s="6">
        <v>44888</v>
      </c>
      <c r="T24" s="4" t="s">
        <v>34</v>
      </c>
      <c r="U24" s="4">
        <v>1315</v>
      </c>
      <c r="V24" s="4">
        <v>0</v>
      </c>
      <c r="W24" s="4">
        <v>0</v>
      </c>
      <c r="X24" s="4" t="s">
        <v>159</v>
      </c>
      <c r="Y24" s="4" t="s">
        <v>51</v>
      </c>
    </row>
    <row r="25" s="4" customFormat="1" spans="1:25">
      <c r="A25" s="4" t="s">
        <v>160</v>
      </c>
      <c r="B25" s="4" t="s">
        <v>26</v>
      </c>
      <c r="C25" s="4" t="s">
        <v>27</v>
      </c>
      <c r="D25" s="4" t="s">
        <v>161</v>
      </c>
      <c r="E25" s="4" t="s">
        <v>162</v>
      </c>
      <c r="F25" s="6">
        <v>44883</v>
      </c>
      <c r="G25" s="6">
        <v>44885</v>
      </c>
      <c r="H25" s="4">
        <v>1</v>
      </c>
      <c r="I25" s="4">
        <v>2</v>
      </c>
      <c r="J25" s="4">
        <v>2</v>
      </c>
      <c r="K25" s="4" t="s">
        <v>30</v>
      </c>
      <c r="L25" s="4">
        <v>1556</v>
      </c>
      <c r="M25" s="4">
        <v>1556</v>
      </c>
      <c r="N25" s="4" t="s">
        <v>163</v>
      </c>
      <c r="O25" s="4" t="s">
        <v>32</v>
      </c>
      <c r="P25" s="4" t="s">
        <v>33</v>
      </c>
      <c r="Q25" s="4">
        <v>0</v>
      </c>
      <c r="R25" s="7">
        <v>44868</v>
      </c>
      <c r="S25" s="6">
        <v>44888</v>
      </c>
      <c r="T25" s="4" t="s">
        <v>34</v>
      </c>
      <c r="U25" s="4">
        <v>1556</v>
      </c>
      <c r="V25" s="4">
        <v>0</v>
      </c>
      <c r="W25" s="4">
        <v>0</v>
      </c>
      <c r="X25" s="4" t="s">
        <v>164</v>
      </c>
      <c r="Y25" s="4" t="s">
        <v>35</v>
      </c>
    </row>
    <row r="26" s="4" customFormat="1" spans="1:25">
      <c r="A26" s="4" t="s">
        <v>165</v>
      </c>
      <c r="B26" s="4" t="s">
        <v>26</v>
      </c>
      <c r="C26" s="4" t="s">
        <v>27</v>
      </c>
      <c r="D26" s="4" t="s">
        <v>166</v>
      </c>
      <c r="E26" s="4" t="s">
        <v>167</v>
      </c>
      <c r="F26" s="6">
        <v>44878</v>
      </c>
      <c r="G26" s="6">
        <v>44885</v>
      </c>
      <c r="H26" s="4">
        <v>1</v>
      </c>
      <c r="I26" s="4">
        <v>7</v>
      </c>
      <c r="J26" s="4">
        <v>7</v>
      </c>
      <c r="K26" s="4" t="s">
        <v>30</v>
      </c>
      <c r="L26" s="4">
        <v>10544</v>
      </c>
      <c r="M26" s="4">
        <v>10544</v>
      </c>
      <c r="N26" s="4" t="s">
        <v>168</v>
      </c>
      <c r="O26" s="4" t="s">
        <v>32</v>
      </c>
      <c r="P26" s="4" t="s">
        <v>33</v>
      </c>
      <c r="Q26" s="4">
        <v>0</v>
      </c>
      <c r="R26" s="7">
        <v>44868</v>
      </c>
      <c r="S26" s="6">
        <v>44888</v>
      </c>
      <c r="T26" s="4" t="s">
        <v>34</v>
      </c>
      <c r="U26" s="4">
        <v>10544</v>
      </c>
      <c r="V26" s="4">
        <v>0</v>
      </c>
      <c r="W26" s="4">
        <v>0</v>
      </c>
      <c r="X26" s="4" t="s">
        <v>169</v>
      </c>
      <c r="Y26" s="4" t="s">
        <v>170</v>
      </c>
    </row>
    <row r="27" s="4" customFormat="1" spans="1:25">
      <c r="A27" s="4" t="s">
        <v>171</v>
      </c>
      <c r="B27" s="4" t="s">
        <v>26</v>
      </c>
      <c r="C27" s="4" t="s">
        <v>27</v>
      </c>
      <c r="D27" s="4" t="s">
        <v>172</v>
      </c>
      <c r="E27" s="4" t="s">
        <v>65</v>
      </c>
      <c r="F27" s="6">
        <v>44883</v>
      </c>
      <c r="G27" s="6">
        <v>44885</v>
      </c>
      <c r="H27" s="4">
        <v>1</v>
      </c>
      <c r="I27" s="4">
        <v>2</v>
      </c>
      <c r="J27" s="4">
        <v>2</v>
      </c>
      <c r="K27" s="4" t="s">
        <v>30</v>
      </c>
      <c r="L27" s="4">
        <v>2149</v>
      </c>
      <c r="M27" s="4">
        <v>2149</v>
      </c>
      <c r="N27" s="4" t="s">
        <v>173</v>
      </c>
      <c r="O27" s="4" t="s">
        <v>32</v>
      </c>
      <c r="P27" s="4" t="s">
        <v>33</v>
      </c>
      <c r="Q27" s="4">
        <v>0</v>
      </c>
      <c r="R27" s="7">
        <v>44869</v>
      </c>
      <c r="S27" s="6">
        <v>44888</v>
      </c>
      <c r="T27" s="4" t="s">
        <v>34</v>
      </c>
      <c r="U27" s="4">
        <v>2149</v>
      </c>
      <c r="V27" s="4">
        <v>0</v>
      </c>
      <c r="W27" s="4">
        <v>0</v>
      </c>
      <c r="X27" s="4" t="s">
        <v>174</v>
      </c>
      <c r="Y27" s="4" t="s">
        <v>175</v>
      </c>
    </row>
    <row r="28" s="4" customFormat="1" spans="1:25">
      <c r="A28" s="4" t="s">
        <v>176</v>
      </c>
      <c r="B28" s="4" t="s">
        <v>26</v>
      </c>
      <c r="C28" s="4" t="s">
        <v>27</v>
      </c>
      <c r="D28" s="4" t="s">
        <v>99</v>
      </c>
      <c r="E28" s="4" t="s">
        <v>89</v>
      </c>
      <c r="F28" s="6">
        <v>44883</v>
      </c>
      <c r="G28" s="6">
        <v>44885</v>
      </c>
      <c r="H28" s="4">
        <v>1</v>
      </c>
      <c r="I28" s="4">
        <v>2</v>
      </c>
      <c r="J28" s="4">
        <v>2</v>
      </c>
      <c r="K28" s="4" t="s">
        <v>30</v>
      </c>
      <c r="L28" s="4">
        <v>1372</v>
      </c>
      <c r="M28" s="4">
        <v>1372</v>
      </c>
      <c r="N28" s="4" t="s">
        <v>177</v>
      </c>
      <c r="O28" s="4" t="s">
        <v>32</v>
      </c>
      <c r="P28" s="4" t="s">
        <v>33</v>
      </c>
      <c r="Q28" s="4">
        <v>0</v>
      </c>
      <c r="R28" s="7">
        <v>44869</v>
      </c>
      <c r="S28" s="6">
        <v>44888</v>
      </c>
      <c r="T28" s="4" t="s">
        <v>34</v>
      </c>
      <c r="U28" s="4">
        <v>1372</v>
      </c>
      <c r="V28" s="4">
        <v>0</v>
      </c>
      <c r="W28" s="4">
        <v>0</v>
      </c>
      <c r="X28" s="4" t="s">
        <v>178</v>
      </c>
      <c r="Y28" s="4" t="s">
        <v>35</v>
      </c>
    </row>
    <row r="29" s="4" customFormat="1" spans="1:25">
      <c r="A29" s="4" t="s">
        <v>179</v>
      </c>
      <c r="B29" s="4" t="s">
        <v>26</v>
      </c>
      <c r="C29" s="4" t="s">
        <v>27</v>
      </c>
      <c r="D29" s="4" t="s">
        <v>180</v>
      </c>
      <c r="E29" s="4" t="s">
        <v>181</v>
      </c>
      <c r="F29" s="6">
        <v>44878</v>
      </c>
      <c r="G29" s="6">
        <v>44885</v>
      </c>
      <c r="H29" s="4">
        <v>1</v>
      </c>
      <c r="I29" s="4">
        <v>7</v>
      </c>
      <c r="J29" s="4">
        <v>7</v>
      </c>
      <c r="K29" s="4" t="s">
        <v>30</v>
      </c>
      <c r="L29" s="4">
        <v>7994</v>
      </c>
      <c r="M29" s="4">
        <v>7994</v>
      </c>
      <c r="N29" s="4" t="s">
        <v>182</v>
      </c>
      <c r="O29" s="4" t="s">
        <v>32</v>
      </c>
      <c r="P29" s="4" t="s">
        <v>33</v>
      </c>
      <c r="Q29" s="4">
        <v>0</v>
      </c>
      <c r="R29" s="7">
        <v>44869</v>
      </c>
      <c r="S29" s="6">
        <v>44888</v>
      </c>
      <c r="T29" s="4" t="s">
        <v>34</v>
      </c>
      <c r="U29" s="4">
        <v>7994</v>
      </c>
      <c r="V29" s="4">
        <v>0</v>
      </c>
      <c r="W29" s="4">
        <v>0</v>
      </c>
      <c r="X29" s="4" t="s">
        <v>183</v>
      </c>
      <c r="Y29" s="4" t="s">
        <v>184</v>
      </c>
    </row>
    <row r="30" s="4" customFormat="1" spans="1:25">
      <c r="A30" s="4" t="s">
        <v>185</v>
      </c>
      <c r="B30" s="4" t="s">
        <v>26</v>
      </c>
      <c r="C30" s="4" t="s">
        <v>27</v>
      </c>
      <c r="D30" s="4" t="s">
        <v>186</v>
      </c>
      <c r="E30" s="4" t="s">
        <v>187</v>
      </c>
      <c r="F30" s="6">
        <v>44884</v>
      </c>
      <c r="G30" s="6">
        <v>44885</v>
      </c>
      <c r="H30" s="4">
        <v>1</v>
      </c>
      <c r="I30" s="4">
        <v>1</v>
      </c>
      <c r="J30" s="4">
        <v>1</v>
      </c>
      <c r="K30" s="4" t="s">
        <v>30</v>
      </c>
      <c r="L30" s="4">
        <v>1482</v>
      </c>
      <c r="M30" s="4">
        <v>1482</v>
      </c>
      <c r="N30" s="4" t="s">
        <v>188</v>
      </c>
      <c r="O30" s="4" t="s">
        <v>32</v>
      </c>
      <c r="P30" s="4" t="s">
        <v>33</v>
      </c>
      <c r="Q30" s="4">
        <v>0</v>
      </c>
      <c r="R30" s="7">
        <v>44870</v>
      </c>
      <c r="S30" s="6">
        <v>44888</v>
      </c>
      <c r="T30" s="4" t="s">
        <v>34</v>
      </c>
      <c r="U30" s="4">
        <v>1482</v>
      </c>
      <c r="V30" s="4">
        <v>0</v>
      </c>
      <c r="W30" s="4">
        <v>0</v>
      </c>
      <c r="X30" s="4" t="s">
        <v>189</v>
      </c>
      <c r="Y30" s="4" t="s">
        <v>190</v>
      </c>
    </row>
    <row r="31" s="4" customFormat="1" spans="1:25">
      <c r="A31" s="4" t="s">
        <v>191</v>
      </c>
      <c r="B31" s="4" t="s">
        <v>26</v>
      </c>
      <c r="C31" s="4" t="s">
        <v>27</v>
      </c>
      <c r="D31" s="4" t="s">
        <v>192</v>
      </c>
      <c r="E31" s="4" t="s">
        <v>193</v>
      </c>
      <c r="F31" s="6">
        <v>44882</v>
      </c>
      <c r="G31" s="6">
        <v>44885</v>
      </c>
      <c r="H31" s="4">
        <v>1</v>
      </c>
      <c r="I31" s="4">
        <v>3</v>
      </c>
      <c r="J31" s="4">
        <v>3</v>
      </c>
      <c r="K31" s="4" t="s">
        <v>30</v>
      </c>
      <c r="L31" s="4">
        <v>2910</v>
      </c>
      <c r="M31" s="4">
        <v>2910</v>
      </c>
      <c r="N31" s="4" t="s">
        <v>194</v>
      </c>
      <c r="O31" s="4" t="s">
        <v>32</v>
      </c>
      <c r="P31" s="4" t="s">
        <v>33</v>
      </c>
      <c r="Q31" s="4">
        <v>0</v>
      </c>
      <c r="R31" s="7">
        <v>44870</v>
      </c>
      <c r="S31" s="6">
        <v>44888</v>
      </c>
      <c r="T31" s="4" t="s">
        <v>34</v>
      </c>
      <c r="U31" s="4">
        <v>2910</v>
      </c>
      <c r="V31" s="4">
        <v>0</v>
      </c>
      <c r="W31" s="4">
        <v>0</v>
      </c>
      <c r="X31" s="4" t="s">
        <v>195</v>
      </c>
      <c r="Y31" s="4" t="s">
        <v>196</v>
      </c>
    </row>
    <row r="32" s="4" customFormat="1" spans="1:25">
      <c r="A32" s="4" t="s">
        <v>197</v>
      </c>
      <c r="B32" s="4" t="s">
        <v>26</v>
      </c>
      <c r="C32" s="4" t="s">
        <v>27</v>
      </c>
      <c r="D32" s="4" t="s">
        <v>198</v>
      </c>
      <c r="E32" s="4" t="s">
        <v>199</v>
      </c>
      <c r="F32" s="6">
        <v>44884</v>
      </c>
      <c r="G32" s="6">
        <v>44885</v>
      </c>
      <c r="H32" s="4">
        <v>1</v>
      </c>
      <c r="I32" s="4">
        <v>1</v>
      </c>
      <c r="J32" s="4">
        <v>1</v>
      </c>
      <c r="K32" s="4" t="s">
        <v>30</v>
      </c>
      <c r="L32" s="4">
        <v>793</v>
      </c>
      <c r="M32" s="4">
        <v>793</v>
      </c>
      <c r="N32" s="4" t="s">
        <v>200</v>
      </c>
      <c r="O32" s="4" t="s">
        <v>32</v>
      </c>
      <c r="P32" s="4" t="s">
        <v>33</v>
      </c>
      <c r="Q32" s="4">
        <v>0</v>
      </c>
      <c r="R32" s="7">
        <v>44871</v>
      </c>
      <c r="S32" s="6">
        <v>44888</v>
      </c>
      <c r="T32" s="4" t="s">
        <v>34</v>
      </c>
      <c r="U32" s="4">
        <v>793</v>
      </c>
      <c r="V32" s="4">
        <v>0</v>
      </c>
      <c r="W32" s="4">
        <v>0</v>
      </c>
      <c r="X32" s="4" t="s">
        <v>201</v>
      </c>
      <c r="Y32" s="4" t="s">
        <v>202</v>
      </c>
    </row>
    <row r="33" s="4" customFormat="1" spans="1:25">
      <c r="A33" s="4" t="s">
        <v>203</v>
      </c>
      <c r="B33" s="4" t="s">
        <v>26</v>
      </c>
      <c r="C33" s="4" t="s">
        <v>27</v>
      </c>
      <c r="D33" s="4" t="s">
        <v>204</v>
      </c>
      <c r="E33" s="4" t="s">
        <v>205</v>
      </c>
      <c r="F33" s="6">
        <v>44884</v>
      </c>
      <c r="G33" s="6">
        <v>44885</v>
      </c>
      <c r="H33" s="4">
        <v>1</v>
      </c>
      <c r="I33" s="4">
        <v>1</v>
      </c>
      <c r="J33" s="4">
        <v>1</v>
      </c>
      <c r="K33" s="4" t="s">
        <v>30</v>
      </c>
      <c r="L33" s="4">
        <v>1371</v>
      </c>
      <c r="M33" s="4">
        <v>1371</v>
      </c>
      <c r="N33" s="4" t="s">
        <v>206</v>
      </c>
      <c r="O33" s="4" t="s">
        <v>32</v>
      </c>
      <c r="P33" s="4" t="s">
        <v>33</v>
      </c>
      <c r="Q33" s="4">
        <v>0</v>
      </c>
      <c r="R33" s="7">
        <v>44871</v>
      </c>
      <c r="S33" s="6">
        <v>44888</v>
      </c>
      <c r="T33" s="4" t="s">
        <v>34</v>
      </c>
      <c r="U33" s="4">
        <v>1371</v>
      </c>
      <c r="V33" s="4">
        <v>0</v>
      </c>
      <c r="W33" s="4">
        <v>0</v>
      </c>
      <c r="X33" s="4" t="s">
        <v>207</v>
      </c>
      <c r="Y33" s="4" t="s">
        <v>35</v>
      </c>
    </row>
    <row r="34" s="4" customFormat="1" spans="1:25">
      <c r="A34" s="4" t="s">
        <v>208</v>
      </c>
      <c r="B34" s="4" t="s">
        <v>26</v>
      </c>
      <c r="C34" s="4" t="s">
        <v>27</v>
      </c>
      <c r="D34" s="4" t="s">
        <v>209</v>
      </c>
      <c r="E34" s="4" t="s">
        <v>210</v>
      </c>
      <c r="F34" s="6">
        <v>44884</v>
      </c>
      <c r="G34" s="6">
        <v>44885</v>
      </c>
      <c r="H34" s="4">
        <v>1</v>
      </c>
      <c r="I34" s="4">
        <v>1</v>
      </c>
      <c r="J34" s="4">
        <v>1</v>
      </c>
      <c r="K34" s="4" t="s">
        <v>30</v>
      </c>
      <c r="L34" s="4">
        <v>546</v>
      </c>
      <c r="M34" s="4">
        <v>546</v>
      </c>
      <c r="N34" s="4" t="s">
        <v>211</v>
      </c>
      <c r="O34" s="4" t="s">
        <v>32</v>
      </c>
      <c r="P34" s="4" t="s">
        <v>33</v>
      </c>
      <c r="Q34" s="4">
        <v>0</v>
      </c>
      <c r="R34" s="7">
        <v>44872</v>
      </c>
      <c r="S34" s="6">
        <v>44888</v>
      </c>
      <c r="T34" s="4" t="s">
        <v>34</v>
      </c>
      <c r="U34" s="4">
        <v>546</v>
      </c>
      <c r="V34" s="4">
        <v>0</v>
      </c>
      <c r="W34" s="4">
        <v>0</v>
      </c>
      <c r="X34" s="4" t="s">
        <v>212</v>
      </c>
      <c r="Y34" s="4" t="s">
        <v>213</v>
      </c>
    </row>
    <row r="35" s="4" customFormat="1" spans="1:25">
      <c r="A35" s="4" t="s">
        <v>214</v>
      </c>
      <c r="B35" s="4" t="s">
        <v>26</v>
      </c>
      <c r="C35" s="4" t="s">
        <v>27</v>
      </c>
      <c r="D35" s="4" t="s">
        <v>215</v>
      </c>
      <c r="E35" s="4" t="s">
        <v>216</v>
      </c>
      <c r="F35" s="6">
        <v>44883</v>
      </c>
      <c r="G35" s="6">
        <v>44885</v>
      </c>
      <c r="H35" s="4">
        <v>1</v>
      </c>
      <c r="I35" s="4">
        <v>2</v>
      </c>
      <c r="J35" s="4">
        <v>2</v>
      </c>
      <c r="K35" s="4" t="s">
        <v>30</v>
      </c>
      <c r="L35" s="4">
        <v>548</v>
      </c>
      <c r="M35" s="4">
        <v>548</v>
      </c>
      <c r="N35" s="4" t="s">
        <v>217</v>
      </c>
      <c r="O35" s="4" t="s">
        <v>32</v>
      </c>
      <c r="P35" s="4" t="s">
        <v>33</v>
      </c>
      <c r="Q35" s="4">
        <v>0</v>
      </c>
      <c r="R35" s="7">
        <v>44872</v>
      </c>
      <c r="S35" s="6">
        <v>44888</v>
      </c>
      <c r="T35" s="4" t="s">
        <v>34</v>
      </c>
      <c r="U35" s="4">
        <v>548</v>
      </c>
      <c r="V35" s="4">
        <v>0</v>
      </c>
      <c r="W35" s="4">
        <v>0</v>
      </c>
      <c r="X35" s="4" t="s">
        <v>218</v>
      </c>
      <c r="Y35" s="4" t="s">
        <v>35</v>
      </c>
    </row>
    <row r="36" s="4" customFormat="1" spans="1:25">
      <c r="A36" s="4" t="s">
        <v>219</v>
      </c>
      <c r="B36" s="4" t="s">
        <v>26</v>
      </c>
      <c r="C36" s="4" t="s">
        <v>27</v>
      </c>
      <c r="D36" s="4" t="s">
        <v>220</v>
      </c>
      <c r="E36" s="4" t="s">
        <v>221</v>
      </c>
      <c r="F36" s="6">
        <v>44883</v>
      </c>
      <c r="G36" s="6">
        <v>44885</v>
      </c>
      <c r="H36" s="4">
        <v>1</v>
      </c>
      <c r="I36" s="4">
        <v>2</v>
      </c>
      <c r="J36" s="4">
        <v>2</v>
      </c>
      <c r="K36" s="4" t="s">
        <v>30</v>
      </c>
      <c r="L36" s="4">
        <v>1724</v>
      </c>
      <c r="M36" s="4">
        <v>1724</v>
      </c>
      <c r="N36" s="4" t="s">
        <v>222</v>
      </c>
      <c r="O36" s="4" t="s">
        <v>32</v>
      </c>
      <c r="P36" s="4" t="s">
        <v>33</v>
      </c>
      <c r="Q36" s="4">
        <v>0</v>
      </c>
      <c r="R36" s="7">
        <v>44872</v>
      </c>
      <c r="S36" s="6">
        <v>44888</v>
      </c>
      <c r="T36" s="4" t="s">
        <v>34</v>
      </c>
      <c r="U36" s="4">
        <v>1724</v>
      </c>
      <c r="V36" s="4">
        <v>0</v>
      </c>
      <c r="W36" s="4">
        <v>0</v>
      </c>
      <c r="X36" s="4" t="s">
        <v>223</v>
      </c>
      <c r="Y36" s="4" t="s">
        <v>224</v>
      </c>
    </row>
    <row r="37" s="4" customFormat="1" spans="1:25">
      <c r="A37" s="4" t="s">
        <v>225</v>
      </c>
      <c r="B37" s="4" t="s">
        <v>26</v>
      </c>
      <c r="C37" s="4" t="s">
        <v>27</v>
      </c>
      <c r="D37" s="4" t="s">
        <v>226</v>
      </c>
      <c r="E37" s="4" t="s">
        <v>227</v>
      </c>
      <c r="F37" s="6">
        <v>44884</v>
      </c>
      <c r="G37" s="6">
        <v>44885</v>
      </c>
      <c r="H37" s="4">
        <v>1</v>
      </c>
      <c r="I37" s="4">
        <v>1</v>
      </c>
      <c r="J37" s="4">
        <v>1</v>
      </c>
      <c r="K37" s="4" t="s">
        <v>30</v>
      </c>
      <c r="L37" s="4">
        <v>1014</v>
      </c>
      <c r="M37" s="4">
        <v>1014</v>
      </c>
      <c r="N37" s="4" t="s">
        <v>228</v>
      </c>
      <c r="O37" s="4" t="s">
        <v>32</v>
      </c>
      <c r="P37" s="4" t="s">
        <v>33</v>
      </c>
      <c r="Q37" s="4">
        <v>0</v>
      </c>
      <c r="R37" s="7">
        <v>44872</v>
      </c>
      <c r="S37" s="6">
        <v>44888</v>
      </c>
      <c r="T37" s="4" t="s">
        <v>34</v>
      </c>
      <c r="U37" s="4">
        <v>1014</v>
      </c>
      <c r="V37" s="4">
        <v>0</v>
      </c>
      <c r="W37" s="4">
        <v>0</v>
      </c>
      <c r="X37" s="4" t="s">
        <v>229</v>
      </c>
      <c r="Y37" s="4" t="s">
        <v>230</v>
      </c>
    </row>
    <row r="38" s="4" customFormat="1" spans="1:25">
      <c r="A38" s="4" t="s">
        <v>231</v>
      </c>
      <c r="B38" s="4" t="s">
        <v>26</v>
      </c>
      <c r="C38" s="4" t="s">
        <v>27</v>
      </c>
      <c r="D38" s="4" t="s">
        <v>232</v>
      </c>
      <c r="E38" s="4" t="s">
        <v>233</v>
      </c>
      <c r="F38" s="6">
        <v>44878</v>
      </c>
      <c r="G38" s="6">
        <v>44885</v>
      </c>
      <c r="H38" s="4">
        <v>1</v>
      </c>
      <c r="I38" s="4">
        <v>7</v>
      </c>
      <c r="J38" s="4">
        <v>7</v>
      </c>
      <c r="K38" s="4" t="s">
        <v>30</v>
      </c>
      <c r="L38" s="4">
        <v>2219</v>
      </c>
      <c r="M38" s="4">
        <v>2219</v>
      </c>
      <c r="N38" s="4" t="s">
        <v>234</v>
      </c>
      <c r="O38" s="4" t="s">
        <v>32</v>
      </c>
      <c r="P38" s="4" t="s">
        <v>33</v>
      </c>
      <c r="Q38" s="4">
        <v>0</v>
      </c>
      <c r="R38" s="7">
        <v>44872</v>
      </c>
      <c r="S38" s="6">
        <v>44888</v>
      </c>
      <c r="T38" s="4" t="s">
        <v>34</v>
      </c>
      <c r="U38" s="4">
        <v>2219</v>
      </c>
      <c r="V38" s="4">
        <v>0</v>
      </c>
      <c r="W38" s="4">
        <v>0</v>
      </c>
      <c r="X38" s="4" t="s">
        <v>235</v>
      </c>
      <c r="Y38" s="4" t="s">
        <v>236</v>
      </c>
    </row>
    <row r="39" s="4" customFormat="1" spans="1:25">
      <c r="A39" s="4" t="s">
        <v>237</v>
      </c>
      <c r="B39" s="4" t="s">
        <v>26</v>
      </c>
      <c r="C39" s="4" t="s">
        <v>27</v>
      </c>
      <c r="D39" s="4" t="s">
        <v>238</v>
      </c>
      <c r="E39" s="4" t="s">
        <v>239</v>
      </c>
      <c r="F39" s="6">
        <v>44883</v>
      </c>
      <c r="G39" s="6">
        <v>44885</v>
      </c>
      <c r="H39" s="4">
        <v>1</v>
      </c>
      <c r="I39" s="4">
        <v>2</v>
      </c>
      <c r="J39" s="4">
        <v>2</v>
      </c>
      <c r="K39" s="4" t="s">
        <v>30</v>
      </c>
      <c r="L39" s="4">
        <v>3299</v>
      </c>
      <c r="M39" s="4">
        <v>3299</v>
      </c>
      <c r="N39" s="4" t="s">
        <v>240</v>
      </c>
      <c r="O39" s="4" t="s">
        <v>32</v>
      </c>
      <c r="P39" s="4" t="s">
        <v>33</v>
      </c>
      <c r="Q39" s="4">
        <v>0</v>
      </c>
      <c r="R39" s="7">
        <v>44873</v>
      </c>
      <c r="S39" s="6">
        <v>44888</v>
      </c>
      <c r="T39" s="4" t="s">
        <v>34</v>
      </c>
      <c r="U39" s="4">
        <v>3299</v>
      </c>
      <c r="V39" s="4">
        <v>0</v>
      </c>
      <c r="W39" s="4">
        <v>0</v>
      </c>
      <c r="X39" s="4" t="s">
        <v>241</v>
      </c>
      <c r="Y39" s="4" t="s">
        <v>242</v>
      </c>
    </row>
    <row r="40" s="4" customFormat="1" spans="1:25">
      <c r="A40" s="4" t="s">
        <v>243</v>
      </c>
      <c r="B40" s="4" t="s">
        <v>26</v>
      </c>
      <c r="C40" s="4" t="s">
        <v>27</v>
      </c>
      <c r="D40" s="4" t="s">
        <v>244</v>
      </c>
      <c r="E40" s="4" t="s">
        <v>245</v>
      </c>
      <c r="F40" s="6">
        <v>44883</v>
      </c>
      <c r="G40" s="6">
        <v>44885</v>
      </c>
      <c r="H40" s="4">
        <v>1</v>
      </c>
      <c r="I40" s="4">
        <v>2</v>
      </c>
      <c r="J40" s="4">
        <v>2</v>
      </c>
      <c r="K40" s="4" t="s">
        <v>30</v>
      </c>
      <c r="L40" s="4">
        <v>1862</v>
      </c>
      <c r="M40" s="4">
        <v>1862</v>
      </c>
      <c r="N40" s="4" t="s">
        <v>246</v>
      </c>
      <c r="O40" s="4" t="s">
        <v>32</v>
      </c>
      <c r="P40" s="4" t="s">
        <v>33</v>
      </c>
      <c r="Q40" s="4">
        <v>0</v>
      </c>
      <c r="R40" s="7">
        <v>44873</v>
      </c>
      <c r="S40" s="6">
        <v>44888</v>
      </c>
      <c r="T40" s="4" t="s">
        <v>34</v>
      </c>
      <c r="U40" s="4">
        <v>1862</v>
      </c>
      <c r="V40" s="4">
        <v>0</v>
      </c>
      <c r="W40" s="4">
        <v>0</v>
      </c>
      <c r="X40" s="4" t="s">
        <v>247</v>
      </c>
      <c r="Y40" s="4" t="s">
        <v>248</v>
      </c>
    </row>
    <row r="41" s="4" customFormat="1" spans="1:25">
      <c r="A41" s="4" t="s">
        <v>249</v>
      </c>
      <c r="B41" s="4" t="s">
        <v>26</v>
      </c>
      <c r="C41" s="4" t="s">
        <v>27</v>
      </c>
      <c r="D41" s="4" t="s">
        <v>250</v>
      </c>
      <c r="E41" s="4" t="s">
        <v>251</v>
      </c>
      <c r="F41" s="6">
        <v>44878</v>
      </c>
      <c r="G41" s="6">
        <v>44885</v>
      </c>
      <c r="H41" s="4">
        <v>1</v>
      </c>
      <c r="I41" s="4">
        <v>7</v>
      </c>
      <c r="J41" s="4">
        <v>7</v>
      </c>
      <c r="K41" s="4" t="s">
        <v>30</v>
      </c>
      <c r="L41" s="4">
        <v>4781</v>
      </c>
      <c r="M41" s="4">
        <v>4781</v>
      </c>
      <c r="N41" s="4" t="s">
        <v>252</v>
      </c>
      <c r="O41" s="4" t="s">
        <v>32</v>
      </c>
      <c r="P41" s="4" t="s">
        <v>33</v>
      </c>
      <c r="Q41" s="4">
        <v>0</v>
      </c>
      <c r="R41" s="7">
        <v>44874</v>
      </c>
      <c r="S41" s="6">
        <v>44888</v>
      </c>
      <c r="T41" s="4" t="s">
        <v>34</v>
      </c>
      <c r="U41" s="4">
        <v>4781</v>
      </c>
      <c r="V41" s="4">
        <v>0</v>
      </c>
      <c r="W41" s="4">
        <v>0</v>
      </c>
      <c r="X41" s="4" t="s">
        <v>253</v>
      </c>
      <c r="Y41" s="4" t="s">
        <v>254</v>
      </c>
    </row>
    <row r="42" s="4" customFormat="1" spans="1:25">
      <c r="A42" s="4" t="s">
        <v>255</v>
      </c>
      <c r="B42" s="4" t="s">
        <v>26</v>
      </c>
      <c r="C42" s="4" t="s">
        <v>27</v>
      </c>
      <c r="D42" s="4" t="s">
        <v>256</v>
      </c>
      <c r="E42" s="4" t="s">
        <v>257</v>
      </c>
      <c r="F42" s="6">
        <v>44884</v>
      </c>
      <c r="G42" s="6">
        <v>44885</v>
      </c>
      <c r="H42" s="4">
        <v>1</v>
      </c>
      <c r="I42" s="4">
        <v>1</v>
      </c>
      <c r="J42" s="4">
        <v>1</v>
      </c>
      <c r="K42" s="4" t="s">
        <v>30</v>
      </c>
      <c r="L42" s="4">
        <v>644</v>
      </c>
      <c r="M42" s="4">
        <v>644</v>
      </c>
      <c r="N42" s="4" t="s">
        <v>258</v>
      </c>
      <c r="O42" s="4" t="s">
        <v>32</v>
      </c>
      <c r="P42" s="4" t="s">
        <v>33</v>
      </c>
      <c r="Q42" s="4">
        <v>0</v>
      </c>
      <c r="R42" s="7">
        <v>44874</v>
      </c>
      <c r="S42" s="6">
        <v>44888</v>
      </c>
      <c r="T42" s="4" t="s">
        <v>34</v>
      </c>
      <c r="U42" s="4">
        <v>644</v>
      </c>
      <c r="V42" s="4">
        <v>0</v>
      </c>
      <c r="W42" s="4">
        <v>0</v>
      </c>
      <c r="X42" s="4" t="s">
        <v>259</v>
      </c>
      <c r="Y42" s="4" t="s">
        <v>35</v>
      </c>
    </row>
    <row r="43" s="4" customFormat="1" spans="1:25">
      <c r="A43" s="4" t="s">
        <v>260</v>
      </c>
      <c r="B43" s="4" t="s">
        <v>26</v>
      </c>
      <c r="C43" s="4" t="s">
        <v>27</v>
      </c>
      <c r="D43" s="4" t="s">
        <v>261</v>
      </c>
      <c r="E43" s="4" t="s">
        <v>262</v>
      </c>
      <c r="F43" s="6">
        <v>44883</v>
      </c>
      <c r="G43" s="6">
        <v>44885</v>
      </c>
      <c r="H43" s="4">
        <v>1</v>
      </c>
      <c r="I43" s="4">
        <v>2</v>
      </c>
      <c r="J43" s="4">
        <v>2</v>
      </c>
      <c r="K43" s="4" t="s">
        <v>30</v>
      </c>
      <c r="L43" s="4">
        <v>701</v>
      </c>
      <c r="M43" s="4">
        <v>701</v>
      </c>
      <c r="N43" s="4" t="s">
        <v>263</v>
      </c>
      <c r="O43" s="4" t="s">
        <v>32</v>
      </c>
      <c r="P43" s="4" t="s">
        <v>33</v>
      </c>
      <c r="Q43" s="4">
        <v>0</v>
      </c>
      <c r="R43" s="7">
        <v>44875</v>
      </c>
      <c r="S43" s="6">
        <v>44888</v>
      </c>
      <c r="T43" s="4" t="s">
        <v>34</v>
      </c>
      <c r="U43" s="4">
        <v>701</v>
      </c>
      <c r="V43" s="4">
        <v>0</v>
      </c>
      <c r="W43" s="4">
        <v>0</v>
      </c>
      <c r="X43" s="4" t="s">
        <v>264</v>
      </c>
      <c r="Y43" s="4" t="s">
        <v>265</v>
      </c>
    </row>
    <row r="44" s="4" customFormat="1" spans="1:25">
      <c r="A44" s="4" t="s">
        <v>266</v>
      </c>
      <c r="B44" s="4" t="s">
        <v>26</v>
      </c>
      <c r="C44" s="4" t="s">
        <v>27</v>
      </c>
      <c r="D44" s="4" t="s">
        <v>267</v>
      </c>
      <c r="E44" s="4" t="s">
        <v>77</v>
      </c>
      <c r="F44" s="6">
        <v>44882</v>
      </c>
      <c r="G44" s="6">
        <v>44885</v>
      </c>
      <c r="H44" s="4">
        <v>1</v>
      </c>
      <c r="I44" s="4">
        <v>3</v>
      </c>
      <c r="J44" s="4">
        <v>3</v>
      </c>
      <c r="K44" s="4" t="s">
        <v>30</v>
      </c>
      <c r="L44" s="4">
        <v>2799</v>
      </c>
      <c r="M44" s="4">
        <v>2799</v>
      </c>
      <c r="N44" s="4" t="s">
        <v>268</v>
      </c>
      <c r="O44" s="4" t="s">
        <v>32</v>
      </c>
      <c r="P44" s="4" t="s">
        <v>33</v>
      </c>
      <c r="Q44" s="4">
        <v>0</v>
      </c>
      <c r="R44" s="7">
        <v>44875</v>
      </c>
      <c r="S44" s="6">
        <v>44888</v>
      </c>
      <c r="T44" s="4" t="s">
        <v>34</v>
      </c>
      <c r="U44" s="4">
        <v>2799</v>
      </c>
      <c r="V44" s="4">
        <v>0</v>
      </c>
      <c r="W44" s="4">
        <v>0</v>
      </c>
      <c r="X44" s="4" t="s">
        <v>269</v>
      </c>
      <c r="Y44" s="4" t="s">
        <v>270</v>
      </c>
    </row>
    <row r="45" s="4" customFormat="1" spans="1:25">
      <c r="A45" s="4" t="s">
        <v>271</v>
      </c>
      <c r="B45" s="4" t="s">
        <v>26</v>
      </c>
      <c r="C45" s="4" t="s">
        <v>27</v>
      </c>
      <c r="D45" s="4" t="s">
        <v>209</v>
      </c>
      <c r="E45" s="4" t="s">
        <v>210</v>
      </c>
      <c r="F45" s="6">
        <v>44884</v>
      </c>
      <c r="G45" s="6">
        <v>44885</v>
      </c>
      <c r="H45" s="4">
        <v>1</v>
      </c>
      <c r="I45" s="4">
        <v>1</v>
      </c>
      <c r="J45" s="4">
        <v>1</v>
      </c>
      <c r="K45" s="4" t="s">
        <v>30</v>
      </c>
      <c r="L45" s="4">
        <v>514</v>
      </c>
      <c r="M45" s="4">
        <v>514</v>
      </c>
      <c r="N45" s="4" t="s">
        <v>272</v>
      </c>
      <c r="O45" s="4" t="s">
        <v>32</v>
      </c>
      <c r="P45" s="4" t="s">
        <v>33</v>
      </c>
      <c r="Q45" s="4">
        <v>0</v>
      </c>
      <c r="R45" s="7">
        <v>44876</v>
      </c>
      <c r="S45" s="6">
        <v>44888</v>
      </c>
      <c r="T45" s="4" t="s">
        <v>34</v>
      </c>
      <c r="U45" s="4">
        <v>514</v>
      </c>
      <c r="V45" s="4">
        <v>0</v>
      </c>
      <c r="W45" s="4">
        <v>0</v>
      </c>
      <c r="X45" s="4" t="s">
        <v>273</v>
      </c>
      <c r="Y45" s="4" t="s">
        <v>274</v>
      </c>
    </row>
    <row r="46" s="4" customFormat="1" spans="1:25">
      <c r="A46" s="4" t="s">
        <v>275</v>
      </c>
      <c r="B46" s="4" t="s">
        <v>26</v>
      </c>
      <c r="C46" s="4" t="s">
        <v>27</v>
      </c>
      <c r="D46" s="4" t="s">
        <v>276</v>
      </c>
      <c r="E46" s="4" t="s">
        <v>277</v>
      </c>
      <c r="F46" s="6">
        <v>44884</v>
      </c>
      <c r="G46" s="6">
        <v>44885</v>
      </c>
      <c r="H46" s="4">
        <v>1</v>
      </c>
      <c r="I46" s="4">
        <v>1</v>
      </c>
      <c r="J46" s="4">
        <v>1</v>
      </c>
      <c r="K46" s="4" t="s">
        <v>30</v>
      </c>
      <c r="L46" s="4">
        <v>312</v>
      </c>
      <c r="M46" s="4">
        <v>312</v>
      </c>
      <c r="N46" s="4" t="s">
        <v>278</v>
      </c>
      <c r="O46" s="4" t="s">
        <v>32</v>
      </c>
      <c r="P46" s="4" t="s">
        <v>33</v>
      </c>
      <c r="Q46" s="4">
        <v>0</v>
      </c>
      <c r="R46" s="7">
        <v>44876</v>
      </c>
      <c r="S46" s="6">
        <v>44888</v>
      </c>
      <c r="T46" s="4" t="s">
        <v>34</v>
      </c>
      <c r="U46" s="4">
        <v>312</v>
      </c>
      <c r="V46" s="4">
        <v>0</v>
      </c>
      <c r="W46" s="4">
        <v>0</v>
      </c>
      <c r="X46" s="4" t="s">
        <v>279</v>
      </c>
      <c r="Y46" s="4" t="s">
        <v>280</v>
      </c>
    </row>
    <row r="47" s="4" customFormat="1" spans="1:25">
      <c r="A47" s="4" t="s">
        <v>281</v>
      </c>
      <c r="B47" s="4" t="s">
        <v>26</v>
      </c>
      <c r="C47" s="4" t="s">
        <v>27</v>
      </c>
      <c r="D47" s="4" t="s">
        <v>282</v>
      </c>
      <c r="E47" s="4" t="s">
        <v>167</v>
      </c>
      <c r="F47" s="6">
        <v>44880</v>
      </c>
      <c r="G47" s="6">
        <v>44885</v>
      </c>
      <c r="H47" s="4">
        <v>1</v>
      </c>
      <c r="I47" s="4">
        <v>5</v>
      </c>
      <c r="J47" s="4">
        <v>5</v>
      </c>
      <c r="K47" s="4" t="s">
        <v>30</v>
      </c>
      <c r="L47" s="4">
        <v>1020</v>
      </c>
      <c r="M47" s="4">
        <v>1020</v>
      </c>
      <c r="N47" s="4" t="s">
        <v>283</v>
      </c>
      <c r="O47" s="4" t="s">
        <v>32</v>
      </c>
      <c r="P47" s="4" t="s">
        <v>33</v>
      </c>
      <c r="Q47" s="4">
        <v>0</v>
      </c>
      <c r="R47" s="7">
        <v>44876</v>
      </c>
      <c r="S47" s="6">
        <v>44888</v>
      </c>
      <c r="T47" s="4" t="s">
        <v>34</v>
      </c>
      <c r="U47" s="4">
        <v>1020</v>
      </c>
      <c r="V47" s="4">
        <v>0</v>
      </c>
      <c r="W47" s="4">
        <v>0</v>
      </c>
      <c r="X47" s="4" t="s">
        <v>284</v>
      </c>
      <c r="Y47" s="4" t="s">
        <v>285</v>
      </c>
    </row>
    <row r="48" s="4" customFormat="1" spans="1:25">
      <c r="A48" s="4" t="s">
        <v>286</v>
      </c>
      <c r="B48" s="4" t="s">
        <v>26</v>
      </c>
      <c r="C48" s="4" t="s">
        <v>27</v>
      </c>
      <c r="D48" s="4" t="s">
        <v>287</v>
      </c>
      <c r="E48" s="4" t="s">
        <v>288</v>
      </c>
      <c r="F48" s="6">
        <v>44884</v>
      </c>
      <c r="G48" s="6">
        <v>44885</v>
      </c>
      <c r="H48" s="4">
        <v>1</v>
      </c>
      <c r="I48" s="4">
        <v>1</v>
      </c>
      <c r="J48" s="4">
        <v>1</v>
      </c>
      <c r="K48" s="4" t="s">
        <v>30</v>
      </c>
      <c r="L48" s="4">
        <v>1063</v>
      </c>
      <c r="M48" s="4">
        <v>1063</v>
      </c>
      <c r="N48" s="4" t="s">
        <v>289</v>
      </c>
      <c r="O48" s="4" t="s">
        <v>32</v>
      </c>
      <c r="P48" s="4" t="s">
        <v>33</v>
      </c>
      <c r="Q48" s="4">
        <v>0</v>
      </c>
      <c r="R48" s="7">
        <v>44877</v>
      </c>
      <c r="S48" s="6">
        <v>44888</v>
      </c>
      <c r="T48" s="4" t="s">
        <v>34</v>
      </c>
      <c r="U48" s="4">
        <v>1063</v>
      </c>
      <c r="V48" s="4">
        <v>0</v>
      </c>
      <c r="W48" s="4">
        <v>0</v>
      </c>
      <c r="X48" s="4" t="s">
        <v>290</v>
      </c>
      <c r="Y48" s="4" t="s">
        <v>291</v>
      </c>
    </row>
    <row r="49" s="4" customFormat="1" spans="1:25">
      <c r="A49" s="4" t="s">
        <v>292</v>
      </c>
      <c r="B49" s="4" t="s">
        <v>26</v>
      </c>
      <c r="C49" s="4" t="s">
        <v>27</v>
      </c>
      <c r="D49" s="4" t="s">
        <v>293</v>
      </c>
      <c r="E49" s="4" t="s">
        <v>294</v>
      </c>
      <c r="F49" s="6">
        <v>44884</v>
      </c>
      <c r="G49" s="6">
        <v>44885</v>
      </c>
      <c r="H49" s="4">
        <v>1</v>
      </c>
      <c r="I49" s="4">
        <v>1</v>
      </c>
      <c r="J49" s="4">
        <v>1</v>
      </c>
      <c r="K49" s="4" t="s">
        <v>30</v>
      </c>
      <c r="L49" s="4">
        <v>218</v>
      </c>
      <c r="M49" s="4">
        <v>218</v>
      </c>
      <c r="N49" s="4" t="s">
        <v>295</v>
      </c>
      <c r="O49" s="4" t="s">
        <v>32</v>
      </c>
      <c r="P49" s="4" t="s">
        <v>33</v>
      </c>
      <c r="Q49" s="4">
        <v>0</v>
      </c>
      <c r="R49" s="7">
        <v>44877</v>
      </c>
      <c r="S49" s="6">
        <v>44888</v>
      </c>
      <c r="T49" s="4" t="s">
        <v>34</v>
      </c>
      <c r="U49" s="4">
        <v>218</v>
      </c>
      <c r="V49" s="4">
        <v>0</v>
      </c>
      <c r="W49" s="4">
        <v>0</v>
      </c>
      <c r="X49" s="4" t="s">
        <v>296</v>
      </c>
      <c r="Y49" s="4" t="s">
        <v>35</v>
      </c>
    </row>
    <row r="50" s="4" customFormat="1" spans="1:25">
      <c r="A50" s="4" t="s">
        <v>297</v>
      </c>
      <c r="B50" s="4" t="s">
        <v>26</v>
      </c>
      <c r="C50" s="4" t="s">
        <v>27</v>
      </c>
      <c r="D50" s="4" t="s">
        <v>298</v>
      </c>
      <c r="E50" s="4" t="s">
        <v>299</v>
      </c>
      <c r="F50" s="6">
        <v>44884</v>
      </c>
      <c r="G50" s="6">
        <v>44885</v>
      </c>
      <c r="H50" s="4">
        <v>1</v>
      </c>
      <c r="I50" s="4">
        <v>1</v>
      </c>
      <c r="J50" s="4">
        <v>1</v>
      </c>
      <c r="K50" s="4" t="s">
        <v>30</v>
      </c>
      <c r="L50" s="4">
        <v>755</v>
      </c>
      <c r="M50" s="4">
        <v>755</v>
      </c>
      <c r="N50" s="4" t="s">
        <v>300</v>
      </c>
      <c r="O50" s="4" t="s">
        <v>32</v>
      </c>
      <c r="P50" s="4" t="s">
        <v>33</v>
      </c>
      <c r="Q50" s="4">
        <v>0</v>
      </c>
      <c r="R50" s="7">
        <v>44877</v>
      </c>
      <c r="S50" s="6">
        <v>44888</v>
      </c>
      <c r="T50" s="4" t="s">
        <v>34</v>
      </c>
      <c r="U50" s="4">
        <v>755</v>
      </c>
      <c r="V50" s="4">
        <v>0</v>
      </c>
      <c r="W50" s="4">
        <v>0</v>
      </c>
      <c r="X50" s="4" t="s">
        <v>301</v>
      </c>
      <c r="Y50" s="4" t="s">
        <v>302</v>
      </c>
    </row>
    <row r="51" s="4" customFormat="1" spans="1:25">
      <c r="A51" s="4" t="s">
        <v>303</v>
      </c>
      <c r="B51" s="4" t="s">
        <v>26</v>
      </c>
      <c r="C51" s="4" t="s">
        <v>27</v>
      </c>
      <c r="D51" s="4" t="s">
        <v>304</v>
      </c>
      <c r="E51" s="4" t="s">
        <v>305</v>
      </c>
      <c r="F51" s="6">
        <v>44884</v>
      </c>
      <c r="G51" s="6">
        <v>44885</v>
      </c>
      <c r="H51" s="4">
        <v>1</v>
      </c>
      <c r="I51" s="4">
        <v>1</v>
      </c>
      <c r="J51" s="4">
        <v>1</v>
      </c>
      <c r="K51" s="4" t="s">
        <v>30</v>
      </c>
      <c r="L51" s="4">
        <v>1286</v>
      </c>
      <c r="M51" s="4">
        <v>1286</v>
      </c>
      <c r="N51" s="4" t="s">
        <v>306</v>
      </c>
      <c r="O51" s="4" t="s">
        <v>32</v>
      </c>
      <c r="P51" s="4" t="s">
        <v>33</v>
      </c>
      <c r="Q51" s="4">
        <v>0</v>
      </c>
      <c r="R51" s="7">
        <v>44877</v>
      </c>
      <c r="S51" s="6">
        <v>44888</v>
      </c>
      <c r="T51" s="4" t="s">
        <v>34</v>
      </c>
      <c r="U51" s="4">
        <v>1286</v>
      </c>
      <c r="V51" s="4">
        <v>0</v>
      </c>
      <c r="W51" s="4">
        <v>0</v>
      </c>
      <c r="X51" s="4" t="s">
        <v>307</v>
      </c>
      <c r="Y51" s="4" t="s">
        <v>308</v>
      </c>
    </row>
    <row r="52" s="4" customFormat="1" spans="1:25">
      <c r="A52" s="4" t="s">
        <v>309</v>
      </c>
      <c r="B52" s="4" t="s">
        <v>26</v>
      </c>
      <c r="C52" s="4" t="s">
        <v>27</v>
      </c>
      <c r="D52" s="4" t="s">
        <v>310</v>
      </c>
      <c r="E52" s="4" t="s">
        <v>311</v>
      </c>
      <c r="F52" s="6">
        <v>44884</v>
      </c>
      <c r="G52" s="6">
        <v>44885</v>
      </c>
      <c r="H52" s="4">
        <v>1</v>
      </c>
      <c r="I52" s="4">
        <v>1</v>
      </c>
      <c r="J52" s="4">
        <v>1</v>
      </c>
      <c r="K52" s="4" t="s">
        <v>30</v>
      </c>
      <c r="L52" s="4">
        <v>1430</v>
      </c>
      <c r="M52" s="4">
        <v>1430</v>
      </c>
      <c r="N52" s="4" t="s">
        <v>312</v>
      </c>
      <c r="O52" s="4" t="s">
        <v>32</v>
      </c>
      <c r="P52" s="4" t="s">
        <v>33</v>
      </c>
      <c r="Q52" s="4">
        <v>0</v>
      </c>
      <c r="R52" s="7">
        <v>44877</v>
      </c>
      <c r="S52" s="6">
        <v>44888</v>
      </c>
      <c r="T52" s="4" t="s">
        <v>34</v>
      </c>
      <c r="U52" s="4">
        <v>1430</v>
      </c>
      <c r="V52" s="4">
        <v>0</v>
      </c>
      <c r="W52" s="4">
        <v>0</v>
      </c>
      <c r="X52" s="4" t="s">
        <v>313</v>
      </c>
      <c r="Y52" s="4" t="s">
        <v>314</v>
      </c>
    </row>
    <row r="53" s="4" customFormat="1" spans="1:25">
      <c r="A53" s="4" t="s">
        <v>315</v>
      </c>
      <c r="B53" s="4" t="s">
        <v>26</v>
      </c>
      <c r="C53" s="4" t="s">
        <v>27</v>
      </c>
      <c r="D53" s="4" t="s">
        <v>316</v>
      </c>
      <c r="E53" s="4" t="s">
        <v>317</v>
      </c>
      <c r="F53" s="6">
        <v>44883</v>
      </c>
      <c r="G53" s="6">
        <v>44885</v>
      </c>
      <c r="H53" s="4">
        <v>1</v>
      </c>
      <c r="I53" s="4">
        <v>2</v>
      </c>
      <c r="J53" s="4">
        <v>2</v>
      </c>
      <c r="K53" s="4" t="s">
        <v>30</v>
      </c>
      <c r="L53" s="4">
        <v>506</v>
      </c>
      <c r="M53" s="4">
        <v>506</v>
      </c>
      <c r="N53" s="4" t="s">
        <v>318</v>
      </c>
      <c r="O53" s="4" t="s">
        <v>32</v>
      </c>
      <c r="P53" s="4" t="s">
        <v>33</v>
      </c>
      <c r="Q53" s="4">
        <v>0</v>
      </c>
      <c r="R53" s="7">
        <v>44877</v>
      </c>
      <c r="S53" s="6">
        <v>44888</v>
      </c>
      <c r="T53" s="4" t="s">
        <v>34</v>
      </c>
      <c r="U53" s="4">
        <v>506</v>
      </c>
      <c r="V53" s="4">
        <v>0</v>
      </c>
      <c r="W53" s="4">
        <v>0</v>
      </c>
      <c r="X53" s="4" t="s">
        <v>319</v>
      </c>
      <c r="Y53" s="4" t="s">
        <v>320</v>
      </c>
    </row>
    <row r="54" s="4" customFormat="1" spans="1:25">
      <c r="A54" s="4" t="s">
        <v>321</v>
      </c>
      <c r="B54" s="4" t="s">
        <v>26</v>
      </c>
      <c r="C54" s="4" t="s">
        <v>27</v>
      </c>
      <c r="D54" s="4" t="s">
        <v>322</v>
      </c>
      <c r="E54" s="4" t="s">
        <v>323</v>
      </c>
      <c r="F54" s="6">
        <v>44883</v>
      </c>
      <c r="G54" s="6">
        <v>44885</v>
      </c>
      <c r="H54" s="4">
        <v>1</v>
      </c>
      <c r="I54" s="4">
        <v>2</v>
      </c>
      <c r="J54" s="4">
        <v>2</v>
      </c>
      <c r="K54" s="4" t="s">
        <v>30</v>
      </c>
      <c r="L54" s="4">
        <v>2772</v>
      </c>
      <c r="M54" s="4">
        <v>2772</v>
      </c>
      <c r="N54" s="4" t="s">
        <v>324</v>
      </c>
      <c r="O54" s="4" t="s">
        <v>32</v>
      </c>
      <c r="P54" s="4" t="s">
        <v>33</v>
      </c>
      <c r="Q54" s="4">
        <v>0</v>
      </c>
      <c r="R54" s="7">
        <v>44877</v>
      </c>
      <c r="S54" s="6">
        <v>44888</v>
      </c>
      <c r="T54" s="4" t="s">
        <v>34</v>
      </c>
      <c r="U54" s="4">
        <v>2772</v>
      </c>
      <c r="V54" s="4">
        <v>0</v>
      </c>
      <c r="W54" s="4">
        <v>0</v>
      </c>
      <c r="X54" s="4" t="s">
        <v>325</v>
      </c>
      <c r="Y54" s="4" t="s">
        <v>326</v>
      </c>
    </row>
    <row r="55" s="4" customFormat="1" spans="1:25">
      <c r="A55" s="4" t="s">
        <v>327</v>
      </c>
      <c r="B55" s="4" t="s">
        <v>26</v>
      </c>
      <c r="C55" s="4" t="s">
        <v>27</v>
      </c>
      <c r="D55" s="4" t="s">
        <v>328</v>
      </c>
      <c r="E55" s="4" t="s">
        <v>329</v>
      </c>
      <c r="F55" s="6">
        <v>44884</v>
      </c>
      <c r="G55" s="6">
        <v>44885</v>
      </c>
      <c r="H55" s="4">
        <v>1</v>
      </c>
      <c r="I55" s="4">
        <v>1</v>
      </c>
      <c r="J55" s="4">
        <v>1</v>
      </c>
      <c r="K55" s="4" t="s">
        <v>30</v>
      </c>
      <c r="L55" s="4">
        <v>1140</v>
      </c>
      <c r="M55" s="4">
        <v>1140</v>
      </c>
      <c r="N55" s="4" t="s">
        <v>330</v>
      </c>
      <c r="O55" s="4" t="s">
        <v>32</v>
      </c>
      <c r="P55" s="4" t="s">
        <v>33</v>
      </c>
      <c r="Q55" s="4">
        <v>0</v>
      </c>
      <c r="R55" s="7">
        <v>44877</v>
      </c>
      <c r="S55" s="6">
        <v>44888</v>
      </c>
      <c r="T55" s="4" t="s">
        <v>34</v>
      </c>
      <c r="U55" s="4">
        <v>1140</v>
      </c>
      <c r="V55" s="4">
        <v>0</v>
      </c>
      <c r="W55" s="4">
        <v>0</v>
      </c>
      <c r="X55" s="4" t="s">
        <v>331</v>
      </c>
      <c r="Y55" s="4" t="s">
        <v>332</v>
      </c>
    </row>
    <row r="56" s="4" customFormat="1" spans="1:25">
      <c r="A56" s="4" t="s">
        <v>333</v>
      </c>
      <c r="B56" s="4" t="s">
        <v>26</v>
      </c>
      <c r="C56" s="4" t="s">
        <v>27</v>
      </c>
      <c r="D56" s="4" t="s">
        <v>334</v>
      </c>
      <c r="E56" s="4" t="s">
        <v>294</v>
      </c>
      <c r="F56" s="6">
        <v>44884</v>
      </c>
      <c r="G56" s="6">
        <v>44885</v>
      </c>
      <c r="H56" s="4">
        <v>1</v>
      </c>
      <c r="I56" s="4">
        <v>1</v>
      </c>
      <c r="J56" s="4">
        <v>1</v>
      </c>
      <c r="K56" s="4" t="s">
        <v>30</v>
      </c>
      <c r="L56" s="4">
        <v>193</v>
      </c>
      <c r="M56" s="4">
        <v>193</v>
      </c>
      <c r="N56" s="4" t="s">
        <v>335</v>
      </c>
      <c r="O56" s="4" t="s">
        <v>32</v>
      </c>
      <c r="P56" s="4" t="s">
        <v>33</v>
      </c>
      <c r="Q56" s="4">
        <v>0</v>
      </c>
      <c r="R56" s="7">
        <v>44878</v>
      </c>
      <c r="S56" s="6">
        <v>44888</v>
      </c>
      <c r="T56" s="4" t="s">
        <v>34</v>
      </c>
      <c r="U56" s="4">
        <v>193</v>
      </c>
      <c r="V56" s="4">
        <v>0</v>
      </c>
      <c r="W56" s="4">
        <v>0</v>
      </c>
      <c r="X56" s="4" t="s">
        <v>336</v>
      </c>
      <c r="Y56" s="4" t="s">
        <v>35</v>
      </c>
    </row>
    <row r="57" s="4" customFormat="1" spans="1:25">
      <c r="A57" s="4" t="s">
        <v>337</v>
      </c>
      <c r="B57" s="4" t="s">
        <v>26</v>
      </c>
      <c r="C57" s="4" t="s">
        <v>27</v>
      </c>
      <c r="D57" s="4" t="s">
        <v>338</v>
      </c>
      <c r="E57" s="4" t="s">
        <v>339</v>
      </c>
      <c r="F57" s="6">
        <v>44883</v>
      </c>
      <c r="G57" s="6">
        <v>44885</v>
      </c>
      <c r="H57" s="4">
        <v>1</v>
      </c>
      <c r="I57" s="4">
        <v>2</v>
      </c>
      <c r="J57" s="4">
        <v>2</v>
      </c>
      <c r="K57" s="4" t="s">
        <v>30</v>
      </c>
      <c r="L57" s="4">
        <v>3712</v>
      </c>
      <c r="M57" s="4">
        <v>3712</v>
      </c>
      <c r="N57" s="4" t="s">
        <v>340</v>
      </c>
      <c r="O57" s="4" t="s">
        <v>32</v>
      </c>
      <c r="P57" s="4" t="s">
        <v>33</v>
      </c>
      <c r="Q57" s="4">
        <v>0</v>
      </c>
      <c r="R57" s="7">
        <v>44878</v>
      </c>
      <c r="S57" s="6">
        <v>44888</v>
      </c>
      <c r="T57" s="4" t="s">
        <v>34</v>
      </c>
      <c r="U57" s="4">
        <v>3712</v>
      </c>
      <c r="V57" s="4">
        <v>0</v>
      </c>
      <c r="W57" s="4">
        <v>0</v>
      </c>
      <c r="X57" s="4" t="s">
        <v>341</v>
      </c>
      <c r="Y57" s="4" t="s">
        <v>35</v>
      </c>
    </row>
    <row r="58" s="4" customFormat="1" spans="1:25">
      <c r="A58" s="4" t="s">
        <v>342</v>
      </c>
      <c r="B58" s="4" t="s">
        <v>26</v>
      </c>
      <c r="C58" s="4" t="s">
        <v>27</v>
      </c>
      <c r="D58" s="4" t="s">
        <v>343</v>
      </c>
      <c r="E58" s="4" t="s">
        <v>344</v>
      </c>
      <c r="F58" s="6">
        <v>44884</v>
      </c>
      <c r="G58" s="6">
        <v>44885</v>
      </c>
      <c r="H58" s="4">
        <v>1</v>
      </c>
      <c r="I58" s="4">
        <v>1</v>
      </c>
      <c r="J58" s="4">
        <v>1</v>
      </c>
      <c r="K58" s="4" t="s">
        <v>30</v>
      </c>
      <c r="L58" s="4">
        <v>571</v>
      </c>
      <c r="M58" s="4">
        <v>571</v>
      </c>
      <c r="N58" s="4" t="s">
        <v>345</v>
      </c>
      <c r="O58" s="4" t="s">
        <v>32</v>
      </c>
      <c r="P58" s="4" t="s">
        <v>33</v>
      </c>
      <c r="Q58" s="4">
        <v>0</v>
      </c>
      <c r="R58" s="7">
        <v>44878</v>
      </c>
      <c r="S58" s="6">
        <v>44888</v>
      </c>
      <c r="T58" s="4" t="s">
        <v>34</v>
      </c>
      <c r="U58" s="4">
        <v>571</v>
      </c>
      <c r="V58" s="4">
        <v>0</v>
      </c>
      <c r="W58" s="4">
        <v>0</v>
      </c>
      <c r="X58" s="4" t="s">
        <v>346</v>
      </c>
      <c r="Y58" s="4" t="s">
        <v>35</v>
      </c>
    </row>
    <row r="59" s="4" customFormat="1" spans="1:25">
      <c r="A59" s="4" t="s">
        <v>342</v>
      </c>
      <c r="B59" s="4" t="s">
        <v>26</v>
      </c>
      <c r="C59" s="4" t="s">
        <v>347</v>
      </c>
      <c r="D59" s="4" t="s">
        <v>343</v>
      </c>
      <c r="E59" s="4" t="s">
        <v>344</v>
      </c>
      <c r="F59" s="6">
        <v>44884</v>
      </c>
      <c r="G59" s="6">
        <v>44885</v>
      </c>
      <c r="H59" s="4">
        <v>1</v>
      </c>
      <c r="I59" s="4">
        <v>1</v>
      </c>
      <c r="J59" s="4">
        <v>1</v>
      </c>
      <c r="K59" s="4" t="s">
        <v>30</v>
      </c>
      <c r="L59" s="4">
        <v>-571</v>
      </c>
      <c r="M59" s="4">
        <v>-571</v>
      </c>
      <c r="N59" s="4" t="s">
        <v>345</v>
      </c>
      <c r="O59" s="4" t="s">
        <v>32</v>
      </c>
      <c r="P59" s="4" t="s">
        <v>33</v>
      </c>
      <c r="Q59" s="4">
        <v>0</v>
      </c>
      <c r="R59" s="7">
        <v>44878</v>
      </c>
      <c r="S59" s="6">
        <v>44888</v>
      </c>
      <c r="T59" s="4" t="s">
        <v>34</v>
      </c>
      <c r="U59" s="4">
        <v>-571</v>
      </c>
      <c r="V59" s="4">
        <v>0</v>
      </c>
      <c r="W59" s="4">
        <v>0</v>
      </c>
      <c r="X59" s="4" t="s">
        <v>346</v>
      </c>
      <c r="Y59" s="4" t="s">
        <v>35</v>
      </c>
    </row>
    <row r="60" s="4" customFormat="1" spans="1:25">
      <c r="A60" s="4" t="s">
        <v>348</v>
      </c>
      <c r="B60" s="4" t="s">
        <v>26</v>
      </c>
      <c r="C60" s="4" t="s">
        <v>27</v>
      </c>
      <c r="D60" s="4" t="s">
        <v>109</v>
      </c>
      <c r="E60" s="4" t="s">
        <v>349</v>
      </c>
      <c r="F60" s="6">
        <v>44884</v>
      </c>
      <c r="G60" s="6">
        <v>44885</v>
      </c>
      <c r="H60" s="4">
        <v>1</v>
      </c>
      <c r="I60" s="4">
        <v>1</v>
      </c>
      <c r="J60" s="4">
        <v>1</v>
      </c>
      <c r="K60" s="4" t="s">
        <v>30</v>
      </c>
      <c r="L60" s="4">
        <v>965</v>
      </c>
      <c r="M60" s="4">
        <v>965</v>
      </c>
      <c r="N60" s="4" t="s">
        <v>350</v>
      </c>
      <c r="O60" s="4" t="s">
        <v>32</v>
      </c>
      <c r="P60" s="4" t="s">
        <v>33</v>
      </c>
      <c r="Q60" s="4">
        <v>0</v>
      </c>
      <c r="R60" s="7">
        <v>44878</v>
      </c>
      <c r="S60" s="6">
        <v>44888</v>
      </c>
      <c r="T60" s="4" t="s">
        <v>34</v>
      </c>
      <c r="U60" s="4">
        <v>965</v>
      </c>
      <c r="V60" s="4">
        <v>0</v>
      </c>
      <c r="W60" s="4">
        <v>0</v>
      </c>
      <c r="X60" s="4" t="s">
        <v>351</v>
      </c>
      <c r="Y60" s="4" t="s">
        <v>352</v>
      </c>
    </row>
    <row r="61" s="4" customFormat="1" spans="1:25">
      <c r="A61" s="4" t="s">
        <v>353</v>
      </c>
      <c r="B61" s="4" t="s">
        <v>26</v>
      </c>
      <c r="C61" s="4" t="s">
        <v>27</v>
      </c>
      <c r="D61" s="4" t="s">
        <v>354</v>
      </c>
      <c r="E61" s="4" t="s">
        <v>355</v>
      </c>
      <c r="F61" s="6">
        <v>44883</v>
      </c>
      <c r="G61" s="6">
        <v>44885</v>
      </c>
      <c r="H61" s="4">
        <v>1</v>
      </c>
      <c r="I61" s="4">
        <v>2</v>
      </c>
      <c r="J61" s="4">
        <v>2</v>
      </c>
      <c r="K61" s="4" t="s">
        <v>30</v>
      </c>
      <c r="L61" s="4">
        <v>1817</v>
      </c>
      <c r="M61" s="4">
        <v>1817</v>
      </c>
      <c r="N61" s="4" t="s">
        <v>356</v>
      </c>
      <c r="O61" s="4" t="s">
        <v>32</v>
      </c>
      <c r="P61" s="4" t="s">
        <v>33</v>
      </c>
      <c r="Q61" s="4">
        <v>0</v>
      </c>
      <c r="R61" s="7">
        <v>44878</v>
      </c>
      <c r="S61" s="6">
        <v>44888</v>
      </c>
      <c r="T61" s="4" t="s">
        <v>34</v>
      </c>
      <c r="U61" s="4">
        <v>1817</v>
      </c>
      <c r="V61" s="4">
        <v>0</v>
      </c>
      <c r="W61" s="4">
        <v>0</v>
      </c>
      <c r="X61" s="4" t="s">
        <v>357</v>
      </c>
      <c r="Y61" s="4" t="s">
        <v>358</v>
      </c>
    </row>
    <row r="62" s="4" customFormat="1" spans="1:25">
      <c r="A62" s="4" t="s">
        <v>359</v>
      </c>
      <c r="B62" s="4" t="s">
        <v>26</v>
      </c>
      <c r="C62" s="4" t="s">
        <v>27</v>
      </c>
      <c r="D62" s="4" t="s">
        <v>360</v>
      </c>
      <c r="E62" s="4" t="s">
        <v>361</v>
      </c>
      <c r="F62" s="6">
        <v>44884</v>
      </c>
      <c r="G62" s="6">
        <v>44885</v>
      </c>
      <c r="H62" s="4">
        <v>1</v>
      </c>
      <c r="I62" s="4">
        <v>1</v>
      </c>
      <c r="J62" s="4">
        <v>1</v>
      </c>
      <c r="K62" s="4" t="s">
        <v>30</v>
      </c>
      <c r="L62" s="4">
        <v>433</v>
      </c>
      <c r="M62" s="4">
        <v>433</v>
      </c>
      <c r="N62" s="4" t="s">
        <v>362</v>
      </c>
      <c r="O62" s="4" t="s">
        <v>32</v>
      </c>
      <c r="P62" s="4" t="s">
        <v>33</v>
      </c>
      <c r="Q62" s="4">
        <v>0</v>
      </c>
      <c r="R62" s="7">
        <v>44878</v>
      </c>
      <c r="S62" s="6">
        <v>44888</v>
      </c>
      <c r="T62" s="4" t="s">
        <v>34</v>
      </c>
      <c r="U62" s="4">
        <v>433</v>
      </c>
      <c r="V62" s="4">
        <v>0</v>
      </c>
      <c r="W62" s="4">
        <v>0</v>
      </c>
      <c r="X62" s="4" t="s">
        <v>363</v>
      </c>
      <c r="Y62" s="4" t="s">
        <v>364</v>
      </c>
    </row>
    <row r="63" s="4" customFormat="1" spans="1:25">
      <c r="A63" s="4" t="s">
        <v>365</v>
      </c>
      <c r="B63" s="4" t="s">
        <v>26</v>
      </c>
      <c r="C63" s="4" t="s">
        <v>27</v>
      </c>
      <c r="D63" s="4" t="s">
        <v>366</v>
      </c>
      <c r="E63" s="4" t="s">
        <v>367</v>
      </c>
      <c r="F63" s="6">
        <v>44883</v>
      </c>
      <c r="G63" s="6">
        <v>44885</v>
      </c>
      <c r="H63" s="4">
        <v>1</v>
      </c>
      <c r="I63" s="4">
        <v>2</v>
      </c>
      <c r="J63" s="4">
        <v>2</v>
      </c>
      <c r="K63" s="4" t="s">
        <v>30</v>
      </c>
      <c r="L63" s="4">
        <v>1978</v>
      </c>
      <c r="M63" s="4">
        <v>1978</v>
      </c>
      <c r="N63" s="4" t="s">
        <v>368</v>
      </c>
      <c r="O63" s="4" t="s">
        <v>32</v>
      </c>
      <c r="P63" s="4" t="s">
        <v>33</v>
      </c>
      <c r="Q63" s="4">
        <v>0</v>
      </c>
      <c r="R63" s="7">
        <v>44878</v>
      </c>
      <c r="S63" s="6">
        <v>44888</v>
      </c>
      <c r="T63" s="4" t="s">
        <v>34</v>
      </c>
      <c r="U63" s="4">
        <v>1978</v>
      </c>
      <c r="V63" s="4">
        <v>0</v>
      </c>
      <c r="W63" s="4">
        <v>0</v>
      </c>
      <c r="X63" s="4" t="s">
        <v>369</v>
      </c>
      <c r="Y63" s="4" t="s">
        <v>370</v>
      </c>
    </row>
    <row r="64" s="4" customFormat="1" spans="1:25">
      <c r="A64" s="4" t="s">
        <v>371</v>
      </c>
      <c r="B64" s="4" t="s">
        <v>26</v>
      </c>
      <c r="C64" s="4" t="s">
        <v>27</v>
      </c>
      <c r="D64" s="4" t="s">
        <v>372</v>
      </c>
      <c r="E64" s="4" t="s">
        <v>373</v>
      </c>
      <c r="F64" s="6">
        <v>44883</v>
      </c>
      <c r="G64" s="6">
        <v>44885</v>
      </c>
      <c r="H64" s="4">
        <v>1</v>
      </c>
      <c r="I64" s="4">
        <v>2</v>
      </c>
      <c r="J64" s="4">
        <v>2</v>
      </c>
      <c r="K64" s="4" t="s">
        <v>30</v>
      </c>
      <c r="L64" s="4">
        <v>1452</v>
      </c>
      <c r="M64" s="4">
        <v>1452</v>
      </c>
      <c r="N64" s="4" t="s">
        <v>374</v>
      </c>
      <c r="O64" s="4" t="s">
        <v>32</v>
      </c>
      <c r="P64" s="4" t="s">
        <v>33</v>
      </c>
      <c r="Q64" s="4">
        <v>0</v>
      </c>
      <c r="R64" s="7">
        <v>44879</v>
      </c>
      <c r="S64" s="6">
        <v>44888</v>
      </c>
      <c r="T64" s="4" t="s">
        <v>34</v>
      </c>
      <c r="U64" s="4">
        <v>1452</v>
      </c>
      <c r="V64" s="4">
        <v>0</v>
      </c>
      <c r="W64" s="4">
        <v>0</v>
      </c>
      <c r="X64" s="4" t="s">
        <v>375</v>
      </c>
      <c r="Y64" s="4" t="s">
        <v>376</v>
      </c>
    </row>
    <row r="65" s="4" customFormat="1" spans="1:25">
      <c r="A65" s="4" t="s">
        <v>377</v>
      </c>
      <c r="B65" s="4" t="s">
        <v>26</v>
      </c>
      <c r="C65" s="4" t="s">
        <v>27</v>
      </c>
      <c r="D65" s="4" t="s">
        <v>378</v>
      </c>
      <c r="E65" s="4" t="s">
        <v>379</v>
      </c>
      <c r="F65" s="6">
        <v>44883</v>
      </c>
      <c r="G65" s="6">
        <v>44885</v>
      </c>
      <c r="H65" s="4">
        <v>1</v>
      </c>
      <c r="I65" s="4">
        <v>2</v>
      </c>
      <c r="J65" s="4">
        <v>2</v>
      </c>
      <c r="K65" s="4" t="s">
        <v>30</v>
      </c>
      <c r="L65" s="4">
        <v>2056</v>
      </c>
      <c r="M65" s="4">
        <v>2056</v>
      </c>
      <c r="N65" s="4" t="s">
        <v>380</v>
      </c>
      <c r="O65" s="4" t="s">
        <v>32</v>
      </c>
      <c r="P65" s="4" t="s">
        <v>33</v>
      </c>
      <c r="Q65" s="4">
        <v>0</v>
      </c>
      <c r="R65" s="7">
        <v>44879</v>
      </c>
      <c r="S65" s="6">
        <v>44888</v>
      </c>
      <c r="T65" s="4" t="s">
        <v>34</v>
      </c>
      <c r="U65" s="4">
        <v>2056</v>
      </c>
      <c r="V65" s="4">
        <v>0</v>
      </c>
      <c r="W65" s="4">
        <v>0</v>
      </c>
      <c r="X65" s="4" t="s">
        <v>381</v>
      </c>
      <c r="Y65" s="4" t="s">
        <v>382</v>
      </c>
    </row>
    <row r="66" s="4" customFormat="1" spans="1:25">
      <c r="A66" s="4" t="s">
        <v>383</v>
      </c>
      <c r="B66" s="4" t="s">
        <v>26</v>
      </c>
      <c r="C66" s="4" t="s">
        <v>27</v>
      </c>
      <c r="D66" s="4" t="s">
        <v>384</v>
      </c>
      <c r="E66" s="4" t="s">
        <v>385</v>
      </c>
      <c r="F66" s="6">
        <v>44883</v>
      </c>
      <c r="G66" s="6">
        <v>44885</v>
      </c>
      <c r="H66" s="4">
        <v>2</v>
      </c>
      <c r="I66" s="4">
        <v>2</v>
      </c>
      <c r="J66" s="4">
        <v>4</v>
      </c>
      <c r="K66" s="4" t="s">
        <v>30</v>
      </c>
      <c r="L66" s="4">
        <v>7472</v>
      </c>
      <c r="M66" s="4">
        <v>7472</v>
      </c>
      <c r="N66" s="4" t="s">
        <v>386</v>
      </c>
      <c r="O66" s="4" t="s">
        <v>32</v>
      </c>
      <c r="P66" s="4" t="s">
        <v>33</v>
      </c>
      <c r="Q66" s="4">
        <v>0</v>
      </c>
      <c r="R66" s="7">
        <v>44879</v>
      </c>
      <c r="S66" s="6">
        <v>44888</v>
      </c>
      <c r="T66" s="4" t="s">
        <v>34</v>
      </c>
      <c r="U66" s="4">
        <v>7472</v>
      </c>
      <c r="V66" s="4">
        <v>0</v>
      </c>
      <c r="W66" s="4">
        <v>0</v>
      </c>
      <c r="X66" s="4" t="s">
        <v>387</v>
      </c>
      <c r="Y66" s="4" t="s">
        <v>388</v>
      </c>
    </row>
    <row r="67" s="4" customFormat="1" spans="1:25">
      <c r="A67" s="4" t="s">
        <v>389</v>
      </c>
      <c r="B67" s="4" t="s">
        <v>26</v>
      </c>
      <c r="C67" s="4" t="s">
        <v>27</v>
      </c>
      <c r="D67" s="4" t="s">
        <v>390</v>
      </c>
      <c r="E67" s="4" t="s">
        <v>391</v>
      </c>
      <c r="F67" s="6">
        <v>44884</v>
      </c>
      <c r="G67" s="6">
        <v>44885</v>
      </c>
      <c r="H67" s="4">
        <v>1</v>
      </c>
      <c r="I67" s="4">
        <v>1</v>
      </c>
      <c r="J67" s="4">
        <v>1</v>
      </c>
      <c r="K67" s="4" t="s">
        <v>30</v>
      </c>
      <c r="L67" s="4">
        <v>854</v>
      </c>
      <c r="M67" s="4">
        <v>854</v>
      </c>
      <c r="N67" s="4" t="s">
        <v>392</v>
      </c>
      <c r="O67" s="4" t="s">
        <v>32</v>
      </c>
      <c r="P67" s="4" t="s">
        <v>33</v>
      </c>
      <c r="Q67" s="4">
        <v>0</v>
      </c>
      <c r="R67" s="7">
        <v>44879</v>
      </c>
      <c r="S67" s="6">
        <v>44888</v>
      </c>
      <c r="T67" s="4" t="s">
        <v>34</v>
      </c>
      <c r="U67" s="4">
        <v>854</v>
      </c>
      <c r="V67" s="4">
        <v>0</v>
      </c>
      <c r="W67" s="4">
        <v>0</v>
      </c>
      <c r="X67" s="4" t="s">
        <v>393</v>
      </c>
      <c r="Y67" s="4" t="s">
        <v>394</v>
      </c>
    </row>
    <row r="68" s="4" customFormat="1" spans="1:25">
      <c r="A68" s="4" t="s">
        <v>395</v>
      </c>
      <c r="B68" s="4" t="s">
        <v>26</v>
      </c>
      <c r="C68" s="4" t="s">
        <v>27</v>
      </c>
      <c r="D68" s="4" t="s">
        <v>396</v>
      </c>
      <c r="E68" s="4" t="s">
        <v>397</v>
      </c>
      <c r="F68" s="6">
        <v>44884</v>
      </c>
      <c r="G68" s="6">
        <v>44885</v>
      </c>
      <c r="H68" s="4">
        <v>1</v>
      </c>
      <c r="I68" s="4">
        <v>1</v>
      </c>
      <c r="J68" s="4">
        <v>1</v>
      </c>
      <c r="K68" s="4" t="s">
        <v>30</v>
      </c>
      <c r="L68" s="4">
        <v>989</v>
      </c>
      <c r="M68" s="4">
        <v>989</v>
      </c>
      <c r="N68" s="4" t="s">
        <v>398</v>
      </c>
      <c r="O68" s="4" t="s">
        <v>32</v>
      </c>
      <c r="P68" s="4" t="s">
        <v>33</v>
      </c>
      <c r="Q68" s="4">
        <v>0</v>
      </c>
      <c r="R68" s="7">
        <v>44879</v>
      </c>
      <c r="S68" s="6">
        <v>44888</v>
      </c>
      <c r="T68" s="4" t="s">
        <v>34</v>
      </c>
      <c r="U68" s="4">
        <v>989</v>
      </c>
      <c r="V68" s="4">
        <v>0</v>
      </c>
      <c r="W68" s="4">
        <v>0</v>
      </c>
      <c r="X68" s="4" t="s">
        <v>399</v>
      </c>
      <c r="Y68" s="4" t="s">
        <v>400</v>
      </c>
    </row>
    <row r="69" s="4" customFormat="1" spans="1:25">
      <c r="A69" s="4" t="s">
        <v>401</v>
      </c>
      <c r="B69" s="4" t="s">
        <v>26</v>
      </c>
      <c r="C69" s="4" t="s">
        <v>27</v>
      </c>
      <c r="D69" s="4" t="s">
        <v>402</v>
      </c>
      <c r="E69" s="4" t="s">
        <v>403</v>
      </c>
      <c r="F69" s="6">
        <v>44883</v>
      </c>
      <c r="G69" s="6">
        <v>44885</v>
      </c>
      <c r="H69" s="4">
        <v>1</v>
      </c>
      <c r="I69" s="4">
        <v>2</v>
      </c>
      <c r="J69" s="4">
        <v>2</v>
      </c>
      <c r="K69" s="4" t="s">
        <v>30</v>
      </c>
      <c r="L69" s="4">
        <v>646</v>
      </c>
      <c r="M69" s="4">
        <v>646</v>
      </c>
      <c r="N69" s="4" t="s">
        <v>404</v>
      </c>
      <c r="O69" s="4" t="s">
        <v>32</v>
      </c>
      <c r="P69" s="4" t="s">
        <v>33</v>
      </c>
      <c r="Q69" s="4">
        <v>0</v>
      </c>
      <c r="R69" s="7">
        <v>44879</v>
      </c>
      <c r="S69" s="6">
        <v>44888</v>
      </c>
      <c r="T69" s="4" t="s">
        <v>34</v>
      </c>
      <c r="U69" s="4">
        <v>646</v>
      </c>
      <c r="V69" s="4">
        <v>0</v>
      </c>
      <c r="W69" s="4">
        <v>0</v>
      </c>
      <c r="X69" s="4" t="s">
        <v>405</v>
      </c>
      <c r="Y69" s="4" t="s">
        <v>406</v>
      </c>
    </row>
    <row r="70" s="4" customFormat="1" spans="1:25">
      <c r="A70" s="4" t="s">
        <v>407</v>
      </c>
      <c r="B70" s="4" t="s">
        <v>26</v>
      </c>
      <c r="C70" s="4" t="s">
        <v>27</v>
      </c>
      <c r="D70" s="4" t="s">
        <v>408</v>
      </c>
      <c r="E70" s="4" t="s">
        <v>409</v>
      </c>
      <c r="F70" s="6">
        <v>44884</v>
      </c>
      <c r="G70" s="6">
        <v>44885</v>
      </c>
      <c r="H70" s="4">
        <v>1</v>
      </c>
      <c r="I70" s="4">
        <v>1</v>
      </c>
      <c r="J70" s="4">
        <v>1</v>
      </c>
      <c r="K70" s="4" t="s">
        <v>30</v>
      </c>
      <c r="L70" s="4">
        <v>2025</v>
      </c>
      <c r="M70" s="4">
        <v>2025</v>
      </c>
      <c r="N70" s="4" t="s">
        <v>410</v>
      </c>
      <c r="O70" s="4" t="s">
        <v>32</v>
      </c>
      <c r="P70" s="4" t="s">
        <v>33</v>
      </c>
      <c r="Q70" s="4">
        <v>0</v>
      </c>
      <c r="R70" s="7">
        <v>44879</v>
      </c>
      <c r="S70" s="6">
        <v>44888</v>
      </c>
      <c r="T70" s="4" t="s">
        <v>34</v>
      </c>
      <c r="U70" s="4">
        <v>2025</v>
      </c>
      <c r="V70" s="4">
        <v>0</v>
      </c>
      <c r="W70" s="4">
        <v>0</v>
      </c>
      <c r="X70" s="4" t="s">
        <v>411</v>
      </c>
      <c r="Y70" s="4" t="s">
        <v>412</v>
      </c>
    </row>
    <row r="71" s="4" customFormat="1" spans="1:25">
      <c r="A71" s="4" t="s">
        <v>413</v>
      </c>
      <c r="B71" s="4" t="s">
        <v>26</v>
      </c>
      <c r="C71" s="4" t="s">
        <v>27</v>
      </c>
      <c r="D71" s="4" t="s">
        <v>282</v>
      </c>
      <c r="E71" s="4" t="s">
        <v>167</v>
      </c>
      <c r="F71" s="6">
        <v>44881</v>
      </c>
      <c r="G71" s="6">
        <v>44885</v>
      </c>
      <c r="H71" s="4">
        <v>5</v>
      </c>
      <c r="I71" s="4">
        <v>4</v>
      </c>
      <c r="J71" s="4">
        <v>20</v>
      </c>
      <c r="K71" s="4" t="s">
        <v>30</v>
      </c>
      <c r="L71" s="4">
        <v>4060</v>
      </c>
      <c r="M71" s="4">
        <v>4060</v>
      </c>
      <c r="N71" s="4" t="s">
        <v>414</v>
      </c>
      <c r="O71" s="4" t="s">
        <v>32</v>
      </c>
      <c r="P71" s="4" t="s">
        <v>33</v>
      </c>
      <c r="Q71" s="4">
        <v>0</v>
      </c>
      <c r="R71" s="7">
        <v>44879</v>
      </c>
      <c r="S71" s="6">
        <v>44888</v>
      </c>
      <c r="T71" s="4" t="s">
        <v>34</v>
      </c>
      <c r="U71" s="4">
        <v>4060</v>
      </c>
      <c r="V71" s="4">
        <v>0</v>
      </c>
      <c r="W71" s="4">
        <v>0</v>
      </c>
      <c r="X71" s="4" t="s">
        <v>415</v>
      </c>
      <c r="Y71" s="4" t="s">
        <v>416</v>
      </c>
    </row>
    <row r="72" s="4" customFormat="1" spans="1:25">
      <c r="A72" s="4" t="s">
        <v>417</v>
      </c>
      <c r="B72" s="4" t="s">
        <v>26</v>
      </c>
      <c r="C72" s="4" t="s">
        <v>27</v>
      </c>
      <c r="D72" s="4" t="s">
        <v>418</v>
      </c>
      <c r="E72" s="4" t="s">
        <v>419</v>
      </c>
      <c r="F72" s="6">
        <v>44882</v>
      </c>
      <c r="G72" s="6">
        <v>44885</v>
      </c>
      <c r="H72" s="4">
        <v>1</v>
      </c>
      <c r="I72" s="4">
        <v>3</v>
      </c>
      <c r="J72" s="4">
        <v>3</v>
      </c>
      <c r="K72" s="4" t="s">
        <v>30</v>
      </c>
      <c r="L72" s="4">
        <v>4581</v>
      </c>
      <c r="M72" s="4">
        <v>4581</v>
      </c>
      <c r="N72" s="4" t="s">
        <v>420</v>
      </c>
      <c r="O72" s="4" t="s">
        <v>32</v>
      </c>
      <c r="P72" s="4" t="s">
        <v>33</v>
      </c>
      <c r="Q72" s="4">
        <v>0</v>
      </c>
      <c r="R72" s="7">
        <v>44880</v>
      </c>
      <c r="S72" s="6">
        <v>44888</v>
      </c>
      <c r="T72" s="4" t="s">
        <v>34</v>
      </c>
      <c r="U72" s="4">
        <v>4581</v>
      </c>
      <c r="V72" s="4">
        <v>0</v>
      </c>
      <c r="W72" s="4">
        <v>0</v>
      </c>
      <c r="X72" s="4" t="s">
        <v>421</v>
      </c>
      <c r="Y72" s="4" t="s">
        <v>422</v>
      </c>
    </row>
    <row r="73" s="4" customFormat="1" spans="1:25">
      <c r="A73" s="4" t="s">
        <v>423</v>
      </c>
      <c r="B73" s="4" t="s">
        <v>26</v>
      </c>
      <c r="C73" s="4" t="s">
        <v>27</v>
      </c>
      <c r="D73" s="4" t="s">
        <v>28</v>
      </c>
      <c r="E73" s="4" t="s">
        <v>424</v>
      </c>
      <c r="F73" s="6">
        <v>44883</v>
      </c>
      <c r="G73" s="6">
        <v>44885</v>
      </c>
      <c r="H73" s="4">
        <v>2</v>
      </c>
      <c r="I73" s="4">
        <v>2</v>
      </c>
      <c r="J73" s="4">
        <v>4</v>
      </c>
      <c r="K73" s="4" t="s">
        <v>30</v>
      </c>
      <c r="L73" s="4">
        <v>1060</v>
      </c>
      <c r="M73" s="4">
        <v>1060</v>
      </c>
      <c r="N73" s="4" t="s">
        <v>425</v>
      </c>
      <c r="O73" s="4" t="s">
        <v>32</v>
      </c>
      <c r="P73" s="4" t="s">
        <v>33</v>
      </c>
      <c r="Q73" s="4">
        <v>0</v>
      </c>
      <c r="R73" s="7">
        <v>44879</v>
      </c>
      <c r="S73" s="6">
        <v>44888</v>
      </c>
      <c r="T73" s="4" t="s">
        <v>34</v>
      </c>
      <c r="U73" s="4">
        <v>1060</v>
      </c>
      <c r="V73" s="4">
        <v>0</v>
      </c>
      <c r="W73" s="4">
        <v>0</v>
      </c>
      <c r="X73" s="4" t="s">
        <v>426</v>
      </c>
      <c r="Y73" s="4" t="s">
        <v>427</v>
      </c>
    </row>
    <row r="74" s="4" customFormat="1" spans="1:25">
      <c r="A74" s="4" t="s">
        <v>428</v>
      </c>
      <c r="B74" s="4" t="s">
        <v>26</v>
      </c>
      <c r="C74" s="4" t="s">
        <v>27</v>
      </c>
      <c r="D74" s="4" t="s">
        <v>429</v>
      </c>
      <c r="E74" s="4" t="s">
        <v>430</v>
      </c>
      <c r="F74" s="6">
        <v>44884</v>
      </c>
      <c r="G74" s="6">
        <v>44885</v>
      </c>
      <c r="H74" s="4">
        <v>1</v>
      </c>
      <c r="I74" s="4">
        <v>1</v>
      </c>
      <c r="J74" s="4">
        <v>1</v>
      </c>
      <c r="K74" s="4" t="s">
        <v>30</v>
      </c>
      <c r="L74" s="4">
        <v>876</v>
      </c>
      <c r="M74" s="4">
        <v>876</v>
      </c>
      <c r="N74" s="4" t="s">
        <v>431</v>
      </c>
      <c r="O74" s="4" t="s">
        <v>32</v>
      </c>
      <c r="P74" s="4" t="s">
        <v>33</v>
      </c>
      <c r="Q74" s="4">
        <v>0</v>
      </c>
      <c r="R74" s="7">
        <v>44880</v>
      </c>
      <c r="S74" s="6">
        <v>44888</v>
      </c>
      <c r="T74" s="4" t="s">
        <v>34</v>
      </c>
      <c r="U74" s="4">
        <v>876</v>
      </c>
      <c r="V74" s="4">
        <v>0</v>
      </c>
      <c r="W74" s="4">
        <v>0</v>
      </c>
      <c r="X74" s="4" t="s">
        <v>432</v>
      </c>
      <c r="Y74" s="4" t="s">
        <v>433</v>
      </c>
    </row>
    <row r="75" s="4" customFormat="1" spans="1:25">
      <c r="A75" s="4" t="s">
        <v>434</v>
      </c>
      <c r="B75" s="4" t="s">
        <v>26</v>
      </c>
      <c r="C75" s="4" t="s">
        <v>27</v>
      </c>
      <c r="D75" s="4" t="s">
        <v>435</v>
      </c>
      <c r="E75" s="4" t="s">
        <v>419</v>
      </c>
      <c r="F75" s="6">
        <v>44884</v>
      </c>
      <c r="G75" s="6">
        <v>44885</v>
      </c>
      <c r="H75" s="4">
        <v>1</v>
      </c>
      <c r="I75" s="4">
        <v>1</v>
      </c>
      <c r="J75" s="4">
        <v>1</v>
      </c>
      <c r="K75" s="4" t="s">
        <v>30</v>
      </c>
      <c r="L75" s="4">
        <v>1042</v>
      </c>
      <c r="M75" s="4">
        <v>1042</v>
      </c>
      <c r="N75" s="4" t="s">
        <v>436</v>
      </c>
      <c r="O75" s="4" t="s">
        <v>32</v>
      </c>
      <c r="P75" s="4" t="s">
        <v>33</v>
      </c>
      <c r="Q75" s="4">
        <v>0</v>
      </c>
      <c r="R75" s="7">
        <v>44880</v>
      </c>
      <c r="S75" s="6">
        <v>44888</v>
      </c>
      <c r="T75" s="4" t="s">
        <v>34</v>
      </c>
      <c r="U75" s="4">
        <v>1042</v>
      </c>
      <c r="V75" s="4">
        <v>0</v>
      </c>
      <c r="W75" s="4">
        <v>0</v>
      </c>
      <c r="X75" s="4" t="s">
        <v>437</v>
      </c>
      <c r="Y75" s="4" t="s">
        <v>438</v>
      </c>
    </row>
    <row r="76" s="4" customFormat="1" spans="1:25">
      <c r="A76" s="4" t="s">
        <v>439</v>
      </c>
      <c r="B76" s="4" t="s">
        <v>26</v>
      </c>
      <c r="C76" s="4" t="s">
        <v>27</v>
      </c>
      <c r="D76" s="4" t="s">
        <v>440</v>
      </c>
      <c r="E76" s="4" t="s">
        <v>441</v>
      </c>
      <c r="F76" s="6">
        <v>44883</v>
      </c>
      <c r="G76" s="6">
        <v>44885</v>
      </c>
      <c r="H76" s="4">
        <v>1</v>
      </c>
      <c r="I76" s="4">
        <v>2</v>
      </c>
      <c r="J76" s="4">
        <v>2</v>
      </c>
      <c r="K76" s="4" t="s">
        <v>30</v>
      </c>
      <c r="L76" s="4">
        <v>1350</v>
      </c>
      <c r="M76" s="4">
        <v>1350</v>
      </c>
      <c r="N76" s="4" t="s">
        <v>442</v>
      </c>
      <c r="O76" s="4" t="s">
        <v>32</v>
      </c>
      <c r="P76" s="4" t="s">
        <v>33</v>
      </c>
      <c r="Q76" s="4">
        <v>0</v>
      </c>
      <c r="R76" s="7">
        <v>44880</v>
      </c>
      <c r="S76" s="6">
        <v>44888</v>
      </c>
      <c r="T76" s="4" t="s">
        <v>34</v>
      </c>
      <c r="U76" s="4">
        <v>1350</v>
      </c>
      <c r="V76" s="4">
        <v>0</v>
      </c>
      <c r="W76" s="4">
        <v>0</v>
      </c>
      <c r="X76" s="4" t="s">
        <v>443</v>
      </c>
      <c r="Y76" s="4" t="s">
        <v>444</v>
      </c>
    </row>
    <row r="77" s="4" customFormat="1" spans="1:25">
      <c r="A77" s="4" t="s">
        <v>445</v>
      </c>
      <c r="B77" s="4" t="s">
        <v>26</v>
      </c>
      <c r="C77" s="4" t="s">
        <v>27</v>
      </c>
      <c r="D77" s="4" t="s">
        <v>446</v>
      </c>
      <c r="E77" s="4" t="s">
        <v>447</v>
      </c>
      <c r="F77" s="6">
        <v>44884</v>
      </c>
      <c r="G77" s="6">
        <v>44885</v>
      </c>
      <c r="H77" s="4">
        <v>1</v>
      </c>
      <c r="I77" s="4">
        <v>1</v>
      </c>
      <c r="J77" s="4">
        <v>1</v>
      </c>
      <c r="K77" s="4" t="s">
        <v>30</v>
      </c>
      <c r="L77" s="4">
        <v>249</v>
      </c>
      <c r="M77" s="4">
        <v>249</v>
      </c>
      <c r="N77" s="4" t="s">
        <v>448</v>
      </c>
      <c r="O77" s="4" t="s">
        <v>32</v>
      </c>
      <c r="P77" s="4" t="s">
        <v>33</v>
      </c>
      <c r="Q77" s="4">
        <v>0</v>
      </c>
      <c r="R77" s="7">
        <v>44880</v>
      </c>
      <c r="S77" s="6">
        <v>44888</v>
      </c>
      <c r="T77" s="4" t="s">
        <v>34</v>
      </c>
      <c r="U77" s="4">
        <v>249</v>
      </c>
      <c r="V77" s="4">
        <v>0</v>
      </c>
      <c r="W77" s="4">
        <v>0</v>
      </c>
      <c r="X77" s="4" t="s">
        <v>449</v>
      </c>
      <c r="Y77" s="4" t="s">
        <v>450</v>
      </c>
    </row>
    <row r="78" s="4" customFormat="1" spans="1:25">
      <c r="A78" s="4" t="s">
        <v>451</v>
      </c>
      <c r="B78" s="4" t="s">
        <v>26</v>
      </c>
      <c r="C78" s="4" t="s">
        <v>27</v>
      </c>
      <c r="D78" s="4" t="s">
        <v>452</v>
      </c>
      <c r="E78" s="4" t="s">
        <v>453</v>
      </c>
      <c r="F78" s="6">
        <v>44884</v>
      </c>
      <c r="G78" s="6">
        <v>44885</v>
      </c>
      <c r="H78" s="4">
        <v>1</v>
      </c>
      <c r="I78" s="4">
        <v>1</v>
      </c>
      <c r="J78" s="4">
        <v>1</v>
      </c>
      <c r="K78" s="4" t="s">
        <v>30</v>
      </c>
      <c r="L78" s="4">
        <v>479</v>
      </c>
      <c r="M78" s="4">
        <v>479</v>
      </c>
      <c r="N78" s="4" t="s">
        <v>454</v>
      </c>
      <c r="O78" s="4" t="s">
        <v>32</v>
      </c>
      <c r="P78" s="4" t="s">
        <v>33</v>
      </c>
      <c r="Q78" s="4">
        <v>0</v>
      </c>
      <c r="R78" s="7">
        <v>44880</v>
      </c>
      <c r="S78" s="6">
        <v>44888</v>
      </c>
      <c r="T78" s="4" t="s">
        <v>34</v>
      </c>
      <c r="U78" s="4">
        <v>479</v>
      </c>
      <c r="V78" s="4">
        <v>0</v>
      </c>
      <c r="W78" s="4">
        <v>0</v>
      </c>
      <c r="X78" s="4" t="s">
        <v>455</v>
      </c>
      <c r="Y78" s="4" t="s">
        <v>456</v>
      </c>
    </row>
    <row r="79" s="4" customFormat="1" spans="1:25">
      <c r="A79" s="4" t="s">
        <v>457</v>
      </c>
      <c r="B79" s="4" t="s">
        <v>26</v>
      </c>
      <c r="C79" s="4" t="s">
        <v>27</v>
      </c>
      <c r="D79" s="4" t="s">
        <v>458</v>
      </c>
      <c r="E79" s="4" t="s">
        <v>49</v>
      </c>
      <c r="F79" s="6">
        <v>44882</v>
      </c>
      <c r="G79" s="6">
        <v>44885</v>
      </c>
      <c r="H79" s="4">
        <v>1</v>
      </c>
      <c r="I79" s="4">
        <v>3</v>
      </c>
      <c r="J79" s="4">
        <v>3</v>
      </c>
      <c r="K79" s="4" t="s">
        <v>30</v>
      </c>
      <c r="L79" s="4">
        <v>4624</v>
      </c>
      <c r="M79" s="4">
        <v>4624</v>
      </c>
      <c r="N79" s="4" t="s">
        <v>459</v>
      </c>
      <c r="O79" s="4" t="s">
        <v>32</v>
      </c>
      <c r="P79" s="4" t="s">
        <v>33</v>
      </c>
      <c r="Q79" s="4">
        <v>0</v>
      </c>
      <c r="R79" s="7">
        <v>44880</v>
      </c>
      <c r="S79" s="6">
        <v>44888</v>
      </c>
      <c r="T79" s="4" t="s">
        <v>34</v>
      </c>
      <c r="U79" s="4">
        <v>4624</v>
      </c>
      <c r="V79" s="4">
        <v>0</v>
      </c>
      <c r="W79" s="4">
        <v>0</v>
      </c>
      <c r="X79" s="4" t="s">
        <v>460</v>
      </c>
      <c r="Y79" s="4" t="s">
        <v>35</v>
      </c>
    </row>
    <row r="80" s="4" customFormat="1" spans="1:25">
      <c r="A80" s="4" t="s">
        <v>461</v>
      </c>
      <c r="B80" s="4" t="s">
        <v>26</v>
      </c>
      <c r="C80" s="4" t="s">
        <v>27</v>
      </c>
      <c r="D80" s="4" t="s">
        <v>462</v>
      </c>
      <c r="E80" s="4" t="s">
        <v>167</v>
      </c>
      <c r="F80" s="6">
        <v>44883</v>
      </c>
      <c r="G80" s="6">
        <v>44885</v>
      </c>
      <c r="H80" s="4">
        <v>1</v>
      </c>
      <c r="I80" s="4">
        <v>2</v>
      </c>
      <c r="J80" s="4">
        <v>2</v>
      </c>
      <c r="K80" s="4" t="s">
        <v>30</v>
      </c>
      <c r="L80" s="4">
        <v>382</v>
      </c>
      <c r="M80" s="4">
        <v>382</v>
      </c>
      <c r="N80" s="4" t="s">
        <v>463</v>
      </c>
      <c r="O80" s="4" t="s">
        <v>32</v>
      </c>
      <c r="P80" s="4" t="s">
        <v>33</v>
      </c>
      <c r="Q80" s="4">
        <v>0</v>
      </c>
      <c r="R80" s="7">
        <v>44880</v>
      </c>
      <c r="S80" s="6">
        <v>44888</v>
      </c>
      <c r="T80" s="4" t="s">
        <v>34</v>
      </c>
      <c r="U80" s="4">
        <v>382</v>
      </c>
      <c r="V80" s="4">
        <v>0</v>
      </c>
      <c r="W80" s="4">
        <v>0</v>
      </c>
      <c r="X80" s="4" t="s">
        <v>464</v>
      </c>
      <c r="Y80" s="4" t="s">
        <v>35</v>
      </c>
    </row>
    <row r="81" s="4" customFormat="1" spans="1:25">
      <c r="A81" s="4" t="s">
        <v>465</v>
      </c>
      <c r="B81" s="4" t="s">
        <v>26</v>
      </c>
      <c r="C81" s="4" t="s">
        <v>27</v>
      </c>
      <c r="D81" s="4" t="s">
        <v>466</v>
      </c>
      <c r="E81" s="4" t="s">
        <v>467</v>
      </c>
      <c r="F81" s="6">
        <v>44884</v>
      </c>
      <c r="G81" s="6">
        <v>44885</v>
      </c>
      <c r="H81" s="4">
        <v>1</v>
      </c>
      <c r="I81" s="4">
        <v>1</v>
      </c>
      <c r="J81" s="4">
        <v>1</v>
      </c>
      <c r="K81" s="4" t="s">
        <v>30</v>
      </c>
      <c r="L81" s="4">
        <v>137</v>
      </c>
      <c r="M81" s="4">
        <v>137</v>
      </c>
      <c r="N81" s="4" t="s">
        <v>468</v>
      </c>
      <c r="O81" s="4" t="s">
        <v>32</v>
      </c>
      <c r="P81" s="4" t="s">
        <v>33</v>
      </c>
      <c r="Q81" s="4">
        <v>0</v>
      </c>
      <c r="R81" s="7">
        <v>44880</v>
      </c>
      <c r="S81" s="6">
        <v>44888</v>
      </c>
      <c r="T81" s="4" t="s">
        <v>34</v>
      </c>
      <c r="U81" s="4">
        <v>137</v>
      </c>
      <c r="V81" s="4">
        <v>0</v>
      </c>
      <c r="W81" s="4">
        <v>0</v>
      </c>
      <c r="X81" s="4" t="s">
        <v>469</v>
      </c>
      <c r="Y81" s="4" t="s">
        <v>470</v>
      </c>
    </row>
    <row r="82" s="4" customFormat="1" spans="1:25">
      <c r="A82" s="4" t="s">
        <v>471</v>
      </c>
      <c r="B82" s="4" t="s">
        <v>26</v>
      </c>
      <c r="C82" s="4" t="s">
        <v>27</v>
      </c>
      <c r="D82" s="4" t="s">
        <v>472</v>
      </c>
      <c r="E82" s="4" t="s">
        <v>473</v>
      </c>
      <c r="F82" s="6">
        <v>44884</v>
      </c>
      <c r="G82" s="6">
        <v>44885</v>
      </c>
      <c r="H82" s="4">
        <v>1</v>
      </c>
      <c r="I82" s="4">
        <v>1</v>
      </c>
      <c r="J82" s="4">
        <v>1</v>
      </c>
      <c r="K82" s="4" t="s">
        <v>30</v>
      </c>
      <c r="L82" s="4">
        <v>1510</v>
      </c>
      <c r="M82" s="4">
        <v>1510</v>
      </c>
      <c r="N82" s="4" t="s">
        <v>474</v>
      </c>
      <c r="O82" s="4" t="s">
        <v>32</v>
      </c>
      <c r="P82" s="4" t="s">
        <v>33</v>
      </c>
      <c r="Q82" s="4">
        <v>0</v>
      </c>
      <c r="R82" s="7">
        <v>44880</v>
      </c>
      <c r="S82" s="6">
        <v>44888</v>
      </c>
      <c r="T82" s="4" t="s">
        <v>34</v>
      </c>
      <c r="U82" s="4">
        <v>1510</v>
      </c>
      <c r="V82" s="4">
        <v>0</v>
      </c>
      <c r="W82" s="4">
        <v>0</v>
      </c>
      <c r="X82" s="4" t="s">
        <v>475</v>
      </c>
      <c r="Y82" s="4" t="s">
        <v>370</v>
      </c>
    </row>
    <row r="83" s="4" customFormat="1" spans="1:25">
      <c r="A83" s="4" t="s">
        <v>476</v>
      </c>
      <c r="B83" s="4" t="s">
        <v>26</v>
      </c>
      <c r="C83" s="4" t="s">
        <v>27</v>
      </c>
      <c r="D83" s="4" t="s">
        <v>477</v>
      </c>
      <c r="E83" s="4" t="s">
        <v>478</v>
      </c>
      <c r="F83" s="6">
        <v>44883</v>
      </c>
      <c r="G83" s="6">
        <v>44885</v>
      </c>
      <c r="H83" s="4">
        <v>1</v>
      </c>
      <c r="I83" s="4">
        <v>2</v>
      </c>
      <c r="J83" s="4">
        <v>2</v>
      </c>
      <c r="K83" s="4" t="s">
        <v>30</v>
      </c>
      <c r="L83" s="4">
        <v>356</v>
      </c>
      <c r="M83" s="4">
        <v>356</v>
      </c>
      <c r="N83" s="4" t="s">
        <v>479</v>
      </c>
      <c r="O83" s="4" t="s">
        <v>32</v>
      </c>
      <c r="P83" s="4" t="s">
        <v>33</v>
      </c>
      <c r="Q83" s="4">
        <v>0</v>
      </c>
      <c r="R83" s="7">
        <v>44880</v>
      </c>
      <c r="S83" s="6">
        <v>44888</v>
      </c>
      <c r="T83" s="4" t="s">
        <v>34</v>
      </c>
      <c r="U83" s="4">
        <v>356</v>
      </c>
      <c r="V83" s="4">
        <v>0</v>
      </c>
      <c r="W83" s="4">
        <v>0</v>
      </c>
      <c r="X83" s="4" t="s">
        <v>480</v>
      </c>
      <c r="Y83" s="4" t="s">
        <v>370</v>
      </c>
    </row>
    <row r="84" s="4" customFormat="1" spans="1:25">
      <c r="A84" s="4" t="s">
        <v>481</v>
      </c>
      <c r="B84" s="4" t="s">
        <v>26</v>
      </c>
      <c r="C84" s="4" t="s">
        <v>27</v>
      </c>
      <c r="D84" s="4" t="s">
        <v>70</v>
      </c>
      <c r="E84" s="4" t="s">
        <v>71</v>
      </c>
      <c r="F84" s="6">
        <v>44884</v>
      </c>
      <c r="G84" s="6">
        <v>44885</v>
      </c>
      <c r="H84" s="4">
        <v>1</v>
      </c>
      <c r="I84" s="4">
        <v>1</v>
      </c>
      <c r="J84" s="4">
        <v>1</v>
      </c>
      <c r="K84" s="4" t="s">
        <v>30</v>
      </c>
      <c r="L84" s="4">
        <v>368</v>
      </c>
      <c r="M84" s="4">
        <v>368</v>
      </c>
      <c r="N84" s="4" t="s">
        <v>482</v>
      </c>
      <c r="O84" s="4" t="s">
        <v>32</v>
      </c>
      <c r="P84" s="4" t="s">
        <v>33</v>
      </c>
      <c r="Q84" s="4">
        <v>0</v>
      </c>
      <c r="R84" s="7">
        <v>44880</v>
      </c>
      <c r="S84" s="6">
        <v>44888</v>
      </c>
      <c r="T84" s="4" t="s">
        <v>34</v>
      </c>
      <c r="U84" s="4">
        <v>368</v>
      </c>
      <c r="V84" s="4">
        <v>0</v>
      </c>
      <c r="W84" s="4">
        <v>0</v>
      </c>
      <c r="X84" s="4" t="s">
        <v>483</v>
      </c>
      <c r="Y84" s="4" t="s">
        <v>484</v>
      </c>
    </row>
    <row r="85" s="4" customFormat="1" spans="1:25">
      <c r="A85" s="4" t="s">
        <v>485</v>
      </c>
      <c r="B85" s="4" t="s">
        <v>26</v>
      </c>
      <c r="C85" s="4" t="s">
        <v>27</v>
      </c>
      <c r="D85" s="4" t="s">
        <v>486</v>
      </c>
      <c r="E85" s="4" t="s">
        <v>424</v>
      </c>
      <c r="F85" s="6">
        <v>44883</v>
      </c>
      <c r="G85" s="6">
        <v>44885</v>
      </c>
      <c r="H85" s="4">
        <v>1</v>
      </c>
      <c r="I85" s="4">
        <v>2</v>
      </c>
      <c r="J85" s="4">
        <v>2</v>
      </c>
      <c r="K85" s="4" t="s">
        <v>30</v>
      </c>
      <c r="L85" s="4">
        <v>724</v>
      </c>
      <c r="M85" s="4">
        <v>724</v>
      </c>
      <c r="N85" s="4" t="s">
        <v>487</v>
      </c>
      <c r="O85" s="4" t="s">
        <v>32</v>
      </c>
      <c r="P85" s="4" t="s">
        <v>33</v>
      </c>
      <c r="Q85" s="4">
        <v>0</v>
      </c>
      <c r="R85" s="7">
        <v>44881</v>
      </c>
      <c r="S85" s="6">
        <v>44888</v>
      </c>
      <c r="T85" s="4" t="s">
        <v>34</v>
      </c>
      <c r="U85" s="4">
        <v>724</v>
      </c>
      <c r="V85" s="4">
        <v>0</v>
      </c>
      <c r="W85" s="4">
        <v>0</v>
      </c>
      <c r="X85" s="4" t="s">
        <v>488</v>
      </c>
      <c r="Y85" s="4" t="s">
        <v>35</v>
      </c>
    </row>
    <row r="86" s="4" customFormat="1" spans="1:25">
      <c r="A86" s="4" t="s">
        <v>489</v>
      </c>
      <c r="B86" s="4" t="s">
        <v>26</v>
      </c>
      <c r="C86" s="4" t="s">
        <v>27</v>
      </c>
      <c r="D86" s="4" t="s">
        <v>490</v>
      </c>
      <c r="E86" s="4" t="s">
        <v>491</v>
      </c>
      <c r="F86" s="6">
        <v>44883</v>
      </c>
      <c r="G86" s="6">
        <v>44885</v>
      </c>
      <c r="H86" s="4">
        <v>1</v>
      </c>
      <c r="I86" s="4">
        <v>2</v>
      </c>
      <c r="J86" s="4">
        <v>2</v>
      </c>
      <c r="K86" s="4" t="s">
        <v>30</v>
      </c>
      <c r="L86" s="4">
        <v>876</v>
      </c>
      <c r="M86" s="4">
        <v>876</v>
      </c>
      <c r="N86" s="4" t="s">
        <v>492</v>
      </c>
      <c r="O86" s="4" t="s">
        <v>32</v>
      </c>
      <c r="P86" s="4" t="s">
        <v>33</v>
      </c>
      <c r="Q86" s="4">
        <v>0</v>
      </c>
      <c r="R86" s="7">
        <v>44881</v>
      </c>
      <c r="S86" s="6">
        <v>44888</v>
      </c>
      <c r="T86" s="4" t="s">
        <v>34</v>
      </c>
      <c r="U86" s="4">
        <v>876</v>
      </c>
      <c r="V86" s="4">
        <v>0</v>
      </c>
      <c r="W86" s="4">
        <v>0</v>
      </c>
      <c r="X86" s="4" t="s">
        <v>493</v>
      </c>
      <c r="Y86" s="4" t="s">
        <v>494</v>
      </c>
    </row>
    <row r="87" s="4" customFormat="1" spans="1:25">
      <c r="A87" s="4" t="s">
        <v>495</v>
      </c>
      <c r="B87" s="4" t="s">
        <v>26</v>
      </c>
      <c r="C87" s="4" t="s">
        <v>27</v>
      </c>
      <c r="D87" s="4" t="s">
        <v>496</v>
      </c>
      <c r="E87" s="4" t="s">
        <v>221</v>
      </c>
      <c r="F87" s="6">
        <v>44884</v>
      </c>
      <c r="G87" s="6">
        <v>44885</v>
      </c>
      <c r="H87" s="4">
        <v>1</v>
      </c>
      <c r="I87" s="4">
        <v>1</v>
      </c>
      <c r="J87" s="4">
        <v>1</v>
      </c>
      <c r="K87" s="4" t="s">
        <v>30</v>
      </c>
      <c r="L87" s="4">
        <v>919</v>
      </c>
      <c r="M87" s="4">
        <v>919</v>
      </c>
      <c r="N87" s="4" t="s">
        <v>497</v>
      </c>
      <c r="O87" s="4" t="s">
        <v>32</v>
      </c>
      <c r="P87" s="4" t="s">
        <v>33</v>
      </c>
      <c r="Q87" s="4">
        <v>0</v>
      </c>
      <c r="R87" s="7">
        <v>44881</v>
      </c>
      <c r="S87" s="6">
        <v>44888</v>
      </c>
      <c r="T87" s="4" t="s">
        <v>34</v>
      </c>
      <c r="U87" s="4">
        <v>919</v>
      </c>
      <c r="V87" s="4">
        <v>0</v>
      </c>
      <c r="W87" s="4">
        <v>0</v>
      </c>
      <c r="X87" s="4" t="s">
        <v>498</v>
      </c>
      <c r="Y87" s="4" t="s">
        <v>499</v>
      </c>
    </row>
    <row r="88" s="4" customFormat="1" spans="1:25">
      <c r="A88" s="4" t="s">
        <v>500</v>
      </c>
      <c r="B88" s="4" t="s">
        <v>26</v>
      </c>
      <c r="C88" s="4" t="s">
        <v>27</v>
      </c>
      <c r="D88" s="4" t="s">
        <v>501</v>
      </c>
      <c r="E88" s="4" t="s">
        <v>502</v>
      </c>
      <c r="F88" s="6">
        <v>44884</v>
      </c>
      <c r="G88" s="6">
        <v>44885</v>
      </c>
      <c r="H88" s="4">
        <v>1</v>
      </c>
      <c r="I88" s="4">
        <v>1</v>
      </c>
      <c r="J88" s="4">
        <v>1</v>
      </c>
      <c r="K88" s="4" t="s">
        <v>30</v>
      </c>
      <c r="L88" s="4">
        <v>952</v>
      </c>
      <c r="M88" s="4">
        <v>952</v>
      </c>
      <c r="N88" s="4" t="s">
        <v>503</v>
      </c>
      <c r="O88" s="4" t="s">
        <v>32</v>
      </c>
      <c r="P88" s="4" t="s">
        <v>33</v>
      </c>
      <c r="Q88" s="4">
        <v>0</v>
      </c>
      <c r="R88" s="7">
        <v>44881</v>
      </c>
      <c r="S88" s="6">
        <v>44888</v>
      </c>
      <c r="T88" s="4" t="s">
        <v>34</v>
      </c>
      <c r="U88" s="4">
        <v>952</v>
      </c>
      <c r="V88" s="4">
        <v>0</v>
      </c>
      <c r="W88" s="4">
        <v>0</v>
      </c>
      <c r="X88" s="4" t="s">
        <v>504</v>
      </c>
      <c r="Y88" s="4" t="s">
        <v>505</v>
      </c>
    </row>
    <row r="89" s="4" customFormat="1" spans="1:25">
      <c r="A89" s="4" t="s">
        <v>506</v>
      </c>
      <c r="B89" s="4" t="s">
        <v>26</v>
      </c>
      <c r="C89" s="4" t="s">
        <v>27</v>
      </c>
      <c r="D89" s="4" t="s">
        <v>507</v>
      </c>
      <c r="E89" s="4" t="s">
        <v>508</v>
      </c>
      <c r="F89" s="6">
        <v>44882</v>
      </c>
      <c r="G89" s="6">
        <v>44885</v>
      </c>
      <c r="H89" s="4">
        <v>1</v>
      </c>
      <c r="I89" s="4">
        <v>3</v>
      </c>
      <c r="J89" s="4">
        <v>3</v>
      </c>
      <c r="K89" s="4" t="s">
        <v>30</v>
      </c>
      <c r="L89" s="4">
        <v>2277</v>
      </c>
      <c r="M89" s="4">
        <v>2277</v>
      </c>
      <c r="N89" s="4" t="s">
        <v>509</v>
      </c>
      <c r="O89" s="4" t="s">
        <v>32</v>
      </c>
      <c r="P89" s="4" t="s">
        <v>33</v>
      </c>
      <c r="Q89" s="4">
        <v>0</v>
      </c>
      <c r="R89" s="7">
        <v>44881</v>
      </c>
      <c r="S89" s="6">
        <v>44888</v>
      </c>
      <c r="T89" s="4" t="s">
        <v>34</v>
      </c>
      <c r="U89" s="4">
        <v>2277</v>
      </c>
      <c r="V89" s="4">
        <v>0</v>
      </c>
      <c r="W89" s="4">
        <v>0</v>
      </c>
      <c r="X89" s="4" t="s">
        <v>510</v>
      </c>
      <c r="Y89" s="4" t="s">
        <v>511</v>
      </c>
    </row>
    <row r="90" s="4" customFormat="1" spans="1:25">
      <c r="A90" s="4" t="s">
        <v>512</v>
      </c>
      <c r="B90" s="4" t="s">
        <v>26</v>
      </c>
      <c r="C90" s="4" t="s">
        <v>27</v>
      </c>
      <c r="D90" s="4" t="s">
        <v>513</v>
      </c>
      <c r="E90" s="4" t="s">
        <v>514</v>
      </c>
      <c r="F90" s="6">
        <v>44883</v>
      </c>
      <c r="G90" s="6">
        <v>44885</v>
      </c>
      <c r="H90" s="4">
        <v>1</v>
      </c>
      <c r="I90" s="4">
        <v>2</v>
      </c>
      <c r="J90" s="4">
        <v>2</v>
      </c>
      <c r="K90" s="4" t="s">
        <v>30</v>
      </c>
      <c r="L90" s="4">
        <v>466</v>
      </c>
      <c r="M90" s="4">
        <v>466</v>
      </c>
      <c r="N90" s="4" t="s">
        <v>515</v>
      </c>
      <c r="O90" s="4" t="s">
        <v>32</v>
      </c>
      <c r="P90" s="4" t="s">
        <v>33</v>
      </c>
      <c r="Q90" s="4">
        <v>0</v>
      </c>
      <c r="R90" s="7">
        <v>44881</v>
      </c>
      <c r="S90" s="6">
        <v>44888</v>
      </c>
      <c r="T90" s="4" t="s">
        <v>34</v>
      </c>
      <c r="U90" s="4">
        <v>466</v>
      </c>
      <c r="V90" s="4">
        <v>0</v>
      </c>
      <c r="W90" s="4">
        <v>0</v>
      </c>
      <c r="X90" s="4" t="s">
        <v>516</v>
      </c>
      <c r="Y90" s="4" t="s">
        <v>517</v>
      </c>
    </row>
    <row r="91" s="4" customFormat="1" spans="1:25">
      <c r="A91" s="4" t="s">
        <v>518</v>
      </c>
      <c r="B91" s="4" t="s">
        <v>26</v>
      </c>
      <c r="C91" s="4" t="s">
        <v>27</v>
      </c>
      <c r="D91" s="4" t="s">
        <v>378</v>
      </c>
      <c r="E91" s="4" t="s">
        <v>379</v>
      </c>
      <c r="F91" s="6">
        <v>44883</v>
      </c>
      <c r="G91" s="6">
        <v>44885</v>
      </c>
      <c r="H91" s="4">
        <v>1</v>
      </c>
      <c r="I91" s="4">
        <v>2</v>
      </c>
      <c r="J91" s="4">
        <v>2</v>
      </c>
      <c r="K91" s="4" t="s">
        <v>30</v>
      </c>
      <c r="L91" s="4">
        <v>2074</v>
      </c>
      <c r="M91" s="4">
        <v>2074</v>
      </c>
      <c r="N91" s="4" t="s">
        <v>519</v>
      </c>
      <c r="O91" s="4" t="s">
        <v>32</v>
      </c>
      <c r="P91" s="4" t="s">
        <v>33</v>
      </c>
      <c r="Q91" s="4">
        <v>0</v>
      </c>
      <c r="R91" s="7">
        <v>44881</v>
      </c>
      <c r="S91" s="6">
        <v>44888</v>
      </c>
      <c r="T91" s="4" t="s">
        <v>34</v>
      </c>
      <c r="U91" s="4">
        <v>2074</v>
      </c>
      <c r="V91" s="4">
        <v>0</v>
      </c>
      <c r="W91" s="4">
        <v>0</v>
      </c>
      <c r="X91" s="4" t="s">
        <v>520</v>
      </c>
      <c r="Y91" s="4" t="s">
        <v>521</v>
      </c>
    </row>
    <row r="92" s="4" customFormat="1" spans="1:25">
      <c r="A92" s="4" t="s">
        <v>522</v>
      </c>
      <c r="B92" s="4" t="s">
        <v>26</v>
      </c>
      <c r="C92" s="4" t="s">
        <v>27</v>
      </c>
      <c r="D92" s="4" t="s">
        <v>523</v>
      </c>
      <c r="E92" s="4" t="s">
        <v>251</v>
      </c>
      <c r="F92" s="6">
        <v>44881</v>
      </c>
      <c r="G92" s="6">
        <v>44885</v>
      </c>
      <c r="H92" s="4">
        <v>1</v>
      </c>
      <c r="I92" s="4">
        <v>4</v>
      </c>
      <c r="J92" s="4">
        <v>4</v>
      </c>
      <c r="K92" s="4" t="s">
        <v>30</v>
      </c>
      <c r="L92" s="4">
        <v>4208</v>
      </c>
      <c r="M92" s="4">
        <v>4208</v>
      </c>
      <c r="N92" s="4" t="s">
        <v>524</v>
      </c>
      <c r="O92" s="4" t="s">
        <v>32</v>
      </c>
      <c r="P92" s="4" t="s">
        <v>33</v>
      </c>
      <c r="Q92" s="4">
        <v>0</v>
      </c>
      <c r="R92" s="7">
        <v>44881</v>
      </c>
      <c r="S92" s="6">
        <v>44888</v>
      </c>
      <c r="T92" s="4" t="s">
        <v>34</v>
      </c>
      <c r="U92" s="4">
        <v>4208</v>
      </c>
      <c r="V92" s="4">
        <v>0</v>
      </c>
      <c r="W92" s="4">
        <v>0</v>
      </c>
      <c r="X92" s="4" t="s">
        <v>525</v>
      </c>
      <c r="Y92" s="4" t="s">
        <v>526</v>
      </c>
    </row>
    <row r="93" s="4" customFormat="1" spans="1:25">
      <c r="A93" s="4" t="s">
        <v>527</v>
      </c>
      <c r="B93" s="4" t="s">
        <v>26</v>
      </c>
      <c r="C93" s="4" t="s">
        <v>27</v>
      </c>
      <c r="D93" s="4" t="s">
        <v>528</v>
      </c>
      <c r="E93" s="4" t="s">
        <v>529</v>
      </c>
      <c r="F93" s="6">
        <v>44881</v>
      </c>
      <c r="G93" s="6">
        <v>44885</v>
      </c>
      <c r="H93" s="4">
        <v>1</v>
      </c>
      <c r="I93" s="4">
        <v>4</v>
      </c>
      <c r="J93" s="4">
        <v>4</v>
      </c>
      <c r="K93" s="4" t="s">
        <v>30</v>
      </c>
      <c r="L93" s="4">
        <v>8064</v>
      </c>
      <c r="M93" s="4">
        <v>8064</v>
      </c>
      <c r="N93" s="4" t="s">
        <v>530</v>
      </c>
      <c r="O93" s="4" t="s">
        <v>32</v>
      </c>
      <c r="P93" s="4" t="s">
        <v>33</v>
      </c>
      <c r="Q93" s="4">
        <v>0</v>
      </c>
      <c r="R93" s="7">
        <v>44881</v>
      </c>
      <c r="S93" s="6">
        <v>44888</v>
      </c>
      <c r="T93" s="4" t="s">
        <v>34</v>
      </c>
      <c r="U93" s="4">
        <v>8064</v>
      </c>
      <c r="V93" s="4">
        <v>0</v>
      </c>
      <c r="W93" s="4">
        <v>0</v>
      </c>
      <c r="X93" s="4" t="s">
        <v>531</v>
      </c>
      <c r="Y93" s="4" t="s">
        <v>532</v>
      </c>
    </row>
    <row r="94" s="4" customFormat="1" spans="1:25">
      <c r="A94" s="4" t="s">
        <v>533</v>
      </c>
      <c r="B94" s="4" t="s">
        <v>26</v>
      </c>
      <c r="C94" s="4" t="s">
        <v>27</v>
      </c>
      <c r="D94" s="4" t="s">
        <v>534</v>
      </c>
      <c r="E94" s="4" t="s">
        <v>535</v>
      </c>
      <c r="F94" s="6">
        <v>44884</v>
      </c>
      <c r="G94" s="6">
        <v>44885</v>
      </c>
      <c r="H94" s="4">
        <v>1</v>
      </c>
      <c r="I94" s="4">
        <v>1</v>
      </c>
      <c r="J94" s="4">
        <v>1</v>
      </c>
      <c r="K94" s="4" t="s">
        <v>30</v>
      </c>
      <c r="L94" s="4">
        <v>479</v>
      </c>
      <c r="M94" s="4">
        <v>479</v>
      </c>
      <c r="N94" s="4" t="s">
        <v>536</v>
      </c>
      <c r="O94" s="4" t="s">
        <v>32</v>
      </c>
      <c r="P94" s="4" t="s">
        <v>33</v>
      </c>
      <c r="Q94" s="4">
        <v>0</v>
      </c>
      <c r="R94" s="7">
        <v>44881</v>
      </c>
      <c r="S94" s="6">
        <v>44888</v>
      </c>
      <c r="T94" s="4" t="s">
        <v>34</v>
      </c>
      <c r="U94" s="4">
        <v>479</v>
      </c>
      <c r="V94" s="4">
        <v>0</v>
      </c>
      <c r="W94" s="4">
        <v>0</v>
      </c>
      <c r="X94" s="4" t="s">
        <v>537</v>
      </c>
      <c r="Y94" s="4" t="s">
        <v>35</v>
      </c>
    </row>
    <row r="95" s="4" customFormat="1" spans="1:25">
      <c r="A95" s="4" t="s">
        <v>538</v>
      </c>
      <c r="B95" s="4" t="s">
        <v>26</v>
      </c>
      <c r="C95" s="4" t="s">
        <v>27</v>
      </c>
      <c r="D95" s="4" t="s">
        <v>539</v>
      </c>
      <c r="E95" s="4" t="s">
        <v>540</v>
      </c>
      <c r="F95" s="6">
        <v>44884</v>
      </c>
      <c r="G95" s="6">
        <v>44885</v>
      </c>
      <c r="H95" s="4">
        <v>1</v>
      </c>
      <c r="I95" s="4">
        <v>1</v>
      </c>
      <c r="J95" s="4">
        <v>1</v>
      </c>
      <c r="K95" s="4" t="s">
        <v>30</v>
      </c>
      <c r="L95" s="4">
        <v>204</v>
      </c>
      <c r="M95" s="4">
        <v>204</v>
      </c>
      <c r="N95" s="4" t="s">
        <v>541</v>
      </c>
      <c r="O95" s="4" t="s">
        <v>32</v>
      </c>
      <c r="P95" s="4" t="s">
        <v>33</v>
      </c>
      <c r="Q95" s="4">
        <v>0</v>
      </c>
      <c r="R95" s="7">
        <v>44881</v>
      </c>
      <c r="S95" s="6">
        <v>44888</v>
      </c>
      <c r="T95" s="4" t="s">
        <v>34</v>
      </c>
      <c r="U95" s="4">
        <v>204</v>
      </c>
      <c r="V95" s="4">
        <v>0</v>
      </c>
      <c r="W95" s="4">
        <v>0</v>
      </c>
      <c r="X95" s="4" t="s">
        <v>542</v>
      </c>
      <c r="Y95" s="4" t="s">
        <v>543</v>
      </c>
    </row>
    <row r="96" s="4" customFormat="1" spans="1:25">
      <c r="A96" s="4" t="s">
        <v>544</v>
      </c>
      <c r="B96" s="4" t="s">
        <v>26</v>
      </c>
      <c r="C96" s="4" t="s">
        <v>27</v>
      </c>
      <c r="D96" s="4" t="s">
        <v>545</v>
      </c>
      <c r="E96" s="4" t="s">
        <v>546</v>
      </c>
      <c r="F96" s="6">
        <v>44884</v>
      </c>
      <c r="G96" s="6">
        <v>44885</v>
      </c>
      <c r="H96" s="4">
        <v>1</v>
      </c>
      <c r="I96" s="4">
        <v>1</v>
      </c>
      <c r="J96" s="4">
        <v>1</v>
      </c>
      <c r="K96" s="4" t="s">
        <v>30</v>
      </c>
      <c r="L96" s="4">
        <v>366</v>
      </c>
      <c r="M96" s="4">
        <v>366</v>
      </c>
      <c r="N96" s="4" t="s">
        <v>547</v>
      </c>
      <c r="O96" s="4" t="s">
        <v>32</v>
      </c>
      <c r="P96" s="4" t="s">
        <v>33</v>
      </c>
      <c r="Q96" s="4">
        <v>0</v>
      </c>
      <c r="R96" s="7">
        <v>44881</v>
      </c>
      <c r="S96" s="6">
        <v>44888</v>
      </c>
      <c r="T96" s="4" t="s">
        <v>34</v>
      </c>
      <c r="U96" s="4">
        <v>366</v>
      </c>
      <c r="V96" s="4">
        <v>0</v>
      </c>
      <c r="W96" s="4">
        <v>0</v>
      </c>
      <c r="X96" s="4" t="s">
        <v>548</v>
      </c>
      <c r="Y96" s="4" t="s">
        <v>549</v>
      </c>
    </row>
    <row r="97" s="4" customFormat="1" spans="1:25">
      <c r="A97" s="4" t="s">
        <v>533</v>
      </c>
      <c r="B97" s="4" t="s">
        <v>26</v>
      </c>
      <c r="C97" s="4" t="s">
        <v>347</v>
      </c>
      <c r="D97" s="4" t="s">
        <v>534</v>
      </c>
      <c r="E97" s="4" t="s">
        <v>535</v>
      </c>
      <c r="F97" s="6">
        <v>44884</v>
      </c>
      <c r="G97" s="6">
        <v>44885</v>
      </c>
      <c r="H97" s="4">
        <v>1</v>
      </c>
      <c r="I97" s="4">
        <v>1</v>
      </c>
      <c r="J97" s="4">
        <v>1</v>
      </c>
      <c r="K97" s="4" t="s">
        <v>30</v>
      </c>
      <c r="L97" s="4">
        <v>-479</v>
      </c>
      <c r="M97" s="4">
        <v>-479</v>
      </c>
      <c r="N97" s="4" t="s">
        <v>536</v>
      </c>
      <c r="O97" s="4" t="s">
        <v>32</v>
      </c>
      <c r="P97" s="4" t="s">
        <v>33</v>
      </c>
      <c r="Q97" s="4">
        <v>0</v>
      </c>
      <c r="R97" s="7">
        <v>44881</v>
      </c>
      <c r="S97" s="6">
        <v>44888</v>
      </c>
      <c r="T97" s="4" t="s">
        <v>34</v>
      </c>
      <c r="U97" s="4">
        <v>-479</v>
      </c>
      <c r="V97" s="4">
        <v>0</v>
      </c>
      <c r="W97" s="4">
        <v>0</v>
      </c>
      <c r="X97" s="4" t="s">
        <v>537</v>
      </c>
      <c r="Y97" s="4" t="s">
        <v>35</v>
      </c>
    </row>
    <row r="98" s="4" customFormat="1" spans="1:25">
      <c r="A98" s="4" t="s">
        <v>550</v>
      </c>
      <c r="B98" s="4" t="s">
        <v>26</v>
      </c>
      <c r="C98" s="4" t="s">
        <v>27</v>
      </c>
      <c r="D98" s="4" t="s">
        <v>551</v>
      </c>
      <c r="E98" s="4" t="s">
        <v>552</v>
      </c>
      <c r="F98" s="6">
        <v>44881</v>
      </c>
      <c r="G98" s="6">
        <v>44885</v>
      </c>
      <c r="H98" s="4">
        <v>1</v>
      </c>
      <c r="I98" s="4">
        <v>4</v>
      </c>
      <c r="J98" s="4">
        <v>4</v>
      </c>
      <c r="K98" s="4" t="s">
        <v>30</v>
      </c>
      <c r="L98" s="4">
        <v>2428</v>
      </c>
      <c r="M98" s="4">
        <v>2428</v>
      </c>
      <c r="N98" s="4" t="s">
        <v>553</v>
      </c>
      <c r="O98" s="4" t="s">
        <v>32</v>
      </c>
      <c r="P98" s="4" t="s">
        <v>33</v>
      </c>
      <c r="Q98" s="4">
        <v>0</v>
      </c>
      <c r="R98" s="7">
        <v>44881</v>
      </c>
      <c r="S98" s="6">
        <v>44888</v>
      </c>
      <c r="T98" s="4" t="s">
        <v>34</v>
      </c>
      <c r="U98" s="4">
        <v>2428</v>
      </c>
      <c r="V98" s="4">
        <v>0</v>
      </c>
      <c r="W98" s="4">
        <v>0</v>
      </c>
      <c r="X98" s="4" t="s">
        <v>554</v>
      </c>
      <c r="Y98" s="4" t="s">
        <v>555</v>
      </c>
    </row>
    <row r="99" s="4" customFormat="1" spans="1:25">
      <c r="A99" s="4" t="s">
        <v>556</v>
      </c>
      <c r="B99" s="4" t="s">
        <v>26</v>
      </c>
      <c r="C99" s="4" t="s">
        <v>27</v>
      </c>
      <c r="D99" s="4" t="s">
        <v>557</v>
      </c>
      <c r="E99" s="4" t="s">
        <v>558</v>
      </c>
      <c r="F99" s="6">
        <v>44883</v>
      </c>
      <c r="G99" s="6">
        <v>44885</v>
      </c>
      <c r="H99" s="4">
        <v>1</v>
      </c>
      <c r="I99" s="4">
        <v>2</v>
      </c>
      <c r="J99" s="4">
        <v>2</v>
      </c>
      <c r="K99" s="4" t="s">
        <v>30</v>
      </c>
      <c r="L99" s="4">
        <v>2487</v>
      </c>
      <c r="M99" s="4">
        <v>2487</v>
      </c>
      <c r="N99" s="4" t="s">
        <v>559</v>
      </c>
      <c r="O99" s="4" t="s">
        <v>32</v>
      </c>
      <c r="P99" s="4" t="s">
        <v>33</v>
      </c>
      <c r="Q99" s="4">
        <v>0</v>
      </c>
      <c r="R99" s="7">
        <v>44881</v>
      </c>
      <c r="S99" s="6">
        <v>44888</v>
      </c>
      <c r="T99" s="4" t="s">
        <v>34</v>
      </c>
      <c r="U99" s="4">
        <v>2487</v>
      </c>
      <c r="V99" s="4">
        <v>0</v>
      </c>
      <c r="W99" s="4">
        <v>0</v>
      </c>
      <c r="X99" s="4" t="s">
        <v>560</v>
      </c>
      <c r="Y99" s="4" t="s">
        <v>35</v>
      </c>
    </row>
    <row r="100" s="4" customFormat="1" spans="1:25">
      <c r="A100" s="4" t="s">
        <v>561</v>
      </c>
      <c r="B100" s="4" t="s">
        <v>26</v>
      </c>
      <c r="C100" s="4" t="s">
        <v>27</v>
      </c>
      <c r="D100" s="4" t="s">
        <v>562</v>
      </c>
      <c r="E100" s="4" t="s">
        <v>563</v>
      </c>
      <c r="F100" s="6">
        <v>44882</v>
      </c>
      <c r="G100" s="6">
        <v>44885</v>
      </c>
      <c r="H100" s="4">
        <v>3</v>
      </c>
      <c r="I100" s="4">
        <v>3</v>
      </c>
      <c r="J100" s="4">
        <v>9</v>
      </c>
      <c r="K100" s="4" t="s">
        <v>30</v>
      </c>
      <c r="L100" s="4">
        <v>4203</v>
      </c>
      <c r="M100" s="4">
        <v>4203</v>
      </c>
      <c r="N100" s="4" t="s">
        <v>564</v>
      </c>
      <c r="O100" s="4" t="s">
        <v>32</v>
      </c>
      <c r="P100" s="4" t="s">
        <v>33</v>
      </c>
      <c r="Q100" s="4">
        <v>0</v>
      </c>
      <c r="R100" s="7">
        <v>44881</v>
      </c>
      <c r="S100" s="6">
        <v>44888</v>
      </c>
      <c r="T100" s="4" t="s">
        <v>34</v>
      </c>
      <c r="U100" s="4">
        <v>4203</v>
      </c>
      <c r="V100" s="4">
        <v>0</v>
      </c>
      <c r="W100" s="4">
        <v>0</v>
      </c>
      <c r="X100" s="4" t="s">
        <v>565</v>
      </c>
      <c r="Y100" s="4" t="s">
        <v>35</v>
      </c>
    </row>
    <row r="101" s="4" customFormat="1" spans="1:25">
      <c r="A101" s="4" t="s">
        <v>566</v>
      </c>
      <c r="B101" s="4" t="s">
        <v>26</v>
      </c>
      <c r="C101" s="4" t="s">
        <v>27</v>
      </c>
      <c r="D101" s="4" t="s">
        <v>567</v>
      </c>
      <c r="E101" s="4"/>
      <c r="F101" s="6">
        <v>44884</v>
      </c>
      <c r="G101" s="6">
        <v>44885</v>
      </c>
      <c r="H101" s="4">
        <v>0</v>
      </c>
      <c r="I101" s="4">
        <v>1</v>
      </c>
      <c r="J101" s="4">
        <v>0</v>
      </c>
      <c r="K101" s="4" t="s">
        <v>30</v>
      </c>
      <c r="L101" s="4">
        <v>1346</v>
      </c>
      <c r="M101" s="4">
        <v>1346</v>
      </c>
      <c r="N101" s="4"/>
      <c r="O101" s="4" t="s">
        <v>32</v>
      </c>
      <c r="P101" s="4" t="s">
        <v>33</v>
      </c>
      <c r="Q101" s="4">
        <v>0</v>
      </c>
      <c r="R101" s="7">
        <v>44882</v>
      </c>
      <c r="S101" s="6">
        <v>44888</v>
      </c>
      <c r="T101" s="4" t="s">
        <v>34</v>
      </c>
      <c r="U101" s="4">
        <v>1346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568</v>
      </c>
      <c r="B102" s="4" t="s">
        <v>26</v>
      </c>
      <c r="C102" s="4" t="s">
        <v>27</v>
      </c>
      <c r="D102" s="4" t="s">
        <v>569</v>
      </c>
      <c r="E102" s="4" t="s">
        <v>570</v>
      </c>
      <c r="F102" s="6">
        <v>44882</v>
      </c>
      <c r="G102" s="6">
        <v>44885</v>
      </c>
      <c r="H102" s="4">
        <v>1</v>
      </c>
      <c r="I102" s="4">
        <v>3</v>
      </c>
      <c r="J102" s="4">
        <v>3</v>
      </c>
      <c r="K102" s="4" t="s">
        <v>30</v>
      </c>
      <c r="L102" s="4">
        <v>2980</v>
      </c>
      <c r="M102" s="4">
        <v>2980</v>
      </c>
      <c r="N102" s="4" t="s">
        <v>571</v>
      </c>
      <c r="O102" s="4" t="s">
        <v>32</v>
      </c>
      <c r="P102" s="4" t="s">
        <v>33</v>
      </c>
      <c r="Q102" s="4">
        <v>0</v>
      </c>
      <c r="R102" s="7">
        <v>44882</v>
      </c>
      <c r="S102" s="6">
        <v>44888</v>
      </c>
      <c r="T102" s="4" t="s">
        <v>34</v>
      </c>
      <c r="U102" s="4">
        <v>2980</v>
      </c>
      <c r="V102" s="4">
        <v>0</v>
      </c>
      <c r="W102" s="4">
        <v>0</v>
      </c>
      <c r="X102" s="4" t="s">
        <v>572</v>
      </c>
      <c r="Y102" s="4" t="s">
        <v>573</v>
      </c>
    </row>
    <row r="103" s="4" customFormat="1" spans="1:25">
      <c r="A103" s="4" t="s">
        <v>574</v>
      </c>
      <c r="B103" s="4" t="s">
        <v>26</v>
      </c>
      <c r="C103" s="4" t="s">
        <v>27</v>
      </c>
      <c r="D103" s="4" t="s">
        <v>557</v>
      </c>
      <c r="E103" s="4" t="s">
        <v>558</v>
      </c>
      <c r="F103" s="6">
        <v>44883</v>
      </c>
      <c r="G103" s="6">
        <v>44885</v>
      </c>
      <c r="H103" s="4">
        <v>1</v>
      </c>
      <c r="I103" s="4">
        <v>2</v>
      </c>
      <c r="J103" s="4">
        <v>2</v>
      </c>
      <c r="K103" s="4" t="s">
        <v>30</v>
      </c>
      <c r="L103" s="4">
        <v>2487</v>
      </c>
      <c r="M103" s="4">
        <v>2487</v>
      </c>
      <c r="N103" s="4" t="s">
        <v>575</v>
      </c>
      <c r="O103" s="4" t="s">
        <v>32</v>
      </c>
      <c r="P103" s="4" t="s">
        <v>33</v>
      </c>
      <c r="Q103" s="4">
        <v>0</v>
      </c>
      <c r="R103" s="7">
        <v>44882</v>
      </c>
      <c r="S103" s="6">
        <v>44888</v>
      </c>
      <c r="T103" s="4" t="s">
        <v>34</v>
      </c>
      <c r="U103" s="4">
        <v>2487</v>
      </c>
      <c r="V103" s="4">
        <v>0</v>
      </c>
      <c r="W103" s="4">
        <v>0</v>
      </c>
      <c r="X103" s="4" t="s">
        <v>576</v>
      </c>
      <c r="Y103" s="4" t="s">
        <v>577</v>
      </c>
    </row>
    <row r="104" s="4" customFormat="1" spans="1:25">
      <c r="A104" s="4" t="s">
        <v>578</v>
      </c>
      <c r="B104" s="4" t="s">
        <v>26</v>
      </c>
      <c r="C104" s="4" t="s">
        <v>27</v>
      </c>
      <c r="D104" s="4" t="s">
        <v>579</v>
      </c>
      <c r="E104" s="4" t="s">
        <v>580</v>
      </c>
      <c r="F104" s="6">
        <v>44884</v>
      </c>
      <c r="G104" s="6">
        <v>44885</v>
      </c>
      <c r="H104" s="4">
        <v>1</v>
      </c>
      <c r="I104" s="4">
        <v>1</v>
      </c>
      <c r="J104" s="4">
        <v>1</v>
      </c>
      <c r="K104" s="4" t="s">
        <v>30</v>
      </c>
      <c r="L104" s="4">
        <v>2344</v>
      </c>
      <c r="M104" s="4">
        <v>2344</v>
      </c>
      <c r="N104" s="4" t="s">
        <v>581</v>
      </c>
      <c r="O104" s="4" t="s">
        <v>32</v>
      </c>
      <c r="P104" s="4" t="s">
        <v>33</v>
      </c>
      <c r="Q104" s="4">
        <v>0</v>
      </c>
      <c r="R104" s="7">
        <v>44882</v>
      </c>
      <c r="S104" s="6">
        <v>44888</v>
      </c>
      <c r="T104" s="4" t="s">
        <v>34</v>
      </c>
      <c r="U104" s="4">
        <v>2344</v>
      </c>
      <c r="V104" s="4">
        <v>0</v>
      </c>
      <c r="W104" s="4">
        <v>0</v>
      </c>
      <c r="X104" s="4" t="s">
        <v>582</v>
      </c>
      <c r="Y104" s="4" t="s">
        <v>583</v>
      </c>
    </row>
    <row r="105" s="4" customFormat="1" spans="1:25">
      <c r="A105" s="4" t="s">
        <v>584</v>
      </c>
      <c r="B105" s="4" t="s">
        <v>26</v>
      </c>
      <c r="C105" s="4" t="s">
        <v>27</v>
      </c>
      <c r="D105" s="4" t="s">
        <v>585</v>
      </c>
      <c r="E105" s="4" t="s">
        <v>221</v>
      </c>
      <c r="F105" s="6">
        <v>44883</v>
      </c>
      <c r="G105" s="6">
        <v>44885</v>
      </c>
      <c r="H105" s="4">
        <v>1</v>
      </c>
      <c r="I105" s="4">
        <v>2</v>
      </c>
      <c r="J105" s="4">
        <v>2</v>
      </c>
      <c r="K105" s="4" t="s">
        <v>30</v>
      </c>
      <c r="L105" s="4">
        <v>970</v>
      </c>
      <c r="M105" s="4">
        <v>970</v>
      </c>
      <c r="N105" s="4" t="s">
        <v>586</v>
      </c>
      <c r="O105" s="4" t="s">
        <v>32</v>
      </c>
      <c r="P105" s="4" t="s">
        <v>33</v>
      </c>
      <c r="Q105" s="4">
        <v>0</v>
      </c>
      <c r="R105" s="7">
        <v>44882</v>
      </c>
      <c r="S105" s="6">
        <v>44888</v>
      </c>
      <c r="T105" s="4" t="s">
        <v>34</v>
      </c>
      <c r="U105" s="4">
        <v>970</v>
      </c>
      <c r="V105" s="4">
        <v>0</v>
      </c>
      <c r="W105" s="4">
        <v>0</v>
      </c>
      <c r="X105" s="4" t="s">
        <v>587</v>
      </c>
      <c r="Y105" s="4" t="s">
        <v>35</v>
      </c>
    </row>
    <row r="106" s="4" customFormat="1" spans="1:25">
      <c r="A106" s="4" t="s">
        <v>588</v>
      </c>
      <c r="B106" s="4" t="s">
        <v>26</v>
      </c>
      <c r="C106" s="4" t="s">
        <v>27</v>
      </c>
      <c r="D106" s="4" t="s">
        <v>589</v>
      </c>
      <c r="E106" s="4" t="s">
        <v>167</v>
      </c>
      <c r="F106" s="6">
        <v>44884</v>
      </c>
      <c r="G106" s="6">
        <v>44885</v>
      </c>
      <c r="H106" s="4">
        <v>1</v>
      </c>
      <c r="I106" s="4">
        <v>1</v>
      </c>
      <c r="J106" s="4">
        <v>1</v>
      </c>
      <c r="K106" s="4" t="s">
        <v>30</v>
      </c>
      <c r="L106" s="4">
        <v>299</v>
      </c>
      <c r="M106" s="4">
        <v>299</v>
      </c>
      <c r="N106" s="4" t="s">
        <v>590</v>
      </c>
      <c r="O106" s="4" t="s">
        <v>32</v>
      </c>
      <c r="P106" s="4" t="s">
        <v>33</v>
      </c>
      <c r="Q106" s="4">
        <v>0</v>
      </c>
      <c r="R106" s="7">
        <v>44882</v>
      </c>
      <c r="S106" s="6">
        <v>44888</v>
      </c>
      <c r="T106" s="4" t="s">
        <v>34</v>
      </c>
      <c r="U106" s="4">
        <v>299</v>
      </c>
      <c r="V106" s="4">
        <v>0</v>
      </c>
      <c r="W106" s="4">
        <v>0</v>
      </c>
      <c r="X106" s="4" t="s">
        <v>591</v>
      </c>
      <c r="Y106" s="4" t="s">
        <v>592</v>
      </c>
    </row>
    <row r="107" s="4" customFormat="1" spans="1:25">
      <c r="A107" s="4" t="s">
        <v>593</v>
      </c>
      <c r="B107" s="4" t="s">
        <v>26</v>
      </c>
      <c r="C107" s="4" t="s">
        <v>27</v>
      </c>
      <c r="D107" s="4" t="s">
        <v>132</v>
      </c>
      <c r="E107" s="4" t="s">
        <v>594</v>
      </c>
      <c r="F107" s="6">
        <v>44884</v>
      </c>
      <c r="G107" s="6">
        <v>44885</v>
      </c>
      <c r="H107" s="4">
        <v>1</v>
      </c>
      <c r="I107" s="4">
        <v>1</v>
      </c>
      <c r="J107" s="4">
        <v>1</v>
      </c>
      <c r="K107" s="4" t="s">
        <v>30</v>
      </c>
      <c r="L107" s="4">
        <v>272</v>
      </c>
      <c r="M107" s="4">
        <v>272</v>
      </c>
      <c r="N107" s="4" t="s">
        <v>595</v>
      </c>
      <c r="O107" s="4" t="s">
        <v>32</v>
      </c>
      <c r="P107" s="4" t="s">
        <v>33</v>
      </c>
      <c r="Q107" s="4">
        <v>0</v>
      </c>
      <c r="R107" s="7">
        <v>44882</v>
      </c>
      <c r="S107" s="6">
        <v>44888</v>
      </c>
      <c r="T107" s="4" t="s">
        <v>34</v>
      </c>
      <c r="U107" s="4">
        <v>272</v>
      </c>
      <c r="V107" s="4">
        <v>0</v>
      </c>
      <c r="W107" s="4">
        <v>0</v>
      </c>
      <c r="X107" s="4" t="s">
        <v>596</v>
      </c>
      <c r="Y107" s="4" t="s">
        <v>597</v>
      </c>
    </row>
    <row r="108" s="4" customFormat="1" spans="1:25">
      <c r="A108" s="4" t="s">
        <v>598</v>
      </c>
      <c r="B108" s="4" t="s">
        <v>26</v>
      </c>
      <c r="C108" s="4" t="s">
        <v>27</v>
      </c>
      <c r="D108" s="4" t="s">
        <v>599</v>
      </c>
      <c r="E108" s="4" t="s">
        <v>600</v>
      </c>
      <c r="F108" s="6">
        <v>44883</v>
      </c>
      <c r="G108" s="6">
        <v>44885</v>
      </c>
      <c r="H108" s="4">
        <v>1</v>
      </c>
      <c r="I108" s="4">
        <v>2</v>
      </c>
      <c r="J108" s="4">
        <v>2</v>
      </c>
      <c r="K108" s="4" t="s">
        <v>30</v>
      </c>
      <c r="L108" s="4">
        <v>1382</v>
      </c>
      <c r="M108" s="4">
        <v>1382</v>
      </c>
      <c r="N108" s="4" t="s">
        <v>601</v>
      </c>
      <c r="O108" s="4" t="s">
        <v>32</v>
      </c>
      <c r="P108" s="4" t="s">
        <v>33</v>
      </c>
      <c r="Q108" s="4">
        <v>0</v>
      </c>
      <c r="R108" s="7">
        <v>44882</v>
      </c>
      <c r="S108" s="6">
        <v>44888</v>
      </c>
      <c r="T108" s="4" t="s">
        <v>34</v>
      </c>
      <c r="U108" s="4">
        <v>1382</v>
      </c>
      <c r="V108" s="4">
        <v>0</v>
      </c>
      <c r="W108" s="4">
        <v>0</v>
      </c>
      <c r="X108" s="4" t="s">
        <v>602</v>
      </c>
      <c r="Y108" s="4" t="s">
        <v>603</v>
      </c>
    </row>
    <row r="109" s="4" customFormat="1" spans="1:25">
      <c r="A109" s="4" t="s">
        <v>604</v>
      </c>
      <c r="B109" s="4" t="s">
        <v>26</v>
      </c>
      <c r="C109" s="4" t="s">
        <v>27</v>
      </c>
      <c r="D109" s="4" t="s">
        <v>605</v>
      </c>
      <c r="E109" s="4" t="s">
        <v>606</v>
      </c>
      <c r="F109" s="6">
        <v>44884</v>
      </c>
      <c r="G109" s="6">
        <v>44885</v>
      </c>
      <c r="H109" s="4">
        <v>1</v>
      </c>
      <c r="I109" s="4">
        <v>1</v>
      </c>
      <c r="J109" s="4">
        <v>1</v>
      </c>
      <c r="K109" s="4" t="s">
        <v>30</v>
      </c>
      <c r="L109" s="4">
        <v>277</v>
      </c>
      <c r="M109" s="4">
        <v>277</v>
      </c>
      <c r="N109" s="4" t="s">
        <v>607</v>
      </c>
      <c r="O109" s="4" t="s">
        <v>32</v>
      </c>
      <c r="P109" s="4" t="s">
        <v>33</v>
      </c>
      <c r="Q109" s="4">
        <v>0</v>
      </c>
      <c r="R109" s="7">
        <v>44882</v>
      </c>
      <c r="S109" s="6">
        <v>44888</v>
      </c>
      <c r="T109" s="4" t="s">
        <v>34</v>
      </c>
      <c r="U109" s="4">
        <v>277</v>
      </c>
      <c r="V109" s="4">
        <v>0</v>
      </c>
      <c r="W109" s="4">
        <v>0</v>
      </c>
      <c r="X109" s="4" t="s">
        <v>608</v>
      </c>
      <c r="Y109" s="4" t="s">
        <v>609</v>
      </c>
    </row>
    <row r="110" s="4" customFormat="1" spans="1:25">
      <c r="A110" s="4" t="s">
        <v>610</v>
      </c>
      <c r="B110" s="4" t="s">
        <v>26</v>
      </c>
      <c r="C110" s="4" t="s">
        <v>27</v>
      </c>
      <c r="D110" s="4" t="s">
        <v>611</v>
      </c>
      <c r="E110" s="4" t="s">
        <v>612</v>
      </c>
      <c r="F110" s="6">
        <v>44883</v>
      </c>
      <c r="G110" s="6">
        <v>44885</v>
      </c>
      <c r="H110" s="4">
        <v>1</v>
      </c>
      <c r="I110" s="4">
        <v>2</v>
      </c>
      <c r="J110" s="4">
        <v>2</v>
      </c>
      <c r="K110" s="4" t="s">
        <v>30</v>
      </c>
      <c r="L110" s="4">
        <v>3030</v>
      </c>
      <c r="M110" s="4">
        <v>3030</v>
      </c>
      <c r="N110" s="4" t="s">
        <v>613</v>
      </c>
      <c r="O110" s="4" t="s">
        <v>32</v>
      </c>
      <c r="P110" s="4" t="s">
        <v>33</v>
      </c>
      <c r="Q110" s="4">
        <v>0</v>
      </c>
      <c r="R110" s="7">
        <v>44882</v>
      </c>
      <c r="S110" s="6">
        <v>44888</v>
      </c>
      <c r="T110" s="4" t="s">
        <v>34</v>
      </c>
      <c r="U110" s="4">
        <v>3030</v>
      </c>
      <c r="V110" s="4">
        <v>0</v>
      </c>
      <c r="W110" s="4">
        <v>0</v>
      </c>
      <c r="X110" s="4" t="s">
        <v>614</v>
      </c>
      <c r="Y110" s="4" t="s">
        <v>615</v>
      </c>
    </row>
    <row r="111" s="4" customFormat="1" spans="1:25">
      <c r="A111" s="4" t="s">
        <v>616</v>
      </c>
      <c r="B111" s="4" t="s">
        <v>26</v>
      </c>
      <c r="C111" s="4" t="s">
        <v>27</v>
      </c>
      <c r="D111" s="4" t="s">
        <v>617</v>
      </c>
      <c r="E111" s="4" t="s">
        <v>618</v>
      </c>
      <c r="F111" s="6">
        <v>44883</v>
      </c>
      <c r="G111" s="6">
        <v>44885</v>
      </c>
      <c r="H111" s="4">
        <v>1</v>
      </c>
      <c r="I111" s="4">
        <v>2</v>
      </c>
      <c r="J111" s="4">
        <v>2</v>
      </c>
      <c r="K111" s="4" t="s">
        <v>30</v>
      </c>
      <c r="L111" s="4">
        <v>1048</v>
      </c>
      <c r="M111" s="4">
        <v>1048</v>
      </c>
      <c r="N111" s="4" t="s">
        <v>619</v>
      </c>
      <c r="O111" s="4" t="s">
        <v>32</v>
      </c>
      <c r="P111" s="4" t="s">
        <v>33</v>
      </c>
      <c r="Q111" s="4">
        <v>0</v>
      </c>
      <c r="R111" s="7">
        <v>44882</v>
      </c>
      <c r="S111" s="6">
        <v>44888</v>
      </c>
      <c r="T111" s="4" t="s">
        <v>34</v>
      </c>
      <c r="U111" s="4">
        <v>1048</v>
      </c>
      <c r="V111" s="4">
        <v>0</v>
      </c>
      <c r="W111" s="4">
        <v>0</v>
      </c>
      <c r="X111" s="4" t="s">
        <v>620</v>
      </c>
      <c r="Y111" s="4" t="s">
        <v>35</v>
      </c>
    </row>
    <row r="112" s="4" customFormat="1" spans="1:25">
      <c r="A112" s="4" t="s">
        <v>621</v>
      </c>
      <c r="B112" s="4" t="s">
        <v>26</v>
      </c>
      <c r="C112" s="4" t="s">
        <v>27</v>
      </c>
      <c r="D112" s="4" t="s">
        <v>562</v>
      </c>
      <c r="E112" s="4" t="s">
        <v>622</v>
      </c>
      <c r="F112" s="6">
        <v>44884</v>
      </c>
      <c r="G112" s="6">
        <v>44885</v>
      </c>
      <c r="H112" s="4">
        <v>1</v>
      </c>
      <c r="I112" s="4">
        <v>1</v>
      </c>
      <c r="J112" s="4">
        <v>1</v>
      </c>
      <c r="K112" s="4" t="s">
        <v>30</v>
      </c>
      <c r="L112" s="4">
        <v>622</v>
      </c>
      <c r="M112" s="4">
        <v>622</v>
      </c>
      <c r="N112" s="4" t="s">
        <v>623</v>
      </c>
      <c r="O112" s="4" t="s">
        <v>32</v>
      </c>
      <c r="P112" s="4" t="s">
        <v>33</v>
      </c>
      <c r="Q112" s="4">
        <v>0</v>
      </c>
      <c r="R112" s="7">
        <v>44882</v>
      </c>
      <c r="S112" s="6">
        <v>44888</v>
      </c>
      <c r="T112" s="4" t="s">
        <v>34</v>
      </c>
      <c r="U112" s="4">
        <v>622</v>
      </c>
      <c r="V112" s="4">
        <v>0</v>
      </c>
      <c r="W112" s="4">
        <v>0</v>
      </c>
      <c r="X112" s="4" t="s">
        <v>624</v>
      </c>
      <c r="Y112" s="4" t="s">
        <v>35</v>
      </c>
    </row>
    <row r="113" s="4" customFormat="1" spans="1:25">
      <c r="A113" s="4" t="s">
        <v>625</v>
      </c>
      <c r="B113" s="4" t="s">
        <v>26</v>
      </c>
      <c r="C113" s="4" t="s">
        <v>27</v>
      </c>
      <c r="D113" s="4" t="s">
        <v>626</v>
      </c>
      <c r="E113" s="4" t="s">
        <v>221</v>
      </c>
      <c r="F113" s="6">
        <v>44884</v>
      </c>
      <c r="G113" s="6">
        <v>44885</v>
      </c>
      <c r="H113" s="4">
        <v>1</v>
      </c>
      <c r="I113" s="4">
        <v>1</v>
      </c>
      <c r="J113" s="4">
        <v>1</v>
      </c>
      <c r="K113" s="4" t="s">
        <v>30</v>
      </c>
      <c r="L113" s="4">
        <v>334</v>
      </c>
      <c r="M113" s="4">
        <v>334</v>
      </c>
      <c r="N113" s="4" t="s">
        <v>627</v>
      </c>
      <c r="O113" s="4" t="s">
        <v>32</v>
      </c>
      <c r="P113" s="4" t="s">
        <v>33</v>
      </c>
      <c r="Q113" s="4">
        <v>0</v>
      </c>
      <c r="R113" s="7">
        <v>44882</v>
      </c>
      <c r="S113" s="6">
        <v>44888</v>
      </c>
      <c r="T113" s="4" t="s">
        <v>34</v>
      </c>
      <c r="U113" s="4">
        <v>334</v>
      </c>
      <c r="V113" s="4">
        <v>0</v>
      </c>
      <c r="W113" s="4">
        <v>0</v>
      </c>
      <c r="X113" s="4" t="s">
        <v>628</v>
      </c>
      <c r="Y113" s="4" t="s">
        <v>629</v>
      </c>
    </row>
    <row r="114" s="4" customFormat="1" spans="1:25">
      <c r="A114" s="4" t="s">
        <v>578</v>
      </c>
      <c r="B114" s="4" t="s">
        <v>26</v>
      </c>
      <c r="C114" s="4" t="s">
        <v>347</v>
      </c>
      <c r="D114" s="4" t="s">
        <v>579</v>
      </c>
      <c r="E114" s="4" t="s">
        <v>580</v>
      </c>
      <c r="F114" s="6">
        <v>44884</v>
      </c>
      <c r="G114" s="6">
        <v>44885</v>
      </c>
      <c r="H114" s="4">
        <v>1</v>
      </c>
      <c r="I114" s="4">
        <v>1</v>
      </c>
      <c r="J114" s="4">
        <v>1</v>
      </c>
      <c r="K114" s="4" t="s">
        <v>30</v>
      </c>
      <c r="L114" s="4">
        <v>-2344</v>
      </c>
      <c r="M114" s="4">
        <v>-2344</v>
      </c>
      <c r="N114" s="4" t="s">
        <v>581</v>
      </c>
      <c r="O114" s="4" t="s">
        <v>32</v>
      </c>
      <c r="P114" s="4" t="s">
        <v>33</v>
      </c>
      <c r="Q114" s="4">
        <v>0</v>
      </c>
      <c r="R114" s="7">
        <v>44882</v>
      </c>
      <c r="S114" s="6">
        <v>44888</v>
      </c>
      <c r="T114" s="4" t="s">
        <v>34</v>
      </c>
      <c r="U114" s="4">
        <v>-2344</v>
      </c>
      <c r="V114" s="4">
        <v>0</v>
      </c>
      <c r="W114" s="4">
        <v>0</v>
      </c>
      <c r="X114" s="4" t="s">
        <v>582</v>
      </c>
      <c r="Y114" s="4" t="s">
        <v>583</v>
      </c>
    </row>
    <row r="115" s="4" customFormat="1" spans="1:25">
      <c r="A115" s="4" t="s">
        <v>630</v>
      </c>
      <c r="B115" s="4" t="s">
        <v>26</v>
      </c>
      <c r="C115" s="4" t="s">
        <v>27</v>
      </c>
      <c r="D115" s="4" t="s">
        <v>631</v>
      </c>
      <c r="E115" s="4" t="s">
        <v>199</v>
      </c>
      <c r="F115" s="6">
        <v>44883</v>
      </c>
      <c r="G115" s="6">
        <v>44885</v>
      </c>
      <c r="H115" s="4">
        <v>1</v>
      </c>
      <c r="I115" s="4">
        <v>2</v>
      </c>
      <c r="J115" s="4">
        <v>2</v>
      </c>
      <c r="K115" s="4" t="s">
        <v>30</v>
      </c>
      <c r="L115" s="4">
        <v>2182</v>
      </c>
      <c r="M115" s="4">
        <v>2182</v>
      </c>
      <c r="N115" s="4" t="s">
        <v>632</v>
      </c>
      <c r="O115" s="4" t="s">
        <v>32</v>
      </c>
      <c r="P115" s="4" t="s">
        <v>33</v>
      </c>
      <c r="Q115" s="4">
        <v>0</v>
      </c>
      <c r="R115" s="7">
        <v>44882</v>
      </c>
      <c r="S115" s="6">
        <v>44888</v>
      </c>
      <c r="T115" s="4" t="s">
        <v>34</v>
      </c>
      <c r="U115" s="4">
        <v>2182</v>
      </c>
      <c r="V115" s="4">
        <v>0</v>
      </c>
      <c r="W115" s="4">
        <v>0</v>
      </c>
      <c r="X115" s="4" t="s">
        <v>633</v>
      </c>
      <c r="Y115" s="4" t="s">
        <v>634</v>
      </c>
    </row>
    <row r="116" s="4" customFormat="1" spans="1:25">
      <c r="A116" s="4" t="s">
        <v>635</v>
      </c>
      <c r="B116" s="4" t="s">
        <v>26</v>
      </c>
      <c r="C116" s="4" t="s">
        <v>27</v>
      </c>
      <c r="D116" s="4" t="s">
        <v>636</v>
      </c>
      <c r="E116" s="4" t="s">
        <v>637</v>
      </c>
      <c r="F116" s="6">
        <v>44883</v>
      </c>
      <c r="G116" s="6">
        <v>44885</v>
      </c>
      <c r="H116" s="4">
        <v>1</v>
      </c>
      <c r="I116" s="4">
        <v>2</v>
      </c>
      <c r="J116" s="4">
        <v>2</v>
      </c>
      <c r="K116" s="4" t="s">
        <v>30</v>
      </c>
      <c r="L116" s="4">
        <v>1169</v>
      </c>
      <c r="M116" s="4">
        <v>1169</v>
      </c>
      <c r="N116" s="4" t="s">
        <v>638</v>
      </c>
      <c r="O116" s="4" t="s">
        <v>32</v>
      </c>
      <c r="P116" s="4" t="s">
        <v>33</v>
      </c>
      <c r="Q116" s="4">
        <v>0</v>
      </c>
      <c r="R116" s="7">
        <v>44882</v>
      </c>
      <c r="S116" s="6">
        <v>44888</v>
      </c>
      <c r="T116" s="4" t="s">
        <v>34</v>
      </c>
      <c r="U116" s="4">
        <v>1169</v>
      </c>
      <c r="V116" s="4">
        <v>0</v>
      </c>
      <c r="W116" s="4">
        <v>0</v>
      </c>
      <c r="X116" s="4" t="s">
        <v>639</v>
      </c>
      <c r="Y116" s="4" t="s">
        <v>640</v>
      </c>
    </row>
    <row r="117" s="4" customFormat="1" spans="1:25">
      <c r="A117" s="4" t="s">
        <v>641</v>
      </c>
      <c r="B117" s="4" t="s">
        <v>26</v>
      </c>
      <c r="C117" s="4" t="s">
        <v>27</v>
      </c>
      <c r="D117" s="4" t="s">
        <v>642</v>
      </c>
      <c r="E117" s="4" t="s">
        <v>643</v>
      </c>
      <c r="F117" s="6">
        <v>44883</v>
      </c>
      <c r="G117" s="6">
        <v>44885</v>
      </c>
      <c r="H117" s="4">
        <v>1</v>
      </c>
      <c r="I117" s="4">
        <v>2</v>
      </c>
      <c r="J117" s="4">
        <v>2</v>
      </c>
      <c r="K117" s="4" t="s">
        <v>30</v>
      </c>
      <c r="L117" s="4">
        <v>1346</v>
      </c>
      <c r="M117" s="4">
        <v>1346</v>
      </c>
      <c r="N117" s="4" t="s">
        <v>644</v>
      </c>
      <c r="O117" s="4" t="s">
        <v>32</v>
      </c>
      <c r="P117" s="4" t="s">
        <v>33</v>
      </c>
      <c r="Q117" s="4">
        <v>0</v>
      </c>
      <c r="R117" s="7">
        <v>44882</v>
      </c>
      <c r="S117" s="6">
        <v>44888</v>
      </c>
      <c r="T117" s="4" t="s">
        <v>34</v>
      </c>
      <c r="U117" s="4">
        <v>1346</v>
      </c>
      <c r="V117" s="4">
        <v>0</v>
      </c>
      <c r="W117" s="4">
        <v>0</v>
      </c>
      <c r="X117" s="4" t="s">
        <v>645</v>
      </c>
      <c r="Y117" s="4" t="s">
        <v>35</v>
      </c>
    </row>
    <row r="118" s="4" customFormat="1" spans="1:25">
      <c r="A118" s="4" t="s">
        <v>646</v>
      </c>
      <c r="B118" s="4" t="s">
        <v>26</v>
      </c>
      <c r="C118" s="4" t="s">
        <v>27</v>
      </c>
      <c r="D118" s="4" t="s">
        <v>647</v>
      </c>
      <c r="E118" s="4" t="s">
        <v>648</v>
      </c>
      <c r="F118" s="6">
        <v>44883</v>
      </c>
      <c r="G118" s="6">
        <v>44885</v>
      </c>
      <c r="H118" s="4">
        <v>1</v>
      </c>
      <c r="I118" s="4">
        <v>2</v>
      </c>
      <c r="J118" s="4">
        <v>2</v>
      </c>
      <c r="K118" s="4" t="s">
        <v>30</v>
      </c>
      <c r="L118" s="4">
        <v>260</v>
      </c>
      <c r="M118" s="4">
        <v>260</v>
      </c>
      <c r="N118" s="4" t="s">
        <v>649</v>
      </c>
      <c r="O118" s="4" t="s">
        <v>32</v>
      </c>
      <c r="P118" s="4" t="s">
        <v>33</v>
      </c>
      <c r="Q118" s="4">
        <v>0</v>
      </c>
      <c r="R118" s="7">
        <v>44882</v>
      </c>
      <c r="S118" s="6">
        <v>44888</v>
      </c>
      <c r="T118" s="4" t="s">
        <v>34</v>
      </c>
      <c r="U118" s="4">
        <v>260</v>
      </c>
      <c r="V118" s="4">
        <v>0</v>
      </c>
      <c r="W118" s="4">
        <v>0</v>
      </c>
      <c r="X118" s="4" t="s">
        <v>650</v>
      </c>
      <c r="Y118" s="4" t="s">
        <v>35</v>
      </c>
    </row>
    <row r="119" s="4" customFormat="1" spans="1:25">
      <c r="A119" s="4" t="s">
        <v>651</v>
      </c>
      <c r="B119" s="4" t="s">
        <v>26</v>
      </c>
      <c r="C119" s="4" t="s">
        <v>27</v>
      </c>
      <c r="D119" s="4" t="s">
        <v>599</v>
      </c>
      <c r="E119" s="4" t="s">
        <v>193</v>
      </c>
      <c r="F119" s="6">
        <v>44883</v>
      </c>
      <c r="G119" s="6">
        <v>44885</v>
      </c>
      <c r="H119" s="4">
        <v>1</v>
      </c>
      <c r="I119" s="4">
        <v>2</v>
      </c>
      <c r="J119" s="4">
        <v>2</v>
      </c>
      <c r="K119" s="4" t="s">
        <v>30</v>
      </c>
      <c r="L119" s="4">
        <v>1212</v>
      </c>
      <c r="M119" s="4">
        <v>1212</v>
      </c>
      <c r="N119" s="4" t="s">
        <v>652</v>
      </c>
      <c r="O119" s="4" t="s">
        <v>32</v>
      </c>
      <c r="P119" s="4" t="s">
        <v>33</v>
      </c>
      <c r="Q119" s="4">
        <v>0</v>
      </c>
      <c r="R119" s="7">
        <v>44882</v>
      </c>
      <c r="S119" s="6">
        <v>44888</v>
      </c>
      <c r="T119" s="4" t="s">
        <v>34</v>
      </c>
      <c r="U119" s="4">
        <v>1212</v>
      </c>
      <c r="V119" s="4">
        <v>0</v>
      </c>
      <c r="W119" s="4">
        <v>0</v>
      </c>
      <c r="X119" s="4" t="s">
        <v>653</v>
      </c>
      <c r="Y119" s="4" t="s">
        <v>654</v>
      </c>
    </row>
    <row r="120" s="4" customFormat="1" spans="1:25">
      <c r="A120" s="4" t="s">
        <v>655</v>
      </c>
      <c r="B120" s="4" t="s">
        <v>26</v>
      </c>
      <c r="C120" s="4" t="s">
        <v>27</v>
      </c>
      <c r="D120" s="4" t="s">
        <v>656</v>
      </c>
      <c r="E120" s="4" t="s">
        <v>657</v>
      </c>
      <c r="F120" s="6">
        <v>44884</v>
      </c>
      <c r="G120" s="6">
        <v>44885</v>
      </c>
      <c r="H120" s="4">
        <v>1</v>
      </c>
      <c r="I120" s="4">
        <v>1</v>
      </c>
      <c r="J120" s="4">
        <v>1</v>
      </c>
      <c r="K120" s="4" t="s">
        <v>30</v>
      </c>
      <c r="L120" s="4">
        <v>808</v>
      </c>
      <c r="M120" s="4">
        <v>808</v>
      </c>
      <c r="N120" s="4" t="s">
        <v>658</v>
      </c>
      <c r="O120" s="4" t="s">
        <v>32</v>
      </c>
      <c r="P120" s="4" t="s">
        <v>33</v>
      </c>
      <c r="Q120" s="4">
        <v>0</v>
      </c>
      <c r="R120" s="7">
        <v>44883</v>
      </c>
      <c r="S120" s="6">
        <v>44888</v>
      </c>
      <c r="T120" s="4" t="s">
        <v>34</v>
      </c>
      <c r="U120" s="4">
        <v>808</v>
      </c>
      <c r="V120" s="4">
        <v>0</v>
      </c>
      <c r="W120" s="4">
        <v>0</v>
      </c>
      <c r="X120" s="4" t="s">
        <v>659</v>
      </c>
      <c r="Y120" s="4" t="s">
        <v>660</v>
      </c>
    </row>
    <row r="121" s="4" customFormat="1" spans="1:25">
      <c r="A121" s="4" t="s">
        <v>661</v>
      </c>
      <c r="B121" s="4" t="s">
        <v>26</v>
      </c>
      <c r="C121" s="4" t="s">
        <v>27</v>
      </c>
      <c r="D121" s="4" t="s">
        <v>662</v>
      </c>
      <c r="E121" s="4" t="s">
        <v>403</v>
      </c>
      <c r="F121" s="6">
        <v>44883</v>
      </c>
      <c r="G121" s="6">
        <v>44885</v>
      </c>
      <c r="H121" s="4">
        <v>1</v>
      </c>
      <c r="I121" s="4">
        <v>2</v>
      </c>
      <c r="J121" s="4">
        <v>2</v>
      </c>
      <c r="K121" s="4" t="s">
        <v>30</v>
      </c>
      <c r="L121" s="4">
        <v>578</v>
      </c>
      <c r="M121" s="4">
        <v>578</v>
      </c>
      <c r="N121" s="4" t="s">
        <v>663</v>
      </c>
      <c r="O121" s="4" t="s">
        <v>32</v>
      </c>
      <c r="P121" s="4" t="s">
        <v>33</v>
      </c>
      <c r="Q121" s="4">
        <v>0</v>
      </c>
      <c r="R121" s="7">
        <v>44883</v>
      </c>
      <c r="S121" s="6">
        <v>44888</v>
      </c>
      <c r="T121" s="4" t="s">
        <v>34</v>
      </c>
      <c r="U121" s="4">
        <v>578</v>
      </c>
      <c r="V121" s="4">
        <v>0</v>
      </c>
      <c r="W121" s="4">
        <v>0</v>
      </c>
      <c r="X121" s="4" t="s">
        <v>664</v>
      </c>
      <c r="Y121" s="4" t="s">
        <v>665</v>
      </c>
    </row>
    <row r="122" s="4" customFormat="1" spans="1:25">
      <c r="A122" s="4" t="s">
        <v>439</v>
      </c>
      <c r="B122" s="4" t="s">
        <v>26</v>
      </c>
      <c r="C122" s="4" t="s">
        <v>347</v>
      </c>
      <c r="D122" s="4" t="s">
        <v>440</v>
      </c>
      <c r="E122" s="4" t="s">
        <v>441</v>
      </c>
      <c r="F122" s="6">
        <v>44883</v>
      </c>
      <c r="G122" s="6">
        <v>44885</v>
      </c>
      <c r="H122" s="4">
        <v>1</v>
      </c>
      <c r="I122" s="4">
        <v>2</v>
      </c>
      <c r="J122" s="4">
        <v>2</v>
      </c>
      <c r="K122" s="4" t="s">
        <v>30</v>
      </c>
      <c r="L122" s="4">
        <v>-1350</v>
      </c>
      <c r="M122" s="4">
        <v>-1350</v>
      </c>
      <c r="N122" s="4" t="s">
        <v>442</v>
      </c>
      <c r="O122" s="4" t="s">
        <v>32</v>
      </c>
      <c r="P122" s="4" t="s">
        <v>33</v>
      </c>
      <c r="Q122" s="4">
        <v>0</v>
      </c>
      <c r="R122" s="7">
        <v>44880</v>
      </c>
      <c r="S122" s="6">
        <v>44888</v>
      </c>
      <c r="T122" s="4" t="s">
        <v>34</v>
      </c>
      <c r="U122" s="4">
        <v>-1350</v>
      </c>
      <c r="V122" s="4">
        <v>0</v>
      </c>
      <c r="W122" s="4">
        <v>0</v>
      </c>
      <c r="X122" s="4" t="s">
        <v>443</v>
      </c>
      <c r="Y122" s="4" t="s">
        <v>444</v>
      </c>
    </row>
    <row r="123" s="4" customFormat="1" spans="1:25">
      <c r="A123" s="4" t="s">
        <v>666</v>
      </c>
      <c r="B123" s="4" t="s">
        <v>26</v>
      </c>
      <c r="C123" s="4" t="s">
        <v>27</v>
      </c>
      <c r="D123" s="4" t="s">
        <v>667</v>
      </c>
      <c r="E123" s="4" t="s">
        <v>668</v>
      </c>
      <c r="F123" s="6">
        <v>44884</v>
      </c>
      <c r="G123" s="6">
        <v>44885</v>
      </c>
      <c r="H123" s="4">
        <v>1</v>
      </c>
      <c r="I123" s="4">
        <v>1</v>
      </c>
      <c r="J123" s="4">
        <v>1</v>
      </c>
      <c r="K123" s="4" t="s">
        <v>30</v>
      </c>
      <c r="L123" s="4">
        <v>708</v>
      </c>
      <c r="M123" s="4">
        <v>708</v>
      </c>
      <c r="N123" s="4" t="s">
        <v>669</v>
      </c>
      <c r="O123" s="4" t="s">
        <v>32</v>
      </c>
      <c r="P123" s="4" t="s">
        <v>33</v>
      </c>
      <c r="Q123" s="4">
        <v>0</v>
      </c>
      <c r="R123" s="7">
        <v>44883</v>
      </c>
      <c r="S123" s="6">
        <v>44888</v>
      </c>
      <c r="T123" s="4" t="s">
        <v>34</v>
      </c>
      <c r="U123" s="4">
        <v>708</v>
      </c>
      <c r="V123" s="4">
        <v>0</v>
      </c>
      <c r="W123" s="4">
        <v>0</v>
      </c>
      <c r="X123" s="4" t="s">
        <v>670</v>
      </c>
      <c r="Y123" s="4" t="s">
        <v>35</v>
      </c>
    </row>
    <row r="124" s="4" customFormat="1" spans="1:25">
      <c r="A124" s="4" t="s">
        <v>666</v>
      </c>
      <c r="B124" s="4" t="s">
        <v>26</v>
      </c>
      <c r="C124" s="4" t="s">
        <v>347</v>
      </c>
      <c r="D124" s="4" t="s">
        <v>667</v>
      </c>
      <c r="E124" s="4" t="s">
        <v>668</v>
      </c>
      <c r="F124" s="6">
        <v>44884</v>
      </c>
      <c r="G124" s="6">
        <v>44885</v>
      </c>
      <c r="H124" s="4">
        <v>1</v>
      </c>
      <c r="I124" s="4">
        <v>1</v>
      </c>
      <c r="J124" s="4">
        <v>1</v>
      </c>
      <c r="K124" s="4" t="s">
        <v>30</v>
      </c>
      <c r="L124" s="4">
        <v>-708</v>
      </c>
      <c r="M124" s="4">
        <v>-708</v>
      </c>
      <c r="N124" s="4" t="s">
        <v>669</v>
      </c>
      <c r="O124" s="4" t="s">
        <v>32</v>
      </c>
      <c r="P124" s="4" t="s">
        <v>33</v>
      </c>
      <c r="Q124" s="4">
        <v>0</v>
      </c>
      <c r="R124" s="7">
        <v>44883</v>
      </c>
      <c r="S124" s="6">
        <v>44888</v>
      </c>
      <c r="T124" s="4" t="s">
        <v>34</v>
      </c>
      <c r="U124" s="4">
        <v>-708</v>
      </c>
      <c r="V124" s="4">
        <v>0</v>
      </c>
      <c r="W124" s="4">
        <v>0</v>
      </c>
      <c r="X124" s="4" t="s">
        <v>670</v>
      </c>
      <c r="Y124" s="4" t="s">
        <v>35</v>
      </c>
    </row>
    <row r="125" s="4" customFormat="1" spans="1:25">
      <c r="A125" s="4" t="s">
        <v>671</v>
      </c>
      <c r="B125" s="4" t="s">
        <v>26</v>
      </c>
      <c r="C125" s="4" t="s">
        <v>27</v>
      </c>
      <c r="D125" s="4" t="s">
        <v>672</v>
      </c>
      <c r="E125" s="4" t="s">
        <v>673</v>
      </c>
      <c r="F125" s="6">
        <v>44884</v>
      </c>
      <c r="G125" s="6">
        <v>44885</v>
      </c>
      <c r="H125" s="4">
        <v>1</v>
      </c>
      <c r="I125" s="4">
        <v>1</v>
      </c>
      <c r="J125" s="4">
        <v>1</v>
      </c>
      <c r="K125" s="4" t="s">
        <v>30</v>
      </c>
      <c r="L125" s="4">
        <v>625</v>
      </c>
      <c r="M125" s="4">
        <v>625</v>
      </c>
      <c r="N125" s="4" t="s">
        <v>674</v>
      </c>
      <c r="O125" s="4" t="s">
        <v>32</v>
      </c>
      <c r="P125" s="4" t="s">
        <v>33</v>
      </c>
      <c r="Q125" s="4">
        <v>0</v>
      </c>
      <c r="R125" s="7">
        <v>44883</v>
      </c>
      <c r="S125" s="6">
        <v>44888</v>
      </c>
      <c r="T125" s="4" t="s">
        <v>34</v>
      </c>
      <c r="U125" s="4">
        <v>625</v>
      </c>
      <c r="V125" s="4">
        <v>0</v>
      </c>
      <c r="W125" s="4">
        <v>0</v>
      </c>
      <c r="X125" s="4" t="s">
        <v>675</v>
      </c>
      <c r="Y125" s="4" t="s">
        <v>35</v>
      </c>
    </row>
    <row r="126" s="4" customFormat="1" spans="1:25">
      <c r="A126" s="4" t="s">
        <v>676</v>
      </c>
      <c r="B126" s="4" t="s">
        <v>26</v>
      </c>
      <c r="C126" s="4" t="s">
        <v>27</v>
      </c>
      <c r="D126" s="4" t="s">
        <v>677</v>
      </c>
      <c r="E126" s="4" t="s">
        <v>678</v>
      </c>
      <c r="F126" s="6">
        <v>44883</v>
      </c>
      <c r="G126" s="6">
        <v>44885</v>
      </c>
      <c r="H126" s="4">
        <v>1</v>
      </c>
      <c r="I126" s="4">
        <v>2</v>
      </c>
      <c r="J126" s="4">
        <v>2</v>
      </c>
      <c r="K126" s="4" t="s">
        <v>30</v>
      </c>
      <c r="L126" s="4">
        <v>972</v>
      </c>
      <c r="M126" s="4">
        <v>972</v>
      </c>
      <c r="N126" s="4" t="s">
        <v>679</v>
      </c>
      <c r="O126" s="4" t="s">
        <v>32</v>
      </c>
      <c r="P126" s="4" t="s">
        <v>33</v>
      </c>
      <c r="Q126" s="4">
        <v>0</v>
      </c>
      <c r="R126" s="7">
        <v>44883</v>
      </c>
      <c r="S126" s="6">
        <v>44888</v>
      </c>
      <c r="T126" s="4" t="s">
        <v>34</v>
      </c>
      <c r="U126" s="4">
        <v>972</v>
      </c>
      <c r="V126" s="4">
        <v>0</v>
      </c>
      <c r="W126" s="4">
        <v>0</v>
      </c>
      <c r="X126" s="4" t="s">
        <v>680</v>
      </c>
      <c r="Y126" s="4" t="s">
        <v>86</v>
      </c>
    </row>
    <row r="127" s="4" customFormat="1" spans="1:25">
      <c r="A127" s="4" t="s">
        <v>681</v>
      </c>
      <c r="B127" s="4" t="s">
        <v>26</v>
      </c>
      <c r="C127" s="4" t="s">
        <v>27</v>
      </c>
      <c r="D127" s="4" t="s">
        <v>682</v>
      </c>
      <c r="E127" s="4" t="s">
        <v>683</v>
      </c>
      <c r="F127" s="6">
        <v>44883</v>
      </c>
      <c r="G127" s="6">
        <v>44885</v>
      </c>
      <c r="H127" s="4">
        <v>1</v>
      </c>
      <c r="I127" s="4">
        <v>2</v>
      </c>
      <c r="J127" s="4">
        <v>2</v>
      </c>
      <c r="K127" s="4" t="s">
        <v>30</v>
      </c>
      <c r="L127" s="4">
        <v>8602</v>
      </c>
      <c r="M127" s="4">
        <v>8602</v>
      </c>
      <c r="N127" s="4" t="s">
        <v>684</v>
      </c>
      <c r="O127" s="4" t="s">
        <v>32</v>
      </c>
      <c r="P127" s="4" t="s">
        <v>33</v>
      </c>
      <c r="Q127" s="4">
        <v>0</v>
      </c>
      <c r="R127" s="7">
        <v>44883</v>
      </c>
      <c r="S127" s="6">
        <v>44888</v>
      </c>
      <c r="T127" s="4" t="s">
        <v>34</v>
      </c>
      <c r="U127" s="4">
        <v>8602</v>
      </c>
      <c r="V127" s="4">
        <v>0</v>
      </c>
      <c r="W127" s="4">
        <v>0</v>
      </c>
      <c r="X127" s="4" t="s">
        <v>685</v>
      </c>
      <c r="Y127" s="4" t="s">
        <v>686</v>
      </c>
    </row>
    <row r="128" s="4" customFormat="1" spans="1:25">
      <c r="A128" s="4" t="s">
        <v>687</v>
      </c>
      <c r="B128" s="4" t="s">
        <v>26</v>
      </c>
      <c r="C128" s="4" t="s">
        <v>27</v>
      </c>
      <c r="D128" s="4" t="s">
        <v>688</v>
      </c>
      <c r="E128" s="4" t="s">
        <v>689</v>
      </c>
      <c r="F128" s="6">
        <v>44884</v>
      </c>
      <c r="G128" s="6">
        <v>44885</v>
      </c>
      <c r="H128" s="4">
        <v>2</v>
      </c>
      <c r="I128" s="4">
        <v>1</v>
      </c>
      <c r="J128" s="4">
        <v>2</v>
      </c>
      <c r="K128" s="4" t="s">
        <v>30</v>
      </c>
      <c r="L128" s="4">
        <v>194</v>
      </c>
      <c r="M128" s="4">
        <v>194</v>
      </c>
      <c r="N128" s="4" t="s">
        <v>690</v>
      </c>
      <c r="O128" s="4" t="s">
        <v>32</v>
      </c>
      <c r="P128" s="4" t="s">
        <v>33</v>
      </c>
      <c r="Q128" s="4">
        <v>0</v>
      </c>
      <c r="R128" s="7">
        <v>44883</v>
      </c>
      <c r="S128" s="6">
        <v>44888</v>
      </c>
      <c r="T128" s="4" t="s">
        <v>34</v>
      </c>
      <c r="U128" s="4">
        <v>194</v>
      </c>
      <c r="V128" s="4">
        <v>0</v>
      </c>
      <c r="W128" s="4">
        <v>0</v>
      </c>
      <c r="X128" s="4" t="s">
        <v>691</v>
      </c>
      <c r="Y128" s="4" t="s">
        <v>35</v>
      </c>
    </row>
    <row r="129" s="4" customFormat="1" spans="1:25">
      <c r="A129" s="4" t="s">
        <v>692</v>
      </c>
      <c r="B129" s="4" t="s">
        <v>26</v>
      </c>
      <c r="C129" s="4" t="s">
        <v>27</v>
      </c>
      <c r="D129" s="4" t="s">
        <v>693</v>
      </c>
      <c r="E129" s="4" t="s">
        <v>694</v>
      </c>
      <c r="F129" s="6">
        <v>44883</v>
      </c>
      <c r="G129" s="6">
        <v>44885</v>
      </c>
      <c r="H129" s="4">
        <v>1</v>
      </c>
      <c r="I129" s="4">
        <v>2</v>
      </c>
      <c r="J129" s="4">
        <v>2</v>
      </c>
      <c r="K129" s="4" t="s">
        <v>30</v>
      </c>
      <c r="L129" s="4">
        <v>1732</v>
      </c>
      <c r="M129" s="4">
        <v>1732</v>
      </c>
      <c r="N129" s="4" t="s">
        <v>695</v>
      </c>
      <c r="O129" s="4" t="s">
        <v>32</v>
      </c>
      <c r="P129" s="4" t="s">
        <v>33</v>
      </c>
      <c r="Q129" s="4">
        <v>0</v>
      </c>
      <c r="R129" s="7">
        <v>44883</v>
      </c>
      <c r="S129" s="6">
        <v>44888</v>
      </c>
      <c r="T129" s="4" t="s">
        <v>34</v>
      </c>
      <c r="U129" s="4">
        <v>1732</v>
      </c>
      <c r="V129" s="4">
        <v>0</v>
      </c>
      <c r="W129" s="4">
        <v>0</v>
      </c>
      <c r="X129" s="4" t="s">
        <v>696</v>
      </c>
      <c r="Y129" s="4" t="s">
        <v>697</v>
      </c>
    </row>
    <row r="130" s="4" customFormat="1" spans="1:25">
      <c r="A130" s="4" t="s">
        <v>698</v>
      </c>
      <c r="B130" s="4" t="s">
        <v>26</v>
      </c>
      <c r="C130" s="4" t="s">
        <v>27</v>
      </c>
      <c r="D130" s="4" t="s">
        <v>599</v>
      </c>
      <c r="E130" s="4" t="s">
        <v>600</v>
      </c>
      <c r="F130" s="6">
        <v>44883</v>
      </c>
      <c r="G130" s="6">
        <v>44885</v>
      </c>
      <c r="H130" s="4">
        <v>1</v>
      </c>
      <c r="I130" s="4">
        <v>2</v>
      </c>
      <c r="J130" s="4">
        <v>2</v>
      </c>
      <c r="K130" s="4" t="s">
        <v>30</v>
      </c>
      <c r="L130" s="4">
        <v>1372</v>
      </c>
      <c r="M130" s="4">
        <v>1372</v>
      </c>
      <c r="N130" s="4" t="s">
        <v>699</v>
      </c>
      <c r="O130" s="4" t="s">
        <v>32</v>
      </c>
      <c r="P130" s="4" t="s">
        <v>33</v>
      </c>
      <c r="Q130" s="4">
        <v>0</v>
      </c>
      <c r="R130" s="7">
        <v>44883</v>
      </c>
      <c r="S130" s="6">
        <v>44888</v>
      </c>
      <c r="T130" s="4" t="s">
        <v>34</v>
      </c>
      <c r="U130" s="4">
        <v>1372</v>
      </c>
      <c r="V130" s="4">
        <v>0</v>
      </c>
      <c r="W130" s="4">
        <v>0</v>
      </c>
      <c r="X130" s="4" t="s">
        <v>700</v>
      </c>
      <c r="Y130" s="4" t="s">
        <v>701</v>
      </c>
    </row>
    <row r="131" s="4" customFormat="1" spans="1:25">
      <c r="A131" s="4" t="s">
        <v>702</v>
      </c>
      <c r="B131" s="4" t="s">
        <v>26</v>
      </c>
      <c r="C131" s="4" t="s">
        <v>27</v>
      </c>
      <c r="D131" s="4" t="s">
        <v>703</v>
      </c>
      <c r="E131" s="4" t="s">
        <v>704</v>
      </c>
      <c r="F131" s="6">
        <v>44884</v>
      </c>
      <c r="G131" s="6">
        <v>44885</v>
      </c>
      <c r="H131" s="4">
        <v>1</v>
      </c>
      <c r="I131" s="4">
        <v>1</v>
      </c>
      <c r="J131" s="4">
        <v>1</v>
      </c>
      <c r="K131" s="4" t="s">
        <v>30</v>
      </c>
      <c r="L131" s="4">
        <v>626</v>
      </c>
      <c r="M131" s="4">
        <v>626</v>
      </c>
      <c r="N131" s="4" t="s">
        <v>705</v>
      </c>
      <c r="O131" s="4" t="s">
        <v>32</v>
      </c>
      <c r="P131" s="4" t="s">
        <v>33</v>
      </c>
      <c r="Q131" s="4">
        <v>0</v>
      </c>
      <c r="R131" s="7">
        <v>44883</v>
      </c>
      <c r="S131" s="6">
        <v>44888</v>
      </c>
      <c r="T131" s="4" t="s">
        <v>34</v>
      </c>
      <c r="U131" s="4">
        <v>626</v>
      </c>
      <c r="V131" s="4">
        <v>0</v>
      </c>
      <c r="W131" s="4">
        <v>0</v>
      </c>
      <c r="X131" s="4" t="s">
        <v>706</v>
      </c>
      <c r="Y131" s="4" t="s">
        <v>86</v>
      </c>
    </row>
    <row r="132" s="4" customFormat="1" spans="1:25">
      <c r="A132" s="4" t="s">
        <v>707</v>
      </c>
      <c r="B132" s="4" t="s">
        <v>26</v>
      </c>
      <c r="C132" s="4" t="s">
        <v>27</v>
      </c>
      <c r="D132" s="4" t="s">
        <v>708</v>
      </c>
      <c r="E132" s="4" t="s">
        <v>709</v>
      </c>
      <c r="F132" s="6">
        <v>44883</v>
      </c>
      <c r="G132" s="6">
        <v>44885</v>
      </c>
      <c r="H132" s="4">
        <v>1</v>
      </c>
      <c r="I132" s="4">
        <v>2</v>
      </c>
      <c r="J132" s="4">
        <v>2</v>
      </c>
      <c r="K132" s="4" t="s">
        <v>30</v>
      </c>
      <c r="L132" s="4">
        <v>1451</v>
      </c>
      <c r="M132" s="4">
        <v>1451</v>
      </c>
      <c r="N132" s="4" t="s">
        <v>710</v>
      </c>
      <c r="O132" s="4" t="s">
        <v>32</v>
      </c>
      <c r="P132" s="4" t="s">
        <v>33</v>
      </c>
      <c r="Q132" s="4">
        <v>0</v>
      </c>
      <c r="R132" s="7">
        <v>44883</v>
      </c>
      <c r="S132" s="6">
        <v>44888</v>
      </c>
      <c r="T132" s="4" t="s">
        <v>34</v>
      </c>
      <c r="U132" s="4">
        <v>1451</v>
      </c>
      <c r="V132" s="4">
        <v>0</v>
      </c>
      <c r="W132" s="4">
        <v>0</v>
      </c>
      <c r="X132" s="4" t="s">
        <v>711</v>
      </c>
      <c r="Y132" s="4" t="s">
        <v>712</v>
      </c>
    </row>
    <row r="133" s="4" customFormat="1" spans="1:25">
      <c r="A133" s="4" t="s">
        <v>713</v>
      </c>
      <c r="B133" s="4" t="s">
        <v>26</v>
      </c>
      <c r="C133" s="4" t="s">
        <v>27</v>
      </c>
      <c r="D133" s="4" t="s">
        <v>714</v>
      </c>
      <c r="E133" s="4" t="s">
        <v>403</v>
      </c>
      <c r="F133" s="6">
        <v>44884</v>
      </c>
      <c r="G133" s="6">
        <v>44885</v>
      </c>
      <c r="H133" s="4">
        <v>1</v>
      </c>
      <c r="I133" s="4">
        <v>1</v>
      </c>
      <c r="J133" s="4">
        <v>1</v>
      </c>
      <c r="K133" s="4" t="s">
        <v>30</v>
      </c>
      <c r="L133" s="4">
        <v>295</v>
      </c>
      <c r="M133" s="4">
        <v>295</v>
      </c>
      <c r="N133" s="4" t="s">
        <v>715</v>
      </c>
      <c r="O133" s="4" t="s">
        <v>32</v>
      </c>
      <c r="P133" s="4" t="s">
        <v>33</v>
      </c>
      <c r="Q133" s="4">
        <v>0</v>
      </c>
      <c r="R133" s="7">
        <v>44883</v>
      </c>
      <c r="S133" s="6">
        <v>44888</v>
      </c>
      <c r="T133" s="4" t="s">
        <v>34</v>
      </c>
      <c r="U133" s="4">
        <v>295</v>
      </c>
      <c r="V133" s="4">
        <v>0</v>
      </c>
      <c r="W133" s="4">
        <v>0</v>
      </c>
      <c r="X133" s="4" t="s">
        <v>716</v>
      </c>
      <c r="Y133" s="4" t="s">
        <v>717</v>
      </c>
    </row>
    <row r="134" s="4" customFormat="1" spans="1:25">
      <c r="A134" s="4" t="s">
        <v>718</v>
      </c>
      <c r="B134" s="4" t="s">
        <v>26</v>
      </c>
      <c r="C134" s="4" t="s">
        <v>27</v>
      </c>
      <c r="D134" s="4" t="s">
        <v>719</v>
      </c>
      <c r="E134" s="4" t="s">
        <v>216</v>
      </c>
      <c r="F134" s="6">
        <v>44883</v>
      </c>
      <c r="G134" s="6">
        <v>44885</v>
      </c>
      <c r="H134" s="4">
        <v>1</v>
      </c>
      <c r="I134" s="4">
        <v>2</v>
      </c>
      <c r="J134" s="4">
        <v>2</v>
      </c>
      <c r="K134" s="4" t="s">
        <v>30</v>
      </c>
      <c r="L134" s="4">
        <v>1374</v>
      </c>
      <c r="M134" s="4">
        <v>1374</v>
      </c>
      <c r="N134" s="4" t="s">
        <v>720</v>
      </c>
      <c r="O134" s="4" t="s">
        <v>32</v>
      </c>
      <c r="P134" s="4" t="s">
        <v>33</v>
      </c>
      <c r="Q134" s="4">
        <v>0</v>
      </c>
      <c r="R134" s="7">
        <v>44883</v>
      </c>
      <c r="S134" s="6">
        <v>44888</v>
      </c>
      <c r="T134" s="4" t="s">
        <v>34</v>
      </c>
      <c r="U134" s="4">
        <v>1374</v>
      </c>
      <c r="V134" s="4">
        <v>0</v>
      </c>
      <c r="W134" s="4">
        <v>0</v>
      </c>
      <c r="X134" s="4" t="s">
        <v>721</v>
      </c>
      <c r="Y134" s="4" t="s">
        <v>722</v>
      </c>
    </row>
    <row r="135" s="4" customFormat="1" spans="1:25">
      <c r="A135" s="4" t="s">
        <v>723</v>
      </c>
      <c r="B135" s="4" t="s">
        <v>26</v>
      </c>
      <c r="C135" s="4" t="s">
        <v>27</v>
      </c>
      <c r="D135" s="4" t="s">
        <v>724</v>
      </c>
      <c r="E135" s="4" t="s">
        <v>535</v>
      </c>
      <c r="F135" s="6">
        <v>44884</v>
      </c>
      <c r="G135" s="6">
        <v>44885</v>
      </c>
      <c r="H135" s="4">
        <v>1</v>
      </c>
      <c r="I135" s="4">
        <v>1</v>
      </c>
      <c r="J135" s="4">
        <v>1</v>
      </c>
      <c r="K135" s="4" t="s">
        <v>30</v>
      </c>
      <c r="L135" s="4">
        <v>653</v>
      </c>
      <c r="M135" s="4">
        <v>653</v>
      </c>
      <c r="N135" s="4" t="s">
        <v>725</v>
      </c>
      <c r="O135" s="4" t="s">
        <v>32</v>
      </c>
      <c r="P135" s="4" t="s">
        <v>33</v>
      </c>
      <c r="Q135" s="4">
        <v>0</v>
      </c>
      <c r="R135" s="7">
        <v>44883</v>
      </c>
      <c r="S135" s="6">
        <v>44888</v>
      </c>
      <c r="T135" s="4" t="s">
        <v>34</v>
      </c>
      <c r="U135" s="4">
        <v>653</v>
      </c>
      <c r="V135" s="4">
        <v>0</v>
      </c>
      <c r="W135" s="4">
        <v>0</v>
      </c>
      <c r="X135" s="4" t="s">
        <v>726</v>
      </c>
      <c r="Y135" s="4" t="s">
        <v>35</v>
      </c>
    </row>
    <row r="136" s="4" customFormat="1" spans="1:25">
      <c r="A136" s="4" t="s">
        <v>727</v>
      </c>
      <c r="B136" s="4" t="s">
        <v>26</v>
      </c>
      <c r="C136" s="4" t="s">
        <v>27</v>
      </c>
      <c r="D136" s="4" t="s">
        <v>728</v>
      </c>
      <c r="E136" s="4" t="s">
        <v>729</v>
      </c>
      <c r="F136" s="6">
        <v>44883</v>
      </c>
      <c r="G136" s="6">
        <v>44885</v>
      </c>
      <c r="H136" s="4">
        <v>1</v>
      </c>
      <c r="I136" s="4">
        <v>2</v>
      </c>
      <c r="J136" s="4">
        <v>2</v>
      </c>
      <c r="K136" s="4" t="s">
        <v>30</v>
      </c>
      <c r="L136" s="4">
        <v>260</v>
      </c>
      <c r="M136" s="4">
        <v>260</v>
      </c>
      <c r="N136" s="4" t="s">
        <v>730</v>
      </c>
      <c r="O136" s="4" t="s">
        <v>32</v>
      </c>
      <c r="P136" s="4" t="s">
        <v>33</v>
      </c>
      <c r="Q136" s="4">
        <v>0</v>
      </c>
      <c r="R136" s="7">
        <v>44883</v>
      </c>
      <c r="S136" s="6">
        <v>44888</v>
      </c>
      <c r="T136" s="4" t="s">
        <v>34</v>
      </c>
      <c r="U136" s="4">
        <v>260</v>
      </c>
      <c r="V136" s="4">
        <v>0</v>
      </c>
      <c r="W136" s="4">
        <v>0</v>
      </c>
      <c r="X136" s="4" t="s">
        <v>731</v>
      </c>
      <c r="Y136" s="4" t="s">
        <v>732</v>
      </c>
    </row>
    <row r="137" s="4" customFormat="1" spans="1:25">
      <c r="A137" s="4" t="s">
        <v>733</v>
      </c>
      <c r="B137" s="4" t="s">
        <v>26</v>
      </c>
      <c r="C137" s="4" t="s">
        <v>27</v>
      </c>
      <c r="D137" s="4" t="s">
        <v>734</v>
      </c>
      <c r="E137" s="4" t="s">
        <v>735</v>
      </c>
      <c r="F137" s="6">
        <v>44883</v>
      </c>
      <c r="G137" s="6">
        <v>44885</v>
      </c>
      <c r="H137" s="4">
        <v>2</v>
      </c>
      <c r="I137" s="4">
        <v>2</v>
      </c>
      <c r="J137" s="4">
        <v>4</v>
      </c>
      <c r="K137" s="4" t="s">
        <v>30</v>
      </c>
      <c r="L137" s="4">
        <v>2658</v>
      </c>
      <c r="M137" s="4">
        <v>2658</v>
      </c>
      <c r="N137" s="4" t="s">
        <v>736</v>
      </c>
      <c r="O137" s="4" t="s">
        <v>32</v>
      </c>
      <c r="P137" s="4" t="s">
        <v>33</v>
      </c>
      <c r="Q137" s="4">
        <v>0</v>
      </c>
      <c r="R137" s="7">
        <v>44883</v>
      </c>
      <c r="S137" s="6">
        <v>44888</v>
      </c>
      <c r="T137" s="4" t="s">
        <v>34</v>
      </c>
      <c r="U137" s="4">
        <v>2658</v>
      </c>
      <c r="V137" s="4">
        <v>0</v>
      </c>
      <c r="W137" s="4">
        <v>0</v>
      </c>
      <c r="X137" s="4" t="s">
        <v>737</v>
      </c>
      <c r="Y137" s="4" t="s">
        <v>532</v>
      </c>
    </row>
    <row r="138" s="4" customFormat="1" spans="1:25">
      <c r="A138" s="4" t="s">
        <v>738</v>
      </c>
      <c r="B138" s="4" t="s">
        <v>26</v>
      </c>
      <c r="C138" s="4" t="s">
        <v>27</v>
      </c>
      <c r="D138" s="4" t="s">
        <v>617</v>
      </c>
      <c r="E138" s="4" t="s">
        <v>739</v>
      </c>
      <c r="F138" s="6">
        <v>44884</v>
      </c>
      <c r="G138" s="6">
        <v>44885</v>
      </c>
      <c r="H138" s="4">
        <v>1</v>
      </c>
      <c r="I138" s="4">
        <v>1</v>
      </c>
      <c r="J138" s="4">
        <v>1</v>
      </c>
      <c r="K138" s="4" t="s">
        <v>30</v>
      </c>
      <c r="L138" s="4">
        <v>284</v>
      </c>
      <c r="M138" s="4">
        <v>284</v>
      </c>
      <c r="N138" s="4" t="s">
        <v>740</v>
      </c>
      <c r="O138" s="4" t="s">
        <v>32</v>
      </c>
      <c r="P138" s="4" t="s">
        <v>33</v>
      </c>
      <c r="Q138" s="4">
        <v>0</v>
      </c>
      <c r="R138" s="7">
        <v>44883</v>
      </c>
      <c r="S138" s="6">
        <v>44888</v>
      </c>
      <c r="T138" s="4" t="s">
        <v>34</v>
      </c>
      <c r="U138" s="4">
        <v>284</v>
      </c>
      <c r="V138" s="4">
        <v>0</v>
      </c>
      <c r="W138" s="4">
        <v>0</v>
      </c>
      <c r="X138" s="4" t="s">
        <v>741</v>
      </c>
      <c r="Y138" s="4" t="s">
        <v>742</v>
      </c>
    </row>
    <row r="139" s="4" customFormat="1" spans="1:25">
      <c r="A139" s="4" t="s">
        <v>743</v>
      </c>
      <c r="B139" s="4" t="s">
        <v>26</v>
      </c>
      <c r="C139" s="4" t="s">
        <v>27</v>
      </c>
      <c r="D139" s="4" t="s">
        <v>744</v>
      </c>
      <c r="E139" s="4" t="s">
        <v>403</v>
      </c>
      <c r="F139" s="6">
        <v>44883</v>
      </c>
      <c r="G139" s="6">
        <v>44885</v>
      </c>
      <c r="H139" s="4">
        <v>1</v>
      </c>
      <c r="I139" s="4">
        <v>2</v>
      </c>
      <c r="J139" s="4">
        <v>2</v>
      </c>
      <c r="K139" s="4" t="s">
        <v>30</v>
      </c>
      <c r="L139" s="4">
        <v>1972</v>
      </c>
      <c r="M139" s="4">
        <v>1972</v>
      </c>
      <c r="N139" s="4" t="s">
        <v>745</v>
      </c>
      <c r="O139" s="4" t="s">
        <v>32</v>
      </c>
      <c r="P139" s="4" t="s">
        <v>33</v>
      </c>
      <c r="Q139" s="4">
        <v>0</v>
      </c>
      <c r="R139" s="7">
        <v>44883</v>
      </c>
      <c r="S139" s="6">
        <v>44888</v>
      </c>
      <c r="T139" s="4" t="s">
        <v>34</v>
      </c>
      <c r="U139" s="4">
        <v>1972</v>
      </c>
      <c r="V139" s="4">
        <v>0</v>
      </c>
      <c r="W139" s="4">
        <v>0</v>
      </c>
      <c r="X139" s="4" t="s">
        <v>746</v>
      </c>
      <c r="Y139" s="4" t="s">
        <v>747</v>
      </c>
    </row>
    <row r="140" s="4" customFormat="1" spans="1:25">
      <c r="A140" s="4" t="s">
        <v>748</v>
      </c>
      <c r="B140" s="4" t="s">
        <v>26</v>
      </c>
      <c r="C140" s="4" t="s">
        <v>27</v>
      </c>
      <c r="D140" s="4" t="s">
        <v>749</v>
      </c>
      <c r="E140" s="4" t="s">
        <v>606</v>
      </c>
      <c r="F140" s="6">
        <v>44884</v>
      </c>
      <c r="G140" s="6">
        <v>44885</v>
      </c>
      <c r="H140" s="4">
        <v>1</v>
      </c>
      <c r="I140" s="4">
        <v>1</v>
      </c>
      <c r="J140" s="4">
        <v>1</v>
      </c>
      <c r="K140" s="4" t="s">
        <v>30</v>
      </c>
      <c r="L140" s="4">
        <v>242</v>
      </c>
      <c r="M140" s="4">
        <v>242</v>
      </c>
      <c r="N140" s="4" t="s">
        <v>750</v>
      </c>
      <c r="O140" s="4" t="s">
        <v>32</v>
      </c>
      <c r="P140" s="4" t="s">
        <v>33</v>
      </c>
      <c r="Q140" s="4">
        <v>0</v>
      </c>
      <c r="R140" s="7">
        <v>44884</v>
      </c>
      <c r="S140" s="6">
        <v>44888</v>
      </c>
      <c r="T140" s="4" t="s">
        <v>34</v>
      </c>
      <c r="U140" s="4">
        <v>242</v>
      </c>
      <c r="V140" s="4">
        <v>0</v>
      </c>
      <c r="W140" s="4">
        <v>0</v>
      </c>
      <c r="X140" s="4" t="s">
        <v>751</v>
      </c>
      <c r="Y140" s="4" t="s">
        <v>752</v>
      </c>
    </row>
    <row r="141" s="4" customFormat="1" spans="1:25">
      <c r="A141" s="4" t="s">
        <v>753</v>
      </c>
      <c r="B141" s="4" t="s">
        <v>26</v>
      </c>
      <c r="C141" s="4" t="s">
        <v>27</v>
      </c>
      <c r="D141" s="4" t="s">
        <v>754</v>
      </c>
      <c r="E141" s="4" t="s">
        <v>60</v>
      </c>
      <c r="F141" s="6">
        <v>44884</v>
      </c>
      <c r="G141" s="6">
        <v>44885</v>
      </c>
      <c r="H141" s="4">
        <v>1</v>
      </c>
      <c r="I141" s="4">
        <v>1</v>
      </c>
      <c r="J141" s="4">
        <v>1</v>
      </c>
      <c r="K141" s="4" t="s">
        <v>30</v>
      </c>
      <c r="L141" s="4">
        <v>1454</v>
      </c>
      <c r="M141" s="4">
        <v>1454</v>
      </c>
      <c r="N141" s="4" t="s">
        <v>755</v>
      </c>
      <c r="O141" s="4" t="s">
        <v>32</v>
      </c>
      <c r="P141" s="4" t="s">
        <v>33</v>
      </c>
      <c r="Q141" s="4">
        <v>0</v>
      </c>
      <c r="R141" s="7">
        <v>44884</v>
      </c>
      <c r="S141" s="6">
        <v>44888</v>
      </c>
      <c r="T141" s="4" t="s">
        <v>34</v>
      </c>
      <c r="U141" s="4">
        <v>1454</v>
      </c>
      <c r="V141" s="4">
        <v>0</v>
      </c>
      <c r="W141" s="4">
        <v>0</v>
      </c>
      <c r="X141" s="4" t="s">
        <v>756</v>
      </c>
      <c r="Y141" s="4" t="s">
        <v>757</v>
      </c>
    </row>
    <row r="142" s="4" customFormat="1" spans="1:25">
      <c r="A142" s="4" t="s">
        <v>758</v>
      </c>
      <c r="B142" s="4" t="s">
        <v>26</v>
      </c>
      <c r="C142" s="4" t="s">
        <v>27</v>
      </c>
      <c r="D142" s="4" t="s">
        <v>759</v>
      </c>
      <c r="E142" s="4" t="s">
        <v>760</v>
      </c>
      <c r="F142" s="6">
        <v>44884</v>
      </c>
      <c r="G142" s="6">
        <v>44885</v>
      </c>
      <c r="H142" s="4">
        <v>1</v>
      </c>
      <c r="I142" s="4">
        <v>1</v>
      </c>
      <c r="J142" s="4">
        <v>1</v>
      </c>
      <c r="K142" s="4" t="s">
        <v>30</v>
      </c>
      <c r="L142" s="4">
        <v>749</v>
      </c>
      <c r="M142" s="4">
        <v>749</v>
      </c>
      <c r="N142" s="4" t="s">
        <v>761</v>
      </c>
      <c r="O142" s="4" t="s">
        <v>32</v>
      </c>
      <c r="P142" s="4" t="s">
        <v>33</v>
      </c>
      <c r="Q142" s="4">
        <v>0</v>
      </c>
      <c r="R142" s="7">
        <v>44884</v>
      </c>
      <c r="S142" s="6">
        <v>44888</v>
      </c>
      <c r="T142" s="4" t="s">
        <v>34</v>
      </c>
      <c r="U142" s="4">
        <v>749</v>
      </c>
      <c r="V142" s="4">
        <v>0</v>
      </c>
      <c r="W142" s="4">
        <v>0</v>
      </c>
      <c r="X142" s="4" t="s">
        <v>762</v>
      </c>
      <c r="Y142" s="4" t="s">
        <v>763</v>
      </c>
    </row>
    <row r="143" s="4" customFormat="1" spans="1:25">
      <c r="A143" s="4" t="s">
        <v>764</v>
      </c>
      <c r="B143" s="4" t="s">
        <v>26</v>
      </c>
      <c r="C143" s="4" t="s">
        <v>27</v>
      </c>
      <c r="D143" s="4" t="s">
        <v>765</v>
      </c>
      <c r="E143" s="4" t="s">
        <v>110</v>
      </c>
      <c r="F143" s="6">
        <v>44884</v>
      </c>
      <c r="G143" s="6">
        <v>44885</v>
      </c>
      <c r="H143" s="4">
        <v>1</v>
      </c>
      <c r="I143" s="4">
        <v>1</v>
      </c>
      <c r="J143" s="4">
        <v>1</v>
      </c>
      <c r="K143" s="4" t="s">
        <v>30</v>
      </c>
      <c r="L143" s="4">
        <v>489</v>
      </c>
      <c r="M143" s="4">
        <v>489</v>
      </c>
      <c r="N143" s="4" t="s">
        <v>766</v>
      </c>
      <c r="O143" s="4" t="s">
        <v>32</v>
      </c>
      <c r="P143" s="4" t="s">
        <v>33</v>
      </c>
      <c r="Q143" s="4">
        <v>0</v>
      </c>
      <c r="R143" s="7">
        <v>44884</v>
      </c>
      <c r="S143" s="6">
        <v>44888</v>
      </c>
      <c r="T143" s="4" t="s">
        <v>34</v>
      </c>
      <c r="U143" s="4">
        <v>489</v>
      </c>
      <c r="V143" s="4">
        <v>0</v>
      </c>
      <c r="W143" s="4">
        <v>0</v>
      </c>
      <c r="X143" s="4" t="s">
        <v>767</v>
      </c>
      <c r="Y143" s="4" t="s">
        <v>35</v>
      </c>
    </row>
    <row r="144" s="4" customFormat="1" spans="1:25">
      <c r="A144" s="4" t="s">
        <v>661</v>
      </c>
      <c r="B144" s="4" t="s">
        <v>26</v>
      </c>
      <c r="C144" s="4" t="s">
        <v>347</v>
      </c>
      <c r="D144" s="4" t="s">
        <v>662</v>
      </c>
      <c r="E144" s="4" t="s">
        <v>403</v>
      </c>
      <c r="F144" s="6">
        <v>44883</v>
      </c>
      <c r="G144" s="6">
        <v>44885</v>
      </c>
      <c r="H144" s="4">
        <v>1</v>
      </c>
      <c r="I144" s="4">
        <v>2</v>
      </c>
      <c r="J144" s="4">
        <v>2</v>
      </c>
      <c r="K144" s="4" t="s">
        <v>30</v>
      </c>
      <c r="L144" s="4">
        <v>-578</v>
      </c>
      <c r="M144" s="4">
        <v>-578</v>
      </c>
      <c r="N144" s="4" t="s">
        <v>663</v>
      </c>
      <c r="O144" s="4" t="s">
        <v>32</v>
      </c>
      <c r="P144" s="4" t="s">
        <v>33</v>
      </c>
      <c r="Q144" s="4">
        <v>0</v>
      </c>
      <c r="R144" s="7">
        <v>44883</v>
      </c>
      <c r="S144" s="6">
        <v>44888</v>
      </c>
      <c r="T144" s="4" t="s">
        <v>34</v>
      </c>
      <c r="U144" s="4">
        <v>-578</v>
      </c>
      <c r="V144" s="4">
        <v>0</v>
      </c>
      <c r="W144" s="4">
        <v>0</v>
      </c>
      <c r="X144" s="4" t="s">
        <v>664</v>
      </c>
      <c r="Y144" s="4" t="s">
        <v>665</v>
      </c>
    </row>
    <row r="145" s="4" customFormat="1" spans="1:25">
      <c r="A145" s="4" t="s">
        <v>768</v>
      </c>
      <c r="B145" s="4" t="s">
        <v>26</v>
      </c>
      <c r="C145" s="4" t="s">
        <v>27</v>
      </c>
      <c r="D145" s="4" t="s">
        <v>769</v>
      </c>
      <c r="E145" s="4" t="s">
        <v>770</v>
      </c>
      <c r="F145" s="6">
        <v>44884</v>
      </c>
      <c r="G145" s="6">
        <v>44885</v>
      </c>
      <c r="H145" s="4">
        <v>1</v>
      </c>
      <c r="I145" s="4">
        <v>1</v>
      </c>
      <c r="J145" s="4">
        <v>1</v>
      </c>
      <c r="K145" s="4" t="s">
        <v>30</v>
      </c>
      <c r="L145" s="4">
        <v>201</v>
      </c>
      <c r="M145" s="4">
        <v>201</v>
      </c>
      <c r="N145" s="4" t="s">
        <v>771</v>
      </c>
      <c r="O145" s="4" t="s">
        <v>32</v>
      </c>
      <c r="P145" s="4" t="s">
        <v>33</v>
      </c>
      <c r="Q145" s="4">
        <v>0</v>
      </c>
      <c r="R145" s="7">
        <v>44884</v>
      </c>
      <c r="S145" s="6">
        <v>44888</v>
      </c>
      <c r="T145" s="4" t="s">
        <v>34</v>
      </c>
      <c r="U145" s="4">
        <v>201</v>
      </c>
      <c r="V145" s="4">
        <v>0</v>
      </c>
      <c r="W145" s="4">
        <v>0</v>
      </c>
      <c r="X145" s="4" t="s">
        <v>772</v>
      </c>
      <c r="Y145" s="4" t="s">
        <v>35</v>
      </c>
    </row>
    <row r="146" s="4" customFormat="1" spans="1:25">
      <c r="A146" s="4" t="s">
        <v>773</v>
      </c>
      <c r="B146" s="4" t="s">
        <v>26</v>
      </c>
      <c r="C146" s="4" t="s">
        <v>27</v>
      </c>
      <c r="D146" s="4" t="s">
        <v>774</v>
      </c>
      <c r="E146" s="4" t="s">
        <v>775</v>
      </c>
      <c r="F146" s="6">
        <v>44884</v>
      </c>
      <c r="G146" s="6">
        <v>44885</v>
      </c>
      <c r="H146" s="4">
        <v>1</v>
      </c>
      <c r="I146" s="4">
        <v>1</v>
      </c>
      <c r="J146" s="4">
        <v>1</v>
      </c>
      <c r="K146" s="4" t="s">
        <v>30</v>
      </c>
      <c r="L146" s="4">
        <v>1619</v>
      </c>
      <c r="M146" s="4">
        <v>1619</v>
      </c>
      <c r="N146" s="4" t="s">
        <v>776</v>
      </c>
      <c r="O146" s="4" t="s">
        <v>32</v>
      </c>
      <c r="P146" s="4" t="s">
        <v>33</v>
      </c>
      <c r="Q146" s="4">
        <v>0</v>
      </c>
      <c r="R146" s="7">
        <v>44884</v>
      </c>
      <c r="S146" s="6">
        <v>44888</v>
      </c>
      <c r="T146" s="4" t="s">
        <v>34</v>
      </c>
      <c r="U146" s="4">
        <v>1619</v>
      </c>
      <c r="V146" s="4">
        <v>0</v>
      </c>
      <c r="W146" s="4">
        <v>0</v>
      </c>
      <c r="X146" s="4" t="s">
        <v>777</v>
      </c>
      <c r="Y146" s="4" t="s">
        <v>778</v>
      </c>
    </row>
    <row r="147" s="4" customFormat="1" spans="1:25">
      <c r="A147" s="4" t="s">
        <v>779</v>
      </c>
      <c r="B147" s="4" t="s">
        <v>26</v>
      </c>
      <c r="C147" s="4" t="s">
        <v>27</v>
      </c>
      <c r="D147" s="4" t="s">
        <v>780</v>
      </c>
      <c r="E147" s="4" t="s">
        <v>781</v>
      </c>
      <c r="F147" s="6">
        <v>44884</v>
      </c>
      <c r="G147" s="6">
        <v>44885</v>
      </c>
      <c r="H147" s="4">
        <v>1</v>
      </c>
      <c r="I147" s="4">
        <v>1</v>
      </c>
      <c r="J147" s="4">
        <v>1</v>
      </c>
      <c r="K147" s="4" t="s">
        <v>30</v>
      </c>
      <c r="L147" s="4">
        <v>1738</v>
      </c>
      <c r="M147" s="4">
        <v>1738</v>
      </c>
      <c r="N147" s="4" t="s">
        <v>782</v>
      </c>
      <c r="O147" s="4" t="s">
        <v>32</v>
      </c>
      <c r="P147" s="4" t="s">
        <v>33</v>
      </c>
      <c r="Q147" s="4">
        <v>0</v>
      </c>
      <c r="R147" s="7">
        <v>44884</v>
      </c>
      <c r="S147" s="6">
        <v>44888</v>
      </c>
      <c r="T147" s="4" t="s">
        <v>34</v>
      </c>
      <c r="U147" s="4">
        <v>1738</v>
      </c>
      <c r="V147" s="4">
        <v>0</v>
      </c>
      <c r="W147" s="4">
        <v>0</v>
      </c>
      <c r="X147" s="4" t="s">
        <v>783</v>
      </c>
      <c r="Y147" s="4" t="s">
        <v>784</v>
      </c>
    </row>
    <row r="148" s="4" customFormat="1" spans="1:25">
      <c r="A148" s="4" t="s">
        <v>785</v>
      </c>
      <c r="B148" s="4" t="s">
        <v>26</v>
      </c>
      <c r="C148" s="4" t="s">
        <v>27</v>
      </c>
      <c r="D148" s="4" t="s">
        <v>786</v>
      </c>
      <c r="E148" s="4" t="s">
        <v>787</v>
      </c>
      <c r="F148" s="6">
        <v>44884</v>
      </c>
      <c r="G148" s="6">
        <v>44885</v>
      </c>
      <c r="H148" s="4">
        <v>1</v>
      </c>
      <c r="I148" s="4">
        <v>1</v>
      </c>
      <c r="J148" s="4">
        <v>1</v>
      </c>
      <c r="K148" s="4" t="s">
        <v>30</v>
      </c>
      <c r="L148" s="4">
        <v>178</v>
      </c>
      <c r="M148" s="4">
        <v>178</v>
      </c>
      <c r="N148" s="4" t="s">
        <v>788</v>
      </c>
      <c r="O148" s="4" t="s">
        <v>32</v>
      </c>
      <c r="P148" s="4" t="s">
        <v>33</v>
      </c>
      <c r="Q148" s="4">
        <v>0</v>
      </c>
      <c r="R148" s="7">
        <v>44884</v>
      </c>
      <c r="S148" s="6">
        <v>44888</v>
      </c>
      <c r="T148" s="4" t="s">
        <v>34</v>
      </c>
      <c r="U148" s="4">
        <v>178</v>
      </c>
      <c r="V148" s="4">
        <v>0</v>
      </c>
      <c r="W148" s="4">
        <v>0</v>
      </c>
      <c r="X148" s="4" t="s">
        <v>789</v>
      </c>
      <c r="Y148" s="4" t="s">
        <v>790</v>
      </c>
    </row>
    <row r="149" s="4" customFormat="1" spans="1:25">
      <c r="A149" s="4" t="s">
        <v>791</v>
      </c>
      <c r="B149" s="4" t="s">
        <v>26</v>
      </c>
      <c r="C149" s="4" t="s">
        <v>27</v>
      </c>
      <c r="D149" s="4" t="s">
        <v>792</v>
      </c>
      <c r="E149" s="4" t="s">
        <v>793</v>
      </c>
      <c r="F149" s="6">
        <v>44884</v>
      </c>
      <c r="G149" s="6">
        <v>44885</v>
      </c>
      <c r="H149" s="4">
        <v>1</v>
      </c>
      <c r="I149" s="4">
        <v>1</v>
      </c>
      <c r="J149" s="4">
        <v>1</v>
      </c>
      <c r="K149" s="4" t="s">
        <v>30</v>
      </c>
      <c r="L149" s="4">
        <v>87</v>
      </c>
      <c r="M149" s="4">
        <v>87</v>
      </c>
      <c r="N149" s="4" t="s">
        <v>794</v>
      </c>
      <c r="O149" s="4" t="s">
        <v>32</v>
      </c>
      <c r="P149" s="4" t="s">
        <v>33</v>
      </c>
      <c r="Q149" s="4">
        <v>0</v>
      </c>
      <c r="R149" s="7">
        <v>44884</v>
      </c>
      <c r="S149" s="6">
        <v>44888</v>
      </c>
      <c r="T149" s="4" t="s">
        <v>34</v>
      </c>
      <c r="U149" s="4">
        <v>87</v>
      </c>
      <c r="V149" s="4">
        <v>0</v>
      </c>
      <c r="W149" s="4">
        <v>0</v>
      </c>
      <c r="X149" s="4" t="s">
        <v>795</v>
      </c>
      <c r="Y149" s="4" t="s">
        <v>35</v>
      </c>
    </row>
    <row r="150" s="4" customFormat="1" spans="1:25">
      <c r="A150" s="4" t="s">
        <v>796</v>
      </c>
      <c r="B150" s="4" t="s">
        <v>26</v>
      </c>
      <c r="C150" s="4" t="s">
        <v>27</v>
      </c>
      <c r="D150" s="4" t="s">
        <v>797</v>
      </c>
      <c r="E150" s="4" t="s">
        <v>798</v>
      </c>
      <c r="F150" s="6">
        <v>44884</v>
      </c>
      <c r="G150" s="6">
        <v>44885</v>
      </c>
      <c r="H150" s="4">
        <v>2</v>
      </c>
      <c r="I150" s="4">
        <v>1</v>
      </c>
      <c r="J150" s="4">
        <v>2</v>
      </c>
      <c r="K150" s="4" t="s">
        <v>30</v>
      </c>
      <c r="L150" s="4">
        <v>900</v>
      </c>
      <c r="M150" s="4">
        <v>900</v>
      </c>
      <c r="N150" s="4" t="s">
        <v>799</v>
      </c>
      <c r="O150" s="4" t="s">
        <v>32</v>
      </c>
      <c r="P150" s="4" t="s">
        <v>33</v>
      </c>
      <c r="Q150" s="4">
        <v>0</v>
      </c>
      <c r="R150" s="7">
        <v>44884</v>
      </c>
      <c r="S150" s="6">
        <v>44888</v>
      </c>
      <c r="T150" s="4" t="s">
        <v>34</v>
      </c>
      <c r="U150" s="4">
        <v>900</v>
      </c>
      <c r="V150" s="4">
        <v>0</v>
      </c>
      <c r="W150" s="4">
        <v>0</v>
      </c>
      <c r="X150" s="4" t="s">
        <v>800</v>
      </c>
      <c r="Y150" s="4" t="s">
        <v>801</v>
      </c>
    </row>
    <row r="151" s="4" customFormat="1" spans="1:25">
      <c r="A151" s="4" t="s">
        <v>802</v>
      </c>
      <c r="B151" s="4" t="s">
        <v>26</v>
      </c>
      <c r="C151" s="4" t="s">
        <v>27</v>
      </c>
      <c r="D151" s="4" t="s">
        <v>803</v>
      </c>
      <c r="E151" s="4" t="s">
        <v>804</v>
      </c>
      <c r="F151" s="6">
        <v>44884</v>
      </c>
      <c r="G151" s="6">
        <v>44885</v>
      </c>
      <c r="H151" s="4">
        <v>1</v>
      </c>
      <c r="I151" s="4">
        <v>1</v>
      </c>
      <c r="J151" s="4">
        <v>1</v>
      </c>
      <c r="K151" s="4" t="s">
        <v>30</v>
      </c>
      <c r="L151" s="4">
        <v>330</v>
      </c>
      <c r="M151" s="4">
        <v>330</v>
      </c>
      <c r="N151" s="4" t="s">
        <v>805</v>
      </c>
      <c r="O151" s="4" t="s">
        <v>32</v>
      </c>
      <c r="P151" s="4" t="s">
        <v>33</v>
      </c>
      <c r="Q151" s="4">
        <v>0</v>
      </c>
      <c r="R151" s="7">
        <v>44884</v>
      </c>
      <c r="S151" s="6">
        <v>44888</v>
      </c>
      <c r="T151" s="4" t="s">
        <v>34</v>
      </c>
      <c r="U151" s="4">
        <v>330</v>
      </c>
      <c r="V151" s="4">
        <v>0</v>
      </c>
      <c r="W151" s="4">
        <v>0</v>
      </c>
      <c r="X151" s="4" t="s">
        <v>806</v>
      </c>
      <c r="Y151" s="4" t="s">
        <v>35</v>
      </c>
    </row>
    <row r="152" s="4" customFormat="1" spans="1:25">
      <c r="A152" s="4" t="s">
        <v>807</v>
      </c>
      <c r="B152" s="4" t="s">
        <v>26</v>
      </c>
      <c r="C152" s="4" t="s">
        <v>27</v>
      </c>
      <c r="D152" s="4" t="s">
        <v>808</v>
      </c>
      <c r="E152" s="4" t="s">
        <v>419</v>
      </c>
      <c r="F152" s="6">
        <v>44884</v>
      </c>
      <c r="G152" s="6">
        <v>44885</v>
      </c>
      <c r="H152" s="4">
        <v>1</v>
      </c>
      <c r="I152" s="4">
        <v>1</v>
      </c>
      <c r="J152" s="4">
        <v>1</v>
      </c>
      <c r="K152" s="4" t="s">
        <v>30</v>
      </c>
      <c r="L152" s="4">
        <v>1649</v>
      </c>
      <c r="M152" s="4">
        <v>1649</v>
      </c>
      <c r="N152" s="4" t="s">
        <v>809</v>
      </c>
      <c r="O152" s="4" t="s">
        <v>32</v>
      </c>
      <c r="P152" s="4" t="s">
        <v>33</v>
      </c>
      <c r="Q152" s="4">
        <v>0</v>
      </c>
      <c r="R152" s="7">
        <v>44884</v>
      </c>
      <c r="S152" s="6">
        <v>44888</v>
      </c>
      <c r="T152" s="4" t="s">
        <v>34</v>
      </c>
      <c r="U152" s="4">
        <v>1649</v>
      </c>
      <c r="V152" s="4">
        <v>0</v>
      </c>
      <c r="W152" s="4">
        <v>0</v>
      </c>
      <c r="X152" s="4" t="s">
        <v>810</v>
      </c>
      <c r="Y152" s="4" t="s">
        <v>811</v>
      </c>
    </row>
    <row r="153" s="4" customFormat="1" spans="1:25">
      <c r="A153" s="4" t="s">
        <v>812</v>
      </c>
      <c r="B153" s="4" t="s">
        <v>26</v>
      </c>
      <c r="C153" s="4" t="s">
        <v>27</v>
      </c>
      <c r="D153" s="4" t="s">
        <v>813</v>
      </c>
      <c r="E153" s="4" t="s">
        <v>814</v>
      </c>
      <c r="F153" s="6">
        <v>44884</v>
      </c>
      <c r="G153" s="6">
        <v>44885</v>
      </c>
      <c r="H153" s="4">
        <v>1</v>
      </c>
      <c r="I153" s="4">
        <v>1</v>
      </c>
      <c r="J153" s="4">
        <v>1</v>
      </c>
      <c r="K153" s="4" t="s">
        <v>30</v>
      </c>
      <c r="L153" s="4">
        <v>214</v>
      </c>
      <c r="M153" s="4">
        <v>214</v>
      </c>
      <c r="N153" s="4" t="s">
        <v>815</v>
      </c>
      <c r="O153" s="4" t="s">
        <v>32</v>
      </c>
      <c r="P153" s="4" t="s">
        <v>33</v>
      </c>
      <c r="Q153" s="4">
        <v>0</v>
      </c>
      <c r="R153" s="7">
        <v>44884</v>
      </c>
      <c r="S153" s="6">
        <v>44888</v>
      </c>
      <c r="T153" s="4" t="s">
        <v>34</v>
      </c>
      <c r="U153" s="4">
        <v>214</v>
      </c>
      <c r="V153" s="4">
        <v>0</v>
      </c>
      <c r="W153" s="4">
        <v>0</v>
      </c>
      <c r="X153" s="4" t="s">
        <v>816</v>
      </c>
      <c r="Y153" s="4" t="s">
        <v>35</v>
      </c>
    </row>
    <row r="154" s="4" customFormat="1" spans="1:25">
      <c r="A154" s="4" t="s">
        <v>817</v>
      </c>
      <c r="B154" s="4" t="s">
        <v>26</v>
      </c>
      <c r="C154" s="4" t="s">
        <v>27</v>
      </c>
      <c r="D154" s="4" t="s">
        <v>818</v>
      </c>
      <c r="E154" s="4" t="s">
        <v>29</v>
      </c>
      <c r="F154" s="6">
        <v>44884</v>
      </c>
      <c r="G154" s="6">
        <v>44885</v>
      </c>
      <c r="H154" s="4">
        <v>1</v>
      </c>
      <c r="I154" s="4">
        <v>1</v>
      </c>
      <c r="J154" s="4">
        <v>1</v>
      </c>
      <c r="K154" s="4" t="s">
        <v>30</v>
      </c>
      <c r="L154" s="4">
        <v>169</v>
      </c>
      <c r="M154" s="4">
        <v>169</v>
      </c>
      <c r="N154" s="4" t="s">
        <v>819</v>
      </c>
      <c r="O154" s="4" t="s">
        <v>32</v>
      </c>
      <c r="P154" s="4" t="s">
        <v>33</v>
      </c>
      <c r="Q154" s="4">
        <v>0</v>
      </c>
      <c r="R154" s="7">
        <v>44884</v>
      </c>
      <c r="S154" s="6">
        <v>44888</v>
      </c>
      <c r="T154" s="4" t="s">
        <v>34</v>
      </c>
      <c r="U154" s="4">
        <v>169</v>
      </c>
      <c r="V154" s="4">
        <v>0</v>
      </c>
      <c r="W154" s="4">
        <v>0</v>
      </c>
      <c r="X154" s="4" t="s">
        <v>820</v>
      </c>
      <c r="Y154" s="4" t="s">
        <v>35</v>
      </c>
    </row>
    <row r="155" s="4" customFormat="1" spans="1:25">
      <c r="A155" s="4" t="s">
        <v>821</v>
      </c>
      <c r="B155" s="4" t="s">
        <v>26</v>
      </c>
      <c r="C155" s="4" t="s">
        <v>27</v>
      </c>
      <c r="D155" s="4" t="s">
        <v>822</v>
      </c>
      <c r="E155" s="4" t="s">
        <v>823</v>
      </c>
      <c r="F155" s="6">
        <v>44884</v>
      </c>
      <c r="G155" s="6">
        <v>44885</v>
      </c>
      <c r="H155" s="4">
        <v>1</v>
      </c>
      <c r="I155" s="4">
        <v>1</v>
      </c>
      <c r="J155" s="4">
        <v>1</v>
      </c>
      <c r="K155" s="4" t="s">
        <v>30</v>
      </c>
      <c r="L155" s="4">
        <v>97</v>
      </c>
      <c r="M155" s="4">
        <v>97</v>
      </c>
      <c r="N155" s="4" t="s">
        <v>824</v>
      </c>
      <c r="O155" s="4" t="s">
        <v>32</v>
      </c>
      <c r="P155" s="4" t="s">
        <v>33</v>
      </c>
      <c r="Q155" s="4">
        <v>0</v>
      </c>
      <c r="R155" s="7">
        <v>44884</v>
      </c>
      <c r="S155" s="6">
        <v>44888</v>
      </c>
      <c r="T155" s="4" t="s">
        <v>34</v>
      </c>
      <c r="U155" s="4">
        <v>97</v>
      </c>
      <c r="V155" s="4">
        <v>0</v>
      </c>
      <c r="W155" s="4">
        <v>0</v>
      </c>
      <c r="X155" s="4" t="s">
        <v>825</v>
      </c>
      <c r="Y155" s="4" t="s">
        <v>532</v>
      </c>
    </row>
    <row r="156" s="4" customFormat="1" spans="1:25">
      <c r="A156" s="4" t="s">
        <v>826</v>
      </c>
      <c r="B156" s="4" t="s">
        <v>26</v>
      </c>
      <c r="C156" s="4" t="s">
        <v>27</v>
      </c>
      <c r="D156" s="4" t="s">
        <v>562</v>
      </c>
      <c r="E156" s="4" t="s">
        <v>827</v>
      </c>
      <c r="F156" s="6">
        <v>44884</v>
      </c>
      <c r="G156" s="6">
        <v>44885</v>
      </c>
      <c r="H156" s="4">
        <v>1</v>
      </c>
      <c r="I156" s="4">
        <v>1</v>
      </c>
      <c r="J156" s="4">
        <v>1</v>
      </c>
      <c r="K156" s="4" t="s">
        <v>30</v>
      </c>
      <c r="L156" s="4">
        <v>573</v>
      </c>
      <c r="M156" s="4">
        <v>573</v>
      </c>
      <c r="N156" s="4" t="s">
        <v>828</v>
      </c>
      <c r="O156" s="4" t="s">
        <v>32</v>
      </c>
      <c r="P156" s="4" t="s">
        <v>33</v>
      </c>
      <c r="Q156" s="4">
        <v>0</v>
      </c>
      <c r="R156" s="7">
        <v>44884</v>
      </c>
      <c r="S156" s="6">
        <v>44888</v>
      </c>
      <c r="T156" s="4" t="s">
        <v>34</v>
      </c>
      <c r="U156" s="4">
        <v>573</v>
      </c>
      <c r="V156" s="4">
        <v>0</v>
      </c>
      <c r="W156" s="4">
        <v>0</v>
      </c>
      <c r="X156" s="4" t="s">
        <v>829</v>
      </c>
      <c r="Y156" s="4" t="s">
        <v>86</v>
      </c>
    </row>
    <row r="157" s="4" customFormat="1" spans="1:25">
      <c r="A157" s="4" t="s">
        <v>830</v>
      </c>
      <c r="B157" s="4" t="s">
        <v>26</v>
      </c>
      <c r="C157" s="4" t="s">
        <v>27</v>
      </c>
      <c r="D157" s="4" t="s">
        <v>626</v>
      </c>
      <c r="E157" s="4" t="s">
        <v>221</v>
      </c>
      <c r="F157" s="6">
        <v>44884</v>
      </c>
      <c r="G157" s="6">
        <v>44885</v>
      </c>
      <c r="H157" s="4">
        <v>1</v>
      </c>
      <c r="I157" s="4">
        <v>1</v>
      </c>
      <c r="J157" s="4">
        <v>1</v>
      </c>
      <c r="K157" s="4" t="s">
        <v>30</v>
      </c>
      <c r="L157" s="4">
        <v>334</v>
      </c>
      <c r="M157" s="4">
        <v>334</v>
      </c>
      <c r="N157" s="4" t="s">
        <v>831</v>
      </c>
      <c r="O157" s="4" t="s">
        <v>32</v>
      </c>
      <c r="P157" s="4" t="s">
        <v>33</v>
      </c>
      <c r="Q157" s="4">
        <v>0</v>
      </c>
      <c r="R157" s="7">
        <v>44884</v>
      </c>
      <c r="S157" s="6">
        <v>44888</v>
      </c>
      <c r="T157" s="4" t="s">
        <v>34</v>
      </c>
      <c r="U157" s="4">
        <v>334</v>
      </c>
      <c r="V157" s="4">
        <v>0</v>
      </c>
      <c r="W157" s="4">
        <v>0</v>
      </c>
      <c r="X157" s="4" t="s">
        <v>832</v>
      </c>
      <c r="Y157" s="4" t="s">
        <v>35</v>
      </c>
    </row>
    <row r="158" s="4" customFormat="1" spans="1:25">
      <c r="A158" s="4" t="s">
        <v>833</v>
      </c>
      <c r="B158" s="4" t="s">
        <v>26</v>
      </c>
      <c r="C158" s="4" t="s">
        <v>27</v>
      </c>
      <c r="D158" s="4" t="s">
        <v>780</v>
      </c>
      <c r="E158" s="4" t="s">
        <v>781</v>
      </c>
      <c r="F158" s="6">
        <v>44884</v>
      </c>
      <c r="G158" s="6">
        <v>44885</v>
      </c>
      <c r="H158" s="4">
        <v>1</v>
      </c>
      <c r="I158" s="4">
        <v>1</v>
      </c>
      <c r="J158" s="4">
        <v>1</v>
      </c>
      <c r="K158" s="4" t="s">
        <v>30</v>
      </c>
      <c r="L158" s="4">
        <v>1738</v>
      </c>
      <c r="M158" s="4">
        <v>1738</v>
      </c>
      <c r="N158" s="4" t="s">
        <v>834</v>
      </c>
      <c r="O158" s="4" t="s">
        <v>32</v>
      </c>
      <c r="P158" s="4" t="s">
        <v>33</v>
      </c>
      <c r="Q158" s="4">
        <v>0</v>
      </c>
      <c r="R158" s="7">
        <v>44884</v>
      </c>
      <c r="S158" s="6">
        <v>44888</v>
      </c>
      <c r="T158" s="4" t="s">
        <v>34</v>
      </c>
      <c r="U158" s="4">
        <v>1738</v>
      </c>
      <c r="V158" s="4">
        <v>0</v>
      </c>
      <c r="W158" s="4">
        <v>0</v>
      </c>
      <c r="X158" s="4" t="s">
        <v>835</v>
      </c>
      <c r="Y158" s="4" t="s">
        <v>836</v>
      </c>
    </row>
    <row r="159" s="4" customFormat="1" spans="1:25">
      <c r="A159" s="4" t="s">
        <v>837</v>
      </c>
      <c r="B159" s="4" t="s">
        <v>26</v>
      </c>
      <c r="C159" s="4" t="s">
        <v>27</v>
      </c>
      <c r="D159" s="4" t="s">
        <v>838</v>
      </c>
      <c r="E159" s="4" t="s">
        <v>839</v>
      </c>
      <c r="F159" s="6">
        <v>44884</v>
      </c>
      <c r="G159" s="6">
        <v>44885</v>
      </c>
      <c r="H159" s="4">
        <v>1</v>
      </c>
      <c r="I159" s="4">
        <v>1</v>
      </c>
      <c r="J159" s="4">
        <v>1</v>
      </c>
      <c r="K159" s="4" t="s">
        <v>30</v>
      </c>
      <c r="L159" s="4">
        <v>286</v>
      </c>
      <c r="M159" s="4">
        <v>286</v>
      </c>
      <c r="N159" s="4" t="s">
        <v>840</v>
      </c>
      <c r="O159" s="4" t="s">
        <v>32</v>
      </c>
      <c r="P159" s="4" t="s">
        <v>33</v>
      </c>
      <c r="Q159" s="4">
        <v>0</v>
      </c>
      <c r="R159" s="7">
        <v>44884</v>
      </c>
      <c r="S159" s="6">
        <v>44888</v>
      </c>
      <c r="T159" s="4" t="s">
        <v>34</v>
      </c>
      <c r="U159" s="4">
        <v>286</v>
      </c>
      <c r="V159" s="4">
        <v>0</v>
      </c>
      <c r="W159" s="4">
        <v>0</v>
      </c>
      <c r="X159" s="4" t="s">
        <v>841</v>
      </c>
      <c r="Y159" s="4" t="s">
        <v>35</v>
      </c>
    </row>
    <row r="160" s="4" customFormat="1" spans="1:25">
      <c r="A160" s="4" t="s">
        <v>842</v>
      </c>
      <c r="B160" s="4" t="s">
        <v>26</v>
      </c>
      <c r="C160" s="4" t="s">
        <v>27</v>
      </c>
      <c r="D160" s="4" t="s">
        <v>843</v>
      </c>
      <c r="E160" s="4" t="s">
        <v>251</v>
      </c>
      <c r="F160" s="6">
        <v>44884</v>
      </c>
      <c r="G160" s="6">
        <v>44885</v>
      </c>
      <c r="H160" s="4">
        <v>2</v>
      </c>
      <c r="I160" s="4">
        <v>1</v>
      </c>
      <c r="J160" s="4">
        <v>2</v>
      </c>
      <c r="K160" s="4" t="s">
        <v>30</v>
      </c>
      <c r="L160" s="4">
        <v>842</v>
      </c>
      <c r="M160" s="4">
        <v>842</v>
      </c>
      <c r="N160" s="4" t="s">
        <v>844</v>
      </c>
      <c r="O160" s="4" t="s">
        <v>32</v>
      </c>
      <c r="P160" s="4" t="s">
        <v>33</v>
      </c>
      <c r="Q160" s="4">
        <v>0</v>
      </c>
      <c r="R160" s="7">
        <v>44884</v>
      </c>
      <c r="S160" s="6">
        <v>44888</v>
      </c>
      <c r="T160" s="4" t="s">
        <v>34</v>
      </c>
      <c r="U160" s="4">
        <v>842</v>
      </c>
      <c r="V160" s="4">
        <v>0</v>
      </c>
      <c r="W160" s="4">
        <v>0</v>
      </c>
      <c r="X160" s="4" t="s">
        <v>845</v>
      </c>
      <c r="Y160" s="4" t="s">
        <v>532</v>
      </c>
    </row>
    <row r="161" s="4" customFormat="1" spans="1:25">
      <c r="A161" s="4" t="s">
        <v>846</v>
      </c>
      <c r="B161" s="4" t="s">
        <v>26</v>
      </c>
      <c r="C161" s="4" t="s">
        <v>27</v>
      </c>
      <c r="D161" s="4" t="s">
        <v>847</v>
      </c>
      <c r="E161" s="4" t="s">
        <v>848</v>
      </c>
      <c r="F161" s="6">
        <v>44884</v>
      </c>
      <c r="G161" s="6">
        <v>44885</v>
      </c>
      <c r="H161" s="4">
        <v>1</v>
      </c>
      <c r="I161" s="4">
        <v>1</v>
      </c>
      <c r="J161" s="4">
        <v>1</v>
      </c>
      <c r="K161" s="4" t="s">
        <v>30</v>
      </c>
      <c r="L161" s="4">
        <v>1159</v>
      </c>
      <c r="M161" s="4">
        <v>1159</v>
      </c>
      <c r="N161" s="4" t="s">
        <v>849</v>
      </c>
      <c r="O161" s="4" t="s">
        <v>32</v>
      </c>
      <c r="P161" s="4" t="s">
        <v>33</v>
      </c>
      <c r="Q161" s="4">
        <v>0</v>
      </c>
      <c r="R161" s="7">
        <v>44884</v>
      </c>
      <c r="S161" s="6">
        <v>44888</v>
      </c>
      <c r="T161" s="4" t="s">
        <v>34</v>
      </c>
      <c r="U161" s="4">
        <v>1159</v>
      </c>
      <c r="V161" s="4">
        <v>0</v>
      </c>
      <c r="W161" s="4">
        <v>0</v>
      </c>
      <c r="X161" s="4" t="s">
        <v>850</v>
      </c>
      <c r="Y161" s="4" t="s">
        <v>35</v>
      </c>
    </row>
    <row r="162" s="4" customFormat="1" spans="1:25">
      <c r="A162" s="4" t="s">
        <v>851</v>
      </c>
      <c r="B162" s="4" t="s">
        <v>26</v>
      </c>
      <c r="C162" s="4" t="s">
        <v>27</v>
      </c>
      <c r="D162" s="4" t="s">
        <v>852</v>
      </c>
      <c r="E162" s="4" t="s">
        <v>167</v>
      </c>
      <c r="F162" s="6">
        <v>44884</v>
      </c>
      <c r="G162" s="6">
        <v>44885</v>
      </c>
      <c r="H162" s="4">
        <v>1</v>
      </c>
      <c r="I162" s="4">
        <v>1</v>
      </c>
      <c r="J162" s="4">
        <v>1</v>
      </c>
      <c r="K162" s="4" t="s">
        <v>30</v>
      </c>
      <c r="L162" s="4">
        <v>332</v>
      </c>
      <c r="M162" s="4">
        <v>332</v>
      </c>
      <c r="N162" s="4" t="s">
        <v>853</v>
      </c>
      <c r="O162" s="4" t="s">
        <v>32</v>
      </c>
      <c r="P162" s="4" t="s">
        <v>33</v>
      </c>
      <c r="Q162" s="4">
        <v>0</v>
      </c>
      <c r="R162" s="7">
        <v>44884</v>
      </c>
      <c r="S162" s="6">
        <v>44888</v>
      </c>
      <c r="T162" s="4" t="s">
        <v>34</v>
      </c>
      <c r="U162" s="4">
        <v>332</v>
      </c>
      <c r="V162" s="4">
        <v>0</v>
      </c>
      <c r="W162" s="4">
        <v>0</v>
      </c>
      <c r="X162" s="4" t="s">
        <v>854</v>
      </c>
      <c r="Y162" s="4" t="s">
        <v>35</v>
      </c>
    </row>
    <row r="163" s="4" customFormat="1" spans="1:25">
      <c r="A163" s="4" t="s">
        <v>855</v>
      </c>
      <c r="B163" s="4" t="s">
        <v>26</v>
      </c>
      <c r="C163" s="4" t="s">
        <v>27</v>
      </c>
      <c r="D163" s="4" t="s">
        <v>856</v>
      </c>
      <c r="E163" s="4" t="s">
        <v>552</v>
      </c>
      <c r="F163" s="6">
        <v>44884</v>
      </c>
      <c r="G163" s="6">
        <v>44885</v>
      </c>
      <c r="H163" s="4">
        <v>1</v>
      </c>
      <c r="I163" s="4">
        <v>1</v>
      </c>
      <c r="J163" s="4">
        <v>1</v>
      </c>
      <c r="K163" s="4" t="s">
        <v>30</v>
      </c>
      <c r="L163" s="4">
        <v>137</v>
      </c>
      <c r="M163" s="4">
        <v>137</v>
      </c>
      <c r="N163" s="4" t="s">
        <v>857</v>
      </c>
      <c r="O163" s="4" t="s">
        <v>32</v>
      </c>
      <c r="P163" s="4" t="s">
        <v>33</v>
      </c>
      <c r="Q163" s="4">
        <v>0</v>
      </c>
      <c r="R163" s="7">
        <v>44884</v>
      </c>
      <c r="S163" s="6">
        <v>44888</v>
      </c>
      <c r="T163" s="4" t="s">
        <v>34</v>
      </c>
      <c r="U163" s="4">
        <v>137</v>
      </c>
      <c r="V163" s="4">
        <v>0</v>
      </c>
      <c r="W163" s="4">
        <v>0</v>
      </c>
      <c r="X163" s="4" t="s">
        <v>858</v>
      </c>
      <c r="Y163" s="4" t="s">
        <v>86</v>
      </c>
    </row>
    <row r="164" s="4" customFormat="1" spans="1:25">
      <c r="A164" s="4" t="s">
        <v>859</v>
      </c>
      <c r="B164" s="4" t="s">
        <v>26</v>
      </c>
      <c r="C164" s="4" t="s">
        <v>27</v>
      </c>
      <c r="D164" s="4" t="s">
        <v>860</v>
      </c>
      <c r="E164" s="4" t="s">
        <v>424</v>
      </c>
      <c r="F164" s="6">
        <v>44884</v>
      </c>
      <c r="G164" s="6">
        <v>44885</v>
      </c>
      <c r="H164" s="4">
        <v>1</v>
      </c>
      <c r="I164" s="4">
        <v>1</v>
      </c>
      <c r="J164" s="4">
        <v>1</v>
      </c>
      <c r="K164" s="4" t="s">
        <v>30</v>
      </c>
      <c r="L164" s="4">
        <v>264</v>
      </c>
      <c r="M164" s="4">
        <v>264</v>
      </c>
      <c r="N164" s="4" t="s">
        <v>861</v>
      </c>
      <c r="O164" s="4" t="s">
        <v>32</v>
      </c>
      <c r="P164" s="4" t="s">
        <v>33</v>
      </c>
      <c r="Q164" s="4">
        <v>0</v>
      </c>
      <c r="R164" s="7">
        <v>44884</v>
      </c>
      <c r="S164" s="6">
        <v>44888</v>
      </c>
      <c r="T164" s="4" t="s">
        <v>34</v>
      </c>
      <c r="U164" s="4">
        <v>264</v>
      </c>
      <c r="V164" s="4">
        <v>0</v>
      </c>
      <c r="W164" s="4">
        <v>0</v>
      </c>
      <c r="X164" s="4" t="s">
        <v>862</v>
      </c>
      <c r="Y164" s="4" t="s">
        <v>532</v>
      </c>
    </row>
    <row r="165" s="4" customFormat="1" spans="1:25">
      <c r="A165" s="4" t="s">
        <v>863</v>
      </c>
      <c r="B165" s="4" t="s">
        <v>26</v>
      </c>
      <c r="C165" s="4" t="s">
        <v>27</v>
      </c>
      <c r="D165" s="4" t="s">
        <v>864</v>
      </c>
      <c r="E165" s="4" t="s">
        <v>865</v>
      </c>
      <c r="F165" s="6">
        <v>44884</v>
      </c>
      <c r="G165" s="6">
        <v>44885</v>
      </c>
      <c r="H165" s="4">
        <v>1</v>
      </c>
      <c r="I165" s="4">
        <v>1</v>
      </c>
      <c r="J165" s="4">
        <v>1</v>
      </c>
      <c r="K165" s="4" t="s">
        <v>30</v>
      </c>
      <c r="L165" s="4">
        <v>1049</v>
      </c>
      <c r="M165" s="4">
        <v>1049</v>
      </c>
      <c r="N165" s="4" t="s">
        <v>866</v>
      </c>
      <c r="O165" s="4" t="s">
        <v>32</v>
      </c>
      <c r="P165" s="4" t="s">
        <v>33</v>
      </c>
      <c r="Q165" s="4">
        <v>0</v>
      </c>
      <c r="R165" s="7">
        <v>44884</v>
      </c>
      <c r="S165" s="6">
        <v>44888</v>
      </c>
      <c r="T165" s="4" t="s">
        <v>34</v>
      </c>
      <c r="U165" s="4">
        <v>1049</v>
      </c>
      <c r="V165" s="4">
        <v>0</v>
      </c>
      <c r="W165" s="4">
        <v>0</v>
      </c>
      <c r="X165" s="4" t="s">
        <v>867</v>
      </c>
      <c r="Y165" s="4" t="s">
        <v>86</v>
      </c>
    </row>
    <row r="166" s="4" customFormat="1" spans="1:25">
      <c r="A166" s="4" t="s">
        <v>868</v>
      </c>
      <c r="B166" s="4" t="s">
        <v>26</v>
      </c>
      <c r="C166" s="4" t="s">
        <v>27</v>
      </c>
      <c r="D166" s="4" t="s">
        <v>869</v>
      </c>
      <c r="E166" s="4" t="s">
        <v>870</v>
      </c>
      <c r="F166" s="6">
        <v>44884</v>
      </c>
      <c r="G166" s="6">
        <v>44885</v>
      </c>
      <c r="H166" s="4">
        <v>1</v>
      </c>
      <c r="I166" s="4">
        <v>1</v>
      </c>
      <c r="J166" s="4">
        <v>1</v>
      </c>
      <c r="K166" s="4" t="s">
        <v>30</v>
      </c>
      <c r="L166" s="4">
        <v>709</v>
      </c>
      <c r="M166" s="4">
        <v>709</v>
      </c>
      <c r="N166" s="4" t="s">
        <v>871</v>
      </c>
      <c r="O166" s="4" t="s">
        <v>32</v>
      </c>
      <c r="P166" s="4" t="s">
        <v>33</v>
      </c>
      <c r="Q166" s="4">
        <v>0</v>
      </c>
      <c r="R166" s="7">
        <v>44884</v>
      </c>
      <c r="S166" s="6">
        <v>44888</v>
      </c>
      <c r="T166" s="4" t="s">
        <v>34</v>
      </c>
      <c r="U166" s="4">
        <v>709</v>
      </c>
      <c r="V166" s="4">
        <v>0</v>
      </c>
      <c r="W166" s="4">
        <v>0</v>
      </c>
      <c r="X166" s="4" t="s">
        <v>872</v>
      </c>
      <c r="Y166" s="4" t="s">
        <v>86</v>
      </c>
    </row>
    <row r="167" s="4" customFormat="1" spans="1:25">
      <c r="A167" s="4" t="s">
        <v>873</v>
      </c>
      <c r="B167" s="4" t="s">
        <v>26</v>
      </c>
      <c r="C167" s="4" t="s">
        <v>27</v>
      </c>
      <c r="D167" s="4" t="s">
        <v>874</v>
      </c>
      <c r="E167" s="4" t="s">
        <v>167</v>
      </c>
      <c r="F167" s="6">
        <v>44884</v>
      </c>
      <c r="G167" s="6">
        <v>44885</v>
      </c>
      <c r="H167" s="4">
        <v>1</v>
      </c>
      <c r="I167" s="4">
        <v>1</v>
      </c>
      <c r="J167" s="4">
        <v>1</v>
      </c>
      <c r="K167" s="4" t="s">
        <v>30</v>
      </c>
      <c r="L167" s="4">
        <v>224</v>
      </c>
      <c r="M167" s="4">
        <v>224</v>
      </c>
      <c r="N167" s="4" t="s">
        <v>875</v>
      </c>
      <c r="O167" s="4" t="s">
        <v>32</v>
      </c>
      <c r="P167" s="4" t="s">
        <v>33</v>
      </c>
      <c r="Q167" s="4">
        <v>0</v>
      </c>
      <c r="R167" s="7">
        <v>44884</v>
      </c>
      <c r="S167" s="6">
        <v>44888</v>
      </c>
      <c r="T167" s="4" t="s">
        <v>34</v>
      </c>
      <c r="U167" s="4">
        <v>224</v>
      </c>
      <c r="V167" s="4">
        <v>0</v>
      </c>
      <c r="W167" s="4">
        <v>0</v>
      </c>
      <c r="X167" s="4" t="s">
        <v>876</v>
      </c>
      <c r="Y167" s="4" t="s">
        <v>35</v>
      </c>
    </row>
    <row r="168" s="4" customFormat="1" spans="1:25">
      <c r="A168" s="4" t="s">
        <v>877</v>
      </c>
      <c r="B168" s="4" t="s">
        <v>26</v>
      </c>
      <c r="C168" s="4" t="s">
        <v>27</v>
      </c>
      <c r="D168" s="4" t="s">
        <v>878</v>
      </c>
      <c r="E168" s="4" t="s">
        <v>403</v>
      </c>
      <c r="F168" s="6">
        <v>44884</v>
      </c>
      <c r="G168" s="6">
        <v>44885</v>
      </c>
      <c r="H168" s="4">
        <v>1</v>
      </c>
      <c r="I168" s="4">
        <v>1</v>
      </c>
      <c r="J168" s="4">
        <v>1</v>
      </c>
      <c r="K168" s="4" t="s">
        <v>30</v>
      </c>
      <c r="L168" s="4">
        <v>851</v>
      </c>
      <c r="M168" s="4">
        <v>851</v>
      </c>
      <c r="N168" s="4" t="s">
        <v>879</v>
      </c>
      <c r="O168" s="4" t="s">
        <v>32</v>
      </c>
      <c r="P168" s="4" t="s">
        <v>33</v>
      </c>
      <c r="Q168" s="4">
        <v>0</v>
      </c>
      <c r="R168" s="7">
        <v>44884</v>
      </c>
      <c r="S168" s="6">
        <v>44888</v>
      </c>
      <c r="T168" s="4" t="s">
        <v>34</v>
      </c>
      <c r="U168" s="4">
        <v>851</v>
      </c>
      <c r="V168" s="4">
        <v>0</v>
      </c>
      <c r="W168" s="4">
        <v>0</v>
      </c>
      <c r="X168" s="4" t="s">
        <v>880</v>
      </c>
      <c r="Y168" s="4" t="s">
        <v>881</v>
      </c>
    </row>
    <row r="169" s="4" customFormat="1" spans="1:25">
      <c r="A169" s="4" t="s">
        <v>859</v>
      </c>
      <c r="B169" s="4" t="s">
        <v>26</v>
      </c>
      <c r="C169" s="4" t="s">
        <v>882</v>
      </c>
      <c r="D169" s="4" t="s">
        <v>860</v>
      </c>
      <c r="E169" s="4" t="s">
        <v>424</v>
      </c>
      <c r="F169" s="6">
        <v>44884</v>
      </c>
      <c r="G169" s="6">
        <v>44885</v>
      </c>
      <c r="H169" s="4">
        <v>1</v>
      </c>
      <c r="I169" s="4">
        <v>1</v>
      </c>
      <c r="J169" s="4">
        <v>1</v>
      </c>
      <c r="K169" s="4" t="s">
        <v>30</v>
      </c>
      <c r="L169" s="4">
        <v>-264</v>
      </c>
      <c r="M169" s="4">
        <v>-264</v>
      </c>
      <c r="N169" s="4" t="s">
        <v>861</v>
      </c>
      <c r="O169" s="4" t="s">
        <v>32</v>
      </c>
      <c r="P169" s="4" t="s">
        <v>33</v>
      </c>
      <c r="Q169" s="4">
        <v>0</v>
      </c>
      <c r="R169" s="7">
        <v>44884</v>
      </c>
      <c r="S169" s="6">
        <v>44888</v>
      </c>
      <c r="T169" s="4" t="s">
        <v>34</v>
      </c>
      <c r="U169" s="4">
        <v>-264</v>
      </c>
      <c r="V169" s="4">
        <v>0</v>
      </c>
      <c r="W169" s="4">
        <v>0</v>
      </c>
      <c r="X169" s="4" t="s">
        <v>862</v>
      </c>
      <c r="Y169" s="4" t="s">
        <v>532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.81818181818182" defaultRowHeight="14" outlineLevelRow="1"/>
  <cols>
    <col min="1" max="16384" width="9.81818181818182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883</v>
      </c>
      <c r="B2" s="4" t="s">
        <v>26</v>
      </c>
      <c r="C2" s="4" t="s">
        <v>27</v>
      </c>
      <c r="D2" s="4" t="s">
        <v>523</v>
      </c>
      <c r="E2" s="4" t="s">
        <v>884</v>
      </c>
      <c r="F2" s="6">
        <v>44884</v>
      </c>
      <c r="G2" s="6">
        <v>44885</v>
      </c>
      <c r="H2" s="4">
        <v>1</v>
      </c>
      <c r="I2" s="4">
        <v>1</v>
      </c>
      <c r="J2" s="4">
        <v>1</v>
      </c>
      <c r="K2" s="4" t="s">
        <v>885</v>
      </c>
      <c r="L2" s="4">
        <v>200</v>
      </c>
      <c r="M2" s="4">
        <v>200</v>
      </c>
      <c r="N2" s="4" t="s">
        <v>886</v>
      </c>
      <c r="O2" s="4" t="s">
        <v>887</v>
      </c>
      <c r="P2" s="4" t="s">
        <v>33</v>
      </c>
      <c r="Q2" s="4">
        <v>0</v>
      </c>
      <c r="R2" s="7">
        <v>44880</v>
      </c>
      <c r="S2" s="6">
        <v>44888</v>
      </c>
      <c r="T2" s="4" t="s">
        <v>34</v>
      </c>
      <c r="U2" s="4">
        <v>200</v>
      </c>
      <c r="V2" s="4">
        <v>0</v>
      </c>
      <c r="W2" s="4">
        <v>0</v>
      </c>
      <c r="X2" s="4" t="s">
        <v>35</v>
      </c>
      <c r="Y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0"/>
  <sheetViews>
    <sheetView topLeftCell="A161" workbookViewId="0">
      <selection activeCell="A168" sqref="A168:C170"/>
    </sheetView>
  </sheetViews>
  <sheetFormatPr defaultColWidth="9.81818181818182" defaultRowHeight="14"/>
  <cols>
    <col min="1" max="1" width="12.8181818181818" style="4"/>
    <col min="2" max="3" width="11.8181818181818" style="4"/>
    <col min="4" max="16360" width="9.81818181818182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888</v>
      </c>
    </row>
    <row r="2" s="4" customFormat="1" spans="1:9">
      <c r="A2" s="5">
        <v>17878725954</v>
      </c>
      <c r="B2" s="6">
        <v>44884</v>
      </c>
      <c r="C2" s="6">
        <v>44885</v>
      </c>
      <c r="D2" s="4">
        <v>250</v>
      </c>
      <c r="E2" s="4" t="str">
        <f>VLOOKUP(A2,HOP!A:L,12,0)</f>
        <v>250.00</v>
      </c>
      <c r="F2" s="4" t="str">
        <f>VLOOKUP(A2,HOP!A:C,3,0)</f>
        <v>2533463</v>
      </c>
      <c r="G2" s="4">
        <f>D2-E2</f>
        <v>0</v>
      </c>
      <c r="H2" s="4" t="str">
        <f>$H$1&amp;F2</f>
        <v>，2533463</v>
      </c>
      <c r="I2" s="4" t="str">
        <f>VLOOKUP(A2,HOP!A:U,21,0)</f>
        <v>直连</v>
      </c>
    </row>
    <row r="3" s="4" customFormat="1" spans="1:9">
      <c r="A3" s="5">
        <v>18043282916</v>
      </c>
      <c r="B3" s="6">
        <v>44883</v>
      </c>
      <c r="C3" s="6">
        <v>44885</v>
      </c>
      <c r="D3" s="4">
        <v>16284</v>
      </c>
      <c r="E3" s="4" t="str">
        <f>VLOOKUP(A3,HOP!A:L,12,0)</f>
        <v>16284.00</v>
      </c>
      <c r="F3" s="4" t="str">
        <f>VLOOKUP(A3,HOP!A:C,3,0)</f>
        <v>2574724</v>
      </c>
      <c r="G3" s="4">
        <f t="shared" ref="G3:G34" si="0">D3-E3</f>
        <v>0</v>
      </c>
      <c r="H3" s="4" t="str">
        <f t="shared" ref="H3:H34" si="1">$H$1&amp;F3</f>
        <v>，2574724</v>
      </c>
      <c r="I3" s="4" t="str">
        <f>VLOOKUP(A3,HOP!A:U,21,0)</f>
        <v>直连</v>
      </c>
    </row>
    <row r="4" s="4" customFormat="1" spans="1:9">
      <c r="A4" s="5">
        <v>18497189832</v>
      </c>
      <c r="B4" s="6">
        <v>44883</v>
      </c>
      <c r="C4" s="6">
        <v>44885</v>
      </c>
      <c r="D4" s="4">
        <v>2656</v>
      </c>
      <c r="E4" s="4" t="str">
        <f>VLOOKUP(A4,HOP!A:L,12,0)</f>
        <v>2656.00</v>
      </c>
      <c r="F4" s="4" t="str">
        <f>VLOOKUP(A4,HOP!A:C,3,0)</f>
        <v>2631403</v>
      </c>
      <c r="G4" s="4">
        <f t="shared" si="0"/>
        <v>0</v>
      </c>
      <c r="H4" s="4" t="str">
        <f t="shared" si="1"/>
        <v>，2631403</v>
      </c>
      <c r="I4" s="4" t="str">
        <f>VLOOKUP(A4,HOP!A:U,21,0)</f>
        <v>直连</v>
      </c>
    </row>
    <row r="5" s="4" customFormat="1" spans="1:9">
      <c r="A5" s="5">
        <v>18913965794</v>
      </c>
      <c r="B5" s="6">
        <v>44884</v>
      </c>
      <c r="C5" s="6">
        <v>44885</v>
      </c>
      <c r="D5" s="4">
        <v>278</v>
      </c>
      <c r="E5" s="4" t="str">
        <f>VLOOKUP(A5,HOP!A:L,12,0)</f>
        <v>278.00</v>
      </c>
      <c r="F5" s="4" t="str">
        <f>VLOOKUP(A5,HOP!A:C,3,0)</f>
        <v>2675174</v>
      </c>
      <c r="G5" s="4">
        <f t="shared" si="0"/>
        <v>0</v>
      </c>
      <c r="H5" s="4" t="str">
        <f t="shared" si="1"/>
        <v>，2675174</v>
      </c>
      <c r="I5" s="4" t="str">
        <f>VLOOKUP(A5,HOP!A:U,21,0)</f>
        <v>直连</v>
      </c>
    </row>
    <row r="6" s="4" customFormat="1" spans="1:9">
      <c r="A6" s="5">
        <v>18943220475</v>
      </c>
      <c r="B6" s="6">
        <v>44881</v>
      </c>
      <c r="C6" s="6">
        <v>44885</v>
      </c>
      <c r="D6" s="4">
        <v>3824</v>
      </c>
      <c r="E6" s="4" t="str">
        <f>VLOOKUP(A6,HOP!A:L,12,0)</f>
        <v>3824.00</v>
      </c>
      <c r="F6" s="4" t="str">
        <f>VLOOKUP(A6,HOP!A:C,3,0)</f>
        <v>2683742</v>
      </c>
      <c r="G6" s="4">
        <f t="shared" si="0"/>
        <v>0</v>
      </c>
      <c r="H6" s="4" t="str">
        <f t="shared" si="1"/>
        <v>，2683742</v>
      </c>
      <c r="I6" s="4" t="str">
        <f>VLOOKUP(A6,HOP!A:U,21,0)</f>
        <v>直连</v>
      </c>
    </row>
    <row r="7" s="4" customFormat="1" spans="1:9">
      <c r="A7" s="5">
        <v>21444759764</v>
      </c>
      <c r="B7" s="6">
        <v>44882</v>
      </c>
      <c r="C7" s="6">
        <v>44885</v>
      </c>
      <c r="D7" s="4">
        <v>2502</v>
      </c>
      <c r="E7" s="4" t="str">
        <f>VLOOKUP(A7,HOP!A:L,12,0)</f>
        <v>2502.00</v>
      </c>
      <c r="F7" s="4" t="str">
        <f>VLOOKUP(A7,HOP!A:C,3,0)</f>
        <v>2738450</v>
      </c>
      <c r="G7" s="4">
        <f t="shared" si="0"/>
        <v>0</v>
      </c>
      <c r="H7" s="4" t="str">
        <f t="shared" si="1"/>
        <v>，2738450</v>
      </c>
      <c r="I7" s="4" t="str">
        <f>VLOOKUP(A7,HOP!A:U,21,0)</f>
        <v>直连</v>
      </c>
    </row>
    <row r="8" s="4" customFormat="1" spans="1:9">
      <c r="A8" s="5">
        <v>21501647982</v>
      </c>
      <c r="B8" s="6">
        <v>44884</v>
      </c>
      <c r="C8" s="6">
        <v>44885</v>
      </c>
      <c r="D8" s="4">
        <v>1170</v>
      </c>
      <c r="E8" s="4" t="str">
        <f>VLOOKUP(A8,HOP!A:L,12,0)</f>
        <v>1170.00</v>
      </c>
      <c r="F8" s="4" t="str">
        <f>VLOOKUP(A8,HOP!A:C,3,0)</f>
        <v>2751355</v>
      </c>
      <c r="G8" s="4">
        <f t="shared" si="0"/>
        <v>0</v>
      </c>
      <c r="H8" s="4" t="str">
        <f t="shared" si="1"/>
        <v>，2751355</v>
      </c>
      <c r="I8" s="4" t="str">
        <f>VLOOKUP(A8,HOP!A:U,21,0)</f>
        <v>直连</v>
      </c>
    </row>
    <row r="9" s="4" customFormat="1" spans="1:9">
      <c r="A9" s="5">
        <v>21514102331</v>
      </c>
      <c r="B9" s="6">
        <v>44883</v>
      </c>
      <c r="C9" s="6">
        <v>44885</v>
      </c>
      <c r="D9" s="4">
        <v>740</v>
      </c>
      <c r="E9" s="4" t="str">
        <f>VLOOKUP(A9,HOP!A:L,12,0)</f>
        <v>740.00</v>
      </c>
      <c r="F9" s="4" t="str">
        <f>VLOOKUP(A9,HOP!A:C,3,0)</f>
        <v>2755004</v>
      </c>
      <c r="G9" s="4">
        <f t="shared" si="0"/>
        <v>0</v>
      </c>
      <c r="H9" s="4" t="str">
        <f t="shared" si="1"/>
        <v>，2755004</v>
      </c>
      <c r="I9" s="4" t="str">
        <f>VLOOKUP(A9,HOP!A:U,21,0)</f>
        <v>直采</v>
      </c>
    </row>
    <row r="10" s="4" customFormat="1" spans="1:9">
      <c r="A10" s="5">
        <v>21577289606</v>
      </c>
      <c r="B10" s="6">
        <v>44881</v>
      </c>
      <c r="C10" s="6">
        <v>44885</v>
      </c>
      <c r="D10" s="4">
        <v>1576</v>
      </c>
      <c r="E10" s="4" t="str">
        <f>VLOOKUP(A10,HOP!A:L,12,0)</f>
        <v>1576.00</v>
      </c>
      <c r="F10" s="4" t="str">
        <f>VLOOKUP(A10,HOP!A:C,3,0)</f>
        <v>2758963</v>
      </c>
      <c r="G10" s="4">
        <f t="shared" si="0"/>
        <v>0</v>
      </c>
      <c r="H10" s="4" t="str">
        <f t="shared" si="1"/>
        <v>，2758963</v>
      </c>
      <c r="I10" s="4" t="str">
        <f>VLOOKUP(A10,HOP!A:U,21,0)</f>
        <v>直连</v>
      </c>
    </row>
    <row r="11" s="4" customFormat="1" spans="1:9">
      <c r="A11" s="5">
        <v>21581729623</v>
      </c>
      <c r="B11" s="6">
        <v>44882</v>
      </c>
      <c r="C11" s="6">
        <v>44885</v>
      </c>
      <c r="D11" s="4">
        <v>5035</v>
      </c>
      <c r="E11" s="4" t="str">
        <f>VLOOKUP(A11,HOP!A:L,12,0)</f>
        <v>5035.00</v>
      </c>
      <c r="F11" s="4" t="str">
        <f>VLOOKUP(A11,HOP!A:C,3,0)</f>
        <v>2760106</v>
      </c>
      <c r="G11" s="4">
        <f t="shared" si="0"/>
        <v>0</v>
      </c>
      <c r="H11" s="4" t="str">
        <f t="shared" si="1"/>
        <v>，2760106</v>
      </c>
      <c r="I11" s="4" t="str">
        <f>VLOOKUP(A11,HOP!A:U,21,0)</f>
        <v>直连</v>
      </c>
    </row>
    <row r="12" s="4" customFormat="1" spans="1:9">
      <c r="A12" s="5">
        <v>21589982164</v>
      </c>
      <c r="B12" s="6">
        <v>44883</v>
      </c>
      <c r="C12" s="6">
        <v>44885</v>
      </c>
      <c r="D12" s="4">
        <v>2844</v>
      </c>
      <c r="E12" s="4">
        <v>2844</v>
      </c>
      <c r="F12" s="4" t="str">
        <f>VLOOKUP(A12,HOP!A:C,3,0)</f>
        <v>2761382</v>
      </c>
      <c r="G12" s="4">
        <f t="shared" si="0"/>
        <v>0</v>
      </c>
      <c r="H12" s="4" t="str">
        <f t="shared" si="1"/>
        <v>，2761382</v>
      </c>
      <c r="I12" s="4" t="str">
        <f>VLOOKUP(A12,HOP!A:U,21,0)</f>
        <v>直连</v>
      </c>
    </row>
    <row r="13" s="4" customFormat="1" spans="1:9">
      <c r="A13" s="5">
        <v>21590274949</v>
      </c>
      <c r="B13" s="6">
        <v>44883</v>
      </c>
      <c r="C13" s="6">
        <v>44885</v>
      </c>
      <c r="D13" s="4">
        <v>1754</v>
      </c>
      <c r="E13" s="4" t="str">
        <f>VLOOKUP(A13,HOP!A:L,12,0)</f>
        <v>1754.00</v>
      </c>
      <c r="F13" s="4" t="str">
        <f>VLOOKUP(A13,HOP!A:C,3,0)</f>
        <v>2761448</v>
      </c>
      <c r="G13" s="4">
        <f t="shared" si="0"/>
        <v>0</v>
      </c>
      <c r="H13" s="4" t="str">
        <f t="shared" si="1"/>
        <v>，2761448</v>
      </c>
      <c r="I13" s="4" t="str">
        <f>VLOOKUP(A13,HOP!A:U,21,0)</f>
        <v>直连</v>
      </c>
    </row>
    <row r="14" s="4" customFormat="1" spans="1:9">
      <c r="A14" s="5">
        <v>21599518474</v>
      </c>
      <c r="B14" s="6">
        <v>44883</v>
      </c>
      <c r="C14" s="6">
        <v>44885</v>
      </c>
      <c r="D14" s="4">
        <v>1432</v>
      </c>
      <c r="E14" s="4" t="str">
        <f>VLOOKUP(A14,HOP!A:L,12,0)</f>
        <v>1432.00</v>
      </c>
      <c r="F14" s="4" t="str">
        <f>VLOOKUP(A14,HOP!A:C,3,0)</f>
        <v>2762802</v>
      </c>
      <c r="G14" s="4">
        <f t="shared" si="0"/>
        <v>0</v>
      </c>
      <c r="H14" s="4" t="str">
        <f t="shared" si="1"/>
        <v>，2762802</v>
      </c>
      <c r="I14" s="4" t="str">
        <f>VLOOKUP(A14,HOP!A:U,21,0)</f>
        <v>直连</v>
      </c>
    </row>
    <row r="15" s="4" customFormat="1" spans="1:9">
      <c r="A15" s="5">
        <v>21600867150</v>
      </c>
      <c r="B15" s="6">
        <v>44882</v>
      </c>
      <c r="C15" s="6">
        <v>44885</v>
      </c>
      <c r="D15" s="4">
        <v>4029</v>
      </c>
      <c r="E15" s="4" t="str">
        <f>VLOOKUP(A15,HOP!A:L,12,0)</f>
        <v>4029.00</v>
      </c>
      <c r="F15" s="4" t="str">
        <f>VLOOKUP(A15,HOP!A:C,3,0)</f>
        <v>2763110</v>
      </c>
      <c r="G15" s="4">
        <f t="shared" si="0"/>
        <v>0</v>
      </c>
      <c r="H15" s="4" t="str">
        <f t="shared" si="1"/>
        <v>，2763110</v>
      </c>
      <c r="I15" s="4" t="str">
        <f>VLOOKUP(A15,HOP!A:U,21,0)</f>
        <v>直连</v>
      </c>
    </row>
    <row r="16" s="4" customFormat="1" spans="1:9">
      <c r="A16" s="5">
        <v>21605785354</v>
      </c>
      <c r="B16" s="6">
        <v>44884</v>
      </c>
      <c r="C16" s="6">
        <v>44885</v>
      </c>
      <c r="D16" s="4">
        <v>678</v>
      </c>
      <c r="E16" s="4" t="str">
        <f>VLOOKUP(A16,HOP!A:L,12,0)</f>
        <v>678.00</v>
      </c>
      <c r="F16" s="4" t="str">
        <f>VLOOKUP(A16,HOP!A:C,3,0)</f>
        <v>2763708</v>
      </c>
      <c r="G16" s="4">
        <f t="shared" si="0"/>
        <v>0</v>
      </c>
      <c r="H16" s="4" t="str">
        <f t="shared" si="1"/>
        <v>，2763708</v>
      </c>
      <c r="I16" s="4" t="str">
        <f>VLOOKUP(A16,HOP!A:U,21,0)</f>
        <v>直采</v>
      </c>
    </row>
    <row r="17" s="4" customFormat="1" spans="1:9">
      <c r="A17" s="5">
        <v>21612579302</v>
      </c>
      <c r="B17" s="6">
        <v>44883</v>
      </c>
      <c r="C17" s="6">
        <v>44885</v>
      </c>
      <c r="D17" s="4">
        <v>604</v>
      </c>
      <c r="E17" s="4" t="str">
        <f>VLOOKUP(A17,HOP!A:L,12,0)</f>
        <v>604.00</v>
      </c>
      <c r="F17" s="4" t="str">
        <f>VLOOKUP(A17,HOP!A:C,3,0)</f>
        <v>2765265</v>
      </c>
      <c r="G17" s="4">
        <f t="shared" si="0"/>
        <v>0</v>
      </c>
      <c r="H17" s="4" t="str">
        <f t="shared" si="1"/>
        <v>，2765265</v>
      </c>
      <c r="I17" s="4" t="str">
        <f>VLOOKUP(A17,HOP!A:U,21,0)</f>
        <v>直连</v>
      </c>
    </row>
    <row r="18" s="4" customFormat="1" spans="1:9">
      <c r="A18" s="5">
        <v>21617207672</v>
      </c>
      <c r="B18" s="6">
        <v>44884</v>
      </c>
      <c r="C18" s="6">
        <v>44885</v>
      </c>
      <c r="D18" s="4">
        <v>1066</v>
      </c>
      <c r="E18" s="4" t="str">
        <f>VLOOKUP(A18,HOP!A:L,12,0)</f>
        <v>1066.00</v>
      </c>
      <c r="F18" s="4" t="str">
        <f>VLOOKUP(A18,HOP!A:C,3,0)</f>
        <v>2765665</v>
      </c>
      <c r="G18" s="4">
        <f t="shared" si="0"/>
        <v>0</v>
      </c>
      <c r="H18" s="4" t="str">
        <f t="shared" si="1"/>
        <v>，2765665</v>
      </c>
      <c r="I18" s="4" t="str">
        <f>VLOOKUP(A18,HOP!A:U,21,0)</f>
        <v>直连</v>
      </c>
    </row>
    <row r="19" s="4" customFormat="1" spans="1:9">
      <c r="A19" s="5">
        <v>21622773276</v>
      </c>
      <c r="B19" s="6">
        <v>44884</v>
      </c>
      <c r="C19" s="6">
        <v>44885</v>
      </c>
      <c r="D19" s="4">
        <v>458</v>
      </c>
      <c r="E19" s="4" t="str">
        <f>VLOOKUP(A19,HOP!A:L,12,0)</f>
        <v>458.00</v>
      </c>
      <c r="F19" s="4" t="str">
        <f>VLOOKUP(A19,HOP!A:C,3,0)</f>
        <v>2766792</v>
      </c>
      <c r="G19" s="4">
        <f t="shared" si="0"/>
        <v>0</v>
      </c>
      <c r="H19" s="4" t="str">
        <f t="shared" si="1"/>
        <v>，2766792</v>
      </c>
      <c r="I19" s="4" t="str">
        <f>VLOOKUP(A19,HOP!A:U,21,0)</f>
        <v>直连</v>
      </c>
    </row>
    <row r="20" s="4" customFormat="1" spans="1:9">
      <c r="A20" s="5">
        <v>21624775175</v>
      </c>
      <c r="B20" s="6">
        <v>44883</v>
      </c>
      <c r="C20" s="6">
        <v>44885</v>
      </c>
      <c r="D20" s="4">
        <v>538</v>
      </c>
      <c r="E20" s="4" t="str">
        <f>VLOOKUP(A20,HOP!A:L,12,0)</f>
        <v>538.00</v>
      </c>
      <c r="F20" s="4" t="str">
        <f>VLOOKUP(A20,HOP!A:C,3,0)</f>
        <v>2767418</v>
      </c>
      <c r="G20" s="4">
        <f t="shared" si="0"/>
        <v>0</v>
      </c>
      <c r="H20" s="4" t="str">
        <f t="shared" si="1"/>
        <v>，2767418</v>
      </c>
      <c r="I20" s="4" t="str">
        <f>VLOOKUP(A20,HOP!A:U,21,0)</f>
        <v>直采</v>
      </c>
    </row>
    <row r="21" s="4" customFormat="1" spans="1:9">
      <c r="A21" s="5">
        <v>21624878739</v>
      </c>
      <c r="B21" s="6">
        <v>44884</v>
      </c>
      <c r="C21" s="6">
        <v>44885</v>
      </c>
      <c r="D21" s="4">
        <v>1741</v>
      </c>
      <c r="E21" s="4" t="str">
        <f>VLOOKUP(A21,HOP!A:L,12,0)</f>
        <v>1741.00</v>
      </c>
      <c r="F21" s="4" t="str">
        <f>VLOOKUP(A21,HOP!A:C,3,0)</f>
        <v>2767476</v>
      </c>
      <c r="G21" s="4">
        <f t="shared" si="0"/>
        <v>0</v>
      </c>
      <c r="H21" s="4" t="str">
        <f t="shared" si="1"/>
        <v>，2767476</v>
      </c>
      <c r="I21" s="4" t="str">
        <f>VLOOKUP(A21,HOP!A:U,21,0)</f>
        <v>直连</v>
      </c>
    </row>
    <row r="22" s="4" customFormat="1" spans="1:9">
      <c r="A22" s="5">
        <v>21681663358</v>
      </c>
      <c r="B22" s="6">
        <v>44883</v>
      </c>
      <c r="C22" s="6">
        <v>44885</v>
      </c>
      <c r="D22" s="4">
        <v>1350</v>
      </c>
      <c r="E22" s="4" t="str">
        <f>VLOOKUP(A22,HOP!A:L,12,0)</f>
        <v>1350.00</v>
      </c>
      <c r="F22" s="4" t="str">
        <f>VLOOKUP(A22,HOP!A:C,3,0)</f>
        <v>2769520</v>
      </c>
      <c r="G22" s="4">
        <f t="shared" si="0"/>
        <v>0</v>
      </c>
      <c r="H22" s="4" t="str">
        <f t="shared" si="1"/>
        <v>，2769520</v>
      </c>
      <c r="I22" s="4" t="str">
        <f>VLOOKUP(A22,HOP!A:U,21,0)</f>
        <v>直采</v>
      </c>
    </row>
    <row r="23" s="4" customFormat="1" spans="1:9">
      <c r="A23" s="5">
        <v>21685520522</v>
      </c>
      <c r="B23" s="6">
        <v>44883</v>
      </c>
      <c r="C23" s="6">
        <v>44885</v>
      </c>
      <c r="D23" s="4">
        <v>1290</v>
      </c>
      <c r="E23" s="4" t="str">
        <f>VLOOKUP(A23,HOP!A:L,12,0)</f>
        <v>1290.00</v>
      </c>
      <c r="F23" s="4" t="str">
        <f>VLOOKUP(A23,HOP!A:C,3,0)</f>
        <v>2770381</v>
      </c>
      <c r="G23" s="4">
        <f t="shared" si="0"/>
        <v>0</v>
      </c>
      <c r="H23" s="4" t="str">
        <f t="shared" si="1"/>
        <v>，2770381</v>
      </c>
      <c r="I23" s="4" t="str">
        <f>VLOOKUP(A23,HOP!A:U,21,0)</f>
        <v>直采</v>
      </c>
    </row>
    <row r="24" s="4" customFormat="1" spans="1:9">
      <c r="A24" s="5">
        <v>21698379074</v>
      </c>
      <c r="B24" s="6">
        <v>44884</v>
      </c>
      <c r="C24" s="6">
        <v>44885</v>
      </c>
      <c r="D24" s="4">
        <v>1315</v>
      </c>
      <c r="E24" s="4" t="str">
        <f>VLOOKUP(A24,HOP!A:L,12,0)</f>
        <v>1315.00</v>
      </c>
      <c r="F24" s="4" t="str">
        <f>VLOOKUP(A24,HOP!A:C,3,0)</f>
        <v>2772995</v>
      </c>
      <c r="G24" s="4">
        <f t="shared" si="0"/>
        <v>0</v>
      </c>
      <c r="H24" s="4" t="str">
        <f t="shared" si="1"/>
        <v>，2772995</v>
      </c>
      <c r="I24" s="4" t="str">
        <f>VLOOKUP(A24,HOP!A:U,21,0)</f>
        <v>直连</v>
      </c>
    </row>
    <row r="25" s="4" customFormat="1" spans="1:9">
      <c r="A25" s="5">
        <v>21699132757</v>
      </c>
      <c r="B25" s="6">
        <v>44883</v>
      </c>
      <c r="C25" s="6">
        <v>44885</v>
      </c>
      <c r="D25" s="4">
        <v>1556</v>
      </c>
      <c r="E25" s="4" t="str">
        <f>VLOOKUP(A25,HOP!A:L,12,0)</f>
        <v>1556.00</v>
      </c>
      <c r="F25" s="4" t="str">
        <f>VLOOKUP(A25,HOP!A:C,3,0)</f>
        <v>2773225</v>
      </c>
      <c r="G25" s="4">
        <f t="shared" si="0"/>
        <v>0</v>
      </c>
      <c r="H25" s="4" t="str">
        <f t="shared" si="1"/>
        <v>，2773225</v>
      </c>
      <c r="I25" s="4" t="str">
        <f>VLOOKUP(A25,HOP!A:U,21,0)</f>
        <v>直连</v>
      </c>
    </row>
    <row r="26" s="4" customFormat="1" spans="1:9">
      <c r="A26" s="5">
        <v>21702622607</v>
      </c>
      <c r="B26" s="6">
        <v>44878</v>
      </c>
      <c r="C26" s="6">
        <v>44885</v>
      </c>
      <c r="D26" s="4">
        <v>10544</v>
      </c>
      <c r="E26" s="4" t="str">
        <f>VLOOKUP(A26,HOP!A:L,12,0)</f>
        <v>10544.00</v>
      </c>
      <c r="F26" s="4" t="str">
        <f>VLOOKUP(A26,HOP!A:C,3,0)</f>
        <v>2773900</v>
      </c>
      <c r="G26" s="4">
        <f t="shared" si="0"/>
        <v>0</v>
      </c>
      <c r="H26" s="4" t="str">
        <f t="shared" si="1"/>
        <v>，2773900</v>
      </c>
      <c r="I26" s="4" t="str">
        <f>VLOOKUP(A26,HOP!A:U,21,0)</f>
        <v>直连</v>
      </c>
    </row>
    <row r="27" s="4" customFormat="1" spans="1:9">
      <c r="A27" s="5">
        <v>21706332290</v>
      </c>
      <c r="B27" s="6">
        <v>44883</v>
      </c>
      <c r="C27" s="6">
        <v>44885</v>
      </c>
      <c r="D27" s="4">
        <v>2149</v>
      </c>
      <c r="E27" s="4" t="str">
        <f>VLOOKUP(A27,HOP!A:L,12,0)</f>
        <v>2149.00</v>
      </c>
      <c r="F27" s="4" t="str">
        <f>VLOOKUP(A27,HOP!A:C,3,0)</f>
        <v>2774846</v>
      </c>
      <c r="G27" s="4">
        <f t="shared" si="0"/>
        <v>0</v>
      </c>
      <c r="H27" s="4" t="str">
        <f t="shared" si="1"/>
        <v>，2774846</v>
      </c>
      <c r="I27" s="4" t="str">
        <f>VLOOKUP(A27,HOP!A:U,21,0)</f>
        <v>直连</v>
      </c>
    </row>
    <row r="28" s="4" customFormat="1" spans="1:9">
      <c r="A28" s="5">
        <v>21706445747</v>
      </c>
      <c r="B28" s="6">
        <v>44883</v>
      </c>
      <c r="C28" s="6">
        <v>44885</v>
      </c>
      <c r="D28" s="4">
        <v>1372</v>
      </c>
      <c r="E28" s="4" t="str">
        <f>VLOOKUP(A28,HOP!A:L,12,0)</f>
        <v>1372.00</v>
      </c>
      <c r="F28" s="4" t="str">
        <f>VLOOKUP(A28,HOP!A:C,3,0)</f>
        <v>2774858</v>
      </c>
      <c r="G28" s="4">
        <f t="shared" si="0"/>
        <v>0</v>
      </c>
      <c r="H28" s="4" t="str">
        <f t="shared" si="1"/>
        <v>，2774858</v>
      </c>
      <c r="I28" s="4" t="str">
        <f>VLOOKUP(A28,HOP!A:U,21,0)</f>
        <v>直连</v>
      </c>
    </row>
    <row r="29" s="4" customFormat="1" spans="1:9">
      <c r="A29" s="5">
        <v>21713177022</v>
      </c>
      <c r="B29" s="6">
        <v>44878</v>
      </c>
      <c r="C29" s="6">
        <v>44885</v>
      </c>
      <c r="D29" s="4">
        <v>7994</v>
      </c>
      <c r="E29" s="4" t="str">
        <f>VLOOKUP(A29,HOP!A:L,12,0)</f>
        <v>7994.00</v>
      </c>
      <c r="F29" s="4" t="str">
        <f>VLOOKUP(A29,HOP!A:C,3,0)</f>
        <v>2776295</v>
      </c>
      <c r="G29" s="4">
        <f t="shared" si="0"/>
        <v>0</v>
      </c>
      <c r="H29" s="4" t="str">
        <f t="shared" si="1"/>
        <v>，2776295</v>
      </c>
      <c r="I29" s="4" t="str">
        <f>VLOOKUP(A29,HOP!A:U,21,0)</f>
        <v>直连</v>
      </c>
    </row>
    <row r="30" s="4" customFormat="1" spans="1:9">
      <c r="A30" s="5">
        <v>21721973623</v>
      </c>
      <c r="B30" s="6">
        <v>44884</v>
      </c>
      <c r="C30" s="6">
        <v>44885</v>
      </c>
      <c r="D30" s="4">
        <v>1482</v>
      </c>
      <c r="E30" s="4" t="str">
        <f>VLOOKUP(A30,HOP!A:L,12,0)</f>
        <v>1482.00</v>
      </c>
      <c r="F30" s="4" t="str">
        <f>VLOOKUP(A30,HOP!A:C,3,0)</f>
        <v>2777734</v>
      </c>
      <c r="G30" s="4">
        <f t="shared" si="0"/>
        <v>0</v>
      </c>
      <c r="H30" s="4" t="str">
        <f t="shared" si="1"/>
        <v>，2777734</v>
      </c>
      <c r="I30" s="4" t="str">
        <f>VLOOKUP(A30,HOP!A:U,21,0)</f>
        <v>直连</v>
      </c>
    </row>
    <row r="31" s="4" customFormat="1" spans="1:9">
      <c r="A31" s="5">
        <v>21724467302</v>
      </c>
      <c r="B31" s="6">
        <v>44882</v>
      </c>
      <c r="C31" s="6">
        <v>44885</v>
      </c>
      <c r="D31" s="4">
        <v>2910</v>
      </c>
      <c r="E31" s="4" t="str">
        <f>VLOOKUP(A31,HOP!A:L,12,0)</f>
        <v>2910.00</v>
      </c>
      <c r="F31" s="4" t="str">
        <f>VLOOKUP(A31,HOP!A:C,3,0)</f>
        <v>2778137</v>
      </c>
      <c r="G31" s="4">
        <f t="shared" si="0"/>
        <v>0</v>
      </c>
      <c r="H31" s="4" t="str">
        <f t="shared" si="1"/>
        <v>，2778137</v>
      </c>
      <c r="I31" s="4" t="str">
        <f>VLOOKUP(A31,HOP!A:U,21,0)</f>
        <v>直连</v>
      </c>
    </row>
    <row r="32" s="4" customFormat="1" spans="1:9">
      <c r="A32" s="5">
        <v>21725462820</v>
      </c>
      <c r="B32" s="6">
        <v>44884</v>
      </c>
      <c r="C32" s="6">
        <v>44885</v>
      </c>
      <c r="D32" s="4">
        <v>793</v>
      </c>
      <c r="E32" s="4" t="str">
        <f>VLOOKUP(A32,HOP!A:L,12,0)</f>
        <v>793.00</v>
      </c>
      <c r="F32" s="4" t="str">
        <f>VLOOKUP(A32,HOP!A:C,3,0)</f>
        <v>2778381</v>
      </c>
      <c r="G32" s="4">
        <f t="shared" si="0"/>
        <v>0</v>
      </c>
      <c r="H32" s="4" t="str">
        <f t="shared" si="1"/>
        <v>，2778381</v>
      </c>
      <c r="I32" s="4" t="str">
        <f>VLOOKUP(A32,HOP!A:U,21,0)</f>
        <v>直连</v>
      </c>
    </row>
    <row r="33" s="4" customFormat="1" spans="1:9">
      <c r="A33" s="5">
        <v>21726343273</v>
      </c>
      <c r="B33" s="6">
        <v>44884</v>
      </c>
      <c r="C33" s="6">
        <v>44885</v>
      </c>
      <c r="D33" s="4">
        <v>1371</v>
      </c>
      <c r="E33" s="4" t="str">
        <f>VLOOKUP(A33,HOP!A:L,12,0)</f>
        <v>1371.00</v>
      </c>
      <c r="F33" s="4" t="str">
        <f>VLOOKUP(A33,HOP!A:C,3,0)</f>
        <v>2778606</v>
      </c>
      <c r="G33" s="4">
        <f t="shared" si="0"/>
        <v>0</v>
      </c>
      <c r="H33" s="4" t="str">
        <f t="shared" si="1"/>
        <v>，2778606</v>
      </c>
      <c r="I33" s="4" t="str">
        <f>VLOOKUP(A33,HOP!A:U,21,0)</f>
        <v>直连</v>
      </c>
    </row>
    <row r="34" s="4" customFormat="1" spans="1:9">
      <c r="A34" s="5">
        <v>21734019751</v>
      </c>
      <c r="B34" s="6">
        <v>44884</v>
      </c>
      <c r="C34" s="6">
        <v>44885</v>
      </c>
      <c r="D34" s="4">
        <v>546</v>
      </c>
      <c r="E34" s="4" t="str">
        <f>VLOOKUP(A34,HOP!A:L,12,0)</f>
        <v>546.00</v>
      </c>
      <c r="F34" s="4" t="str">
        <f>VLOOKUP(A34,HOP!A:C,3,0)</f>
        <v>2779887</v>
      </c>
      <c r="G34" s="4">
        <f t="shared" si="0"/>
        <v>0</v>
      </c>
      <c r="H34" s="4" t="str">
        <f t="shared" si="1"/>
        <v>，2779887</v>
      </c>
      <c r="I34" s="4" t="str">
        <f>VLOOKUP(A34,HOP!A:U,21,0)</f>
        <v>直连</v>
      </c>
    </row>
    <row r="35" s="4" customFormat="1" spans="1:9">
      <c r="A35" s="5">
        <v>21734364263</v>
      </c>
      <c r="B35" s="6">
        <v>44883</v>
      </c>
      <c r="C35" s="6">
        <v>44885</v>
      </c>
      <c r="D35" s="4">
        <v>548</v>
      </c>
      <c r="E35" s="4" t="str">
        <f>VLOOKUP(A35,HOP!A:L,12,0)</f>
        <v>548.00</v>
      </c>
      <c r="F35" s="4" t="str">
        <f>VLOOKUP(A35,HOP!A:C,3,0)</f>
        <v>2779950</v>
      </c>
      <c r="G35" s="4">
        <f t="shared" ref="G35:G66" si="2">D35-E35</f>
        <v>0</v>
      </c>
      <c r="H35" s="4" t="str">
        <f t="shared" ref="H35:H66" si="3">$H$1&amp;F35</f>
        <v>，2779950</v>
      </c>
      <c r="I35" s="4" t="str">
        <f>VLOOKUP(A35,HOP!A:U,21,0)</f>
        <v>直连</v>
      </c>
    </row>
    <row r="36" s="4" customFormat="1" spans="1:9">
      <c r="A36" s="5">
        <v>21734650514</v>
      </c>
      <c r="B36" s="6">
        <v>44883</v>
      </c>
      <c r="C36" s="6">
        <v>44885</v>
      </c>
      <c r="D36" s="4">
        <v>1724</v>
      </c>
      <c r="E36" s="4" t="str">
        <f>VLOOKUP(A36,HOP!A:L,12,0)</f>
        <v>1724.00</v>
      </c>
      <c r="F36" s="4" t="str">
        <f>VLOOKUP(A36,HOP!A:C,3,0)</f>
        <v>2779995</v>
      </c>
      <c r="G36" s="4">
        <f t="shared" si="2"/>
        <v>0</v>
      </c>
      <c r="H36" s="4" t="str">
        <f t="shared" si="3"/>
        <v>，2779995</v>
      </c>
      <c r="I36" s="4" t="str">
        <f>VLOOKUP(A36,HOP!A:U,21,0)</f>
        <v>直连</v>
      </c>
    </row>
    <row r="37" s="4" customFormat="1" spans="1:9">
      <c r="A37" s="5">
        <v>21739282642</v>
      </c>
      <c r="B37" s="6">
        <v>44884</v>
      </c>
      <c r="C37" s="6">
        <v>44885</v>
      </c>
      <c r="D37" s="4">
        <v>1014</v>
      </c>
      <c r="E37" s="4" t="str">
        <f>VLOOKUP(A37,HOP!A:L,12,0)</f>
        <v>1014.00</v>
      </c>
      <c r="F37" s="4" t="str">
        <f>VLOOKUP(A37,HOP!A:C,3,0)</f>
        <v>2781497</v>
      </c>
      <c r="G37" s="4">
        <f t="shared" si="2"/>
        <v>0</v>
      </c>
      <c r="H37" s="4" t="str">
        <f t="shared" si="3"/>
        <v>，2781497</v>
      </c>
      <c r="I37" s="4" t="str">
        <f>VLOOKUP(A37,HOP!A:U,21,0)</f>
        <v>直连</v>
      </c>
    </row>
    <row r="38" s="4" customFormat="1" spans="1:9">
      <c r="A38" s="5">
        <v>21740546339</v>
      </c>
      <c r="B38" s="6">
        <v>44878</v>
      </c>
      <c r="C38" s="6">
        <v>44885</v>
      </c>
      <c r="D38" s="4">
        <v>2219</v>
      </c>
      <c r="E38" s="4" t="str">
        <f>VLOOKUP(A38,HOP!A:L,12,0)</f>
        <v>2219.00</v>
      </c>
      <c r="F38" s="4" t="str">
        <f>VLOOKUP(A38,HOP!A:C,3,0)</f>
        <v>2781909</v>
      </c>
      <c r="G38" s="4">
        <f t="shared" si="2"/>
        <v>0</v>
      </c>
      <c r="H38" s="4" t="str">
        <f t="shared" si="3"/>
        <v>，2781909</v>
      </c>
      <c r="I38" s="4" t="str">
        <f>VLOOKUP(A38,HOP!A:U,21,0)</f>
        <v>直连</v>
      </c>
    </row>
    <row r="39" s="4" customFormat="1" spans="1:9">
      <c r="A39" s="5">
        <v>21741677330</v>
      </c>
      <c r="B39" s="6">
        <v>44883</v>
      </c>
      <c r="C39" s="6">
        <v>44885</v>
      </c>
      <c r="D39" s="4">
        <v>3299</v>
      </c>
      <c r="E39" s="4" t="str">
        <f>VLOOKUP(A39,HOP!A:L,12,0)</f>
        <v>3299.00</v>
      </c>
      <c r="F39" s="4" t="str">
        <f>VLOOKUP(A39,HOP!A:C,3,0)</f>
        <v>2782271</v>
      </c>
      <c r="G39" s="4">
        <f t="shared" si="2"/>
        <v>0</v>
      </c>
      <c r="H39" s="4" t="str">
        <f t="shared" si="3"/>
        <v>，2782271</v>
      </c>
      <c r="I39" s="4" t="str">
        <f>VLOOKUP(A39,HOP!A:U,21,0)</f>
        <v>直连</v>
      </c>
    </row>
    <row r="40" s="4" customFormat="1" spans="1:9">
      <c r="A40" s="5">
        <v>21743219021</v>
      </c>
      <c r="B40" s="6">
        <v>44883</v>
      </c>
      <c r="C40" s="6">
        <v>44885</v>
      </c>
      <c r="D40" s="4">
        <v>1862</v>
      </c>
      <c r="E40" s="4" t="str">
        <f>VLOOKUP(A40,HOP!A:L,12,0)</f>
        <v>1862.00</v>
      </c>
      <c r="F40" s="4" t="str">
        <f>VLOOKUP(A40,HOP!A:C,3,0)</f>
        <v>2782808</v>
      </c>
      <c r="G40" s="4">
        <f t="shared" si="2"/>
        <v>0</v>
      </c>
      <c r="H40" s="4" t="str">
        <f t="shared" si="3"/>
        <v>，2782808</v>
      </c>
      <c r="I40" s="4" t="str">
        <f>VLOOKUP(A40,HOP!A:U,21,0)</f>
        <v>直连</v>
      </c>
    </row>
    <row r="41" s="4" customFormat="1" spans="1:9">
      <c r="A41" s="5">
        <v>21752458859</v>
      </c>
      <c r="B41" s="6">
        <v>44878</v>
      </c>
      <c r="C41" s="6">
        <v>44885</v>
      </c>
      <c r="D41" s="4">
        <v>4781</v>
      </c>
      <c r="E41" s="4" t="str">
        <f>VLOOKUP(A41,HOP!A:L,12,0)</f>
        <v>4781.00</v>
      </c>
      <c r="F41" s="4" t="str">
        <f>VLOOKUP(A41,HOP!A:C,3,0)</f>
        <v>2785142</v>
      </c>
      <c r="G41" s="4">
        <f t="shared" si="2"/>
        <v>0</v>
      </c>
      <c r="H41" s="4" t="str">
        <f t="shared" si="3"/>
        <v>，2785142</v>
      </c>
      <c r="I41" s="4" t="str">
        <f>VLOOKUP(A41,HOP!A:U,21,0)</f>
        <v>直连</v>
      </c>
    </row>
    <row r="42" s="4" customFormat="1" spans="1:9">
      <c r="A42" s="5">
        <v>21759759231</v>
      </c>
      <c r="B42" s="6">
        <v>44884</v>
      </c>
      <c r="C42" s="6">
        <v>44885</v>
      </c>
      <c r="D42" s="4">
        <v>644</v>
      </c>
      <c r="E42" s="4" t="str">
        <f>VLOOKUP(A42,HOP!A:L,12,0)</f>
        <v>644.00</v>
      </c>
      <c r="F42" s="4" t="str">
        <f>VLOOKUP(A42,HOP!A:C,3,0)</f>
        <v>2786413</v>
      </c>
      <c r="G42" s="4">
        <f t="shared" si="2"/>
        <v>0</v>
      </c>
      <c r="H42" s="4" t="str">
        <f t="shared" si="3"/>
        <v>，2786413</v>
      </c>
      <c r="I42" s="4" t="str">
        <f>VLOOKUP(A42,HOP!A:U,21,0)</f>
        <v>直连</v>
      </c>
    </row>
    <row r="43" s="4" customFormat="1" spans="1:9">
      <c r="A43" s="5">
        <v>21765303769</v>
      </c>
      <c r="B43" s="6">
        <v>44883</v>
      </c>
      <c r="C43" s="6">
        <v>44885</v>
      </c>
      <c r="D43" s="4">
        <v>701</v>
      </c>
      <c r="E43" s="4" t="str">
        <f>VLOOKUP(A43,HOP!A:L,12,0)</f>
        <v>701.00</v>
      </c>
      <c r="F43" s="4" t="str">
        <f>VLOOKUP(A43,HOP!A:C,3,0)</f>
        <v>2788230</v>
      </c>
      <c r="G43" s="4">
        <f t="shared" si="2"/>
        <v>0</v>
      </c>
      <c r="H43" s="4" t="str">
        <f t="shared" si="3"/>
        <v>，2788230</v>
      </c>
      <c r="I43" s="4" t="str">
        <f>VLOOKUP(A43,HOP!A:U,21,0)</f>
        <v>直连</v>
      </c>
    </row>
    <row r="44" s="4" customFormat="1" spans="1:9">
      <c r="A44" s="5">
        <v>21766587554</v>
      </c>
      <c r="B44" s="6">
        <v>44882</v>
      </c>
      <c r="C44" s="6">
        <v>44885</v>
      </c>
      <c r="D44" s="4">
        <v>2799</v>
      </c>
      <c r="E44" s="4" t="str">
        <f>VLOOKUP(A44,HOP!A:L,12,0)</f>
        <v>2799.00</v>
      </c>
      <c r="F44" s="4" t="str">
        <f>VLOOKUP(A44,HOP!A:C,3,0)</f>
        <v>2788700</v>
      </c>
      <c r="G44" s="4">
        <f t="shared" si="2"/>
        <v>0</v>
      </c>
      <c r="H44" s="4" t="str">
        <f t="shared" si="3"/>
        <v>，2788700</v>
      </c>
      <c r="I44" s="4" t="str">
        <f>VLOOKUP(A44,HOP!A:U,21,0)</f>
        <v>直连</v>
      </c>
    </row>
    <row r="45" s="4" customFormat="1" spans="1:9">
      <c r="A45" s="5">
        <v>21777977961</v>
      </c>
      <c r="B45" s="6">
        <v>44884</v>
      </c>
      <c r="C45" s="6">
        <v>44885</v>
      </c>
      <c r="D45" s="4">
        <v>514</v>
      </c>
      <c r="E45" s="4" t="str">
        <f>VLOOKUP(A45,HOP!A:L,12,0)</f>
        <v>514.00</v>
      </c>
      <c r="F45" s="4" t="str">
        <f>VLOOKUP(A45,HOP!A:C,3,0)</f>
        <v>2791773</v>
      </c>
      <c r="G45" s="4">
        <f t="shared" si="2"/>
        <v>0</v>
      </c>
      <c r="H45" s="4" t="str">
        <f t="shared" si="3"/>
        <v>，2791773</v>
      </c>
      <c r="I45" s="4" t="str">
        <f>VLOOKUP(A45,HOP!A:U,21,0)</f>
        <v>直连</v>
      </c>
    </row>
    <row r="46" s="4" customFormat="1" spans="1:9">
      <c r="A46" s="5">
        <v>21778592467</v>
      </c>
      <c r="B46" s="6">
        <v>44884</v>
      </c>
      <c r="C46" s="6">
        <v>44885</v>
      </c>
      <c r="D46" s="4">
        <v>312</v>
      </c>
      <c r="E46" s="4" t="str">
        <f>VLOOKUP(A46,HOP!A:L,12,0)</f>
        <v>312.00</v>
      </c>
      <c r="F46" s="4" t="str">
        <f>VLOOKUP(A46,HOP!A:C,3,0)</f>
        <v>2791978</v>
      </c>
      <c r="G46" s="4">
        <f t="shared" si="2"/>
        <v>0</v>
      </c>
      <c r="H46" s="4" t="str">
        <f t="shared" si="3"/>
        <v>，2791978</v>
      </c>
      <c r="I46" s="4" t="str">
        <f>VLOOKUP(A46,HOP!A:U,21,0)</f>
        <v>直连</v>
      </c>
    </row>
    <row r="47" s="4" customFormat="1" spans="1:9">
      <c r="A47" s="5">
        <v>21778975405</v>
      </c>
      <c r="B47" s="6">
        <v>44880</v>
      </c>
      <c r="C47" s="6">
        <v>44885</v>
      </c>
      <c r="D47" s="4">
        <v>1020</v>
      </c>
      <c r="E47" s="4" t="str">
        <f>VLOOKUP(A47,HOP!A:L,12,0)</f>
        <v>1020.00</v>
      </c>
      <c r="F47" s="4" t="str">
        <f>VLOOKUP(A47,HOP!A:C,3,0)</f>
        <v>2792114</v>
      </c>
      <c r="G47" s="4">
        <f t="shared" si="2"/>
        <v>0</v>
      </c>
      <c r="H47" s="4" t="str">
        <f t="shared" si="3"/>
        <v>，2792114</v>
      </c>
      <c r="I47" s="4" t="str">
        <f>VLOOKUP(A47,HOP!A:U,21,0)</f>
        <v>直连</v>
      </c>
    </row>
    <row r="48" s="4" customFormat="1" spans="1:9">
      <c r="A48" s="5">
        <v>21779505028</v>
      </c>
      <c r="B48" s="6">
        <v>44884</v>
      </c>
      <c r="C48" s="6">
        <v>44885</v>
      </c>
      <c r="D48" s="4">
        <v>1063</v>
      </c>
      <c r="E48" s="4" t="str">
        <f>VLOOKUP(A48,HOP!A:L,12,0)</f>
        <v>1063.00</v>
      </c>
      <c r="F48" s="4" t="str">
        <f>VLOOKUP(A48,HOP!A:C,3,0)</f>
        <v>2792309</v>
      </c>
      <c r="G48" s="4">
        <f t="shared" si="2"/>
        <v>0</v>
      </c>
      <c r="H48" s="4" t="str">
        <f t="shared" si="3"/>
        <v>，2792309</v>
      </c>
      <c r="I48" s="4" t="str">
        <f>VLOOKUP(A48,HOP!A:U,21,0)</f>
        <v>直连</v>
      </c>
    </row>
    <row r="49" s="4" customFormat="1" spans="1:9">
      <c r="A49" s="5">
        <v>21779543239</v>
      </c>
      <c r="B49" s="6">
        <v>44884</v>
      </c>
      <c r="C49" s="6">
        <v>44885</v>
      </c>
      <c r="D49" s="4">
        <v>218</v>
      </c>
      <c r="E49" s="4" t="str">
        <f>VLOOKUP(A49,HOP!A:L,12,0)</f>
        <v>218.00</v>
      </c>
      <c r="F49" s="4" t="str">
        <f>VLOOKUP(A49,HOP!A:C,3,0)</f>
        <v>2792326</v>
      </c>
      <c r="G49" s="4">
        <f t="shared" si="2"/>
        <v>0</v>
      </c>
      <c r="H49" s="4" t="str">
        <f t="shared" si="3"/>
        <v>，2792326</v>
      </c>
      <c r="I49" s="4" t="str">
        <f>VLOOKUP(A49,HOP!A:U,21,0)</f>
        <v>直连</v>
      </c>
    </row>
    <row r="50" s="4" customFormat="1" spans="1:9">
      <c r="A50" s="5">
        <v>21779689938</v>
      </c>
      <c r="B50" s="6">
        <v>44884</v>
      </c>
      <c r="C50" s="6">
        <v>44885</v>
      </c>
      <c r="D50" s="4">
        <v>755</v>
      </c>
      <c r="E50" s="4" t="str">
        <f>VLOOKUP(A50,HOP!A:L,12,0)</f>
        <v>755.00</v>
      </c>
      <c r="F50" s="4" t="str">
        <f>VLOOKUP(A50,HOP!A:C,3,0)</f>
        <v>2792356</v>
      </c>
      <c r="G50" s="4">
        <f t="shared" si="2"/>
        <v>0</v>
      </c>
      <c r="H50" s="4" t="str">
        <f t="shared" si="3"/>
        <v>，2792356</v>
      </c>
      <c r="I50" s="4" t="str">
        <f>VLOOKUP(A50,HOP!A:U,21,0)</f>
        <v>直连</v>
      </c>
    </row>
    <row r="51" s="4" customFormat="1" spans="1:9">
      <c r="A51" s="5">
        <v>21780768774</v>
      </c>
      <c r="B51" s="6">
        <v>44884</v>
      </c>
      <c r="C51" s="6">
        <v>44885</v>
      </c>
      <c r="D51" s="4">
        <v>1286</v>
      </c>
      <c r="E51" s="4" t="str">
        <f>VLOOKUP(A51,HOP!A:L,12,0)</f>
        <v>1286.00</v>
      </c>
      <c r="F51" s="4" t="str">
        <f>VLOOKUP(A51,HOP!A:C,3,0)</f>
        <v>2792840</v>
      </c>
      <c r="G51" s="4">
        <f t="shared" si="2"/>
        <v>0</v>
      </c>
      <c r="H51" s="4" t="str">
        <f t="shared" si="3"/>
        <v>，2792840</v>
      </c>
      <c r="I51" s="4" t="str">
        <f>VLOOKUP(A51,HOP!A:U,21,0)</f>
        <v>直连</v>
      </c>
    </row>
    <row r="52" s="4" customFormat="1" spans="1:9">
      <c r="A52" s="5">
        <v>21783944178</v>
      </c>
      <c r="B52" s="6">
        <v>44884</v>
      </c>
      <c r="C52" s="6">
        <v>44885</v>
      </c>
      <c r="D52" s="4">
        <v>1430</v>
      </c>
      <c r="E52" s="4" t="str">
        <f>VLOOKUP(A52,HOP!A:L,12,0)</f>
        <v>1430.00</v>
      </c>
      <c r="F52" s="4" t="str">
        <f>VLOOKUP(A52,HOP!A:C,3,0)</f>
        <v>2793882</v>
      </c>
      <c r="G52" s="4">
        <f t="shared" si="2"/>
        <v>0</v>
      </c>
      <c r="H52" s="4" t="str">
        <f t="shared" si="3"/>
        <v>，2793882</v>
      </c>
      <c r="I52" s="4" t="str">
        <f>VLOOKUP(A52,HOP!A:U,21,0)</f>
        <v>直连</v>
      </c>
    </row>
    <row r="53" s="4" customFormat="1" spans="1:9">
      <c r="A53" s="5">
        <v>21784897069</v>
      </c>
      <c r="B53" s="6">
        <v>44883</v>
      </c>
      <c r="C53" s="6">
        <v>44885</v>
      </c>
      <c r="D53" s="4">
        <v>506</v>
      </c>
      <c r="E53" s="4" t="str">
        <f>VLOOKUP(A53,HOP!A:L,12,0)</f>
        <v>506.00</v>
      </c>
      <c r="F53" s="4" t="str">
        <f>VLOOKUP(A53,HOP!A:C,3,0)</f>
        <v>2794216</v>
      </c>
      <c r="G53" s="4">
        <f t="shared" si="2"/>
        <v>0</v>
      </c>
      <c r="H53" s="4" t="str">
        <f t="shared" si="3"/>
        <v>，2794216</v>
      </c>
      <c r="I53" s="4" t="str">
        <f>VLOOKUP(A53,HOP!A:U,21,0)</f>
        <v>直连</v>
      </c>
    </row>
    <row r="54" s="4" customFormat="1" spans="1:9">
      <c r="A54" s="5">
        <v>21785461959</v>
      </c>
      <c r="B54" s="6">
        <v>44883</v>
      </c>
      <c r="C54" s="6">
        <v>44885</v>
      </c>
      <c r="D54" s="4">
        <v>2772</v>
      </c>
      <c r="E54" s="4" t="str">
        <f>VLOOKUP(A54,HOP!A:L,12,0)</f>
        <v>2772.00</v>
      </c>
      <c r="F54" s="4" t="str">
        <f>VLOOKUP(A54,HOP!A:C,3,0)</f>
        <v>2794391</v>
      </c>
      <c r="G54" s="4">
        <f t="shared" si="2"/>
        <v>0</v>
      </c>
      <c r="H54" s="4" t="str">
        <f t="shared" si="3"/>
        <v>，2794391</v>
      </c>
      <c r="I54" s="4" t="str">
        <f>VLOOKUP(A54,HOP!A:U,21,0)</f>
        <v>直连</v>
      </c>
    </row>
    <row r="55" s="4" customFormat="1" spans="1:9">
      <c r="A55" s="5">
        <v>21785593079</v>
      </c>
      <c r="B55" s="6">
        <v>44884</v>
      </c>
      <c r="C55" s="6">
        <v>44885</v>
      </c>
      <c r="D55" s="4">
        <v>1140</v>
      </c>
      <c r="E55" s="4" t="str">
        <f>VLOOKUP(A55,HOP!A:L,12,0)</f>
        <v>1140.00</v>
      </c>
      <c r="F55" s="4" t="str">
        <f>VLOOKUP(A55,HOP!A:C,3,0)</f>
        <v>2794426</v>
      </c>
      <c r="G55" s="4">
        <f t="shared" si="2"/>
        <v>0</v>
      </c>
      <c r="H55" s="4" t="str">
        <f t="shared" si="3"/>
        <v>，2794426</v>
      </c>
      <c r="I55" s="4" t="str">
        <f>VLOOKUP(A55,HOP!A:U,21,0)</f>
        <v>直连</v>
      </c>
    </row>
    <row r="56" s="4" customFormat="1" spans="1:9">
      <c r="A56" s="5">
        <v>21786196908</v>
      </c>
      <c r="B56" s="6">
        <v>44884</v>
      </c>
      <c r="C56" s="6">
        <v>44885</v>
      </c>
      <c r="D56" s="4">
        <v>193</v>
      </c>
      <c r="E56" s="4" t="str">
        <f>VLOOKUP(A56,HOP!A:L,12,0)</f>
        <v>193.00</v>
      </c>
      <c r="F56" s="4" t="str">
        <f>VLOOKUP(A56,HOP!A:C,3,0)</f>
        <v>2794584</v>
      </c>
      <c r="G56" s="4">
        <f t="shared" si="2"/>
        <v>0</v>
      </c>
      <c r="H56" s="4" t="str">
        <f t="shared" si="3"/>
        <v>，2794584</v>
      </c>
      <c r="I56" s="4" t="str">
        <f>VLOOKUP(A56,HOP!A:U,21,0)</f>
        <v>直连</v>
      </c>
    </row>
    <row r="57" s="4" customFormat="1" spans="1:9">
      <c r="A57" s="5">
        <v>21786643407</v>
      </c>
      <c r="B57" s="6">
        <v>44883</v>
      </c>
      <c r="C57" s="6">
        <v>44885</v>
      </c>
      <c r="D57" s="4">
        <v>3712</v>
      </c>
      <c r="E57" s="4" t="str">
        <f>VLOOKUP(A57,HOP!A:L,12,0)</f>
        <v>3712.00</v>
      </c>
      <c r="F57" s="4" t="str">
        <f>VLOOKUP(A57,HOP!A:C,3,0)</f>
        <v>2794721</v>
      </c>
      <c r="G57" s="4">
        <f t="shared" si="2"/>
        <v>0</v>
      </c>
      <c r="H57" s="4" t="str">
        <f t="shared" si="3"/>
        <v>，2794721</v>
      </c>
      <c r="I57" s="4" t="str">
        <f>VLOOKUP(A57,HOP!A:U,21,0)</f>
        <v>直连</v>
      </c>
    </row>
    <row r="58" s="4" customFormat="1" hidden="1" spans="1:9">
      <c r="A58" s="5">
        <v>21788946730</v>
      </c>
      <c r="B58" s="6">
        <v>44884</v>
      </c>
      <c r="C58" s="6">
        <v>44885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2"/>
        <v>#N/A</v>
      </c>
      <c r="H58" s="4" t="e">
        <f t="shared" si="3"/>
        <v>#N/A</v>
      </c>
      <c r="I58" s="4" t="e">
        <f>VLOOKUP(A58,HOP!A:U,21,0)</f>
        <v>#N/A</v>
      </c>
    </row>
    <row r="59" s="4" customFormat="1" spans="1:9">
      <c r="A59" s="5">
        <v>21789401845</v>
      </c>
      <c r="B59" s="6">
        <v>44884</v>
      </c>
      <c r="C59" s="6">
        <v>44885</v>
      </c>
      <c r="D59" s="4">
        <v>965</v>
      </c>
      <c r="E59" s="4" t="str">
        <f>VLOOKUP(A59,HOP!A:L,12,0)</f>
        <v>965.00</v>
      </c>
      <c r="F59" s="4" t="str">
        <f>VLOOKUP(A59,HOP!A:C,3,0)</f>
        <v>2795936</v>
      </c>
      <c r="G59" s="4">
        <f t="shared" si="2"/>
        <v>0</v>
      </c>
      <c r="H59" s="4" t="str">
        <f t="shared" si="3"/>
        <v>，2795936</v>
      </c>
      <c r="I59" s="4" t="str">
        <f>VLOOKUP(A59,HOP!A:U,21,0)</f>
        <v>直采</v>
      </c>
    </row>
    <row r="60" s="4" customFormat="1" spans="1:9">
      <c r="A60" s="5">
        <v>21789579224</v>
      </c>
      <c r="B60" s="6">
        <v>44883</v>
      </c>
      <c r="C60" s="6">
        <v>44885</v>
      </c>
      <c r="D60" s="4">
        <v>1817</v>
      </c>
      <c r="E60" s="4">
        <v>1817</v>
      </c>
      <c r="F60" s="4" t="str">
        <f>VLOOKUP(A60,HOP!A:C,3,0)</f>
        <v>2796049</v>
      </c>
      <c r="G60" s="4">
        <f t="shared" si="2"/>
        <v>0</v>
      </c>
      <c r="H60" s="4" t="str">
        <f t="shared" si="3"/>
        <v>，2796049</v>
      </c>
      <c r="I60" s="4" t="str">
        <f>VLOOKUP(A60,HOP!A:U,21,0)</f>
        <v>直连</v>
      </c>
    </row>
    <row r="61" s="4" customFormat="1" spans="1:9">
      <c r="A61" s="5">
        <v>21790055927</v>
      </c>
      <c r="B61" s="6">
        <v>44884</v>
      </c>
      <c r="C61" s="6">
        <v>44885</v>
      </c>
      <c r="D61" s="4">
        <v>433</v>
      </c>
      <c r="E61" s="4" t="str">
        <f>VLOOKUP(A61,HOP!A:L,12,0)</f>
        <v>433.00</v>
      </c>
      <c r="F61" s="4" t="str">
        <f>VLOOKUP(A61,HOP!A:C,3,0)</f>
        <v>2796338</v>
      </c>
      <c r="G61" s="4">
        <f t="shared" si="2"/>
        <v>0</v>
      </c>
      <c r="H61" s="4" t="str">
        <f t="shared" si="3"/>
        <v>，2796338</v>
      </c>
      <c r="I61" s="4" t="str">
        <f>VLOOKUP(A61,HOP!A:U,21,0)</f>
        <v>直连</v>
      </c>
    </row>
    <row r="62" s="4" customFormat="1" spans="1:9">
      <c r="A62" s="5">
        <v>21790064905</v>
      </c>
      <c r="B62" s="6">
        <v>44883</v>
      </c>
      <c r="C62" s="6">
        <v>44885</v>
      </c>
      <c r="D62" s="4">
        <v>1978</v>
      </c>
      <c r="E62" s="4" t="str">
        <f>VLOOKUP(A62,HOP!A:L,12,0)</f>
        <v>1978.00</v>
      </c>
      <c r="F62" s="4" t="str">
        <f>VLOOKUP(A62,HOP!A:C,3,0)</f>
        <v>2796349</v>
      </c>
      <c r="G62" s="4">
        <f t="shared" si="2"/>
        <v>0</v>
      </c>
      <c r="H62" s="4" t="str">
        <f t="shared" si="3"/>
        <v>，2796349</v>
      </c>
      <c r="I62" s="4" t="str">
        <f>VLOOKUP(A62,HOP!A:U,21,0)</f>
        <v>直连</v>
      </c>
    </row>
    <row r="63" s="4" customFormat="1" spans="1:9">
      <c r="A63" s="5">
        <v>21790137157</v>
      </c>
      <c r="B63" s="6">
        <v>44883</v>
      </c>
      <c r="C63" s="6">
        <v>44885</v>
      </c>
      <c r="D63" s="4">
        <v>1452</v>
      </c>
      <c r="E63" s="4" t="str">
        <f>VLOOKUP(A63,HOP!A:L,12,0)</f>
        <v>1452.00</v>
      </c>
      <c r="F63" s="4" t="str">
        <f>VLOOKUP(A63,HOP!A:C,3,0)</f>
        <v>2796394</v>
      </c>
      <c r="G63" s="4">
        <f t="shared" si="2"/>
        <v>0</v>
      </c>
      <c r="H63" s="4" t="str">
        <f t="shared" si="3"/>
        <v>，2796394</v>
      </c>
      <c r="I63" s="4" t="str">
        <f>VLOOKUP(A63,HOP!A:U,21,0)</f>
        <v>直连</v>
      </c>
    </row>
    <row r="64" s="4" customFormat="1" spans="1:9">
      <c r="A64" s="5">
        <v>21792861595</v>
      </c>
      <c r="B64" s="6">
        <v>44883</v>
      </c>
      <c r="C64" s="6">
        <v>44885</v>
      </c>
      <c r="D64" s="4">
        <v>2056</v>
      </c>
      <c r="E64" s="4" t="str">
        <f>VLOOKUP(A64,HOP!A:L,12,0)</f>
        <v>2056.00</v>
      </c>
      <c r="F64" s="4" t="str">
        <f>VLOOKUP(A64,HOP!A:C,3,0)</f>
        <v>2797185</v>
      </c>
      <c r="G64" s="4">
        <f t="shared" si="2"/>
        <v>0</v>
      </c>
      <c r="H64" s="4" t="str">
        <f t="shared" si="3"/>
        <v>，2797185</v>
      </c>
      <c r="I64" s="4" t="str">
        <f>VLOOKUP(A64,HOP!A:U,21,0)</f>
        <v>直连</v>
      </c>
    </row>
    <row r="65" s="4" customFormat="1" spans="1:9">
      <c r="A65" s="5">
        <v>21792959078</v>
      </c>
      <c r="B65" s="6">
        <v>44883</v>
      </c>
      <c r="C65" s="6">
        <v>44885</v>
      </c>
      <c r="D65" s="4">
        <v>7472</v>
      </c>
      <c r="E65" s="4" t="str">
        <f>VLOOKUP(A65,HOP!A:L,12,0)</f>
        <v>7472.00</v>
      </c>
      <c r="F65" s="4" t="str">
        <f>VLOOKUP(A65,HOP!A:C,3,0)</f>
        <v>2797216</v>
      </c>
      <c r="G65" s="4">
        <f t="shared" si="2"/>
        <v>0</v>
      </c>
      <c r="H65" s="4" t="str">
        <f t="shared" si="3"/>
        <v>，2797216</v>
      </c>
      <c r="I65" s="4" t="str">
        <f>VLOOKUP(A65,HOP!A:U,21,0)</f>
        <v>直连</v>
      </c>
    </row>
    <row r="66" s="4" customFormat="1" spans="1:9">
      <c r="A66" s="5">
        <v>21794986686</v>
      </c>
      <c r="B66" s="6">
        <v>44884</v>
      </c>
      <c r="C66" s="6">
        <v>44885</v>
      </c>
      <c r="D66" s="4">
        <v>854</v>
      </c>
      <c r="E66" s="4" t="str">
        <f>VLOOKUP(A66,HOP!A:L,12,0)</f>
        <v>854.00</v>
      </c>
      <c r="F66" s="4" t="str">
        <f>VLOOKUP(A66,HOP!A:C,3,0)</f>
        <v>2797884</v>
      </c>
      <c r="G66" s="4">
        <f t="shared" si="2"/>
        <v>0</v>
      </c>
      <c r="H66" s="4" t="str">
        <f t="shared" si="3"/>
        <v>，2797884</v>
      </c>
      <c r="I66" s="4" t="str">
        <f>VLOOKUP(A66,HOP!A:U,21,0)</f>
        <v>直连</v>
      </c>
    </row>
    <row r="67" s="4" customFormat="1" spans="1:9">
      <c r="A67" s="5">
        <v>21795504846</v>
      </c>
      <c r="B67" s="6">
        <v>44884</v>
      </c>
      <c r="C67" s="6">
        <v>44885</v>
      </c>
      <c r="D67" s="4">
        <v>989</v>
      </c>
      <c r="E67" s="4" t="str">
        <f>VLOOKUP(A67,HOP!A:L,12,0)</f>
        <v>989.00</v>
      </c>
      <c r="F67" s="4" t="str">
        <f>VLOOKUP(A67,HOP!A:C,3,0)</f>
        <v>2798080</v>
      </c>
      <c r="G67" s="4">
        <f t="shared" ref="G67:G98" si="4">D67-E67</f>
        <v>0</v>
      </c>
      <c r="H67" s="4" t="str">
        <f t="shared" ref="H67:H98" si="5">$H$1&amp;F67</f>
        <v>，2798080</v>
      </c>
      <c r="I67" s="4" t="str">
        <f>VLOOKUP(A67,HOP!A:U,21,0)</f>
        <v>直连</v>
      </c>
    </row>
    <row r="68" s="4" customFormat="1" spans="1:9">
      <c r="A68" s="5">
        <v>21796665458</v>
      </c>
      <c r="B68" s="6">
        <v>44883</v>
      </c>
      <c r="C68" s="6">
        <v>44885</v>
      </c>
      <c r="D68" s="4">
        <v>646</v>
      </c>
      <c r="E68" s="4" t="str">
        <f>VLOOKUP(A68,HOP!A:L,12,0)</f>
        <v>646.00</v>
      </c>
      <c r="F68" s="4" t="str">
        <f>VLOOKUP(A68,HOP!A:C,3,0)</f>
        <v>2798617</v>
      </c>
      <c r="G68" s="4">
        <f t="shared" si="4"/>
        <v>0</v>
      </c>
      <c r="H68" s="4" t="str">
        <f t="shared" si="5"/>
        <v>，2798617</v>
      </c>
      <c r="I68" s="4" t="str">
        <f>VLOOKUP(A68,HOP!A:U,21,0)</f>
        <v>直连</v>
      </c>
    </row>
    <row r="69" s="4" customFormat="1" spans="1:9">
      <c r="A69" s="5">
        <v>21796715214</v>
      </c>
      <c r="B69" s="6">
        <v>44884</v>
      </c>
      <c r="C69" s="6">
        <v>44885</v>
      </c>
      <c r="D69" s="4">
        <v>2025</v>
      </c>
      <c r="E69" s="4" t="str">
        <f>VLOOKUP(A69,HOP!A:L,12,0)</f>
        <v>2025.00</v>
      </c>
      <c r="F69" s="4" t="str">
        <f>VLOOKUP(A69,HOP!A:C,3,0)</f>
        <v>2798642</v>
      </c>
      <c r="G69" s="4">
        <f t="shared" si="4"/>
        <v>0</v>
      </c>
      <c r="H69" s="4" t="str">
        <f t="shared" si="5"/>
        <v>，2798642</v>
      </c>
      <c r="I69" s="4" t="str">
        <f>VLOOKUP(A69,HOP!A:U,21,0)</f>
        <v>直连</v>
      </c>
    </row>
    <row r="70" s="4" customFormat="1" spans="1:9">
      <c r="A70" s="5">
        <v>21796752667</v>
      </c>
      <c r="B70" s="6">
        <v>44881</v>
      </c>
      <c r="C70" s="6">
        <v>44885</v>
      </c>
      <c r="D70" s="4">
        <v>4060</v>
      </c>
      <c r="E70" s="4" t="str">
        <f>VLOOKUP(A70,HOP!A:L,12,0)</f>
        <v>4060.00</v>
      </c>
      <c r="F70" s="4" t="str">
        <f>VLOOKUP(A70,HOP!A:C,3,0)</f>
        <v>2798667</v>
      </c>
      <c r="G70" s="4">
        <f t="shared" si="4"/>
        <v>0</v>
      </c>
      <c r="H70" s="4" t="str">
        <f t="shared" si="5"/>
        <v>，2798667</v>
      </c>
      <c r="I70" s="4" t="str">
        <f>VLOOKUP(A70,HOP!A:U,21,0)</f>
        <v>直连</v>
      </c>
    </row>
    <row r="71" s="4" customFormat="1" spans="1:9">
      <c r="A71" s="5">
        <v>999221796830327</v>
      </c>
      <c r="B71" s="6">
        <v>44882</v>
      </c>
      <c r="C71" s="6">
        <v>44885</v>
      </c>
      <c r="D71" s="4">
        <v>4581</v>
      </c>
      <c r="E71" s="4" t="str">
        <f>VLOOKUP(A71,HOP!A:L,12,0)</f>
        <v>4581.00</v>
      </c>
      <c r="F71" s="4" t="str">
        <f>VLOOKUP(A71,HOP!A:C,3,0)</f>
        <v>2798703</v>
      </c>
      <c r="G71" s="4">
        <f t="shared" si="4"/>
        <v>0</v>
      </c>
      <c r="H71" s="4" t="str">
        <f t="shared" si="5"/>
        <v>，2798703</v>
      </c>
      <c r="I71" s="4" t="str">
        <f>VLOOKUP(A71,HOP!A:U,21,0)</f>
        <v>直连</v>
      </c>
    </row>
    <row r="72" s="4" customFormat="1" spans="1:9">
      <c r="A72" s="5">
        <v>21796638256</v>
      </c>
      <c r="B72" s="6">
        <v>44883</v>
      </c>
      <c r="C72" s="6">
        <v>44885</v>
      </c>
      <c r="D72" s="4">
        <v>1060</v>
      </c>
      <c r="E72" s="4" t="str">
        <f>VLOOKUP(A72,HOP!A:L,12,0)</f>
        <v>1060.00</v>
      </c>
      <c r="F72" s="4" t="str">
        <f>VLOOKUP(A72,HOP!A:C,3,0)</f>
        <v>2798599</v>
      </c>
      <c r="G72" s="4">
        <f t="shared" si="4"/>
        <v>0</v>
      </c>
      <c r="H72" s="4" t="str">
        <f t="shared" si="5"/>
        <v>，2798599</v>
      </c>
      <c r="I72" s="4" t="str">
        <f>VLOOKUP(A72,HOP!A:U,21,0)</f>
        <v>直采</v>
      </c>
    </row>
    <row r="73" s="4" customFormat="1" spans="1:9">
      <c r="A73" s="5">
        <v>21796837732</v>
      </c>
      <c r="B73" s="6">
        <v>44884</v>
      </c>
      <c r="C73" s="6">
        <v>44885</v>
      </c>
      <c r="D73" s="4">
        <v>876</v>
      </c>
      <c r="E73" s="4" t="str">
        <f>VLOOKUP(A73,HOP!A:L,12,0)</f>
        <v>876.00</v>
      </c>
      <c r="F73" s="4" t="str">
        <f>VLOOKUP(A73,HOP!A:C,3,0)</f>
        <v>2798710</v>
      </c>
      <c r="G73" s="4">
        <f t="shared" si="4"/>
        <v>0</v>
      </c>
      <c r="H73" s="4" t="str">
        <f t="shared" si="5"/>
        <v>，2798710</v>
      </c>
      <c r="I73" s="4" t="str">
        <f>VLOOKUP(A73,HOP!A:U,21,0)</f>
        <v>直连</v>
      </c>
    </row>
    <row r="74" s="4" customFormat="1" spans="1:9">
      <c r="A74" s="5">
        <v>21796937709</v>
      </c>
      <c r="B74" s="6">
        <v>44884</v>
      </c>
      <c r="C74" s="6">
        <v>44885</v>
      </c>
      <c r="D74" s="4">
        <v>1042</v>
      </c>
      <c r="E74" s="4" t="str">
        <f>VLOOKUP(A74,HOP!A:L,12,0)</f>
        <v>1042.00</v>
      </c>
      <c r="F74" s="4" t="str">
        <f>VLOOKUP(A74,HOP!A:C,3,0)</f>
        <v>2798782</v>
      </c>
      <c r="G74" s="4">
        <f t="shared" si="4"/>
        <v>0</v>
      </c>
      <c r="H74" s="4" t="str">
        <f t="shared" si="5"/>
        <v>，2798782</v>
      </c>
      <c r="I74" s="4" t="str">
        <f>VLOOKUP(A74,HOP!A:U,21,0)</f>
        <v>直连</v>
      </c>
    </row>
    <row r="75" s="4" customFormat="1" hidden="1" spans="1:9">
      <c r="A75" s="5">
        <v>21797102450</v>
      </c>
      <c r="B75" s="6">
        <v>44883</v>
      </c>
      <c r="C75" s="6">
        <v>44885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4"/>
        <v>#N/A</v>
      </c>
      <c r="H75" s="4" t="e">
        <f t="shared" si="5"/>
        <v>#N/A</v>
      </c>
      <c r="I75" s="4" t="e">
        <f>VLOOKUP(A75,HOP!A:U,21,0)</f>
        <v>#N/A</v>
      </c>
    </row>
    <row r="76" s="4" customFormat="1" spans="1:9">
      <c r="A76" s="5">
        <v>21797278509</v>
      </c>
      <c r="B76" s="6">
        <v>44884</v>
      </c>
      <c r="C76" s="6">
        <v>44885</v>
      </c>
      <c r="D76" s="4">
        <v>249</v>
      </c>
      <c r="E76" s="4" t="str">
        <f>VLOOKUP(A76,HOP!A:L,12,0)</f>
        <v>249.00</v>
      </c>
      <c r="F76" s="4" t="str">
        <f>VLOOKUP(A76,HOP!A:C,3,0)</f>
        <v>2799006</v>
      </c>
      <c r="G76" s="4">
        <f t="shared" si="4"/>
        <v>0</v>
      </c>
      <c r="H76" s="4" t="str">
        <f t="shared" si="5"/>
        <v>，2799006</v>
      </c>
      <c r="I76" s="4" t="str">
        <f>VLOOKUP(A76,HOP!A:U,21,0)</f>
        <v>直采</v>
      </c>
    </row>
    <row r="77" s="4" customFormat="1" spans="1:9">
      <c r="A77" s="5">
        <v>21797548667</v>
      </c>
      <c r="B77" s="6">
        <v>44884</v>
      </c>
      <c r="C77" s="6">
        <v>44885</v>
      </c>
      <c r="D77" s="4">
        <v>479</v>
      </c>
      <c r="E77" s="4" t="str">
        <f>VLOOKUP(A77,HOP!A:L,12,0)</f>
        <v>479.00</v>
      </c>
      <c r="F77" s="4" t="str">
        <f>VLOOKUP(A77,HOP!A:C,3,0)</f>
        <v>2799137</v>
      </c>
      <c r="G77" s="4">
        <f t="shared" si="4"/>
        <v>0</v>
      </c>
      <c r="H77" s="4" t="str">
        <f t="shared" si="5"/>
        <v>，2799137</v>
      </c>
      <c r="I77" s="4" t="str">
        <f>VLOOKUP(A77,HOP!A:U,21,0)</f>
        <v>直连</v>
      </c>
    </row>
    <row r="78" s="4" customFormat="1" spans="1:9">
      <c r="A78" s="5">
        <v>21797643466</v>
      </c>
      <c r="B78" s="6">
        <v>44882</v>
      </c>
      <c r="C78" s="6">
        <v>44885</v>
      </c>
      <c r="D78" s="4">
        <v>4624</v>
      </c>
      <c r="E78" s="4" t="str">
        <f>VLOOKUP(A78,HOP!A:L,12,0)</f>
        <v>4624.00</v>
      </c>
      <c r="F78" s="4" t="str">
        <f>VLOOKUP(A78,HOP!A:C,3,0)</f>
        <v>2799200</v>
      </c>
      <c r="G78" s="4">
        <f t="shared" si="4"/>
        <v>0</v>
      </c>
      <c r="H78" s="4" t="str">
        <f t="shared" si="5"/>
        <v>，2799200</v>
      </c>
      <c r="I78" s="4" t="str">
        <f>VLOOKUP(A78,HOP!A:U,21,0)</f>
        <v>直连</v>
      </c>
    </row>
    <row r="79" s="4" customFormat="1" spans="1:9">
      <c r="A79" s="5">
        <v>21799491958</v>
      </c>
      <c r="B79" s="6">
        <v>44883</v>
      </c>
      <c r="C79" s="6">
        <v>44885</v>
      </c>
      <c r="D79" s="4">
        <v>382</v>
      </c>
      <c r="E79" s="4" t="str">
        <f>VLOOKUP(A79,HOP!A:L,12,0)</f>
        <v>382.00</v>
      </c>
      <c r="F79" s="4" t="str">
        <f>VLOOKUP(A79,HOP!A:C,3,0)</f>
        <v>2799626</v>
      </c>
      <c r="G79" s="4">
        <f t="shared" si="4"/>
        <v>0</v>
      </c>
      <c r="H79" s="4" t="str">
        <f t="shared" si="5"/>
        <v>，2799626</v>
      </c>
      <c r="I79" s="4" t="str">
        <f>VLOOKUP(A79,HOP!A:U,21,0)</f>
        <v>直连</v>
      </c>
    </row>
    <row r="80" s="4" customFormat="1" spans="1:9">
      <c r="A80" s="5">
        <v>21801313411</v>
      </c>
      <c r="B80" s="6">
        <v>44884</v>
      </c>
      <c r="C80" s="6">
        <v>44885</v>
      </c>
      <c r="D80" s="4">
        <v>137</v>
      </c>
      <c r="E80" s="4" t="str">
        <f>VLOOKUP(A80,HOP!A:L,12,0)</f>
        <v>137.00</v>
      </c>
      <c r="F80" s="4" t="str">
        <f>VLOOKUP(A80,HOP!A:C,3,0)</f>
        <v>2800121</v>
      </c>
      <c r="G80" s="4">
        <f t="shared" si="4"/>
        <v>0</v>
      </c>
      <c r="H80" s="4" t="str">
        <f t="shared" si="5"/>
        <v>，2800121</v>
      </c>
      <c r="I80" s="4" t="str">
        <f>VLOOKUP(A80,HOP!A:U,21,0)</f>
        <v>直连</v>
      </c>
    </row>
    <row r="81" s="4" customFormat="1" spans="1:9">
      <c r="A81" s="5">
        <v>21802143622</v>
      </c>
      <c r="B81" s="6">
        <v>44884</v>
      </c>
      <c r="C81" s="6">
        <v>44885</v>
      </c>
      <c r="D81" s="4">
        <v>1510</v>
      </c>
      <c r="E81" s="4" t="str">
        <f>VLOOKUP(A81,HOP!A:L,12,0)</f>
        <v>1510.00</v>
      </c>
      <c r="F81" s="4" t="str">
        <f>VLOOKUP(A81,HOP!A:C,3,0)</f>
        <v>2800416</v>
      </c>
      <c r="G81" s="4">
        <f t="shared" si="4"/>
        <v>0</v>
      </c>
      <c r="H81" s="4" t="str">
        <f t="shared" si="5"/>
        <v>，2800416</v>
      </c>
      <c r="I81" s="4" t="str">
        <f>VLOOKUP(A81,HOP!A:U,21,0)</f>
        <v>直连</v>
      </c>
    </row>
    <row r="82" s="4" customFormat="1" spans="1:9">
      <c r="A82" s="5">
        <v>21803124224</v>
      </c>
      <c r="B82" s="6">
        <v>44883</v>
      </c>
      <c r="C82" s="6">
        <v>44885</v>
      </c>
      <c r="D82" s="4">
        <v>356</v>
      </c>
      <c r="E82" s="4" t="str">
        <f>VLOOKUP(A82,HOP!A:L,12,0)</f>
        <v>356.00</v>
      </c>
      <c r="F82" s="4" t="str">
        <f>VLOOKUP(A82,HOP!A:C,3,0)</f>
        <v>2800779</v>
      </c>
      <c r="G82" s="4">
        <f t="shared" si="4"/>
        <v>0</v>
      </c>
      <c r="H82" s="4" t="str">
        <f t="shared" si="5"/>
        <v>，2800779</v>
      </c>
      <c r="I82" s="4" t="str">
        <f>VLOOKUP(A82,HOP!A:U,21,0)</f>
        <v>直连</v>
      </c>
    </row>
    <row r="83" s="4" customFormat="1" spans="1:9">
      <c r="A83" s="5">
        <v>21803227116</v>
      </c>
      <c r="B83" s="6">
        <v>44884</v>
      </c>
      <c r="C83" s="6">
        <v>44885</v>
      </c>
      <c r="D83" s="4">
        <v>368</v>
      </c>
      <c r="E83" s="4" t="str">
        <f>VLOOKUP(A83,HOP!A:L,12,0)</f>
        <v>368.00</v>
      </c>
      <c r="F83" s="4" t="str">
        <f>VLOOKUP(A83,HOP!A:C,3,0)</f>
        <v>2800821</v>
      </c>
      <c r="G83" s="4">
        <f t="shared" si="4"/>
        <v>0</v>
      </c>
      <c r="H83" s="4" t="str">
        <f t="shared" si="5"/>
        <v>，2800821</v>
      </c>
      <c r="I83" s="4" t="str">
        <f>VLOOKUP(A83,HOP!A:U,21,0)</f>
        <v>直采</v>
      </c>
    </row>
    <row r="84" s="4" customFormat="1" spans="1:9">
      <c r="A84" s="5">
        <v>21803430935</v>
      </c>
      <c r="B84" s="6">
        <v>44883</v>
      </c>
      <c r="C84" s="6">
        <v>44885</v>
      </c>
      <c r="D84" s="4">
        <v>724</v>
      </c>
      <c r="E84" s="4" t="str">
        <f>VLOOKUP(A84,HOP!A:L,12,0)</f>
        <v>724.00</v>
      </c>
      <c r="F84" s="4" t="str">
        <f>VLOOKUP(A84,HOP!A:C,3,0)</f>
        <v>2800889</v>
      </c>
      <c r="G84" s="4">
        <f t="shared" si="4"/>
        <v>0</v>
      </c>
      <c r="H84" s="4" t="str">
        <f t="shared" si="5"/>
        <v>，2800889</v>
      </c>
      <c r="I84" s="4" t="str">
        <f>VLOOKUP(A84,HOP!A:U,21,0)</f>
        <v>直连</v>
      </c>
    </row>
    <row r="85" s="4" customFormat="1" spans="1:9">
      <c r="A85" s="5">
        <v>21803518128</v>
      </c>
      <c r="B85" s="6">
        <v>44883</v>
      </c>
      <c r="C85" s="6">
        <v>44885</v>
      </c>
      <c r="D85" s="4">
        <v>876</v>
      </c>
      <c r="E85" s="4" t="str">
        <f>VLOOKUP(A85,HOP!A:L,12,0)</f>
        <v>876.00</v>
      </c>
      <c r="F85" s="4" t="str">
        <f>VLOOKUP(A85,HOP!A:C,3,0)</f>
        <v>2800917</v>
      </c>
      <c r="G85" s="4">
        <f t="shared" si="4"/>
        <v>0</v>
      </c>
      <c r="H85" s="4" t="str">
        <f t="shared" si="5"/>
        <v>，2800917</v>
      </c>
      <c r="I85" s="4" t="str">
        <f>VLOOKUP(A85,HOP!A:U,21,0)</f>
        <v>直连</v>
      </c>
    </row>
    <row r="86" s="4" customFormat="1" spans="1:9">
      <c r="A86" s="5">
        <v>21803609195</v>
      </c>
      <c r="B86" s="6">
        <v>44884</v>
      </c>
      <c r="C86" s="6">
        <v>44885</v>
      </c>
      <c r="D86" s="4">
        <v>919</v>
      </c>
      <c r="E86" s="4" t="str">
        <f>VLOOKUP(A86,HOP!A:L,12,0)</f>
        <v>919.00</v>
      </c>
      <c r="F86" s="4" t="str">
        <f>VLOOKUP(A86,HOP!A:C,3,0)</f>
        <v>2800955</v>
      </c>
      <c r="G86" s="4">
        <f t="shared" si="4"/>
        <v>0</v>
      </c>
      <c r="H86" s="4" t="str">
        <f t="shared" si="5"/>
        <v>，2800955</v>
      </c>
      <c r="I86" s="4" t="str">
        <f>VLOOKUP(A86,HOP!A:U,21,0)</f>
        <v>直连</v>
      </c>
    </row>
    <row r="87" s="4" customFormat="1" spans="1:9">
      <c r="A87" s="5">
        <v>21803830656</v>
      </c>
      <c r="B87" s="6">
        <v>44884</v>
      </c>
      <c r="C87" s="6">
        <v>44885</v>
      </c>
      <c r="D87" s="4">
        <v>952</v>
      </c>
      <c r="E87" s="4" t="str">
        <f>VLOOKUP(A87,HOP!A:L,12,0)</f>
        <v>952.00</v>
      </c>
      <c r="F87" s="4" t="str">
        <f>VLOOKUP(A87,HOP!A:C,3,0)</f>
        <v>2800999</v>
      </c>
      <c r="G87" s="4">
        <f t="shared" si="4"/>
        <v>0</v>
      </c>
      <c r="H87" s="4" t="str">
        <f t="shared" si="5"/>
        <v>，2800999</v>
      </c>
      <c r="I87" s="4" t="str">
        <f>VLOOKUP(A87,HOP!A:U,21,0)</f>
        <v>直连</v>
      </c>
    </row>
    <row r="88" s="4" customFormat="1" spans="1:9">
      <c r="A88" s="5">
        <v>21803970668</v>
      </c>
      <c r="B88" s="6">
        <v>44882</v>
      </c>
      <c r="C88" s="6">
        <v>44885</v>
      </c>
      <c r="D88" s="4">
        <v>2277</v>
      </c>
      <c r="E88" s="4" t="str">
        <f>VLOOKUP(A88,HOP!A:L,12,0)</f>
        <v>2277.00</v>
      </c>
      <c r="F88" s="4" t="str">
        <f>VLOOKUP(A88,HOP!A:C,3,0)</f>
        <v>2801071</v>
      </c>
      <c r="G88" s="4">
        <f t="shared" si="4"/>
        <v>0</v>
      </c>
      <c r="H88" s="4" t="str">
        <f t="shared" si="5"/>
        <v>，2801071</v>
      </c>
      <c r="I88" s="4" t="str">
        <f>VLOOKUP(A88,HOP!A:U,21,0)</f>
        <v>直连</v>
      </c>
    </row>
    <row r="89" s="4" customFormat="1" spans="1:9">
      <c r="A89" s="5">
        <v>21804003194</v>
      </c>
      <c r="B89" s="6">
        <v>44883</v>
      </c>
      <c r="C89" s="6">
        <v>44885</v>
      </c>
      <c r="D89" s="4">
        <v>466</v>
      </c>
      <c r="E89" s="4" t="str">
        <f>VLOOKUP(A89,HOP!A:L,12,0)</f>
        <v>466.00</v>
      </c>
      <c r="F89" s="4" t="str">
        <f>VLOOKUP(A89,HOP!A:C,3,0)</f>
        <v>2801097</v>
      </c>
      <c r="G89" s="4">
        <f t="shared" si="4"/>
        <v>0</v>
      </c>
      <c r="H89" s="4" t="str">
        <f t="shared" si="5"/>
        <v>，2801097</v>
      </c>
      <c r="I89" s="4" t="str">
        <f>VLOOKUP(A89,HOP!A:U,21,0)</f>
        <v>直连</v>
      </c>
    </row>
    <row r="90" s="4" customFormat="1" spans="1:9">
      <c r="A90" s="5">
        <v>21804131257</v>
      </c>
      <c r="B90" s="6">
        <v>44883</v>
      </c>
      <c r="C90" s="6">
        <v>44885</v>
      </c>
      <c r="D90" s="4">
        <v>2074</v>
      </c>
      <c r="E90" s="4" t="str">
        <f>VLOOKUP(A90,HOP!A:L,12,0)</f>
        <v>2074.00</v>
      </c>
      <c r="F90" s="4" t="str">
        <f>VLOOKUP(A90,HOP!A:C,3,0)</f>
        <v>2801150</v>
      </c>
      <c r="G90" s="4">
        <f t="shared" si="4"/>
        <v>0</v>
      </c>
      <c r="H90" s="4" t="str">
        <f t="shared" si="5"/>
        <v>，2801150</v>
      </c>
      <c r="I90" s="4" t="str">
        <f>VLOOKUP(A90,HOP!A:U,21,0)</f>
        <v>直连</v>
      </c>
    </row>
    <row r="91" s="4" customFormat="1" spans="1:9">
      <c r="A91" s="5">
        <v>21804298504</v>
      </c>
      <c r="B91" s="6">
        <v>44881</v>
      </c>
      <c r="C91" s="6">
        <v>44885</v>
      </c>
      <c r="D91" s="4">
        <v>4208</v>
      </c>
      <c r="E91" s="4" t="str">
        <f>VLOOKUP(A91,HOP!A:L,12,0)</f>
        <v>4208.00</v>
      </c>
      <c r="F91" s="4" t="str">
        <f>VLOOKUP(A91,HOP!A:C,3,0)</f>
        <v>2801193</v>
      </c>
      <c r="G91" s="4">
        <f t="shared" si="4"/>
        <v>0</v>
      </c>
      <c r="H91" s="4" t="str">
        <f t="shared" si="5"/>
        <v>，2801193</v>
      </c>
      <c r="I91" s="4" t="str">
        <f>VLOOKUP(A91,HOP!A:U,21,0)</f>
        <v>直采</v>
      </c>
    </row>
    <row r="92" s="4" customFormat="1" spans="1:9">
      <c r="A92" s="5">
        <v>21805651160</v>
      </c>
      <c r="B92" s="6">
        <v>44881</v>
      </c>
      <c r="C92" s="6">
        <v>44885</v>
      </c>
      <c r="D92" s="4">
        <v>8064</v>
      </c>
      <c r="E92" s="4" t="str">
        <f>VLOOKUP(A92,HOP!A:L,12,0)</f>
        <v>8064.00</v>
      </c>
      <c r="F92" s="4" t="str">
        <f>VLOOKUP(A92,HOP!A:C,3,0)</f>
        <v>2801872</v>
      </c>
      <c r="G92" s="4">
        <f t="shared" si="4"/>
        <v>0</v>
      </c>
      <c r="H92" s="4" t="str">
        <f t="shared" si="5"/>
        <v>，2801872</v>
      </c>
      <c r="I92" s="4" t="str">
        <f>VLOOKUP(A92,HOP!A:U,21,0)</f>
        <v>直连</v>
      </c>
    </row>
    <row r="93" s="4" customFormat="1" hidden="1" spans="1:9">
      <c r="A93" s="5">
        <v>21806687406</v>
      </c>
      <c r="B93" s="6">
        <v>44884</v>
      </c>
      <c r="C93" s="6">
        <v>44885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4"/>
        <v>#N/A</v>
      </c>
      <c r="H93" s="4" t="e">
        <f t="shared" si="5"/>
        <v>#N/A</v>
      </c>
      <c r="I93" s="4" t="e">
        <f>VLOOKUP(A93,HOP!A:U,21,0)</f>
        <v>#N/A</v>
      </c>
    </row>
    <row r="94" s="4" customFormat="1" spans="1:9">
      <c r="A94" s="5">
        <v>21806810789</v>
      </c>
      <c r="B94" s="6">
        <v>44884</v>
      </c>
      <c r="C94" s="6">
        <v>44885</v>
      </c>
      <c r="D94" s="4">
        <v>204</v>
      </c>
      <c r="E94" s="4" t="str">
        <f>VLOOKUP(A94,HOP!A:L,12,0)</f>
        <v>204.00</v>
      </c>
      <c r="F94" s="4" t="str">
        <f>VLOOKUP(A94,HOP!A:C,3,0)</f>
        <v>2801925</v>
      </c>
      <c r="G94" s="4">
        <f t="shared" si="4"/>
        <v>0</v>
      </c>
      <c r="H94" s="4" t="str">
        <f t="shared" si="5"/>
        <v>，2801925</v>
      </c>
      <c r="I94" s="4" t="str">
        <f>VLOOKUP(A94,HOP!A:U,21,0)</f>
        <v>直连</v>
      </c>
    </row>
    <row r="95" s="4" customFormat="1" spans="1:9">
      <c r="A95" s="5">
        <v>21807369434</v>
      </c>
      <c r="B95" s="6">
        <v>44884</v>
      </c>
      <c r="C95" s="6">
        <v>44885</v>
      </c>
      <c r="D95" s="4">
        <v>366</v>
      </c>
      <c r="E95" s="4" t="str">
        <f>VLOOKUP(A95,HOP!A:L,12,0)</f>
        <v>366.00</v>
      </c>
      <c r="F95" s="4" t="str">
        <f>VLOOKUP(A95,HOP!A:C,3,0)</f>
        <v>2802057</v>
      </c>
      <c r="G95" s="4">
        <f t="shared" si="4"/>
        <v>0</v>
      </c>
      <c r="H95" s="4" t="str">
        <f t="shared" si="5"/>
        <v>，2802057</v>
      </c>
      <c r="I95" s="4" t="str">
        <f>VLOOKUP(A95,HOP!A:U,21,0)</f>
        <v>直连</v>
      </c>
    </row>
    <row r="96" s="4" customFormat="1" spans="1:9">
      <c r="A96" s="5">
        <v>21808450144</v>
      </c>
      <c r="B96" s="6">
        <v>44881</v>
      </c>
      <c r="C96" s="6">
        <v>44885</v>
      </c>
      <c r="D96" s="4">
        <v>2428</v>
      </c>
      <c r="E96" s="4" t="str">
        <f>VLOOKUP(A96,HOP!A:L,12,0)</f>
        <v>2428.00</v>
      </c>
      <c r="F96" s="4" t="str">
        <f>VLOOKUP(A96,HOP!A:C,3,0)</f>
        <v>2802421</v>
      </c>
      <c r="G96" s="4">
        <f t="shared" si="4"/>
        <v>0</v>
      </c>
      <c r="H96" s="4" t="str">
        <f t="shared" si="5"/>
        <v>，2802421</v>
      </c>
      <c r="I96" s="4" t="str">
        <f>VLOOKUP(A96,HOP!A:U,21,0)</f>
        <v>直连</v>
      </c>
    </row>
    <row r="97" s="4" customFormat="1" spans="1:9">
      <c r="A97" s="5">
        <v>21809309488</v>
      </c>
      <c r="B97" s="6">
        <v>44883</v>
      </c>
      <c r="C97" s="6">
        <v>44885</v>
      </c>
      <c r="D97" s="4">
        <v>2487</v>
      </c>
      <c r="E97" s="4" t="str">
        <f>VLOOKUP(A97,HOP!A:L,12,0)</f>
        <v>2487.00</v>
      </c>
      <c r="F97" s="4" t="str">
        <f>VLOOKUP(A97,HOP!A:C,3,0)</f>
        <v>2802716</v>
      </c>
      <c r="G97" s="4">
        <f t="shared" si="4"/>
        <v>0</v>
      </c>
      <c r="H97" s="4" t="str">
        <f t="shared" si="5"/>
        <v>，2802716</v>
      </c>
      <c r="I97" s="4" t="str">
        <f>VLOOKUP(A97,HOP!A:U,21,0)</f>
        <v>直连</v>
      </c>
    </row>
    <row r="98" s="4" customFormat="1" spans="1:9">
      <c r="A98" s="5">
        <v>21810108735</v>
      </c>
      <c r="B98" s="6">
        <v>44882</v>
      </c>
      <c r="C98" s="6">
        <v>44885</v>
      </c>
      <c r="D98" s="4">
        <v>4203</v>
      </c>
      <c r="E98" s="4" t="str">
        <f>VLOOKUP(A98,HOP!A:L,12,0)</f>
        <v>4203.00</v>
      </c>
      <c r="F98" s="4" t="str">
        <f>VLOOKUP(A98,HOP!A:C,3,0)</f>
        <v>2802941</v>
      </c>
      <c r="G98" s="4">
        <f t="shared" si="4"/>
        <v>0</v>
      </c>
      <c r="H98" s="4" t="str">
        <f t="shared" si="5"/>
        <v>，2802941</v>
      </c>
      <c r="I98" s="4" t="str">
        <f>VLOOKUP(A98,HOP!A:U,21,0)</f>
        <v>直连</v>
      </c>
    </row>
    <row r="99" s="4" customFormat="1" spans="1:9">
      <c r="A99" s="5">
        <v>21810802044</v>
      </c>
      <c r="B99" s="6">
        <v>44884</v>
      </c>
      <c r="C99" s="6">
        <v>44885</v>
      </c>
      <c r="D99" s="4">
        <v>1346</v>
      </c>
      <c r="E99" s="4" t="str">
        <f>VLOOKUP(A99,HOP!A:L,12,0)</f>
        <v>1346.00</v>
      </c>
      <c r="F99" s="4" t="str">
        <f>VLOOKUP(A99,HOP!A:C,3,0)</f>
        <v>2803226</v>
      </c>
      <c r="G99" s="4">
        <f t="shared" ref="G99:G130" si="6">D99-E99</f>
        <v>0</v>
      </c>
      <c r="H99" s="4" t="str">
        <f t="shared" ref="H99:H130" si="7">$H$1&amp;F99</f>
        <v>，2803226</v>
      </c>
      <c r="I99" s="4" t="str">
        <f>VLOOKUP(A99,HOP!A:U,21,0)</f>
        <v>直连</v>
      </c>
    </row>
    <row r="100" s="4" customFormat="1" spans="1:9">
      <c r="A100" s="5">
        <v>21811357393</v>
      </c>
      <c r="B100" s="6">
        <v>44882</v>
      </c>
      <c r="C100" s="6">
        <v>44885</v>
      </c>
      <c r="D100" s="4">
        <v>2980</v>
      </c>
      <c r="E100" s="4" t="str">
        <f>VLOOKUP(A100,HOP!A:L,12,0)</f>
        <v>2980.00</v>
      </c>
      <c r="F100" s="4" t="str">
        <f>VLOOKUP(A100,HOP!A:C,3,0)</f>
        <v>2803391</v>
      </c>
      <c r="G100" s="4">
        <f t="shared" si="6"/>
        <v>0</v>
      </c>
      <c r="H100" s="4" t="str">
        <f t="shared" si="7"/>
        <v>，2803391</v>
      </c>
      <c r="I100" s="4" t="str">
        <f>VLOOKUP(A100,HOP!A:U,21,0)</f>
        <v>直连</v>
      </c>
    </row>
    <row r="101" s="4" customFormat="1" spans="1:9">
      <c r="A101" s="5">
        <v>21811354253</v>
      </c>
      <c r="B101" s="6">
        <v>44883</v>
      </c>
      <c r="C101" s="6">
        <v>44885</v>
      </c>
      <c r="D101" s="4">
        <v>2487</v>
      </c>
      <c r="E101" s="4" t="str">
        <f>VLOOKUP(A101,HOP!A:L,12,0)</f>
        <v>2487.00</v>
      </c>
      <c r="F101" s="4" t="str">
        <f>VLOOKUP(A101,HOP!A:C,3,0)</f>
        <v>2803387</v>
      </c>
      <c r="G101" s="4">
        <f t="shared" si="6"/>
        <v>0</v>
      </c>
      <c r="H101" s="4" t="str">
        <f t="shared" si="7"/>
        <v>，2803387</v>
      </c>
      <c r="I101" s="4" t="str">
        <f>VLOOKUP(A101,HOP!A:U,21,0)</f>
        <v>直连</v>
      </c>
    </row>
    <row r="102" s="4" customFormat="1" hidden="1" spans="1:9">
      <c r="A102" s="5">
        <v>21811379230</v>
      </c>
      <c r="B102" s="6">
        <v>44884</v>
      </c>
      <c r="C102" s="6">
        <v>44885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6"/>
        <v>#N/A</v>
      </c>
      <c r="H102" s="4" t="e">
        <f t="shared" si="7"/>
        <v>#N/A</v>
      </c>
      <c r="I102" s="4" t="e">
        <f>VLOOKUP(A102,HOP!A:U,21,0)</f>
        <v>#N/A</v>
      </c>
    </row>
    <row r="103" s="4" customFormat="1" spans="1:9">
      <c r="A103" s="5">
        <v>21811455647</v>
      </c>
      <c r="B103" s="6">
        <v>44883</v>
      </c>
      <c r="C103" s="6">
        <v>44885</v>
      </c>
      <c r="D103" s="4">
        <v>970</v>
      </c>
      <c r="E103" s="4" t="str">
        <f>VLOOKUP(A103,HOP!A:L,12,0)</f>
        <v>970.00</v>
      </c>
      <c r="F103" s="4" t="str">
        <f>VLOOKUP(A103,HOP!A:C,3,0)</f>
        <v>2803507</v>
      </c>
      <c r="G103" s="4">
        <f t="shared" si="6"/>
        <v>0</v>
      </c>
      <c r="H103" s="4" t="str">
        <f t="shared" si="7"/>
        <v>，2803507</v>
      </c>
      <c r="I103" s="4" t="str">
        <f>VLOOKUP(A103,HOP!A:U,21,0)</f>
        <v>直连</v>
      </c>
    </row>
    <row r="104" s="4" customFormat="1" spans="1:9">
      <c r="A104" s="5">
        <v>21812094069</v>
      </c>
      <c r="B104" s="6">
        <v>44884</v>
      </c>
      <c r="C104" s="6">
        <v>44885</v>
      </c>
      <c r="D104" s="4">
        <v>299</v>
      </c>
      <c r="E104" s="4" t="str">
        <f>VLOOKUP(A104,HOP!A:L,12,0)</f>
        <v>299.00</v>
      </c>
      <c r="F104" s="4" t="str">
        <f>VLOOKUP(A104,HOP!A:C,3,0)</f>
        <v>2803698</v>
      </c>
      <c r="G104" s="4">
        <f t="shared" si="6"/>
        <v>0</v>
      </c>
      <c r="H104" s="4" t="str">
        <f t="shared" si="7"/>
        <v>，2803698</v>
      </c>
      <c r="I104" s="4" t="str">
        <f>VLOOKUP(A104,HOP!A:U,21,0)</f>
        <v>直连</v>
      </c>
    </row>
    <row r="105" s="4" customFormat="1" spans="1:9">
      <c r="A105" s="5">
        <v>21812207943</v>
      </c>
      <c r="B105" s="6">
        <v>44884</v>
      </c>
      <c r="C105" s="6">
        <v>44885</v>
      </c>
      <c r="D105" s="4">
        <v>272</v>
      </c>
      <c r="E105" s="4" t="str">
        <f>VLOOKUP(A105,HOP!A:L,12,0)</f>
        <v>272.00</v>
      </c>
      <c r="F105" s="4" t="str">
        <f>VLOOKUP(A105,HOP!A:C,3,0)</f>
        <v>2803744</v>
      </c>
      <c r="G105" s="4">
        <f t="shared" si="6"/>
        <v>0</v>
      </c>
      <c r="H105" s="4" t="str">
        <f t="shared" si="7"/>
        <v>，2803744</v>
      </c>
      <c r="I105" s="4" t="str">
        <f>VLOOKUP(A105,HOP!A:U,21,0)</f>
        <v>直采</v>
      </c>
    </row>
    <row r="106" s="4" customFormat="1" spans="1:9">
      <c r="A106" s="5">
        <v>21812286561</v>
      </c>
      <c r="B106" s="6">
        <v>44883</v>
      </c>
      <c r="C106" s="6">
        <v>44885</v>
      </c>
      <c r="D106" s="4">
        <v>1382</v>
      </c>
      <c r="E106" s="4">
        <v>1382</v>
      </c>
      <c r="F106" s="4" t="str">
        <f>VLOOKUP(A106,HOP!A:C,3,0)</f>
        <v>2803763</v>
      </c>
      <c r="G106" s="4">
        <f t="shared" si="6"/>
        <v>0</v>
      </c>
      <c r="H106" s="4" t="str">
        <f t="shared" si="7"/>
        <v>，2803763</v>
      </c>
      <c r="I106" s="4" t="str">
        <f>VLOOKUP(A106,HOP!A:U,21,0)</f>
        <v>直连</v>
      </c>
    </row>
    <row r="107" s="4" customFormat="1" spans="1:9">
      <c r="A107" s="5">
        <v>21812968685</v>
      </c>
      <c r="B107" s="6">
        <v>44884</v>
      </c>
      <c r="C107" s="6">
        <v>44885</v>
      </c>
      <c r="D107" s="4">
        <v>277</v>
      </c>
      <c r="E107" s="4" t="str">
        <f>VLOOKUP(A107,HOP!A:L,12,0)</f>
        <v>277.00</v>
      </c>
      <c r="F107" s="4" t="str">
        <f>VLOOKUP(A107,HOP!A:C,3,0)</f>
        <v>2804013</v>
      </c>
      <c r="G107" s="4">
        <f t="shared" si="6"/>
        <v>0</v>
      </c>
      <c r="H107" s="4" t="str">
        <f t="shared" si="7"/>
        <v>，2804013</v>
      </c>
      <c r="I107" s="4" t="str">
        <f>VLOOKUP(A107,HOP!A:U,21,0)</f>
        <v>直连</v>
      </c>
    </row>
    <row r="108" s="4" customFormat="1" spans="1:9">
      <c r="A108" s="5">
        <v>21813321673</v>
      </c>
      <c r="B108" s="6">
        <v>44883</v>
      </c>
      <c r="C108" s="6">
        <v>44885</v>
      </c>
      <c r="D108" s="4">
        <v>3030</v>
      </c>
      <c r="E108" s="4" t="str">
        <f>VLOOKUP(A108,HOP!A:L,12,0)</f>
        <v>3030.00</v>
      </c>
      <c r="F108" s="4" t="str">
        <f>VLOOKUP(A108,HOP!A:C,3,0)</f>
        <v>2804176</v>
      </c>
      <c r="G108" s="4">
        <f t="shared" si="6"/>
        <v>0</v>
      </c>
      <c r="H108" s="4" t="str">
        <f t="shared" si="7"/>
        <v>，2804176</v>
      </c>
      <c r="I108" s="4" t="str">
        <f>VLOOKUP(A108,HOP!A:U,21,0)</f>
        <v>直采</v>
      </c>
    </row>
    <row r="109" s="4" customFormat="1" spans="1:9">
      <c r="A109" s="5">
        <v>21815688726</v>
      </c>
      <c r="B109" s="6">
        <v>44883</v>
      </c>
      <c r="C109" s="6">
        <v>44885</v>
      </c>
      <c r="D109" s="4">
        <v>1048</v>
      </c>
      <c r="E109" s="4" t="str">
        <f>VLOOKUP(A109,HOP!A:L,12,0)</f>
        <v>1048.00</v>
      </c>
      <c r="F109" s="4" t="str">
        <f>VLOOKUP(A109,HOP!A:C,3,0)</f>
        <v>2804530</v>
      </c>
      <c r="G109" s="4">
        <f t="shared" si="6"/>
        <v>0</v>
      </c>
      <c r="H109" s="4" t="str">
        <f t="shared" si="7"/>
        <v>，2804530</v>
      </c>
      <c r="I109" s="4" t="str">
        <f>VLOOKUP(A109,HOP!A:U,21,0)</f>
        <v>直连</v>
      </c>
    </row>
    <row r="110" s="4" customFormat="1" spans="1:9">
      <c r="A110" s="5">
        <v>21815640880</v>
      </c>
      <c r="B110" s="6">
        <v>44884</v>
      </c>
      <c r="C110" s="6">
        <v>44885</v>
      </c>
      <c r="D110" s="4">
        <v>622</v>
      </c>
      <c r="E110" s="4" t="str">
        <f>VLOOKUP(A110,HOP!A:L,12,0)</f>
        <v>622.00</v>
      </c>
      <c r="F110" s="4" t="str">
        <f>VLOOKUP(A110,HOP!A:C,3,0)</f>
        <v>2804527</v>
      </c>
      <c r="G110" s="4">
        <f t="shared" si="6"/>
        <v>0</v>
      </c>
      <c r="H110" s="4" t="str">
        <f t="shared" si="7"/>
        <v>，2804527</v>
      </c>
      <c r="I110" s="4" t="str">
        <f>VLOOKUP(A110,HOP!A:U,21,0)</f>
        <v>直连</v>
      </c>
    </row>
    <row r="111" s="4" customFormat="1" spans="1:9">
      <c r="A111" s="5">
        <v>21816755909</v>
      </c>
      <c r="B111" s="6">
        <v>44884</v>
      </c>
      <c r="C111" s="6">
        <v>44885</v>
      </c>
      <c r="D111" s="4">
        <v>334</v>
      </c>
      <c r="E111" s="4" t="str">
        <f>VLOOKUP(A111,HOP!A:L,12,0)</f>
        <v>334.00</v>
      </c>
      <c r="F111" s="4" t="str">
        <f>VLOOKUP(A111,HOP!A:C,3,0)</f>
        <v>2804887</v>
      </c>
      <c r="G111" s="4">
        <f t="shared" si="6"/>
        <v>0</v>
      </c>
      <c r="H111" s="4" t="str">
        <f t="shared" si="7"/>
        <v>，2804887</v>
      </c>
      <c r="I111" s="4" t="str">
        <f>VLOOKUP(A111,HOP!A:U,21,0)</f>
        <v>直连</v>
      </c>
    </row>
    <row r="112" s="4" customFormat="1" spans="1:9">
      <c r="A112" s="5">
        <v>21817510030</v>
      </c>
      <c r="B112" s="6">
        <v>44883</v>
      </c>
      <c r="C112" s="6">
        <v>44885</v>
      </c>
      <c r="D112" s="4">
        <v>2182</v>
      </c>
      <c r="E112" s="4" t="str">
        <f>VLOOKUP(A112,HOP!A:L,12,0)</f>
        <v>2182.00</v>
      </c>
      <c r="F112" s="4" t="str">
        <f>VLOOKUP(A112,HOP!A:C,3,0)</f>
        <v>2805149</v>
      </c>
      <c r="G112" s="4">
        <f t="shared" si="6"/>
        <v>0</v>
      </c>
      <c r="H112" s="4" t="str">
        <f t="shared" si="7"/>
        <v>，2805149</v>
      </c>
      <c r="I112" s="4" t="str">
        <f>VLOOKUP(A112,HOP!A:U,21,0)</f>
        <v>直连</v>
      </c>
    </row>
    <row r="113" s="4" customFormat="1" spans="1:9">
      <c r="A113" s="5">
        <v>21818358716</v>
      </c>
      <c r="B113" s="6">
        <v>44883</v>
      </c>
      <c r="C113" s="6">
        <v>44885</v>
      </c>
      <c r="D113" s="4">
        <v>1169</v>
      </c>
      <c r="E113" s="4" t="str">
        <f>VLOOKUP(A113,HOP!A:L,12,0)</f>
        <v>1169.00</v>
      </c>
      <c r="F113" s="4" t="str">
        <f>VLOOKUP(A113,HOP!A:C,3,0)</f>
        <v>2805279</v>
      </c>
      <c r="G113" s="4">
        <f t="shared" si="6"/>
        <v>0</v>
      </c>
      <c r="H113" s="4" t="str">
        <f t="shared" si="7"/>
        <v>，2805279</v>
      </c>
      <c r="I113" s="4" t="str">
        <f>VLOOKUP(A113,HOP!A:U,21,0)</f>
        <v>直连</v>
      </c>
    </row>
    <row r="114" s="4" customFormat="1" spans="1:9">
      <c r="A114" s="5">
        <v>21818533456</v>
      </c>
      <c r="B114" s="6">
        <v>44883</v>
      </c>
      <c r="C114" s="6">
        <v>44885</v>
      </c>
      <c r="D114" s="4">
        <v>1346</v>
      </c>
      <c r="E114" s="4" t="str">
        <f>VLOOKUP(A114,HOP!A:L,12,0)</f>
        <v>1346.00</v>
      </c>
      <c r="F114" s="4" t="str">
        <f>VLOOKUP(A114,HOP!A:C,3,0)</f>
        <v>2805309</v>
      </c>
      <c r="G114" s="4">
        <f t="shared" si="6"/>
        <v>0</v>
      </c>
      <c r="H114" s="4" t="str">
        <f t="shared" si="7"/>
        <v>，2805309</v>
      </c>
      <c r="I114" s="4" t="str">
        <f>VLOOKUP(A114,HOP!A:U,21,0)</f>
        <v>直连</v>
      </c>
    </row>
    <row r="115" s="4" customFormat="1" spans="1:9">
      <c r="A115" s="5">
        <v>21818702286</v>
      </c>
      <c r="B115" s="6">
        <v>44883</v>
      </c>
      <c r="C115" s="6">
        <v>44885</v>
      </c>
      <c r="D115" s="4">
        <v>260</v>
      </c>
      <c r="E115" s="4" t="str">
        <f>VLOOKUP(A115,HOP!A:L,12,0)</f>
        <v>260.00</v>
      </c>
      <c r="F115" s="4" t="str">
        <f>VLOOKUP(A115,HOP!A:C,3,0)</f>
        <v>2805363</v>
      </c>
      <c r="G115" s="4">
        <f t="shared" si="6"/>
        <v>0</v>
      </c>
      <c r="H115" s="4" t="str">
        <f t="shared" si="7"/>
        <v>，2805363</v>
      </c>
      <c r="I115" s="4" t="str">
        <f>VLOOKUP(A115,HOP!A:U,21,0)</f>
        <v>直连</v>
      </c>
    </row>
    <row r="116" s="4" customFormat="1" spans="1:9">
      <c r="A116" s="5">
        <v>21818871455</v>
      </c>
      <c r="B116" s="6">
        <v>44883</v>
      </c>
      <c r="C116" s="6">
        <v>44885</v>
      </c>
      <c r="D116" s="4">
        <v>1212</v>
      </c>
      <c r="E116" s="4" t="str">
        <f>VLOOKUP(A116,HOP!A:L,12,0)</f>
        <v>1212.00</v>
      </c>
      <c r="F116" s="4" t="str">
        <f>VLOOKUP(A116,HOP!A:C,3,0)</f>
        <v>2805411</v>
      </c>
      <c r="G116" s="4">
        <f t="shared" si="6"/>
        <v>0</v>
      </c>
      <c r="H116" s="4" t="str">
        <f t="shared" si="7"/>
        <v>，2805411</v>
      </c>
      <c r="I116" s="4" t="str">
        <f>VLOOKUP(A116,HOP!A:U,21,0)</f>
        <v>直连</v>
      </c>
    </row>
    <row r="117" s="4" customFormat="1" spans="1:9">
      <c r="A117" s="5">
        <v>21819485240</v>
      </c>
      <c r="B117" s="6">
        <v>44884</v>
      </c>
      <c r="C117" s="6">
        <v>44885</v>
      </c>
      <c r="D117" s="4">
        <v>808</v>
      </c>
      <c r="E117" s="4" t="str">
        <f>VLOOKUP(A117,HOP!A:L,12,0)</f>
        <v>808.00</v>
      </c>
      <c r="F117" s="4" t="str">
        <f>VLOOKUP(A117,HOP!A:C,3,0)</f>
        <v>2805611</v>
      </c>
      <c r="G117" s="4">
        <f t="shared" si="6"/>
        <v>0</v>
      </c>
      <c r="H117" s="4" t="str">
        <f t="shared" si="7"/>
        <v>，2805611</v>
      </c>
      <c r="I117" s="4" t="str">
        <f>VLOOKUP(A117,HOP!A:U,21,0)</f>
        <v>直连</v>
      </c>
    </row>
    <row r="118" s="4" customFormat="1" hidden="1" spans="1:9">
      <c r="A118" s="5">
        <v>999221819733157</v>
      </c>
      <c r="B118" s="6">
        <v>44883</v>
      </c>
      <c r="C118" s="6">
        <v>44885</v>
      </c>
      <c r="D118" s="4">
        <v>0</v>
      </c>
      <c r="E118" s="4" t="str">
        <f>VLOOKUP(A118,HOP!A:L,12,0)</f>
        <v>0.00</v>
      </c>
      <c r="F118" s="4" t="str">
        <f>VLOOKUP(A118,HOP!A:C,3,0)</f>
        <v>2805678</v>
      </c>
      <c r="G118" s="4">
        <f t="shared" si="6"/>
        <v>0</v>
      </c>
      <c r="H118" s="4" t="str">
        <f t="shared" si="7"/>
        <v>，2805678</v>
      </c>
      <c r="I118" s="4" t="str">
        <f>VLOOKUP(A118,HOP!A:U,21,0)</f>
        <v>直连</v>
      </c>
    </row>
    <row r="119" s="4" customFormat="1" hidden="1" spans="1:9">
      <c r="A119" s="5">
        <v>21820067333</v>
      </c>
      <c r="B119" s="6">
        <v>44884</v>
      </c>
      <c r="C119" s="6">
        <v>44885</v>
      </c>
      <c r="D119" s="4">
        <v>0</v>
      </c>
      <c r="E119" s="4" t="e">
        <f>VLOOKUP(A119,HOP!A:L,12,0)</f>
        <v>#N/A</v>
      </c>
      <c r="F119" s="4" t="e">
        <f>VLOOKUP(A119,HOP!A:C,3,0)</f>
        <v>#N/A</v>
      </c>
      <c r="G119" s="4" t="e">
        <f t="shared" si="6"/>
        <v>#N/A</v>
      </c>
      <c r="H119" s="4" t="e">
        <f t="shared" si="7"/>
        <v>#N/A</v>
      </c>
      <c r="I119" s="4" t="e">
        <f>VLOOKUP(A119,HOP!A:U,21,0)</f>
        <v>#N/A</v>
      </c>
    </row>
    <row r="120" s="4" customFormat="1" spans="1:9">
      <c r="A120" s="5">
        <v>21820477881</v>
      </c>
      <c r="B120" s="6">
        <v>44884</v>
      </c>
      <c r="C120" s="6">
        <v>44885</v>
      </c>
      <c r="D120" s="4">
        <v>625</v>
      </c>
      <c r="E120" s="4" t="str">
        <f>VLOOKUP(A120,HOP!A:L,12,0)</f>
        <v>625.00</v>
      </c>
      <c r="F120" s="4" t="str">
        <f>VLOOKUP(A120,HOP!A:C,3,0)</f>
        <v>2805993</v>
      </c>
      <c r="G120" s="4">
        <f t="shared" si="6"/>
        <v>0</v>
      </c>
      <c r="H120" s="4" t="str">
        <f t="shared" si="7"/>
        <v>，2805993</v>
      </c>
      <c r="I120" s="4" t="str">
        <f>VLOOKUP(A120,HOP!A:U,21,0)</f>
        <v>直连</v>
      </c>
    </row>
    <row r="121" s="4" customFormat="1" spans="1:9">
      <c r="A121" s="5">
        <v>21820808831</v>
      </c>
      <c r="B121" s="6">
        <v>44883</v>
      </c>
      <c r="C121" s="6">
        <v>44885</v>
      </c>
      <c r="D121" s="4">
        <v>972</v>
      </c>
      <c r="E121" s="4" t="str">
        <f>VLOOKUP(A121,HOP!A:L,12,0)</f>
        <v>972.00</v>
      </c>
      <c r="F121" s="4" t="str">
        <f>VLOOKUP(A121,HOP!A:C,3,0)</f>
        <v>2806142</v>
      </c>
      <c r="G121" s="4">
        <f t="shared" si="6"/>
        <v>0</v>
      </c>
      <c r="H121" s="4" t="str">
        <f t="shared" si="7"/>
        <v>，2806142</v>
      </c>
      <c r="I121" s="4" t="str">
        <f>VLOOKUP(A121,HOP!A:U,21,0)</f>
        <v>直连</v>
      </c>
    </row>
    <row r="122" s="4" customFormat="1" spans="1:9">
      <c r="A122" s="5">
        <v>21820970342</v>
      </c>
      <c r="B122" s="6">
        <v>44883</v>
      </c>
      <c r="C122" s="6">
        <v>44885</v>
      </c>
      <c r="D122" s="4">
        <v>8602</v>
      </c>
      <c r="E122" s="4" t="str">
        <f>VLOOKUP(A122,HOP!A:L,12,0)</f>
        <v>8602.00</v>
      </c>
      <c r="F122" s="4" t="str">
        <f>VLOOKUP(A122,HOP!A:C,3,0)</f>
        <v>2806219</v>
      </c>
      <c r="G122" s="4">
        <f t="shared" si="6"/>
        <v>0</v>
      </c>
      <c r="H122" s="4" t="str">
        <f t="shared" si="7"/>
        <v>，2806219</v>
      </c>
      <c r="I122" s="4" t="str">
        <f>VLOOKUP(A122,HOP!A:U,21,0)</f>
        <v>直连</v>
      </c>
    </row>
    <row r="123" s="4" customFormat="1" spans="1:9">
      <c r="A123" s="5">
        <v>21821003938</v>
      </c>
      <c r="B123" s="6">
        <v>44884</v>
      </c>
      <c r="C123" s="6">
        <v>44885</v>
      </c>
      <c r="D123" s="4">
        <v>194</v>
      </c>
      <c r="E123" s="4" t="str">
        <f>VLOOKUP(A123,HOP!A:L,12,0)</f>
        <v>194.00</v>
      </c>
      <c r="F123" s="4" t="str">
        <f>VLOOKUP(A123,HOP!A:C,3,0)</f>
        <v>2806242</v>
      </c>
      <c r="G123" s="4">
        <f t="shared" si="6"/>
        <v>0</v>
      </c>
      <c r="H123" s="4" t="str">
        <f t="shared" si="7"/>
        <v>，2806242</v>
      </c>
      <c r="I123" s="4" t="str">
        <f>VLOOKUP(A123,HOP!A:U,21,0)</f>
        <v>直连</v>
      </c>
    </row>
    <row r="124" s="4" customFormat="1" spans="1:9">
      <c r="A124" s="5">
        <v>21821366231</v>
      </c>
      <c r="B124" s="6">
        <v>44883</v>
      </c>
      <c r="C124" s="6">
        <v>44885</v>
      </c>
      <c r="D124" s="4">
        <v>1732</v>
      </c>
      <c r="E124" s="4" t="str">
        <f>VLOOKUP(A124,HOP!A:L,12,0)</f>
        <v>1732.00</v>
      </c>
      <c r="F124" s="4" t="str">
        <f>VLOOKUP(A124,HOP!A:C,3,0)</f>
        <v>2806410</v>
      </c>
      <c r="G124" s="4">
        <f t="shared" si="6"/>
        <v>0</v>
      </c>
      <c r="H124" s="4" t="str">
        <f t="shared" si="7"/>
        <v>，2806410</v>
      </c>
      <c r="I124" s="4" t="str">
        <f>VLOOKUP(A124,HOP!A:U,21,0)</f>
        <v>直连</v>
      </c>
    </row>
    <row r="125" s="4" customFormat="1" spans="1:9">
      <c r="A125" s="5">
        <v>21821605824</v>
      </c>
      <c r="B125" s="6">
        <v>44883</v>
      </c>
      <c r="C125" s="6">
        <v>44885</v>
      </c>
      <c r="D125" s="4">
        <v>1372</v>
      </c>
      <c r="E125" s="4" t="str">
        <f>VLOOKUP(A125,HOP!A:L,12,0)</f>
        <v>1372.00</v>
      </c>
      <c r="F125" s="4" t="str">
        <f>VLOOKUP(A125,HOP!A:C,3,0)</f>
        <v>2806525</v>
      </c>
      <c r="G125" s="4">
        <f t="shared" si="6"/>
        <v>0</v>
      </c>
      <c r="H125" s="4" t="str">
        <f t="shared" si="7"/>
        <v>，2806525</v>
      </c>
      <c r="I125" s="4" t="str">
        <f>VLOOKUP(A125,HOP!A:U,21,0)</f>
        <v>直连</v>
      </c>
    </row>
    <row r="126" s="4" customFormat="1" spans="1:9">
      <c r="A126" s="5">
        <v>21821725612</v>
      </c>
      <c r="B126" s="6">
        <v>44884</v>
      </c>
      <c r="C126" s="6">
        <v>44885</v>
      </c>
      <c r="D126" s="4">
        <v>626</v>
      </c>
      <c r="E126" s="4" t="str">
        <f>VLOOKUP(A126,HOP!A:L,12,0)</f>
        <v>626.00</v>
      </c>
      <c r="F126" s="4" t="str">
        <f>VLOOKUP(A126,HOP!A:C,3,0)</f>
        <v>2806576</v>
      </c>
      <c r="G126" s="4">
        <f t="shared" si="6"/>
        <v>0</v>
      </c>
      <c r="H126" s="4" t="str">
        <f t="shared" si="7"/>
        <v>，2806576</v>
      </c>
      <c r="I126" s="4" t="str">
        <f>VLOOKUP(A126,HOP!A:U,21,0)</f>
        <v>直连</v>
      </c>
    </row>
    <row r="127" s="4" customFormat="1" spans="1:9">
      <c r="A127" s="5">
        <v>21821866896</v>
      </c>
      <c r="B127" s="6">
        <v>44883</v>
      </c>
      <c r="C127" s="6">
        <v>44885</v>
      </c>
      <c r="D127" s="4">
        <v>1451</v>
      </c>
      <c r="E127" s="4" t="str">
        <f>VLOOKUP(A127,HOP!A:L,12,0)</f>
        <v>1451.00</v>
      </c>
      <c r="F127" s="4" t="str">
        <f>VLOOKUP(A127,HOP!A:C,3,0)</f>
        <v>2806650</v>
      </c>
      <c r="G127" s="4">
        <f t="shared" si="6"/>
        <v>0</v>
      </c>
      <c r="H127" s="4" t="str">
        <f t="shared" si="7"/>
        <v>，2806650</v>
      </c>
      <c r="I127" s="4" t="str">
        <f>VLOOKUP(A127,HOP!A:U,21,0)</f>
        <v>直连</v>
      </c>
    </row>
    <row r="128" s="4" customFormat="1" spans="1:9">
      <c r="A128" s="5">
        <v>21822002735</v>
      </c>
      <c r="B128" s="6">
        <v>44884</v>
      </c>
      <c r="C128" s="6">
        <v>44885</v>
      </c>
      <c r="D128" s="4">
        <v>295</v>
      </c>
      <c r="E128" s="4" t="str">
        <f>VLOOKUP(A128,HOP!A:L,12,0)</f>
        <v>295.00</v>
      </c>
      <c r="F128" s="4" t="str">
        <f>VLOOKUP(A128,HOP!A:C,3,0)</f>
        <v>2806736</v>
      </c>
      <c r="G128" s="4">
        <f t="shared" si="6"/>
        <v>0</v>
      </c>
      <c r="H128" s="4" t="str">
        <f t="shared" si="7"/>
        <v>，2806736</v>
      </c>
      <c r="I128" s="4" t="str">
        <f>VLOOKUP(A128,HOP!A:U,21,0)</f>
        <v>直连</v>
      </c>
    </row>
    <row r="129" s="4" customFormat="1" spans="1:9">
      <c r="A129" s="5">
        <v>999221822379740</v>
      </c>
      <c r="B129" s="6">
        <v>44883</v>
      </c>
      <c r="C129" s="6">
        <v>44885</v>
      </c>
      <c r="D129" s="4">
        <v>1374</v>
      </c>
      <c r="E129" s="4" t="str">
        <f>VLOOKUP(A129,HOP!A:L,12,0)</f>
        <v>1374.00</v>
      </c>
      <c r="F129" s="4" t="str">
        <f>VLOOKUP(A129,HOP!A:C,3,0)</f>
        <v>2806945</v>
      </c>
      <c r="G129" s="4">
        <f t="shared" si="6"/>
        <v>0</v>
      </c>
      <c r="H129" s="4" t="str">
        <f t="shared" si="7"/>
        <v>，2806945</v>
      </c>
      <c r="I129" s="4" t="str">
        <f>VLOOKUP(A129,HOP!A:U,21,0)</f>
        <v>直连</v>
      </c>
    </row>
    <row r="130" s="4" customFormat="1" spans="1:9">
      <c r="A130" s="5">
        <v>21822428458</v>
      </c>
      <c r="B130" s="6">
        <v>44884</v>
      </c>
      <c r="C130" s="6">
        <v>44885</v>
      </c>
      <c r="D130" s="4">
        <v>653</v>
      </c>
      <c r="E130" s="4" t="str">
        <f>VLOOKUP(A130,HOP!A:L,12,0)</f>
        <v>653.00</v>
      </c>
      <c r="F130" s="4" t="str">
        <f>VLOOKUP(A130,HOP!A:C,3,0)</f>
        <v>2806980</v>
      </c>
      <c r="G130" s="4">
        <f t="shared" si="6"/>
        <v>0</v>
      </c>
      <c r="H130" s="4" t="str">
        <f t="shared" si="7"/>
        <v>，2806980</v>
      </c>
      <c r="I130" s="4" t="str">
        <f>VLOOKUP(A130,HOP!A:U,21,0)</f>
        <v>直连</v>
      </c>
    </row>
    <row r="131" s="4" customFormat="1" spans="1:9">
      <c r="A131" s="5">
        <v>21822436942</v>
      </c>
      <c r="B131" s="6">
        <v>44883</v>
      </c>
      <c r="C131" s="6">
        <v>44885</v>
      </c>
      <c r="D131" s="4">
        <v>260</v>
      </c>
      <c r="E131" s="4" t="str">
        <f>VLOOKUP(A131,HOP!A:L,12,0)</f>
        <v>260.00</v>
      </c>
      <c r="F131" s="4" t="str">
        <f>VLOOKUP(A131,HOP!A:C,3,0)</f>
        <v>2806987</v>
      </c>
      <c r="G131" s="4">
        <f t="shared" ref="G131:G162" si="8">D131-E131</f>
        <v>0</v>
      </c>
      <c r="H131" s="4" t="str">
        <f t="shared" ref="H131:H162" si="9">$H$1&amp;F131</f>
        <v>，2806987</v>
      </c>
      <c r="I131" s="4" t="str">
        <f>VLOOKUP(A131,HOP!A:U,21,0)</f>
        <v>直连</v>
      </c>
    </row>
    <row r="132" s="4" customFormat="1" spans="1:9">
      <c r="A132" s="5">
        <v>21822420837</v>
      </c>
      <c r="B132" s="6">
        <v>44883</v>
      </c>
      <c r="C132" s="6">
        <v>44885</v>
      </c>
      <c r="D132" s="4">
        <v>2658</v>
      </c>
      <c r="E132" s="4" t="str">
        <f>VLOOKUP(A132,HOP!A:L,12,0)</f>
        <v>2658.00</v>
      </c>
      <c r="F132" s="4" t="str">
        <f>VLOOKUP(A132,HOP!A:C,3,0)</f>
        <v>2806997</v>
      </c>
      <c r="G132" s="4">
        <f t="shared" si="8"/>
        <v>0</v>
      </c>
      <c r="H132" s="4" t="str">
        <f t="shared" si="9"/>
        <v>，2806997</v>
      </c>
      <c r="I132" s="4" t="str">
        <f>VLOOKUP(A132,HOP!A:U,21,0)</f>
        <v>直连</v>
      </c>
    </row>
    <row r="133" s="4" customFormat="1" spans="1:9">
      <c r="A133" s="5">
        <v>21822549447</v>
      </c>
      <c r="B133" s="6">
        <v>44884</v>
      </c>
      <c r="C133" s="6">
        <v>44885</v>
      </c>
      <c r="D133" s="4">
        <v>284</v>
      </c>
      <c r="E133" s="4" t="str">
        <f>VLOOKUP(A133,HOP!A:L,12,0)</f>
        <v>284.00</v>
      </c>
      <c r="F133" s="4" t="str">
        <f>VLOOKUP(A133,HOP!A:C,3,0)</f>
        <v>2807060</v>
      </c>
      <c r="G133" s="4">
        <f t="shared" si="8"/>
        <v>0</v>
      </c>
      <c r="H133" s="4" t="str">
        <f t="shared" si="9"/>
        <v>，2807060</v>
      </c>
      <c r="I133" s="4" t="str">
        <f>VLOOKUP(A133,HOP!A:U,21,0)</f>
        <v>直连</v>
      </c>
    </row>
    <row r="134" s="4" customFormat="1" spans="1:9">
      <c r="A134" s="5">
        <v>21822901515</v>
      </c>
      <c r="B134" s="6">
        <v>44883</v>
      </c>
      <c r="C134" s="6">
        <v>44885</v>
      </c>
      <c r="D134" s="4">
        <v>1972</v>
      </c>
      <c r="E134" s="4" t="str">
        <f>VLOOKUP(A134,HOP!A:L,12,0)</f>
        <v>1972.00</v>
      </c>
      <c r="F134" s="4" t="str">
        <f>VLOOKUP(A134,HOP!A:C,3,0)</f>
        <v>2807326</v>
      </c>
      <c r="G134" s="4">
        <f t="shared" si="8"/>
        <v>0</v>
      </c>
      <c r="H134" s="4" t="str">
        <f t="shared" si="9"/>
        <v>，2807326</v>
      </c>
      <c r="I134" s="4" t="str">
        <f>VLOOKUP(A134,HOP!A:U,21,0)</f>
        <v>直连</v>
      </c>
    </row>
    <row r="135" s="4" customFormat="1" spans="1:9">
      <c r="A135" s="5">
        <v>21823882204</v>
      </c>
      <c r="B135" s="6">
        <v>44884</v>
      </c>
      <c r="C135" s="6">
        <v>44885</v>
      </c>
      <c r="D135" s="4">
        <v>242</v>
      </c>
      <c r="E135" s="4" t="str">
        <f>VLOOKUP(A135,HOP!A:L,12,0)</f>
        <v>242.00</v>
      </c>
      <c r="F135" s="4" t="str">
        <f>VLOOKUP(A135,HOP!A:C,3,0)</f>
        <v>2807985</v>
      </c>
      <c r="G135" s="4">
        <f t="shared" si="8"/>
        <v>0</v>
      </c>
      <c r="H135" s="4" t="str">
        <f t="shared" si="9"/>
        <v>，2807985</v>
      </c>
      <c r="I135" s="4" t="str">
        <f>VLOOKUP(A135,HOP!A:U,21,0)</f>
        <v>直连</v>
      </c>
    </row>
    <row r="136" s="4" customFormat="1" spans="1:9">
      <c r="A136" s="5">
        <v>999221823902841</v>
      </c>
      <c r="B136" s="6">
        <v>44884</v>
      </c>
      <c r="C136" s="6">
        <v>44885</v>
      </c>
      <c r="D136" s="4">
        <v>1454</v>
      </c>
      <c r="E136" s="4" t="str">
        <f>VLOOKUP(A136,HOP!A:L,12,0)</f>
        <v>1454.00</v>
      </c>
      <c r="F136" s="4" t="str">
        <f>VLOOKUP(A136,HOP!A:C,3,0)</f>
        <v>2808024</v>
      </c>
      <c r="G136" s="4">
        <f t="shared" si="8"/>
        <v>0</v>
      </c>
      <c r="H136" s="4" t="str">
        <f t="shared" si="9"/>
        <v>，2808024</v>
      </c>
      <c r="I136" s="4" t="str">
        <f>VLOOKUP(A136,HOP!A:U,21,0)</f>
        <v>直连</v>
      </c>
    </row>
    <row r="137" s="4" customFormat="1" spans="1:9">
      <c r="A137" s="5">
        <v>21823933373</v>
      </c>
      <c r="B137" s="6">
        <v>44884</v>
      </c>
      <c r="C137" s="6">
        <v>44885</v>
      </c>
      <c r="D137" s="4">
        <v>749</v>
      </c>
      <c r="E137" s="4" t="str">
        <f>VLOOKUP(A137,HOP!A:L,12,0)</f>
        <v>749.00</v>
      </c>
      <c r="F137" s="4" t="str">
        <f>VLOOKUP(A137,HOP!A:C,3,0)</f>
        <v>2808077</v>
      </c>
      <c r="G137" s="4">
        <f t="shared" si="8"/>
        <v>0</v>
      </c>
      <c r="H137" s="4" t="str">
        <f t="shared" si="9"/>
        <v>，2808077</v>
      </c>
      <c r="I137" s="4" t="str">
        <f>VLOOKUP(A137,HOP!A:U,21,0)</f>
        <v>直采</v>
      </c>
    </row>
    <row r="138" s="4" customFormat="1" spans="1:9">
      <c r="A138" s="5">
        <v>21824054181</v>
      </c>
      <c r="B138" s="6">
        <v>44884</v>
      </c>
      <c r="C138" s="6">
        <v>44885</v>
      </c>
      <c r="D138" s="4">
        <v>489</v>
      </c>
      <c r="E138" s="4" t="str">
        <f>VLOOKUP(A138,HOP!A:L,12,0)</f>
        <v>489.00</v>
      </c>
      <c r="F138" s="4" t="str">
        <f>VLOOKUP(A138,HOP!A:C,3,0)</f>
        <v>2808226</v>
      </c>
      <c r="G138" s="4">
        <f t="shared" si="8"/>
        <v>0</v>
      </c>
      <c r="H138" s="4" t="str">
        <f t="shared" si="9"/>
        <v>，2808226</v>
      </c>
      <c r="I138" s="4" t="str">
        <f>VLOOKUP(A138,HOP!A:U,21,0)</f>
        <v>直连</v>
      </c>
    </row>
    <row r="139" s="4" customFormat="1" spans="1:9">
      <c r="A139" s="5">
        <v>21824060643</v>
      </c>
      <c r="B139" s="6">
        <v>44884</v>
      </c>
      <c r="C139" s="6">
        <v>44885</v>
      </c>
      <c r="D139" s="4">
        <v>201</v>
      </c>
      <c r="E139" s="4" t="str">
        <f>VLOOKUP(A139,HOP!A:L,12,0)</f>
        <v>201.00</v>
      </c>
      <c r="F139" s="4" t="str">
        <f>VLOOKUP(A139,HOP!A:C,3,0)</f>
        <v>2808256</v>
      </c>
      <c r="G139" s="4">
        <f t="shared" si="8"/>
        <v>0</v>
      </c>
      <c r="H139" s="4" t="str">
        <f t="shared" si="9"/>
        <v>，2808256</v>
      </c>
      <c r="I139" s="4" t="str">
        <f>VLOOKUP(A139,HOP!A:U,21,0)</f>
        <v>直连</v>
      </c>
    </row>
    <row r="140" s="4" customFormat="1" spans="1:9">
      <c r="A140" s="5">
        <v>21824494133</v>
      </c>
      <c r="B140" s="6">
        <v>44884</v>
      </c>
      <c r="C140" s="6">
        <v>44885</v>
      </c>
      <c r="D140" s="4">
        <v>1619</v>
      </c>
      <c r="E140" s="4" t="str">
        <f>VLOOKUP(A140,HOP!A:L,12,0)</f>
        <v>1619.00</v>
      </c>
      <c r="F140" s="4" t="str">
        <f>VLOOKUP(A140,HOP!A:C,3,0)</f>
        <v>2808904</v>
      </c>
      <c r="G140" s="4">
        <f t="shared" si="8"/>
        <v>0</v>
      </c>
      <c r="H140" s="4" t="str">
        <f t="shared" si="9"/>
        <v>，2808904</v>
      </c>
      <c r="I140" s="4" t="str">
        <f>VLOOKUP(A140,HOP!A:U,21,0)</f>
        <v>直连</v>
      </c>
    </row>
    <row r="141" s="4" customFormat="1" spans="1:9">
      <c r="A141" s="5">
        <v>21824505003</v>
      </c>
      <c r="B141" s="6">
        <v>44884</v>
      </c>
      <c r="C141" s="6">
        <v>44885</v>
      </c>
      <c r="D141" s="4">
        <v>1738</v>
      </c>
      <c r="E141" s="4" t="str">
        <f>VLOOKUP(A141,HOP!A:L,12,0)</f>
        <v>1738.00</v>
      </c>
      <c r="F141" s="4" t="str">
        <f>VLOOKUP(A141,HOP!A:C,3,0)</f>
        <v>2808923</v>
      </c>
      <c r="G141" s="4">
        <f t="shared" si="8"/>
        <v>0</v>
      </c>
      <c r="H141" s="4" t="str">
        <f t="shared" si="9"/>
        <v>，2808923</v>
      </c>
      <c r="I141" s="4" t="str">
        <f>VLOOKUP(A141,HOP!A:U,21,0)</f>
        <v>直连</v>
      </c>
    </row>
    <row r="142" s="4" customFormat="1" spans="1:9">
      <c r="A142" s="5">
        <v>21824532389</v>
      </c>
      <c r="B142" s="6">
        <v>44884</v>
      </c>
      <c r="C142" s="6">
        <v>44885</v>
      </c>
      <c r="D142" s="4">
        <v>178</v>
      </c>
      <c r="E142" s="4" t="str">
        <f>VLOOKUP(A142,HOP!A:L,12,0)</f>
        <v>178.00</v>
      </c>
      <c r="F142" s="4" t="str">
        <f>VLOOKUP(A142,HOP!A:C,3,0)</f>
        <v>2808952</v>
      </c>
      <c r="G142" s="4">
        <f t="shared" si="8"/>
        <v>0</v>
      </c>
      <c r="H142" s="4" t="str">
        <f t="shared" si="9"/>
        <v>，2808952</v>
      </c>
      <c r="I142" s="4" t="str">
        <f>VLOOKUP(A142,HOP!A:U,21,0)</f>
        <v>直连</v>
      </c>
    </row>
    <row r="143" s="4" customFormat="1" spans="1:9">
      <c r="A143" s="5">
        <v>21824633090</v>
      </c>
      <c r="B143" s="6">
        <v>44884</v>
      </c>
      <c r="C143" s="6">
        <v>44885</v>
      </c>
      <c r="D143" s="4">
        <v>87</v>
      </c>
      <c r="E143" s="4" t="str">
        <f>VLOOKUP(A143,HOP!A:L,12,0)</f>
        <v>87.00</v>
      </c>
      <c r="F143" s="4" t="str">
        <f>VLOOKUP(A143,HOP!A:C,3,0)</f>
        <v>2809076</v>
      </c>
      <c r="G143" s="4">
        <f t="shared" si="8"/>
        <v>0</v>
      </c>
      <c r="H143" s="4" t="str">
        <f t="shared" si="9"/>
        <v>，2809076</v>
      </c>
      <c r="I143" s="4" t="str">
        <f>VLOOKUP(A143,HOP!A:U,21,0)</f>
        <v>直连</v>
      </c>
    </row>
    <row r="144" s="4" customFormat="1" spans="1:9">
      <c r="A144" s="5">
        <v>21824638510</v>
      </c>
      <c r="B144" s="6">
        <v>44884</v>
      </c>
      <c r="C144" s="6">
        <v>44885</v>
      </c>
      <c r="D144" s="4">
        <v>900</v>
      </c>
      <c r="E144" s="4" t="str">
        <f>VLOOKUP(A144,HOP!A:L,12,0)</f>
        <v>900.00</v>
      </c>
      <c r="F144" s="4" t="str">
        <f>VLOOKUP(A144,HOP!A:C,3,0)</f>
        <v>2809080</v>
      </c>
      <c r="G144" s="4">
        <f t="shared" si="8"/>
        <v>0</v>
      </c>
      <c r="H144" s="4" t="str">
        <f t="shared" si="9"/>
        <v>，2809080</v>
      </c>
      <c r="I144" s="4" t="str">
        <f>VLOOKUP(A144,HOP!A:U,21,0)</f>
        <v>直连</v>
      </c>
    </row>
    <row r="145" s="4" customFormat="1" spans="1:9">
      <c r="A145" s="5">
        <v>21824681812</v>
      </c>
      <c r="B145" s="6">
        <v>44884</v>
      </c>
      <c r="C145" s="6">
        <v>44885</v>
      </c>
      <c r="D145" s="4">
        <v>330</v>
      </c>
      <c r="E145" s="4" t="str">
        <f>VLOOKUP(A145,HOP!A:L,12,0)</f>
        <v>330.00</v>
      </c>
      <c r="F145" s="4" t="str">
        <f>VLOOKUP(A145,HOP!A:C,3,0)</f>
        <v>2809132</v>
      </c>
      <c r="G145" s="4">
        <f t="shared" si="8"/>
        <v>0</v>
      </c>
      <c r="H145" s="4" t="str">
        <f t="shared" si="9"/>
        <v>，2809132</v>
      </c>
      <c r="I145" s="4" t="str">
        <f>VLOOKUP(A145,HOP!A:U,21,0)</f>
        <v>直连</v>
      </c>
    </row>
    <row r="146" s="4" customFormat="1" spans="1:9">
      <c r="A146" s="5">
        <v>21824938530</v>
      </c>
      <c r="B146" s="6">
        <v>44884</v>
      </c>
      <c r="C146" s="6">
        <v>44885</v>
      </c>
      <c r="D146" s="4">
        <v>1649</v>
      </c>
      <c r="E146" s="4" t="str">
        <f>VLOOKUP(A146,HOP!A:L,12,0)</f>
        <v>1649.00</v>
      </c>
      <c r="F146" s="4" t="str">
        <f>VLOOKUP(A146,HOP!A:C,3,0)</f>
        <v>2809279</v>
      </c>
      <c r="G146" s="4">
        <f t="shared" si="8"/>
        <v>0</v>
      </c>
      <c r="H146" s="4" t="str">
        <f t="shared" si="9"/>
        <v>，2809279</v>
      </c>
      <c r="I146" s="4" t="str">
        <f>VLOOKUP(A146,HOP!A:U,21,0)</f>
        <v>直连</v>
      </c>
    </row>
    <row r="147" s="4" customFormat="1" spans="1:9">
      <c r="A147" s="5">
        <v>21824956716</v>
      </c>
      <c r="B147" s="6">
        <v>44884</v>
      </c>
      <c r="C147" s="6">
        <v>44885</v>
      </c>
      <c r="D147" s="4">
        <v>214</v>
      </c>
      <c r="E147" s="4" t="str">
        <f>VLOOKUP(A147,HOP!A:L,12,0)</f>
        <v>214.00</v>
      </c>
      <c r="F147" s="4" t="str">
        <f>VLOOKUP(A147,HOP!A:C,3,0)</f>
        <v>2809297</v>
      </c>
      <c r="G147" s="4">
        <f t="shared" si="8"/>
        <v>0</v>
      </c>
      <c r="H147" s="4" t="str">
        <f t="shared" si="9"/>
        <v>，2809297</v>
      </c>
      <c r="I147" s="4" t="str">
        <f>VLOOKUP(A147,HOP!A:U,21,0)</f>
        <v>直连</v>
      </c>
    </row>
    <row r="148" s="4" customFormat="1" spans="1:9">
      <c r="A148" s="5">
        <v>21825048726</v>
      </c>
      <c r="B148" s="6">
        <v>44884</v>
      </c>
      <c r="C148" s="6">
        <v>44885</v>
      </c>
      <c r="D148" s="4">
        <v>169</v>
      </c>
      <c r="E148" s="4" t="str">
        <f>VLOOKUP(A148,HOP!A:L,12,0)</f>
        <v>169.00</v>
      </c>
      <c r="F148" s="4" t="str">
        <f>VLOOKUP(A148,HOP!A:C,3,0)</f>
        <v>2809355</v>
      </c>
      <c r="G148" s="4">
        <f t="shared" si="8"/>
        <v>0</v>
      </c>
      <c r="H148" s="4" t="str">
        <f t="shared" si="9"/>
        <v>，2809355</v>
      </c>
      <c r="I148" s="4" t="str">
        <f>VLOOKUP(A148,HOP!A:U,21,0)</f>
        <v>直连</v>
      </c>
    </row>
    <row r="149" s="4" customFormat="1" spans="1:9">
      <c r="A149" s="5">
        <v>21825082510</v>
      </c>
      <c r="B149" s="6">
        <v>44884</v>
      </c>
      <c r="C149" s="6">
        <v>44885</v>
      </c>
      <c r="D149" s="4">
        <v>97</v>
      </c>
      <c r="E149" s="4" t="str">
        <f>VLOOKUP(A149,HOP!A:L,12,0)</f>
        <v>97.00</v>
      </c>
      <c r="F149" s="4" t="str">
        <f>VLOOKUP(A149,HOP!A:C,3,0)</f>
        <v>2809421</v>
      </c>
      <c r="G149" s="4">
        <f t="shared" si="8"/>
        <v>0</v>
      </c>
      <c r="H149" s="4" t="str">
        <f t="shared" si="9"/>
        <v>，2809421</v>
      </c>
      <c r="I149" s="4" t="str">
        <f>VLOOKUP(A149,HOP!A:U,21,0)</f>
        <v>直连</v>
      </c>
    </row>
    <row r="150" s="4" customFormat="1" spans="1:9">
      <c r="A150" s="5">
        <v>21825104391</v>
      </c>
      <c r="B150" s="6">
        <v>44884</v>
      </c>
      <c r="C150" s="6">
        <v>44885</v>
      </c>
      <c r="D150" s="4">
        <v>573</v>
      </c>
      <c r="E150" s="4" t="str">
        <f>VLOOKUP(A150,HOP!A:L,12,0)</f>
        <v>573.00</v>
      </c>
      <c r="F150" s="4" t="str">
        <f>VLOOKUP(A150,HOP!A:C,3,0)</f>
        <v>2809432</v>
      </c>
      <c r="G150" s="4">
        <f t="shared" si="8"/>
        <v>0</v>
      </c>
      <c r="H150" s="4" t="str">
        <f t="shared" si="9"/>
        <v>，2809432</v>
      </c>
      <c r="I150" s="4" t="str">
        <f>VLOOKUP(A150,HOP!A:U,21,0)</f>
        <v>直连</v>
      </c>
    </row>
    <row r="151" s="4" customFormat="1" spans="1:9">
      <c r="A151" s="5">
        <v>21825153586</v>
      </c>
      <c r="B151" s="6">
        <v>44884</v>
      </c>
      <c r="C151" s="6">
        <v>44885</v>
      </c>
      <c r="D151" s="4">
        <v>334</v>
      </c>
      <c r="E151" s="4" t="str">
        <f>VLOOKUP(A151,HOP!A:L,12,0)</f>
        <v>334.00</v>
      </c>
      <c r="F151" s="4" t="str">
        <f>VLOOKUP(A151,HOP!A:C,3,0)</f>
        <v>2809478</v>
      </c>
      <c r="G151" s="4">
        <f t="shared" si="8"/>
        <v>0</v>
      </c>
      <c r="H151" s="4" t="str">
        <f t="shared" si="9"/>
        <v>，2809478</v>
      </c>
      <c r="I151" s="4" t="str">
        <f>VLOOKUP(A151,HOP!A:U,21,0)</f>
        <v>直连</v>
      </c>
    </row>
    <row r="152" s="4" customFormat="1" spans="1:9">
      <c r="A152" s="5">
        <v>21825172577</v>
      </c>
      <c r="B152" s="6">
        <v>44884</v>
      </c>
      <c r="C152" s="6">
        <v>44885</v>
      </c>
      <c r="D152" s="4">
        <v>1738</v>
      </c>
      <c r="E152" s="4" t="str">
        <f>VLOOKUP(A152,HOP!A:L,12,0)</f>
        <v>1738.00</v>
      </c>
      <c r="F152" s="4" t="str">
        <f>VLOOKUP(A152,HOP!A:C,3,0)</f>
        <v>2809494</v>
      </c>
      <c r="G152" s="4">
        <f t="shared" si="8"/>
        <v>0</v>
      </c>
      <c r="H152" s="4" t="str">
        <f t="shared" si="9"/>
        <v>，2809494</v>
      </c>
      <c r="I152" s="4" t="str">
        <f>VLOOKUP(A152,HOP!A:U,21,0)</f>
        <v>直连</v>
      </c>
    </row>
    <row r="153" s="4" customFormat="1" spans="1:9">
      <c r="A153" s="5">
        <v>21825236167</v>
      </c>
      <c r="B153" s="6">
        <v>44884</v>
      </c>
      <c r="C153" s="6">
        <v>44885</v>
      </c>
      <c r="D153" s="4">
        <v>286</v>
      </c>
      <c r="E153" s="4" t="str">
        <f>VLOOKUP(A153,HOP!A:L,12,0)</f>
        <v>286.00</v>
      </c>
      <c r="F153" s="4" t="str">
        <f>VLOOKUP(A153,HOP!A:C,3,0)</f>
        <v>2809535</v>
      </c>
      <c r="G153" s="4">
        <f t="shared" si="8"/>
        <v>0</v>
      </c>
      <c r="H153" s="4" t="str">
        <f t="shared" si="9"/>
        <v>，2809535</v>
      </c>
      <c r="I153" s="4" t="str">
        <f>VLOOKUP(A153,HOP!A:U,21,0)</f>
        <v>直连</v>
      </c>
    </row>
    <row r="154" s="4" customFormat="1" spans="1:9">
      <c r="A154" s="5">
        <v>21825287130</v>
      </c>
      <c r="B154" s="6">
        <v>44884</v>
      </c>
      <c r="C154" s="6">
        <v>44885</v>
      </c>
      <c r="D154" s="4">
        <v>842</v>
      </c>
      <c r="E154" s="4" t="str">
        <f>VLOOKUP(A154,HOP!A:L,12,0)</f>
        <v>842.00</v>
      </c>
      <c r="F154" s="4" t="str">
        <f>VLOOKUP(A154,HOP!A:C,3,0)</f>
        <v>2809564</v>
      </c>
      <c r="G154" s="4">
        <f t="shared" si="8"/>
        <v>0</v>
      </c>
      <c r="H154" s="4" t="str">
        <f t="shared" si="9"/>
        <v>，2809564</v>
      </c>
      <c r="I154" s="4" t="str">
        <f>VLOOKUP(A154,HOP!A:U,21,0)</f>
        <v>直连</v>
      </c>
    </row>
    <row r="155" s="4" customFormat="1" spans="1:9">
      <c r="A155" s="5">
        <v>21825311999</v>
      </c>
      <c r="B155" s="6">
        <v>44884</v>
      </c>
      <c r="C155" s="6">
        <v>44885</v>
      </c>
      <c r="D155" s="4">
        <v>1159</v>
      </c>
      <c r="E155" s="4" t="str">
        <f>VLOOKUP(A155,HOP!A:L,12,0)</f>
        <v>1159.00</v>
      </c>
      <c r="F155" s="4" t="str">
        <f>VLOOKUP(A155,HOP!A:C,3,0)</f>
        <v>2809573</v>
      </c>
      <c r="G155" s="4">
        <f t="shared" si="8"/>
        <v>0</v>
      </c>
      <c r="H155" s="4" t="str">
        <f t="shared" si="9"/>
        <v>，2809573</v>
      </c>
      <c r="I155" s="4" t="str">
        <f>VLOOKUP(A155,HOP!A:U,21,0)</f>
        <v>直连</v>
      </c>
    </row>
    <row r="156" s="4" customFormat="1" spans="1:9">
      <c r="A156" s="5">
        <v>21825319193</v>
      </c>
      <c r="B156" s="6">
        <v>44884</v>
      </c>
      <c r="C156" s="6">
        <v>44885</v>
      </c>
      <c r="D156" s="4">
        <v>332</v>
      </c>
      <c r="E156" s="4" t="str">
        <f>VLOOKUP(A156,HOP!A:L,12,0)</f>
        <v>332.00</v>
      </c>
      <c r="F156" s="4" t="str">
        <f>VLOOKUP(A156,HOP!A:C,3,0)</f>
        <v>2809578</v>
      </c>
      <c r="G156" s="4">
        <f t="shared" si="8"/>
        <v>0</v>
      </c>
      <c r="H156" s="4" t="str">
        <f t="shared" si="9"/>
        <v>，2809578</v>
      </c>
      <c r="I156" s="4" t="str">
        <f>VLOOKUP(A156,HOP!A:U,21,0)</f>
        <v>直连</v>
      </c>
    </row>
    <row r="157" s="4" customFormat="1" spans="1:9">
      <c r="A157" s="5">
        <v>21825365606</v>
      </c>
      <c r="B157" s="6">
        <v>44884</v>
      </c>
      <c r="C157" s="6">
        <v>44885</v>
      </c>
      <c r="D157" s="4">
        <v>137</v>
      </c>
      <c r="E157" s="4" t="str">
        <f>VLOOKUP(A157,HOP!A:L,12,0)</f>
        <v>137.00</v>
      </c>
      <c r="F157" s="4" t="str">
        <f>VLOOKUP(A157,HOP!A:C,3,0)</f>
        <v>2809611</v>
      </c>
      <c r="G157" s="4">
        <f t="shared" si="8"/>
        <v>0</v>
      </c>
      <c r="H157" s="4" t="str">
        <f t="shared" si="9"/>
        <v>，2809611</v>
      </c>
      <c r="I157" s="4" t="str">
        <f>VLOOKUP(A157,HOP!A:U,21,0)</f>
        <v>直连</v>
      </c>
    </row>
    <row r="158" s="4" customFormat="1" hidden="1" spans="1:9">
      <c r="A158" s="5">
        <v>21825392394</v>
      </c>
      <c r="B158" s="6">
        <v>44884</v>
      </c>
      <c r="C158" s="6">
        <v>44885</v>
      </c>
      <c r="D158" s="4">
        <v>0</v>
      </c>
      <c r="E158" s="4" t="str">
        <f>VLOOKUP(A158,HOP!A:L,12,0)</f>
        <v>264.00</v>
      </c>
      <c r="F158" s="4" t="str">
        <f>VLOOKUP(A158,HOP!A:C,3,0)</f>
        <v>2809629</v>
      </c>
      <c r="G158" s="4">
        <f t="shared" si="8"/>
        <v>-264</v>
      </c>
      <c r="H158" s="4" t="str">
        <f t="shared" si="9"/>
        <v>，2809629</v>
      </c>
      <c r="I158" s="4" t="str">
        <f>VLOOKUP(A158,HOP!A:U,21,0)</f>
        <v>直连</v>
      </c>
    </row>
    <row r="159" s="4" customFormat="1" spans="1:9">
      <c r="A159" s="5">
        <v>21825360075</v>
      </c>
      <c r="B159" s="6">
        <v>44884</v>
      </c>
      <c r="C159" s="6">
        <v>44885</v>
      </c>
      <c r="D159" s="4">
        <v>1049</v>
      </c>
      <c r="E159" s="4" t="str">
        <f>VLOOKUP(A159,HOP!A:L,12,0)</f>
        <v>1049.00</v>
      </c>
      <c r="F159" s="4" t="str">
        <f>VLOOKUP(A159,HOP!A:C,3,0)</f>
        <v>2809628</v>
      </c>
      <c r="G159" s="4">
        <f t="shared" si="8"/>
        <v>0</v>
      </c>
      <c r="H159" s="4" t="str">
        <f t="shared" si="9"/>
        <v>，2809628</v>
      </c>
      <c r="I159" s="4" t="str">
        <f>VLOOKUP(A159,HOP!A:U,21,0)</f>
        <v>直连</v>
      </c>
    </row>
    <row r="160" s="4" customFormat="1" spans="1:9">
      <c r="A160" s="5">
        <v>21825471703</v>
      </c>
      <c r="B160" s="6">
        <v>44884</v>
      </c>
      <c r="C160" s="6">
        <v>44885</v>
      </c>
      <c r="D160" s="4">
        <v>709</v>
      </c>
      <c r="E160" s="4" t="str">
        <f>VLOOKUP(A160,HOP!A:L,12,0)</f>
        <v>709.00</v>
      </c>
      <c r="F160" s="4" t="str">
        <f>VLOOKUP(A160,HOP!A:C,3,0)</f>
        <v>2809672</v>
      </c>
      <c r="G160" s="4">
        <f t="shared" si="8"/>
        <v>0</v>
      </c>
      <c r="H160" s="4" t="str">
        <f t="shared" si="9"/>
        <v>，2809672</v>
      </c>
      <c r="I160" s="4" t="str">
        <f>VLOOKUP(A160,HOP!A:U,21,0)</f>
        <v>直连</v>
      </c>
    </row>
    <row r="161" s="4" customFormat="1" spans="1:9">
      <c r="A161" s="5">
        <v>21825542665</v>
      </c>
      <c r="B161" s="6">
        <v>44884</v>
      </c>
      <c r="C161" s="6">
        <v>44885</v>
      </c>
      <c r="D161" s="4">
        <v>224</v>
      </c>
      <c r="E161" s="4" t="str">
        <f>VLOOKUP(A161,HOP!A:L,12,0)</f>
        <v>224.00</v>
      </c>
      <c r="F161" s="4" t="str">
        <f>VLOOKUP(A161,HOP!A:C,3,0)</f>
        <v>2809757</v>
      </c>
      <c r="G161" s="4">
        <f t="shared" si="8"/>
        <v>0</v>
      </c>
      <c r="H161" s="4" t="str">
        <f t="shared" si="9"/>
        <v>，2809757</v>
      </c>
      <c r="I161" s="4" t="str">
        <f>VLOOKUP(A161,HOP!A:U,21,0)</f>
        <v>直连</v>
      </c>
    </row>
    <row r="162" s="4" customFormat="1" spans="1:9">
      <c r="A162" s="5">
        <v>21825584840</v>
      </c>
      <c r="B162" s="6">
        <v>44884</v>
      </c>
      <c r="C162" s="6">
        <v>44885</v>
      </c>
      <c r="D162" s="4">
        <v>851</v>
      </c>
      <c r="E162" s="4" t="str">
        <f>VLOOKUP(A162,HOP!A:L,12,0)</f>
        <v>851.00</v>
      </c>
      <c r="F162" s="4" t="str">
        <f>VLOOKUP(A162,HOP!A:C,3,0)</f>
        <v>2809817</v>
      </c>
      <c r="G162" s="4">
        <f t="shared" si="8"/>
        <v>0</v>
      </c>
      <c r="H162" s="4" t="str">
        <f t="shared" si="9"/>
        <v>，2809817</v>
      </c>
      <c r="I162" s="4" t="str">
        <f>VLOOKUP(A162,HOP!A:U,21,0)</f>
        <v>直连</v>
      </c>
    </row>
    <row r="164" spans="4:4">
      <c r="D164" s="4">
        <f>SUM(D2:D163)</f>
        <v>252746</v>
      </c>
    </row>
    <row r="165" spans="4:4">
      <c r="D165" s="4" t="s">
        <v>889</v>
      </c>
    </row>
    <row r="168" spans="1:3">
      <c r="A168" s="4" t="s">
        <v>890</v>
      </c>
      <c r="C168" s="4">
        <v>15497</v>
      </c>
    </row>
    <row r="169" spans="1:3">
      <c r="A169" s="4" t="s">
        <v>891</v>
      </c>
      <c r="C169" s="4">
        <v>237249</v>
      </c>
    </row>
    <row r="170" spans="1:3">
      <c r="A170" s="4" t="s">
        <v>892</v>
      </c>
      <c r="C170" s="4">
        <f>SUBTOTAL(9,C168:C169)</f>
        <v>252746</v>
      </c>
    </row>
  </sheetData>
  <autoFilter ref="A1:XFD162">
    <filterColumn colId="3">
      <filters>
        <filter val="900"/>
        <filter val="201"/>
        <filter val="701"/>
        <filter val="2502"/>
        <filter val="8602"/>
        <filter val="4203"/>
        <filter val="204"/>
        <filter val="604"/>
        <filter val="506"/>
        <filter val="808"/>
        <filter val="4208"/>
        <filter val="709"/>
        <filter val="1510"/>
        <filter val="2910"/>
        <filter val="312"/>
        <filter val="1212"/>
        <filter val="3712"/>
        <filter val="214"/>
        <filter val="514"/>
        <filter val="1014"/>
        <filter val="1315"/>
        <filter val="1817"/>
        <filter val="218"/>
        <filter val="919"/>
        <filter val="1619"/>
        <filter val="2219"/>
        <filter val="1020"/>
        <filter val="622"/>
        <filter val="224"/>
        <filter val="724"/>
        <filter val="1724"/>
        <filter val="3824"/>
        <filter val="4624"/>
        <filter val="625"/>
        <filter val="2025"/>
        <filter val="626"/>
        <filter val="2428"/>
        <filter val="4029"/>
        <filter val="330"/>
        <filter val="1430"/>
        <filter val="3030"/>
        <filter val="332"/>
        <filter val="1432"/>
        <filter val="1732"/>
        <filter val="433"/>
        <filter val="334"/>
        <filter val="5035"/>
        <filter val="137"/>
        <filter val="538"/>
        <filter val="1738"/>
        <filter val="740"/>
        <filter val="1140"/>
        <filter val="1741"/>
        <filter val="242"/>
        <filter val="842"/>
        <filter val="1042"/>
        <filter val="644"/>
        <filter val="2844"/>
        <filter val="10544"/>
        <filter val="546"/>
        <filter val="646"/>
        <filter val="1346"/>
        <filter val="548"/>
        <filter val="1048"/>
        <filter val="249"/>
        <filter val="749"/>
        <filter val="1049"/>
        <filter val="1649"/>
        <filter val="2149"/>
        <filter val="250"/>
        <filter val="1350"/>
        <filter val="851"/>
        <filter val="1451"/>
        <filter val="952"/>
        <filter val="1452"/>
        <filter val="653"/>
        <filter val="854"/>
        <filter val="1454"/>
        <filter val="1754"/>
        <filter val="755"/>
        <filter val="356"/>
        <filter val="1556"/>
        <filter val="2056"/>
        <filter val="2656"/>
        <filter val="458"/>
        <filter val="2658"/>
        <filter val="1159"/>
        <filter val="260"/>
        <filter val="1060"/>
        <filter val="4060"/>
        <filter val="1862"/>
        <filter val="1063"/>
        <filter val="8064"/>
        <filter val="965"/>
        <filter val="366"/>
        <filter val="466"/>
        <filter val="1066"/>
        <filter val="368"/>
        <filter val="169"/>
        <filter val="1169"/>
        <filter val="970"/>
        <filter val="1170"/>
        <filter val="1371"/>
        <filter val="272"/>
        <filter val="972"/>
        <filter val="1372"/>
        <filter val="1972"/>
        <filter val="2772"/>
        <filter val="7472"/>
        <filter val="573"/>
        <filter val="1374"/>
        <filter val="2074"/>
        <filter val="876"/>
        <filter val="1576"/>
        <filter val="277"/>
        <filter val="2277"/>
        <filter val="178"/>
        <filter val="278"/>
        <filter val="678"/>
        <filter val="1978"/>
        <filter val="479"/>
        <filter val="2980"/>
        <filter val="4581"/>
        <filter val="4781"/>
        <filter val="382"/>
        <filter val="1382"/>
        <filter val="1482"/>
        <filter val="2182"/>
        <filter val="284"/>
        <filter val="16284"/>
        <filter val="286"/>
        <filter val="1286"/>
        <filter val="87"/>
        <filter val="2487"/>
        <filter val="489"/>
        <filter val="989"/>
        <filter val="1290"/>
        <filter val="193"/>
        <filter val="793"/>
        <filter val="194"/>
        <filter val="7994"/>
        <filter val="295"/>
        <filter val="97"/>
        <filter val="299"/>
        <filter val="2799"/>
        <filter val="32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G5" sqref="G5"/>
    </sheetView>
  </sheetViews>
  <sheetFormatPr defaultColWidth="9.81818181818182" defaultRowHeight="14" outlineLevelRow="7"/>
  <cols>
    <col min="1" max="1" width="11.6363636363636" style="4" customWidth="1"/>
    <col min="2" max="3" width="11.8181818181818" style="4"/>
    <col min="4" max="16360" width="9.81818181818182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888</v>
      </c>
    </row>
    <row r="2" s="4" customFormat="1" spans="1:17">
      <c r="A2" s="5">
        <v>21801460132</v>
      </c>
      <c r="B2" s="6">
        <v>44884</v>
      </c>
      <c r="C2" s="6">
        <v>44885</v>
      </c>
      <c r="D2" s="4">
        <v>200</v>
      </c>
      <c r="E2" s="4" t="e">
        <f>VLOOKUP(A2,HOP!A:L,12,0)</f>
        <v>#N/A</v>
      </c>
      <c r="F2" s="4">
        <v>2787520</v>
      </c>
      <c r="G2" s="4" t="e">
        <f>D2-E2</f>
        <v>#N/A</v>
      </c>
      <c r="H2" s="4" t="str">
        <f>$H$1&amp;F2</f>
        <v>，2787520</v>
      </c>
      <c r="I2" s="4" t="e">
        <f>VLOOKUP(A2,HOP!A:U,21,0)</f>
        <v>#N/A</v>
      </c>
      <c r="J2" s="4" t="s">
        <v>893</v>
      </c>
      <c r="Q2" s="4" t="s">
        <v>894</v>
      </c>
    </row>
    <row r="6" spans="1:1">
      <c r="A6" s="4" t="s">
        <v>895</v>
      </c>
    </row>
    <row r="7" spans="1:1">
      <c r="A7" s="4" t="s">
        <v>896</v>
      </c>
    </row>
    <row r="8" spans="1:1">
      <c r="A8" s="4" t="s">
        <v>897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7"/>
  <sheetViews>
    <sheetView topLeftCell="D1" workbookViewId="0">
      <selection activeCell="A2" sqref="A2:A1048576"/>
    </sheetView>
  </sheetViews>
  <sheetFormatPr defaultColWidth="8.72727272727273" defaultRowHeight="12.5"/>
  <cols>
    <col min="1" max="1" width="12.8181818181818" style="1"/>
    <col min="2" max="16383" width="8.72727272727273" style="1"/>
  </cols>
  <sheetData>
    <row r="1" s="1" customFormat="1" spans="1:22">
      <c r="A1" s="2" t="s">
        <v>898</v>
      </c>
      <c r="B1" s="2" t="s">
        <v>899</v>
      </c>
      <c r="C1" s="2" t="s">
        <v>900</v>
      </c>
      <c r="D1" s="2" t="s">
        <v>901</v>
      </c>
      <c r="E1" s="2" t="s">
        <v>13</v>
      </c>
      <c r="F1" s="2" t="s">
        <v>5</v>
      </c>
      <c r="G1" s="2" t="s">
        <v>6</v>
      </c>
      <c r="H1" s="2" t="s">
        <v>902</v>
      </c>
      <c r="I1" s="2" t="s">
        <v>903</v>
      </c>
      <c r="J1" s="2" t="s">
        <v>904</v>
      </c>
      <c r="K1" s="2" t="s">
        <v>905</v>
      </c>
      <c r="L1" s="2" t="s">
        <v>906</v>
      </c>
      <c r="M1" s="2" t="s">
        <v>907</v>
      </c>
      <c r="N1" s="2" t="s">
        <v>908</v>
      </c>
      <c r="O1" s="2" t="s">
        <v>909</v>
      </c>
      <c r="P1" s="2" t="s">
        <v>910</v>
      </c>
      <c r="Q1" s="2" t="s">
        <v>911</v>
      </c>
      <c r="R1" s="2" t="s">
        <v>912</v>
      </c>
      <c r="S1" s="2" t="s">
        <v>913</v>
      </c>
      <c r="T1" s="2" t="s">
        <v>914</v>
      </c>
      <c r="U1" s="2" t="s">
        <v>915</v>
      </c>
      <c r="V1" s="2" t="s">
        <v>916</v>
      </c>
    </row>
    <row r="2" s="1" customFormat="1" spans="1:22">
      <c r="A2" s="3">
        <v>21825584840</v>
      </c>
      <c r="B2" s="1" t="s">
        <v>917</v>
      </c>
      <c r="C2" s="1" t="s">
        <v>918</v>
      </c>
      <c r="D2" s="1" t="s">
        <v>919</v>
      </c>
      <c r="E2" s="1" t="s">
        <v>920</v>
      </c>
      <c r="F2" s="1" t="s">
        <v>917</v>
      </c>
      <c r="G2" s="1" t="s">
        <v>921</v>
      </c>
      <c r="H2" s="1" t="s">
        <v>922</v>
      </c>
      <c r="I2" s="1" t="s">
        <v>923</v>
      </c>
      <c r="J2" s="1" t="s">
        <v>30</v>
      </c>
      <c r="K2" s="1" t="s">
        <v>924</v>
      </c>
      <c r="L2" s="1" t="s">
        <v>924</v>
      </c>
      <c r="M2" s="1" t="s">
        <v>925</v>
      </c>
      <c r="N2" s="1" t="s">
        <v>925</v>
      </c>
      <c r="O2" s="1" t="s">
        <v>926</v>
      </c>
      <c r="P2" s="1" t="s">
        <v>927</v>
      </c>
      <c r="Q2" s="1" t="s">
        <v>928</v>
      </c>
      <c r="R2" s="1" t="s">
        <v>929</v>
      </c>
      <c r="S2" s="1" t="s">
        <v>930</v>
      </c>
      <c r="T2" s="1" t="s">
        <v>931</v>
      </c>
      <c r="U2" s="1" t="s">
        <v>932</v>
      </c>
      <c r="V2" s="1" t="s">
        <v>933</v>
      </c>
    </row>
    <row r="3" s="1" customFormat="1" spans="1:22">
      <c r="A3" s="3">
        <v>21825542665</v>
      </c>
      <c r="B3" s="1" t="s">
        <v>917</v>
      </c>
      <c r="C3" s="1" t="s">
        <v>934</v>
      </c>
      <c r="D3" s="1" t="s">
        <v>935</v>
      </c>
      <c r="E3" s="1" t="s">
        <v>936</v>
      </c>
      <c r="F3" s="1" t="s">
        <v>917</v>
      </c>
      <c r="G3" s="1" t="s">
        <v>921</v>
      </c>
      <c r="H3" s="1" t="s">
        <v>922</v>
      </c>
      <c r="I3" s="1" t="s">
        <v>937</v>
      </c>
      <c r="J3" s="1" t="s">
        <v>30</v>
      </c>
      <c r="K3" s="1" t="s">
        <v>938</v>
      </c>
      <c r="L3" s="1" t="s">
        <v>938</v>
      </c>
      <c r="M3" s="1" t="s">
        <v>925</v>
      </c>
      <c r="N3" s="1" t="s">
        <v>925</v>
      </c>
      <c r="O3" s="1" t="s">
        <v>926</v>
      </c>
      <c r="P3" s="1" t="s">
        <v>927</v>
      </c>
      <c r="Q3" s="1" t="s">
        <v>928</v>
      </c>
      <c r="R3" s="1" t="s">
        <v>939</v>
      </c>
      <c r="S3" s="1" t="s">
        <v>930</v>
      </c>
      <c r="T3" s="1" t="s">
        <v>931</v>
      </c>
      <c r="U3" s="1" t="s">
        <v>932</v>
      </c>
      <c r="V3" s="1" t="s">
        <v>940</v>
      </c>
    </row>
    <row r="4" s="1" customFormat="1" spans="1:22">
      <c r="A4" s="3">
        <v>21825471703</v>
      </c>
      <c r="B4" s="1" t="s">
        <v>917</v>
      </c>
      <c r="C4" s="1" t="s">
        <v>941</v>
      </c>
      <c r="D4" s="1" t="s">
        <v>942</v>
      </c>
      <c r="E4" s="1" t="s">
        <v>943</v>
      </c>
      <c r="F4" s="1" t="s">
        <v>917</v>
      </c>
      <c r="G4" s="1" t="s">
        <v>921</v>
      </c>
      <c r="H4" s="1" t="s">
        <v>922</v>
      </c>
      <c r="I4" s="1" t="s">
        <v>944</v>
      </c>
      <c r="J4" s="1" t="s">
        <v>30</v>
      </c>
      <c r="K4" s="1" t="s">
        <v>945</v>
      </c>
      <c r="L4" s="1" t="s">
        <v>945</v>
      </c>
      <c r="M4" s="1" t="s">
        <v>925</v>
      </c>
      <c r="N4" s="1" t="s">
        <v>925</v>
      </c>
      <c r="O4" s="1" t="s">
        <v>926</v>
      </c>
      <c r="P4" s="1" t="s">
        <v>927</v>
      </c>
      <c r="Q4" s="1" t="s">
        <v>928</v>
      </c>
      <c r="R4" s="1" t="s">
        <v>946</v>
      </c>
      <c r="S4" s="1" t="s">
        <v>930</v>
      </c>
      <c r="T4" s="1" t="s">
        <v>931</v>
      </c>
      <c r="U4" s="1" t="s">
        <v>932</v>
      </c>
      <c r="V4" s="1" t="s">
        <v>947</v>
      </c>
    </row>
    <row r="5" s="1" customFormat="1" spans="1:22">
      <c r="A5" s="3">
        <v>21825392394</v>
      </c>
      <c r="B5" s="1" t="s">
        <v>917</v>
      </c>
      <c r="C5" s="1" t="s">
        <v>948</v>
      </c>
      <c r="D5" s="1" t="s">
        <v>949</v>
      </c>
      <c r="E5" s="1" t="s">
        <v>950</v>
      </c>
      <c r="F5" s="1" t="s">
        <v>917</v>
      </c>
      <c r="G5" s="1" t="s">
        <v>921</v>
      </c>
      <c r="H5" s="1" t="s">
        <v>922</v>
      </c>
      <c r="I5" s="1" t="s">
        <v>951</v>
      </c>
      <c r="J5" s="1" t="s">
        <v>30</v>
      </c>
      <c r="K5" s="1" t="s">
        <v>952</v>
      </c>
      <c r="L5" s="1" t="s">
        <v>952</v>
      </c>
      <c r="M5" s="1" t="s">
        <v>925</v>
      </c>
      <c r="N5" s="1" t="s">
        <v>925</v>
      </c>
      <c r="O5" s="1" t="s">
        <v>926</v>
      </c>
      <c r="P5" s="1" t="s">
        <v>927</v>
      </c>
      <c r="Q5" s="1" t="s">
        <v>928</v>
      </c>
      <c r="R5" s="1" t="s">
        <v>953</v>
      </c>
      <c r="S5" s="1" t="s">
        <v>930</v>
      </c>
      <c r="T5" s="1" t="s">
        <v>931</v>
      </c>
      <c r="U5" s="1" t="s">
        <v>932</v>
      </c>
      <c r="V5" s="1" t="s">
        <v>940</v>
      </c>
    </row>
    <row r="6" s="1" customFormat="1" spans="1:22">
      <c r="A6" s="3">
        <v>21825360075</v>
      </c>
      <c r="B6" s="1" t="s">
        <v>917</v>
      </c>
      <c r="C6" s="1" t="s">
        <v>954</v>
      </c>
      <c r="D6" s="1" t="s">
        <v>955</v>
      </c>
      <c r="E6" s="1" t="s">
        <v>956</v>
      </c>
      <c r="F6" s="1" t="s">
        <v>917</v>
      </c>
      <c r="G6" s="1" t="s">
        <v>921</v>
      </c>
      <c r="H6" s="1" t="s">
        <v>922</v>
      </c>
      <c r="I6" s="1" t="s">
        <v>957</v>
      </c>
      <c r="J6" s="1" t="s">
        <v>30</v>
      </c>
      <c r="K6" s="1" t="s">
        <v>958</v>
      </c>
      <c r="L6" s="1" t="s">
        <v>958</v>
      </c>
      <c r="M6" s="1" t="s">
        <v>925</v>
      </c>
      <c r="N6" s="1" t="s">
        <v>925</v>
      </c>
      <c r="O6" s="1" t="s">
        <v>926</v>
      </c>
      <c r="P6" s="1" t="s">
        <v>927</v>
      </c>
      <c r="Q6" s="1" t="s">
        <v>928</v>
      </c>
      <c r="R6" s="1" t="s">
        <v>959</v>
      </c>
      <c r="S6" s="1" t="s">
        <v>930</v>
      </c>
      <c r="T6" s="1" t="s">
        <v>931</v>
      </c>
      <c r="U6" s="1" t="s">
        <v>932</v>
      </c>
      <c r="V6" s="1" t="s">
        <v>960</v>
      </c>
    </row>
    <row r="7" s="1" customFormat="1" spans="1:22">
      <c r="A7" s="3">
        <v>21825365606</v>
      </c>
      <c r="B7" s="1" t="s">
        <v>917</v>
      </c>
      <c r="C7" s="1" t="s">
        <v>961</v>
      </c>
      <c r="D7" s="1" t="s">
        <v>962</v>
      </c>
      <c r="E7" s="1" t="s">
        <v>963</v>
      </c>
      <c r="F7" s="1" t="s">
        <v>917</v>
      </c>
      <c r="G7" s="1" t="s">
        <v>921</v>
      </c>
      <c r="H7" s="1" t="s">
        <v>922</v>
      </c>
      <c r="I7" s="1" t="s">
        <v>964</v>
      </c>
      <c r="J7" s="1" t="s">
        <v>30</v>
      </c>
      <c r="K7" s="1" t="s">
        <v>965</v>
      </c>
      <c r="L7" s="1" t="s">
        <v>965</v>
      </c>
      <c r="M7" s="1" t="s">
        <v>925</v>
      </c>
      <c r="N7" s="1" t="s">
        <v>925</v>
      </c>
      <c r="O7" s="1" t="s">
        <v>926</v>
      </c>
      <c r="P7" s="1" t="s">
        <v>927</v>
      </c>
      <c r="Q7" s="1" t="s">
        <v>928</v>
      </c>
      <c r="R7" s="1" t="s">
        <v>966</v>
      </c>
      <c r="S7" s="1" t="s">
        <v>930</v>
      </c>
      <c r="T7" s="1" t="s">
        <v>931</v>
      </c>
      <c r="U7" s="1" t="s">
        <v>932</v>
      </c>
      <c r="V7" s="1" t="s">
        <v>967</v>
      </c>
    </row>
    <row r="8" s="1" customFormat="1" spans="1:22">
      <c r="A8" s="3">
        <v>21825319193</v>
      </c>
      <c r="B8" s="1" t="s">
        <v>917</v>
      </c>
      <c r="C8" s="1" t="s">
        <v>968</v>
      </c>
      <c r="D8" s="1" t="s">
        <v>969</v>
      </c>
      <c r="E8" s="1" t="s">
        <v>970</v>
      </c>
      <c r="F8" s="1" t="s">
        <v>917</v>
      </c>
      <c r="G8" s="1" t="s">
        <v>921</v>
      </c>
      <c r="H8" s="1" t="s">
        <v>922</v>
      </c>
      <c r="I8" s="1" t="s">
        <v>971</v>
      </c>
      <c r="J8" s="1" t="s">
        <v>30</v>
      </c>
      <c r="K8" s="1" t="s">
        <v>972</v>
      </c>
      <c r="L8" s="1" t="s">
        <v>972</v>
      </c>
      <c r="M8" s="1" t="s">
        <v>925</v>
      </c>
      <c r="N8" s="1" t="s">
        <v>925</v>
      </c>
      <c r="O8" s="1" t="s">
        <v>926</v>
      </c>
      <c r="P8" s="1" t="s">
        <v>927</v>
      </c>
      <c r="Q8" s="1" t="s">
        <v>928</v>
      </c>
      <c r="R8" s="1" t="s">
        <v>973</v>
      </c>
      <c r="S8" s="1" t="s">
        <v>930</v>
      </c>
      <c r="T8" s="1" t="s">
        <v>931</v>
      </c>
      <c r="U8" s="1" t="s">
        <v>932</v>
      </c>
      <c r="V8" s="1" t="s">
        <v>974</v>
      </c>
    </row>
    <row r="9" s="1" customFormat="1" spans="1:22">
      <c r="A9" s="3">
        <v>21825311999</v>
      </c>
      <c r="B9" s="1" t="s">
        <v>917</v>
      </c>
      <c r="C9" s="1" t="s">
        <v>975</v>
      </c>
      <c r="D9" s="1" t="s">
        <v>976</v>
      </c>
      <c r="E9" s="1" t="s">
        <v>977</v>
      </c>
      <c r="F9" s="1" t="s">
        <v>917</v>
      </c>
      <c r="G9" s="1" t="s">
        <v>921</v>
      </c>
      <c r="H9" s="1" t="s">
        <v>922</v>
      </c>
      <c r="I9" s="1" t="s">
        <v>978</v>
      </c>
      <c r="J9" s="1" t="s">
        <v>30</v>
      </c>
      <c r="K9" s="1" t="s">
        <v>979</v>
      </c>
      <c r="L9" s="1" t="s">
        <v>979</v>
      </c>
      <c r="M9" s="1" t="s">
        <v>925</v>
      </c>
      <c r="N9" s="1" t="s">
        <v>925</v>
      </c>
      <c r="O9" s="1" t="s">
        <v>926</v>
      </c>
      <c r="P9" s="1" t="s">
        <v>927</v>
      </c>
      <c r="Q9" s="1" t="s">
        <v>928</v>
      </c>
      <c r="R9" s="1" t="s">
        <v>980</v>
      </c>
      <c r="S9" s="1" t="s">
        <v>930</v>
      </c>
      <c r="T9" s="1" t="s">
        <v>931</v>
      </c>
      <c r="U9" s="1" t="s">
        <v>932</v>
      </c>
      <c r="V9" s="1" t="s">
        <v>981</v>
      </c>
    </row>
    <row r="10" s="1" customFormat="1" spans="1:22">
      <c r="A10" s="3">
        <v>21825287130</v>
      </c>
      <c r="B10" s="1" t="s">
        <v>917</v>
      </c>
      <c r="C10" s="1" t="s">
        <v>982</v>
      </c>
      <c r="D10" s="1" t="s">
        <v>983</v>
      </c>
      <c r="E10" s="1" t="s">
        <v>984</v>
      </c>
      <c r="F10" s="1" t="s">
        <v>917</v>
      </c>
      <c r="G10" s="1" t="s">
        <v>921</v>
      </c>
      <c r="H10" s="1" t="s">
        <v>922</v>
      </c>
      <c r="I10" s="1" t="s">
        <v>985</v>
      </c>
      <c r="J10" s="1" t="s">
        <v>30</v>
      </c>
      <c r="K10" s="1" t="s">
        <v>986</v>
      </c>
      <c r="L10" s="1" t="s">
        <v>986</v>
      </c>
      <c r="M10" s="1" t="s">
        <v>925</v>
      </c>
      <c r="N10" s="1" t="s">
        <v>925</v>
      </c>
      <c r="O10" s="1" t="s">
        <v>926</v>
      </c>
      <c r="P10" s="1" t="s">
        <v>927</v>
      </c>
      <c r="Q10" s="1" t="s">
        <v>928</v>
      </c>
      <c r="R10" s="1" t="s">
        <v>987</v>
      </c>
      <c r="S10" s="1" t="s">
        <v>930</v>
      </c>
      <c r="T10" s="1" t="s">
        <v>931</v>
      </c>
      <c r="U10" s="1" t="s">
        <v>932</v>
      </c>
      <c r="V10" s="1" t="s">
        <v>988</v>
      </c>
    </row>
    <row r="11" s="1" customFormat="1" spans="1:22">
      <c r="A11" s="3">
        <v>21825236167</v>
      </c>
      <c r="B11" s="1" t="s">
        <v>917</v>
      </c>
      <c r="C11" s="1" t="s">
        <v>989</v>
      </c>
      <c r="D11" s="1" t="s">
        <v>990</v>
      </c>
      <c r="E11" s="1" t="s">
        <v>991</v>
      </c>
      <c r="F11" s="1" t="s">
        <v>917</v>
      </c>
      <c r="G11" s="1" t="s">
        <v>921</v>
      </c>
      <c r="H11" s="1" t="s">
        <v>922</v>
      </c>
      <c r="I11" s="1" t="s">
        <v>992</v>
      </c>
      <c r="J11" s="1" t="s">
        <v>30</v>
      </c>
      <c r="K11" s="1" t="s">
        <v>993</v>
      </c>
      <c r="L11" s="1" t="s">
        <v>993</v>
      </c>
      <c r="M11" s="1" t="s">
        <v>925</v>
      </c>
      <c r="N11" s="1" t="s">
        <v>925</v>
      </c>
      <c r="O11" s="1" t="s">
        <v>926</v>
      </c>
      <c r="P11" s="1" t="s">
        <v>927</v>
      </c>
      <c r="Q11" s="1" t="s">
        <v>928</v>
      </c>
      <c r="R11" s="1" t="s">
        <v>994</v>
      </c>
      <c r="S11" s="1" t="s">
        <v>930</v>
      </c>
      <c r="T11" s="1" t="s">
        <v>931</v>
      </c>
      <c r="U11" s="1" t="s">
        <v>932</v>
      </c>
      <c r="V11" s="1" t="s">
        <v>967</v>
      </c>
    </row>
    <row r="12" s="1" customFormat="1" spans="1:22">
      <c r="A12" s="3">
        <v>21825172577</v>
      </c>
      <c r="B12" s="1" t="s">
        <v>917</v>
      </c>
      <c r="C12" s="1" t="s">
        <v>995</v>
      </c>
      <c r="D12" s="1" t="s">
        <v>996</v>
      </c>
      <c r="E12" s="1" t="s">
        <v>997</v>
      </c>
      <c r="F12" s="1" t="s">
        <v>917</v>
      </c>
      <c r="G12" s="1" t="s">
        <v>921</v>
      </c>
      <c r="H12" s="1" t="s">
        <v>922</v>
      </c>
      <c r="I12" s="1" t="s">
        <v>998</v>
      </c>
      <c r="J12" s="1" t="s">
        <v>30</v>
      </c>
      <c r="K12" s="1" t="s">
        <v>999</v>
      </c>
      <c r="L12" s="1" t="s">
        <v>999</v>
      </c>
      <c r="M12" s="1" t="s">
        <v>925</v>
      </c>
      <c r="N12" s="1" t="s">
        <v>925</v>
      </c>
      <c r="O12" s="1" t="s">
        <v>926</v>
      </c>
      <c r="P12" s="1" t="s">
        <v>927</v>
      </c>
      <c r="Q12" s="1" t="s">
        <v>928</v>
      </c>
      <c r="R12" s="1" t="s">
        <v>1000</v>
      </c>
      <c r="S12" s="1" t="s">
        <v>930</v>
      </c>
      <c r="T12" s="1" t="s">
        <v>931</v>
      </c>
      <c r="U12" s="1" t="s">
        <v>932</v>
      </c>
      <c r="V12" s="1" t="s">
        <v>1001</v>
      </c>
    </row>
    <row r="13" s="1" customFormat="1" spans="1:22">
      <c r="A13" s="3">
        <v>21825153586</v>
      </c>
      <c r="B13" s="1" t="s">
        <v>917</v>
      </c>
      <c r="C13" s="1" t="s">
        <v>1002</v>
      </c>
      <c r="D13" s="1" t="s">
        <v>1003</v>
      </c>
      <c r="E13" s="1" t="s">
        <v>1004</v>
      </c>
      <c r="F13" s="1" t="s">
        <v>917</v>
      </c>
      <c r="G13" s="1" t="s">
        <v>921</v>
      </c>
      <c r="H13" s="1" t="s">
        <v>922</v>
      </c>
      <c r="I13" s="1" t="s">
        <v>1005</v>
      </c>
      <c r="J13" s="1" t="s">
        <v>30</v>
      </c>
      <c r="K13" s="1" t="s">
        <v>1006</v>
      </c>
      <c r="L13" s="1" t="s">
        <v>1006</v>
      </c>
      <c r="M13" s="1" t="s">
        <v>925</v>
      </c>
      <c r="N13" s="1" t="s">
        <v>925</v>
      </c>
      <c r="O13" s="1" t="s">
        <v>926</v>
      </c>
      <c r="P13" s="1" t="s">
        <v>927</v>
      </c>
      <c r="Q13" s="1" t="s">
        <v>928</v>
      </c>
      <c r="R13" s="1" t="s">
        <v>1007</v>
      </c>
      <c r="S13" s="1" t="s">
        <v>930</v>
      </c>
      <c r="T13" s="1" t="s">
        <v>931</v>
      </c>
      <c r="U13" s="1" t="s">
        <v>932</v>
      </c>
      <c r="V13" s="1" t="s">
        <v>967</v>
      </c>
    </row>
    <row r="14" s="1" customFormat="1" spans="1:22">
      <c r="A14" s="3">
        <v>21825104391</v>
      </c>
      <c r="B14" s="1" t="s">
        <v>917</v>
      </c>
      <c r="C14" s="1" t="s">
        <v>1008</v>
      </c>
      <c r="D14" s="1" t="s">
        <v>1009</v>
      </c>
      <c r="E14" s="1" t="s">
        <v>1010</v>
      </c>
      <c r="F14" s="1" t="s">
        <v>917</v>
      </c>
      <c r="G14" s="1" t="s">
        <v>921</v>
      </c>
      <c r="H14" s="1" t="s">
        <v>922</v>
      </c>
      <c r="I14" s="1" t="s">
        <v>1011</v>
      </c>
      <c r="J14" s="1" t="s">
        <v>30</v>
      </c>
      <c r="K14" s="1" t="s">
        <v>1012</v>
      </c>
      <c r="L14" s="1" t="s">
        <v>1012</v>
      </c>
      <c r="M14" s="1" t="s">
        <v>925</v>
      </c>
      <c r="N14" s="1" t="s">
        <v>925</v>
      </c>
      <c r="O14" s="1" t="s">
        <v>926</v>
      </c>
      <c r="P14" s="1" t="s">
        <v>927</v>
      </c>
      <c r="Q14" s="1" t="s">
        <v>928</v>
      </c>
      <c r="R14" s="1" t="s">
        <v>1013</v>
      </c>
      <c r="S14" s="1" t="s">
        <v>930</v>
      </c>
      <c r="T14" s="1" t="s">
        <v>931</v>
      </c>
      <c r="U14" s="1" t="s">
        <v>932</v>
      </c>
      <c r="V14" s="1" t="s">
        <v>940</v>
      </c>
    </row>
    <row r="15" s="1" customFormat="1" spans="1:22">
      <c r="A15" s="3">
        <v>21825082510</v>
      </c>
      <c r="B15" s="1" t="s">
        <v>917</v>
      </c>
      <c r="C15" s="1" t="s">
        <v>1014</v>
      </c>
      <c r="D15" s="1" t="s">
        <v>1015</v>
      </c>
      <c r="E15" s="1" t="s">
        <v>1016</v>
      </c>
      <c r="F15" s="1" t="s">
        <v>917</v>
      </c>
      <c r="G15" s="1" t="s">
        <v>921</v>
      </c>
      <c r="H15" s="1" t="s">
        <v>922</v>
      </c>
      <c r="I15" s="1" t="s">
        <v>1017</v>
      </c>
      <c r="J15" s="1" t="s">
        <v>30</v>
      </c>
      <c r="K15" s="1" t="s">
        <v>1018</v>
      </c>
      <c r="L15" s="1" t="s">
        <v>1018</v>
      </c>
      <c r="M15" s="1" t="s">
        <v>925</v>
      </c>
      <c r="N15" s="1" t="s">
        <v>925</v>
      </c>
      <c r="O15" s="1" t="s">
        <v>926</v>
      </c>
      <c r="P15" s="1" t="s">
        <v>927</v>
      </c>
      <c r="Q15" s="1" t="s">
        <v>928</v>
      </c>
      <c r="R15" s="1" t="s">
        <v>1019</v>
      </c>
      <c r="S15" s="1" t="s">
        <v>930</v>
      </c>
      <c r="T15" s="1" t="s">
        <v>931</v>
      </c>
      <c r="U15" s="1" t="s">
        <v>932</v>
      </c>
      <c r="V15" s="1" t="s">
        <v>988</v>
      </c>
    </row>
    <row r="16" s="1" customFormat="1" spans="1:22">
      <c r="A16" s="3">
        <v>21825048726</v>
      </c>
      <c r="B16" s="1" t="s">
        <v>917</v>
      </c>
      <c r="C16" s="1" t="s">
        <v>1020</v>
      </c>
      <c r="D16" s="1" t="s">
        <v>1021</v>
      </c>
      <c r="E16" s="1" t="s">
        <v>1022</v>
      </c>
      <c r="F16" s="1" t="s">
        <v>917</v>
      </c>
      <c r="G16" s="1" t="s">
        <v>921</v>
      </c>
      <c r="H16" s="1" t="s">
        <v>922</v>
      </c>
      <c r="I16" s="1" t="s">
        <v>1023</v>
      </c>
      <c r="J16" s="1" t="s">
        <v>30</v>
      </c>
      <c r="K16" s="1" t="s">
        <v>1024</v>
      </c>
      <c r="L16" s="1" t="s">
        <v>1024</v>
      </c>
      <c r="M16" s="1" t="s">
        <v>925</v>
      </c>
      <c r="N16" s="1" t="s">
        <v>925</v>
      </c>
      <c r="O16" s="1" t="s">
        <v>926</v>
      </c>
      <c r="P16" s="1" t="s">
        <v>927</v>
      </c>
      <c r="Q16" s="1" t="s">
        <v>928</v>
      </c>
      <c r="R16" s="1" t="s">
        <v>1025</v>
      </c>
      <c r="S16" s="1" t="s">
        <v>930</v>
      </c>
      <c r="T16" s="1" t="s">
        <v>931</v>
      </c>
      <c r="U16" s="1" t="s">
        <v>932</v>
      </c>
      <c r="V16" s="1" t="s">
        <v>967</v>
      </c>
    </row>
    <row r="17" s="1" customFormat="1" spans="1:22">
      <c r="A17" s="3">
        <v>21824956716</v>
      </c>
      <c r="B17" s="1" t="s">
        <v>917</v>
      </c>
      <c r="C17" s="1" t="s">
        <v>1026</v>
      </c>
      <c r="D17" s="1" t="s">
        <v>1027</v>
      </c>
      <c r="E17" s="1" t="s">
        <v>1028</v>
      </c>
      <c r="F17" s="1" t="s">
        <v>917</v>
      </c>
      <c r="G17" s="1" t="s">
        <v>921</v>
      </c>
      <c r="H17" s="1" t="s">
        <v>922</v>
      </c>
      <c r="I17" s="1" t="s">
        <v>1029</v>
      </c>
      <c r="J17" s="1" t="s">
        <v>30</v>
      </c>
      <c r="K17" s="1" t="s">
        <v>1030</v>
      </c>
      <c r="L17" s="1" t="s">
        <v>1030</v>
      </c>
      <c r="M17" s="1" t="s">
        <v>925</v>
      </c>
      <c r="N17" s="1" t="s">
        <v>925</v>
      </c>
      <c r="O17" s="1" t="s">
        <v>926</v>
      </c>
      <c r="P17" s="1" t="s">
        <v>927</v>
      </c>
      <c r="Q17" s="1" t="s">
        <v>928</v>
      </c>
      <c r="R17" s="1" t="s">
        <v>1031</v>
      </c>
      <c r="S17" s="1" t="s">
        <v>930</v>
      </c>
      <c r="T17" s="1" t="s">
        <v>931</v>
      </c>
      <c r="U17" s="1" t="s">
        <v>932</v>
      </c>
      <c r="V17" s="1" t="s">
        <v>974</v>
      </c>
    </row>
    <row r="18" s="1" customFormat="1" spans="1:22">
      <c r="A18" s="3">
        <v>21824938530</v>
      </c>
      <c r="B18" s="1" t="s">
        <v>917</v>
      </c>
      <c r="C18" s="1" t="s">
        <v>1032</v>
      </c>
      <c r="D18" s="1" t="s">
        <v>1033</v>
      </c>
      <c r="E18" s="1" t="s">
        <v>1034</v>
      </c>
      <c r="F18" s="1" t="s">
        <v>917</v>
      </c>
      <c r="G18" s="1" t="s">
        <v>921</v>
      </c>
      <c r="H18" s="1" t="s">
        <v>922</v>
      </c>
      <c r="I18" s="1" t="s">
        <v>1035</v>
      </c>
      <c r="J18" s="1" t="s">
        <v>30</v>
      </c>
      <c r="K18" s="1" t="s">
        <v>1036</v>
      </c>
      <c r="L18" s="1" t="s">
        <v>1036</v>
      </c>
      <c r="M18" s="1" t="s">
        <v>925</v>
      </c>
      <c r="N18" s="1" t="s">
        <v>925</v>
      </c>
      <c r="O18" s="1" t="s">
        <v>926</v>
      </c>
      <c r="P18" s="1" t="s">
        <v>927</v>
      </c>
      <c r="Q18" s="1" t="s">
        <v>928</v>
      </c>
      <c r="R18" s="1" t="s">
        <v>1037</v>
      </c>
      <c r="S18" s="1" t="s">
        <v>930</v>
      </c>
      <c r="T18" s="1" t="s">
        <v>931</v>
      </c>
      <c r="U18" s="1" t="s">
        <v>932</v>
      </c>
      <c r="V18" s="1" t="s">
        <v>1001</v>
      </c>
    </row>
    <row r="19" s="1" customFormat="1" spans="1:22">
      <c r="A19" s="3">
        <v>21824681812</v>
      </c>
      <c r="B19" s="1" t="s">
        <v>917</v>
      </c>
      <c r="C19" s="1" t="s">
        <v>1038</v>
      </c>
      <c r="D19" s="1" t="s">
        <v>1039</v>
      </c>
      <c r="E19" s="1" t="s">
        <v>1040</v>
      </c>
      <c r="F19" s="1" t="s">
        <v>917</v>
      </c>
      <c r="G19" s="1" t="s">
        <v>921</v>
      </c>
      <c r="H19" s="1" t="s">
        <v>922</v>
      </c>
      <c r="I19" s="1" t="s">
        <v>1041</v>
      </c>
      <c r="J19" s="1" t="s">
        <v>30</v>
      </c>
      <c r="K19" s="1" t="s">
        <v>1042</v>
      </c>
      <c r="L19" s="1" t="s">
        <v>1042</v>
      </c>
      <c r="M19" s="1" t="s">
        <v>925</v>
      </c>
      <c r="N19" s="1" t="s">
        <v>925</v>
      </c>
      <c r="O19" s="1" t="s">
        <v>926</v>
      </c>
      <c r="P19" s="1" t="s">
        <v>927</v>
      </c>
      <c r="Q19" s="1" t="s">
        <v>928</v>
      </c>
      <c r="R19" s="1" t="s">
        <v>1043</v>
      </c>
      <c r="S19" s="1" t="s">
        <v>930</v>
      </c>
      <c r="T19" s="1" t="s">
        <v>931</v>
      </c>
      <c r="U19" s="1" t="s">
        <v>932</v>
      </c>
      <c r="V19" s="1" t="s">
        <v>940</v>
      </c>
    </row>
    <row r="20" s="1" customFormat="1" spans="1:22">
      <c r="A20" s="3">
        <v>21824638510</v>
      </c>
      <c r="B20" s="1" t="s">
        <v>917</v>
      </c>
      <c r="C20" s="1" t="s">
        <v>1044</v>
      </c>
      <c r="D20" s="1" t="s">
        <v>1045</v>
      </c>
      <c r="E20" s="1" t="s">
        <v>1046</v>
      </c>
      <c r="F20" s="1" t="s">
        <v>917</v>
      </c>
      <c r="G20" s="1" t="s">
        <v>921</v>
      </c>
      <c r="H20" s="1" t="s">
        <v>922</v>
      </c>
      <c r="I20" s="1" t="s">
        <v>1047</v>
      </c>
      <c r="J20" s="1" t="s">
        <v>30</v>
      </c>
      <c r="K20" s="1" t="s">
        <v>1048</v>
      </c>
      <c r="L20" s="1" t="s">
        <v>1048</v>
      </c>
      <c r="M20" s="1" t="s">
        <v>925</v>
      </c>
      <c r="N20" s="1" t="s">
        <v>925</v>
      </c>
      <c r="O20" s="1" t="s">
        <v>926</v>
      </c>
      <c r="P20" s="1" t="s">
        <v>927</v>
      </c>
      <c r="Q20" s="1" t="s">
        <v>928</v>
      </c>
      <c r="R20" s="1" t="s">
        <v>1049</v>
      </c>
      <c r="S20" s="1" t="s">
        <v>930</v>
      </c>
      <c r="T20" s="1" t="s">
        <v>931</v>
      </c>
      <c r="U20" s="1" t="s">
        <v>932</v>
      </c>
      <c r="V20" s="1" t="s">
        <v>974</v>
      </c>
    </row>
    <row r="21" s="1" customFormat="1" spans="1:22">
      <c r="A21" s="3">
        <v>21824633090</v>
      </c>
      <c r="B21" s="1" t="s">
        <v>917</v>
      </c>
      <c r="C21" s="1" t="s">
        <v>1050</v>
      </c>
      <c r="D21" s="1" t="s">
        <v>1051</v>
      </c>
      <c r="E21" s="1" t="s">
        <v>1052</v>
      </c>
      <c r="F21" s="1" t="s">
        <v>917</v>
      </c>
      <c r="G21" s="1" t="s">
        <v>921</v>
      </c>
      <c r="H21" s="1" t="s">
        <v>922</v>
      </c>
      <c r="I21" s="1" t="s">
        <v>1053</v>
      </c>
      <c r="J21" s="1" t="s">
        <v>30</v>
      </c>
      <c r="K21" s="1" t="s">
        <v>1054</v>
      </c>
      <c r="L21" s="1" t="s">
        <v>1054</v>
      </c>
      <c r="M21" s="1" t="s">
        <v>925</v>
      </c>
      <c r="N21" s="1" t="s">
        <v>925</v>
      </c>
      <c r="O21" s="1" t="s">
        <v>926</v>
      </c>
      <c r="P21" s="1" t="s">
        <v>927</v>
      </c>
      <c r="Q21" s="1" t="s">
        <v>928</v>
      </c>
      <c r="R21" s="1" t="s">
        <v>1055</v>
      </c>
      <c r="S21" s="1" t="s">
        <v>930</v>
      </c>
      <c r="T21" s="1" t="s">
        <v>931</v>
      </c>
      <c r="U21" s="1" t="s">
        <v>932</v>
      </c>
      <c r="V21" s="1" t="s">
        <v>940</v>
      </c>
    </row>
    <row r="22" s="1" customFormat="1" spans="1:22">
      <c r="A22" s="3">
        <v>21824532389</v>
      </c>
      <c r="B22" s="1" t="s">
        <v>917</v>
      </c>
      <c r="C22" s="1" t="s">
        <v>1056</v>
      </c>
      <c r="D22" s="1" t="s">
        <v>1057</v>
      </c>
      <c r="E22" s="1" t="s">
        <v>1058</v>
      </c>
      <c r="F22" s="1" t="s">
        <v>917</v>
      </c>
      <c r="G22" s="1" t="s">
        <v>921</v>
      </c>
      <c r="H22" s="1" t="s">
        <v>922</v>
      </c>
      <c r="I22" s="1" t="s">
        <v>1059</v>
      </c>
      <c r="J22" s="1" t="s">
        <v>30</v>
      </c>
      <c r="K22" s="1" t="s">
        <v>1060</v>
      </c>
      <c r="L22" s="1" t="s">
        <v>1060</v>
      </c>
      <c r="M22" s="1" t="s">
        <v>925</v>
      </c>
      <c r="N22" s="1" t="s">
        <v>925</v>
      </c>
      <c r="O22" s="1" t="s">
        <v>926</v>
      </c>
      <c r="P22" s="1" t="s">
        <v>927</v>
      </c>
      <c r="Q22" s="1" t="s">
        <v>928</v>
      </c>
      <c r="R22" s="1" t="s">
        <v>1061</v>
      </c>
      <c r="S22" s="1" t="s">
        <v>930</v>
      </c>
      <c r="T22" s="1" t="s">
        <v>931</v>
      </c>
      <c r="U22" s="1" t="s">
        <v>932</v>
      </c>
      <c r="V22" s="1" t="s">
        <v>940</v>
      </c>
    </row>
    <row r="23" s="1" customFormat="1" spans="1:22">
      <c r="A23" s="3">
        <v>21824505003</v>
      </c>
      <c r="B23" s="1" t="s">
        <v>917</v>
      </c>
      <c r="C23" s="1" t="s">
        <v>1062</v>
      </c>
      <c r="D23" s="1" t="s">
        <v>996</v>
      </c>
      <c r="E23" s="1" t="s">
        <v>1063</v>
      </c>
      <c r="F23" s="1" t="s">
        <v>917</v>
      </c>
      <c r="G23" s="1" t="s">
        <v>921</v>
      </c>
      <c r="H23" s="1" t="s">
        <v>922</v>
      </c>
      <c r="I23" s="1" t="s">
        <v>998</v>
      </c>
      <c r="J23" s="1" t="s">
        <v>30</v>
      </c>
      <c r="K23" s="1" t="s">
        <v>999</v>
      </c>
      <c r="L23" s="1" t="s">
        <v>999</v>
      </c>
      <c r="M23" s="1" t="s">
        <v>925</v>
      </c>
      <c r="N23" s="1" t="s">
        <v>925</v>
      </c>
      <c r="O23" s="1" t="s">
        <v>926</v>
      </c>
      <c r="P23" s="1" t="s">
        <v>927</v>
      </c>
      <c r="Q23" s="1" t="s">
        <v>928</v>
      </c>
      <c r="R23" s="1" t="s">
        <v>1064</v>
      </c>
      <c r="S23" s="1" t="s">
        <v>930</v>
      </c>
      <c r="T23" s="1" t="s">
        <v>931</v>
      </c>
      <c r="U23" s="1" t="s">
        <v>932</v>
      </c>
      <c r="V23" s="1" t="s">
        <v>1001</v>
      </c>
    </row>
    <row r="24" s="1" customFormat="1" spans="1:22">
      <c r="A24" s="3">
        <v>21824494133</v>
      </c>
      <c r="B24" s="1" t="s">
        <v>917</v>
      </c>
      <c r="C24" s="1" t="s">
        <v>1065</v>
      </c>
      <c r="D24" s="1" t="s">
        <v>1066</v>
      </c>
      <c r="E24" s="1" t="s">
        <v>1067</v>
      </c>
      <c r="F24" s="1" t="s">
        <v>917</v>
      </c>
      <c r="G24" s="1" t="s">
        <v>921</v>
      </c>
      <c r="H24" s="1" t="s">
        <v>922</v>
      </c>
      <c r="I24" s="1" t="s">
        <v>1068</v>
      </c>
      <c r="J24" s="1" t="s">
        <v>30</v>
      </c>
      <c r="K24" s="1" t="s">
        <v>1069</v>
      </c>
      <c r="L24" s="1" t="s">
        <v>1069</v>
      </c>
      <c r="M24" s="1" t="s">
        <v>925</v>
      </c>
      <c r="N24" s="1" t="s">
        <v>925</v>
      </c>
      <c r="O24" s="1" t="s">
        <v>926</v>
      </c>
      <c r="P24" s="1" t="s">
        <v>927</v>
      </c>
      <c r="Q24" s="1" t="s">
        <v>928</v>
      </c>
      <c r="R24" s="1" t="s">
        <v>1070</v>
      </c>
      <c r="S24" s="1" t="s">
        <v>930</v>
      </c>
      <c r="T24" s="1" t="s">
        <v>931</v>
      </c>
      <c r="U24" s="1" t="s">
        <v>932</v>
      </c>
      <c r="V24" s="1" t="s">
        <v>947</v>
      </c>
    </row>
    <row r="25" s="1" customFormat="1" spans="1:22">
      <c r="A25" s="3">
        <v>21824060643</v>
      </c>
      <c r="B25" s="1" t="s">
        <v>917</v>
      </c>
      <c r="C25" s="1" t="s">
        <v>1071</v>
      </c>
      <c r="D25" s="1" t="s">
        <v>1072</v>
      </c>
      <c r="E25" s="1" t="s">
        <v>1073</v>
      </c>
      <c r="F25" s="1" t="s">
        <v>917</v>
      </c>
      <c r="G25" s="1" t="s">
        <v>921</v>
      </c>
      <c r="H25" s="1" t="s">
        <v>922</v>
      </c>
      <c r="I25" s="1" t="s">
        <v>1074</v>
      </c>
      <c r="J25" s="1" t="s">
        <v>30</v>
      </c>
      <c r="K25" s="1" t="s">
        <v>1075</v>
      </c>
      <c r="L25" s="1" t="s">
        <v>1075</v>
      </c>
      <c r="M25" s="1" t="s">
        <v>925</v>
      </c>
      <c r="N25" s="1" t="s">
        <v>925</v>
      </c>
      <c r="O25" s="1" t="s">
        <v>926</v>
      </c>
      <c r="P25" s="1" t="s">
        <v>927</v>
      </c>
      <c r="Q25" s="1" t="s">
        <v>928</v>
      </c>
      <c r="R25" s="1" t="s">
        <v>1076</v>
      </c>
      <c r="S25" s="1" t="s">
        <v>930</v>
      </c>
      <c r="T25" s="1" t="s">
        <v>931</v>
      </c>
      <c r="U25" s="1" t="s">
        <v>932</v>
      </c>
      <c r="V25" s="1" t="s">
        <v>940</v>
      </c>
    </row>
    <row r="26" s="1" customFormat="1" spans="1:22">
      <c r="A26" s="3">
        <v>21824054181</v>
      </c>
      <c r="B26" s="1" t="s">
        <v>917</v>
      </c>
      <c r="C26" s="1" t="s">
        <v>1077</v>
      </c>
      <c r="D26" s="1" t="s">
        <v>1078</v>
      </c>
      <c r="E26" s="1" t="s">
        <v>1079</v>
      </c>
      <c r="F26" s="1" t="s">
        <v>917</v>
      </c>
      <c r="G26" s="1" t="s">
        <v>921</v>
      </c>
      <c r="H26" s="1" t="s">
        <v>922</v>
      </c>
      <c r="I26" s="1" t="s">
        <v>1080</v>
      </c>
      <c r="J26" s="1" t="s">
        <v>30</v>
      </c>
      <c r="K26" s="1" t="s">
        <v>1081</v>
      </c>
      <c r="L26" s="1" t="s">
        <v>1081</v>
      </c>
      <c r="M26" s="1" t="s">
        <v>925</v>
      </c>
      <c r="N26" s="1" t="s">
        <v>925</v>
      </c>
      <c r="O26" s="1" t="s">
        <v>926</v>
      </c>
      <c r="P26" s="1" t="s">
        <v>927</v>
      </c>
      <c r="Q26" s="1" t="s">
        <v>928</v>
      </c>
      <c r="R26" s="1" t="s">
        <v>1082</v>
      </c>
      <c r="S26" s="1" t="s">
        <v>930</v>
      </c>
      <c r="T26" s="1" t="s">
        <v>931</v>
      </c>
      <c r="U26" s="1" t="s">
        <v>932</v>
      </c>
      <c r="V26" s="1" t="s">
        <v>1083</v>
      </c>
    </row>
    <row r="27" s="1" customFormat="1" spans="1:22">
      <c r="A27" s="3">
        <v>21823933373</v>
      </c>
      <c r="B27" s="1" t="s">
        <v>917</v>
      </c>
      <c r="C27" s="1" t="s">
        <v>1084</v>
      </c>
      <c r="D27" s="1" t="s">
        <v>1085</v>
      </c>
      <c r="E27" s="1" t="s">
        <v>1086</v>
      </c>
      <c r="F27" s="1" t="s">
        <v>917</v>
      </c>
      <c r="G27" s="1" t="s">
        <v>921</v>
      </c>
      <c r="H27" s="1" t="s">
        <v>922</v>
      </c>
      <c r="I27" s="1" t="s">
        <v>1087</v>
      </c>
      <c r="J27" s="1" t="s">
        <v>30</v>
      </c>
      <c r="K27" s="1" t="s">
        <v>1088</v>
      </c>
      <c r="L27" s="1" t="s">
        <v>1088</v>
      </c>
      <c r="M27" s="1" t="s">
        <v>925</v>
      </c>
      <c r="N27" s="1" t="s">
        <v>925</v>
      </c>
      <c r="O27" s="1" t="s">
        <v>926</v>
      </c>
      <c r="P27" s="1" t="s">
        <v>927</v>
      </c>
      <c r="Q27" s="1" t="s">
        <v>928</v>
      </c>
      <c r="R27" s="1" t="s">
        <v>1089</v>
      </c>
      <c r="S27" s="1" t="s">
        <v>930</v>
      </c>
      <c r="T27" s="1" t="s">
        <v>931</v>
      </c>
      <c r="U27" s="1" t="s">
        <v>1090</v>
      </c>
      <c r="V27" s="1" t="s">
        <v>940</v>
      </c>
    </row>
    <row r="28" s="1" customFormat="1" spans="1:22">
      <c r="A28" s="3">
        <v>999221823902841</v>
      </c>
      <c r="B28" s="1" t="s">
        <v>917</v>
      </c>
      <c r="C28" s="1" t="s">
        <v>1091</v>
      </c>
      <c r="D28" s="1" t="s">
        <v>1092</v>
      </c>
      <c r="E28" s="1" t="s">
        <v>1093</v>
      </c>
      <c r="F28" s="1" t="s">
        <v>917</v>
      </c>
      <c r="G28" s="1" t="s">
        <v>921</v>
      </c>
      <c r="H28" s="1" t="s">
        <v>922</v>
      </c>
      <c r="I28" s="1" t="s">
        <v>1094</v>
      </c>
      <c r="J28" s="1" t="s">
        <v>30</v>
      </c>
      <c r="K28" s="1" t="s">
        <v>1095</v>
      </c>
      <c r="L28" s="1" t="s">
        <v>1095</v>
      </c>
      <c r="M28" s="1" t="s">
        <v>925</v>
      </c>
      <c r="N28" s="1" t="s">
        <v>925</v>
      </c>
      <c r="O28" s="1" t="s">
        <v>926</v>
      </c>
      <c r="P28" s="1" t="s">
        <v>927</v>
      </c>
      <c r="Q28" s="1" t="s">
        <v>928</v>
      </c>
      <c r="R28" s="1" t="s">
        <v>1096</v>
      </c>
      <c r="S28" s="1" t="s">
        <v>930</v>
      </c>
      <c r="T28" s="1" t="s">
        <v>931</v>
      </c>
      <c r="U28" s="1" t="s">
        <v>932</v>
      </c>
      <c r="V28" s="1" t="s">
        <v>1001</v>
      </c>
    </row>
    <row r="29" s="1" customFormat="1" spans="1:22">
      <c r="A29" s="3">
        <v>21823882204</v>
      </c>
      <c r="B29" s="1" t="s">
        <v>917</v>
      </c>
      <c r="C29" s="1" t="s">
        <v>1097</v>
      </c>
      <c r="D29" s="1" t="s">
        <v>1098</v>
      </c>
      <c r="E29" s="1" t="s">
        <v>1099</v>
      </c>
      <c r="F29" s="1" t="s">
        <v>917</v>
      </c>
      <c r="G29" s="1" t="s">
        <v>921</v>
      </c>
      <c r="H29" s="1" t="s">
        <v>922</v>
      </c>
      <c r="I29" s="1" t="s">
        <v>1100</v>
      </c>
      <c r="J29" s="1" t="s">
        <v>30</v>
      </c>
      <c r="K29" s="1" t="s">
        <v>1101</v>
      </c>
      <c r="L29" s="1" t="s">
        <v>1101</v>
      </c>
      <c r="M29" s="1" t="s">
        <v>925</v>
      </c>
      <c r="N29" s="1" t="s">
        <v>925</v>
      </c>
      <c r="O29" s="1" t="s">
        <v>926</v>
      </c>
      <c r="P29" s="1" t="s">
        <v>927</v>
      </c>
      <c r="Q29" s="1" t="s">
        <v>928</v>
      </c>
      <c r="R29" s="1" t="s">
        <v>1102</v>
      </c>
      <c r="S29" s="1" t="s">
        <v>930</v>
      </c>
      <c r="T29" s="1" t="s">
        <v>931</v>
      </c>
      <c r="U29" s="1" t="s">
        <v>932</v>
      </c>
      <c r="V29" s="1" t="s">
        <v>1103</v>
      </c>
    </row>
    <row r="30" s="1" customFormat="1" spans="1:22">
      <c r="A30" s="3">
        <v>21822901515</v>
      </c>
      <c r="B30" s="1" t="s">
        <v>1104</v>
      </c>
      <c r="C30" s="1" t="s">
        <v>1105</v>
      </c>
      <c r="D30" s="1" t="s">
        <v>1106</v>
      </c>
      <c r="E30" s="1" t="s">
        <v>1107</v>
      </c>
      <c r="F30" s="1" t="s">
        <v>1104</v>
      </c>
      <c r="G30" s="1" t="s">
        <v>921</v>
      </c>
      <c r="H30" s="1" t="s">
        <v>922</v>
      </c>
      <c r="I30" s="1" t="s">
        <v>1108</v>
      </c>
      <c r="J30" s="1" t="s">
        <v>30</v>
      </c>
      <c r="K30" s="1" t="s">
        <v>1109</v>
      </c>
      <c r="L30" s="1" t="s">
        <v>1109</v>
      </c>
      <c r="M30" s="1" t="s">
        <v>925</v>
      </c>
      <c r="N30" s="1" t="s">
        <v>925</v>
      </c>
      <c r="O30" s="1" t="s">
        <v>926</v>
      </c>
      <c r="P30" s="1" t="s">
        <v>927</v>
      </c>
      <c r="Q30" s="1" t="s">
        <v>928</v>
      </c>
      <c r="R30" s="1" t="s">
        <v>1110</v>
      </c>
      <c r="S30" s="1" t="s">
        <v>930</v>
      </c>
      <c r="T30" s="1" t="s">
        <v>931</v>
      </c>
      <c r="U30" s="1" t="s">
        <v>932</v>
      </c>
      <c r="V30" s="1" t="s">
        <v>960</v>
      </c>
    </row>
    <row r="31" s="1" customFormat="1" spans="1:22">
      <c r="A31" s="3">
        <v>21822549447</v>
      </c>
      <c r="B31" s="1" t="s">
        <v>1104</v>
      </c>
      <c r="C31" s="1" t="s">
        <v>1111</v>
      </c>
      <c r="D31" s="1" t="s">
        <v>1112</v>
      </c>
      <c r="E31" s="1" t="s">
        <v>1113</v>
      </c>
      <c r="F31" s="1" t="s">
        <v>917</v>
      </c>
      <c r="G31" s="1" t="s">
        <v>921</v>
      </c>
      <c r="H31" s="1" t="s">
        <v>922</v>
      </c>
      <c r="I31" s="1" t="s">
        <v>1114</v>
      </c>
      <c r="J31" s="1" t="s">
        <v>30</v>
      </c>
      <c r="K31" s="1" t="s">
        <v>1115</v>
      </c>
      <c r="L31" s="1" t="s">
        <v>1115</v>
      </c>
      <c r="M31" s="1" t="s">
        <v>925</v>
      </c>
      <c r="N31" s="1" t="s">
        <v>925</v>
      </c>
      <c r="O31" s="1" t="s">
        <v>926</v>
      </c>
      <c r="P31" s="1" t="s">
        <v>927</v>
      </c>
      <c r="Q31" s="1" t="s">
        <v>928</v>
      </c>
      <c r="R31" s="1" t="s">
        <v>1116</v>
      </c>
      <c r="S31" s="1" t="s">
        <v>930</v>
      </c>
      <c r="T31" s="1" t="s">
        <v>931</v>
      </c>
      <c r="U31" s="1" t="s">
        <v>932</v>
      </c>
      <c r="V31" s="1" t="s">
        <v>940</v>
      </c>
    </row>
    <row r="32" s="1" customFormat="1" spans="1:22">
      <c r="A32" s="3">
        <v>21822420837</v>
      </c>
      <c r="B32" s="1" t="s">
        <v>1104</v>
      </c>
      <c r="C32" s="1" t="s">
        <v>1117</v>
      </c>
      <c r="D32" s="1" t="s">
        <v>1118</v>
      </c>
      <c r="E32" s="1" t="s">
        <v>1119</v>
      </c>
      <c r="F32" s="1" t="s">
        <v>1104</v>
      </c>
      <c r="G32" s="1" t="s">
        <v>921</v>
      </c>
      <c r="H32" s="1" t="s">
        <v>922</v>
      </c>
      <c r="I32" s="1" t="s">
        <v>1120</v>
      </c>
      <c r="J32" s="1" t="s">
        <v>30</v>
      </c>
      <c r="K32" s="1" t="s">
        <v>1121</v>
      </c>
      <c r="L32" s="1" t="s">
        <v>1121</v>
      </c>
      <c r="M32" s="1" t="s">
        <v>925</v>
      </c>
      <c r="N32" s="1" t="s">
        <v>925</v>
      </c>
      <c r="O32" s="1" t="s">
        <v>926</v>
      </c>
      <c r="P32" s="1" t="s">
        <v>927</v>
      </c>
      <c r="Q32" s="1" t="s">
        <v>928</v>
      </c>
      <c r="R32" s="1" t="s">
        <v>1122</v>
      </c>
      <c r="S32" s="1" t="s">
        <v>930</v>
      </c>
      <c r="T32" s="1" t="s">
        <v>931</v>
      </c>
      <c r="U32" s="1" t="s">
        <v>932</v>
      </c>
      <c r="V32" s="1" t="s">
        <v>1123</v>
      </c>
    </row>
    <row r="33" s="1" customFormat="1" spans="1:22">
      <c r="A33" s="3">
        <v>21822436942</v>
      </c>
      <c r="B33" s="1" t="s">
        <v>1104</v>
      </c>
      <c r="C33" s="1" t="s">
        <v>1124</v>
      </c>
      <c r="D33" s="1" t="s">
        <v>1125</v>
      </c>
      <c r="E33" s="1" t="s">
        <v>1126</v>
      </c>
      <c r="F33" s="1" t="s">
        <v>1104</v>
      </c>
      <c r="G33" s="1" t="s">
        <v>921</v>
      </c>
      <c r="H33" s="1" t="s">
        <v>922</v>
      </c>
      <c r="I33" s="1" t="s">
        <v>1127</v>
      </c>
      <c r="J33" s="1" t="s">
        <v>30</v>
      </c>
      <c r="K33" s="1" t="s">
        <v>1128</v>
      </c>
      <c r="L33" s="1" t="s">
        <v>1128</v>
      </c>
      <c r="M33" s="1" t="s">
        <v>925</v>
      </c>
      <c r="N33" s="1" t="s">
        <v>925</v>
      </c>
      <c r="O33" s="1" t="s">
        <v>926</v>
      </c>
      <c r="P33" s="1" t="s">
        <v>927</v>
      </c>
      <c r="Q33" s="1" t="s">
        <v>928</v>
      </c>
      <c r="R33" s="1" t="s">
        <v>1129</v>
      </c>
      <c r="S33" s="1" t="s">
        <v>930</v>
      </c>
      <c r="T33" s="1" t="s">
        <v>931</v>
      </c>
      <c r="U33" s="1" t="s">
        <v>932</v>
      </c>
      <c r="V33" s="1" t="s">
        <v>967</v>
      </c>
    </row>
    <row r="34" s="1" customFormat="1" spans="1:22">
      <c r="A34" s="3">
        <v>21822428458</v>
      </c>
      <c r="B34" s="1" t="s">
        <v>1104</v>
      </c>
      <c r="C34" s="1" t="s">
        <v>1130</v>
      </c>
      <c r="D34" s="1" t="s">
        <v>1131</v>
      </c>
      <c r="E34" s="1" t="s">
        <v>1132</v>
      </c>
      <c r="F34" s="1" t="s">
        <v>917</v>
      </c>
      <c r="G34" s="1" t="s">
        <v>921</v>
      </c>
      <c r="H34" s="1" t="s">
        <v>922</v>
      </c>
      <c r="I34" s="1" t="s">
        <v>1133</v>
      </c>
      <c r="J34" s="1" t="s">
        <v>30</v>
      </c>
      <c r="K34" s="1" t="s">
        <v>1134</v>
      </c>
      <c r="L34" s="1" t="s">
        <v>1134</v>
      </c>
      <c r="M34" s="1" t="s">
        <v>925</v>
      </c>
      <c r="N34" s="1" t="s">
        <v>925</v>
      </c>
      <c r="O34" s="1" t="s">
        <v>926</v>
      </c>
      <c r="P34" s="1" t="s">
        <v>927</v>
      </c>
      <c r="Q34" s="1" t="s">
        <v>928</v>
      </c>
      <c r="R34" s="1" t="s">
        <v>1135</v>
      </c>
      <c r="S34" s="1" t="s">
        <v>930</v>
      </c>
      <c r="T34" s="1" t="s">
        <v>931</v>
      </c>
      <c r="U34" s="1" t="s">
        <v>932</v>
      </c>
      <c r="V34" s="1" t="s">
        <v>1136</v>
      </c>
    </row>
    <row r="35" s="1" customFormat="1" spans="1:22">
      <c r="A35" s="3">
        <v>999221822379740</v>
      </c>
      <c r="B35" s="1" t="s">
        <v>1104</v>
      </c>
      <c r="C35" s="1" t="s">
        <v>1137</v>
      </c>
      <c r="D35" s="1" t="s">
        <v>1138</v>
      </c>
      <c r="E35" s="1" t="s">
        <v>1139</v>
      </c>
      <c r="F35" s="1" t="s">
        <v>1104</v>
      </c>
      <c r="G35" s="1" t="s">
        <v>921</v>
      </c>
      <c r="H35" s="1" t="s">
        <v>922</v>
      </c>
      <c r="I35" s="1" t="s">
        <v>1140</v>
      </c>
      <c r="J35" s="1" t="s">
        <v>30</v>
      </c>
      <c r="K35" s="1" t="s">
        <v>1141</v>
      </c>
      <c r="L35" s="1" t="s">
        <v>1141</v>
      </c>
      <c r="M35" s="1" t="s">
        <v>925</v>
      </c>
      <c r="N35" s="1" t="s">
        <v>925</v>
      </c>
      <c r="O35" s="1" t="s">
        <v>926</v>
      </c>
      <c r="P35" s="1" t="s">
        <v>927</v>
      </c>
      <c r="Q35" s="1" t="s">
        <v>928</v>
      </c>
      <c r="R35" s="1" t="s">
        <v>1142</v>
      </c>
      <c r="S35" s="1" t="s">
        <v>930</v>
      </c>
      <c r="T35" s="1" t="s">
        <v>931</v>
      </c>
      <c r="U35" s="1" t="s">
        <v>932</v>
      </c>
      <c r="V35" s="1" t="s">
        <v>960</v>
      </c>
    </row>
    <row r="36" s="1" customFormat="1" spans="1:22">
      <c r="A36" s="3">
        <v>21822002735</v>
      </c>
      <c r="B36" s="1" t="s">
        <v>1104</v>
      </c>
      <c r="C36" s="1" t="s">
        <v>1143</v>
      </c>
      <c r="D36" s="1" t="s">
        <v>1144</v>
      </c>
      <c r="E36" s="1" t="s">
        <v>1145</v>
      </c>
      <c r="F36" s="1" t="s">
        <v>917</v>
      </c>
      <c r="G36" s="1" t="s">
        <v>921</v>
      </c>
      <c r="H36" s="1" t="s">
        <v>922</v>
      </c>
      <c r="I36" s="1" t="s">
        <v>1146</v>
      </c>
      <c r="J36" s="1" t="s">
        <v>30</v>
      </c>
      <c r="K36" s="1" t="s">
        <v>1147</v>
      </c>
      <c r="L36" s="1" t="s">
        <v>1147</v>
      </c>
      <c r="M36" s="1" t="s">
        <v>925</v>
      </c>
      <c r="N36" s="1" t="s">
        <v>925</v>
      </c>
      <c r="O36" s="1" t="s">
        <v>926</v>
      </c>
      <c r="P36" s="1" t="s">
        <v>927</v>
      </c>
      <c r="Q36" s="1" t="s">
        <v>928</v>
      </c>
      <c r="R36" s="1" t="s">
        <v>1148</v>
      </c>
      <c r="S36" s="1" t="s">
        <v>930</v>
      </c>
      <c r="T36" s="1" t="s">
        <v>931</v>
      </c>
      <c r="U36" s="1" t="s">
        <v>932</v>
      </c>
      <c r="V36" s="1" t="s">
        <v>940</v>
      </c>
    </row>
    <row r="37" s="1" customFormat="1" spans="1:22">
      <c r="A37" s="3">
        <v>21821866896</v>
      </c>
      <c r="B37" s="1" t="s">
        <v>1104</v>
      </c>
      <c r="C37" s="1" t="s">
        <v>1149</v>
      </c>
      <c r="D37" s="1" t="s">
        <v>1150</v>
      </c>
      <c r="E37" s="1" t="s">
        <v>1151</v>
      </c>
      <c r="F37" s="1" t="s">
        <v>1104</v>
      </c>
      <c r="G37" s="1" t="s">
        <v>921</v>
      </c>
      <c r="H37" s="1" t="s">
        <v>922</v>
      </c>
      <c r="I37" s="1" t="s">
        <v>1152</v>
      </c>
      <c r="J37" s="1" t="s">
        <v>30</v>
      </c>
      <c r="K37" s="1" t="s">
        <v>1153</v>
      </c>
      <c r="L37" s="1" t="s">
        <v>1153</v>
      </c>
      <c r="M37" s="1" t="s">
        <v>925</v>
      </c>
      <c r="N37" s="1" t="s">
        <v>925</v>
      </c>
      <c r="O37" s="1" t="s">
        <v>926</v>
      </c>
      <c r="P37" s="1" t="s">
        <v>927</v>
      </c>
      <c r="Q37" s="1" t="s">
        <v>928</v>
      </c>
      <c r="R37" s="1" t="s">
        <v>1154</v>
      </c>
      <c r="S37" s="1" t="s">
        <v>930</v>
      </c>
      <c r="T37" s="1" t="s">
        <v>931</v>
      </c>
      <c r="U37" s="1" t="s">
        <v>932</v>
      </c>
      <c r="V37" s="1" t="s">
        <v>967</v>
      </c>
    </row>
    <row r="38" s="1" customFormat="1" spans="1:22">
      <c r="A38" s="3">
        <v>21821725612</v>
      </c>
      <c r="B38" s="1" t="s">
        <v>1104</v>
      </c>
      <c r="C38" s="1" t="s">
        <v>1155</v>
      </c>
      <c r="D38" s="1" t="s">
        <v>1156</v>
      </c>
      <c r="E38" s="1" t="s">
        <v>1157</v>
      </c>
      <c r="F38" s="1" t="s">
        <v>917</v>
      </c>
      <c r="G38" s="1" t="s">
        <v>921</v>
      </c>
      <c r="H38" s="1" t="s">
        <v>922</v>
      </c>
      <c r="I38" s="1" t="s">
        <v>1158</v>
      </c>
      <c r="J38" s="1" t="s">
        <v>30</v>
      </c>
      <c r="K38" s="1" t="s">
        <v>1159</v>
      </c>
      <c r="L38" s="1" t="s">
        <v>1159</v>
      </c>
      <c r="M38" s="1" t="s">
        <v>925</v>
      </c>
      <c r="N38" s="1" t="s">
        <v>925</v>
      </c>
      <c r="O38" s="1" t="s">
        <v>926</v>
      </c>
      <c r="P38" s="1" t="s">
        <v>927</v>
      </c>
      <c r="Q38" s="1" t="s">
        <v>928</v>
      </c>
      <c r="R38" s="1" t="s">
        <v>1160</v>
      </c>
      <c r="S38" s="1" t="s">
        <v>930</v>
      </c>
      <c r="T38" s="1" t="s">
        <v>931</v>
      </c>
      <c r="U38" s="1" t="s">
        <v>932</v>
      </c>
      <c r="V38" s="1" t="s">
        <v>947</v>
      </c>
    </row>
    <row r="39" s="1" customFormat="1" spans="1:22">
      <c r="A39" s="3">
        <v>21821605824</v>
      </c>
      <c r="B39" s="1" t="s">
        <v>1104</v>
      </c>
      <c r="C39" s="1" t="s">
        <v>1161</v>
      </c>
      <c r="D39" s="1" t="s">
        <v>1162</v>
      </c>
      <c r="E39" s="1" t="s">
        <v>1163</v>
      </c>
      <c r="F39" s="1" t="s">
        <v>1104</v>
      </c>
      <c r="G39" s="1" t="s">
        <v>921</v>
      </c>
      <c r="H39" s="1" t="s">
        <v>922</v>
      </c>
      <c r="I39" s="1" t="s">
        <v>1164</v>
      </c>
      <c r="J39" s="1" t="s">
        <v>30</v>
      </c>
      <c r="K39" s="1" t="s">
        <v>1165</v>
      </c>
      <c r="L39" s="1" t="s">
        <v>1165</v>
      </c>
      <c r="M39" s="1" t="s">
        <v>925</v>
      </c>
      <c r="N39" s="1" t="s">
        <v>925</v>
      </c>
      <c r="O39" s="1" t="s">
        <v>926</v>
      </c>
      <c r="P39" s="1" t="s">
        <v>927</v>
      </c>
      <c r="Q39" s="1" t="s">
        <v>928</v>
      </c>
      <c r="R39" s="1" t="s">
        <v>1166</v>
      </c>
      <c r="S39" s="1" t="s">
        <v>930</v>
      </c>
      <c r="T39" s="1" t="s">
        <v>931</v>
      </c>
      <c r="U39" s="1" t="s">
        <v>932</v>
      </c>
      <c r="V39" s="1" t="s">
        <v>940</v>
      </c>
    </row>
    <row r="40" s="1" customFormat="1" spans="1:22">
      <c r="A40" s="3">
        <v>21821366231</v>
      </c>
      <c r="B40" s="1" t="s">
        <v>1104</v>
      </c>
      <c r="C40" s="1" t="s">
        <v>1167</v>
      </c>
      <c r="D40" s="1" t="s">
        <v>1168</v>
      </c>
      <c r="E40" s="1" t="s">
        <v>1169</v>
      </c>
      <c r="F40" s="1" t="s">
        <v>1104</v>
      </c>
      <c r="G40" s="1" t="s">
        <v>921</v>
      </c>
      <c r="H40" s="1" t="s">
        <v>922</v>
      </c>
      <c r="I40" s="1" t="s">
        <v>1170</v>
      </c>
      <c r="J40" s="1" t="s">
        <v>30</v>
      </c>
      <c r="K40" s="1" t="s">
        <v>1171</v>
      </c>
      <c r="L40" s="1" t="s">
        <v>1171</v>
      </c>
      <c r="M40" s="1" t="s">
        <v>925</v>
      </c>
      <c r="N40" s="1" t="s">
        <v>925</v>
      </c>
      <c r="O40" s="1" t="s">
        <v>926</v>
      </c>
      <c r="P40" s="1" t="s">
        <v>927</v>
      </c>
      <c r="Q40" s="1" t="s">
        <v>928</v>
      </c>
      <c r="R40" s="1" t="s">
        <v>1172</v>
      </c>
      <c r="S40" s="1" t="s">
        <v>930</v>
      </c>
      <c r="T40" s="1" t="s">
        <v>931</v>
      </c>
      <c r="U40" s="1" t="s">
        <v>932</v>
      </c>
      <c r="V40" s="1" t="s">
        <v>947</v>
      </c>
    </row>
    <row r="41" s="1" customFormat="1" spans="1:22">
      <c r="A41" s="3">
        <v>21821003938</v>
      </c>
      <c r="B41" s="1" t="s">
        <v>1104</v>
      </c>
      <c r="C41" s="1" t="s">
        <v>1173</v>
      </c>
      <c r="D41" s="1" t="s">
        <v>1174</v>
      </c>
      <c r="E41" s="1" t="s">
        <v>1175</v>
      </c>
      <c r="F41" s="1" t="s">
        <v>917</v>
      </c>
      <c r="G41" s="1" t="s">
        <v>921</v>
      </c>
      <c r="H41" s="1" t="s">
        <v>922</v>
      </c>
      <c r="I41" s="1" t="s">
        <v>1176</v>
      </c>
      <c r="J41" s="1" t="s">
        <v>30</v>
      </c>
      <c r="K41" s="1" t="s">
        <v>1177</v>
      </c>
      <c r="L41" s="1" t="s">
        <v>1177</v>
      </c>
      <c r="M41" s="1" t="s">
        <v>925</v>
      </c>
      <c r="N41" s="1" t="s">
        <v>925</v>
      </c>
      <c r="O41" s="1" t="s">
        <v>926</v>
      </c>
      <c r="P41" s="1" t="s">
        <v>927</v>
      </c>
      <c r="Q41" s="1" t="s">
        <v>928</v>
      </c>
      <c r="R41" s="1" t="s">
        <v>1178</v>
      </c>
      <c r="S41" s="1" t="s">
        <v>930</v>
      </c>
      <c r="T41" s="1" t="s">
        <v>931</v>
      </c>
      <c r="U41" s="1" t="s">
        <v>932</v>
      </c>
      <c r="V41" s="1" t="s">
        <v>940</v>
      </c>
    </row>
    <row r="42" s="1" customFormat="1" spans="1:22">
      <c r="A42" s="3">
        <v>21820970342</v>
      </c>
      <c r="B42" s="1" t="s">
        <v>1104</v>
      </c>
      <c r="C42" s="1" t="s">
        <v>1179</v>
      </c>
      <c r="D42" s="1" t="s">
        <v>1180</v>
      </c>
      <c r="E42" s="1" t="s">
        <v>1181</v>
      </c>
      <c r="F42" s="1" t="s">
        <v>1104</v>
      </c>
      <c r="G42" s="1" t="s">
        <v>921</v>
      </c>
      <c r="H42" s="1" t="s">
        <v>922</v>
      </c>
      <c r="I42" s="1" t="s">
        <v>1182</v>
      </c>
      <c r="J42" s="1" t="s">
        <v>30</v>
      </c>
      <c r="K42" s="1" t="s">
        <v>1183</v>
      </c>
      <c r="L42" s="1" t="s">
        <v>1183</v>
      </c>
      <c r="M42" s="1" t="s">
        <v>925</v>
      </c>
      <c r="N42" s="1" t="s">
        <v>925</v>
      </c>
      <c r="O42" s="1" t="s">
        <v>926</v>
      </c>
      <c r="P42" s="1" t="s">
        <v>927</v>
      </c>
      <c r="Q42" s="1" t="s">
        <v>928</v>
      </c>
      <c r="R42" s="1" t="s">
        <v>1184</v>
      </c>
      <c r="S42" s="1" t="s">
        <v>930</v>
      </c>
      <c r="T42" s="1" t="s">
        <v>931</v>
      </c>
      <c r="U42" s="1" t="s">
        <v>932</v>
      </c>
      <c r="V42" s="1" t="s">
        <v>947</v>
      </c>
    </row>
    <row r="43" s="1" customFormat="1" spans="1:22">
      <c r="A43" s="3">
        <v>21820808831</v>
      </c>
      <c r="B43" s="1" t="s">
        <v>1104</v>
      </c>
      <c r="C43" s="1" t="s">
        <v>1185</v>
      </c>
      <c r="D43" s="1" t="s">
        <v>1186</v>
      </c>
      <c r="E43" s="1" t="s">
        <v>1187</v>
      </c>
      <c r="F43" s="1" t="s">
        <v>1104</v>
      </c>
      <c r="G43" s="1" t="s">
        <v>921</v>
      </c>
      <c r="H43" s="1" t="s">
        <v>922</v>
      </c>
      <c r="I43" s="1" t="s">
        <v>1188</v>
      </c>
      <c r="J43" s="1" t="s">
        <v>30</v>
      </c>
      <c r="K43" s="1" t="s">
        <v>1189</v>
      </c>
      <c r="L43" s="1" t="s">
        <v>1189</v>
      </c>
      <c r="M43" s="1" t="s">
        <v>925</v>
      </c>
      <c r="N43" s="1" t="s">
        <v>925</v>
      </c>
      <c r="O43" s="1" t="s">
        <v>926</v>
      </c>
      <c r="P43" s="1" t="s">
        <v>927</v>
      </c>
      <c r="Q43" s="1" t="s">
        <v>928</v>
      </c>
      <c r="R43" s="1" t="s">
        <v>1190</v>
      </c>
      <c r="S43" s="1" t="s">
        <v>930</v>
      </c>
      <c r="T43" s="1" t="s">
        <v>931</v>
      </c>
      <c r="U43" s="1" t="s">
        <v>932</v>
      </c>
      <c r="V43" s="1" t="s">
        <v>940</v>
      </c>
    </row>
    <row r="44" s="1" customFormat="1" spans="1:22">
      <c r="A44" s="3">
        <v>21779505028</v>
      </c>
      <c r="B44" s="1" t="s">
        <v>1191</v>
      </c>
      <c r="C44" s="1" t="s">
        <v>1192</v>
      </c>
      <c r="D44" s="1" t="s">
        <v>1193</v>
      </c>
      <c r="E44" s="1" t="s">
        <v>1194</v>
      </c>
      <c r="F44" s="1" t="s">
        <v>917</v>
      </c>
      <c r="G44" s="1" t="s">
        <v>921</v>
      </c>
      <c r="H44" s="1" t="s">
        <v>922</v>
      </c>
      <c r="I44" s="1" t="s">
        <v>1195</v>
      </c>
      <c r="J44" s="1" t="s">
        <v>30</v>
      </c>
      <c r="K44" s="1" t="s">
        <v>1196</v>
      </c>
      <c r="L44" s="1" t="s">
        <v>1196</v>
      </c>
      <c r="M44" s="1" t="s">
        <v>925</v>
      </c>
      <c r="N44" s="1" t="s">
        <v>925</v>
      </c>
      <c r="O44" s="1" t="s">
        <v>926</v>
      </c>
      <c r="P44" s="1" t="s">
        <v>927</v>
      </c>
      <c r="Q44" s="1" t="s">
        <v>928</v>
      </c>
      <c r="R44" s="1" t="s">
        <v>1197</v>
      </c>
      <c r="S44" s="1" t="s">
        <v>930</v>
      </c>
      <c r="T44" s="1" t="s">
        <v>931</v>
      </c>
      <c r="U44" s="1" t="s">
        <v>932</v>
      </c>
      <c r="V44" s="1" t="s">
        <v>940</v>
      </c>
    </row>
    <row r="45" s="1" customFormat="1" spans="1:22">
      <c r="A45" s="3">
        <v>21796715214</v>
      </c>
      <c r="B45" s="1" t="s">
        <v>1198</v>
      </c>
      <c r="C45" s="1" t="s">
        <v>1199</v>
      </c>
      <c r="D45" s="1" t="s">
        <v>1200</v>
      </c>
      <c r="E45" s="1" t="s">
        <v>1201</v>
      </c>
      <c r="F45" s="1" t="s">
        <v>917</v>
      </c>
      <c r="G45" s="1" t="s">
        <v>921</v>
      </c>
      <c r="H45" s="1" t="s">
        <v>922</v>
      </c>
      <c r="I45" s="1" t="s">
        <v>1202</v>
      </c>
      <c r="J45" s="1" t="s">
        <v>30</v>
      </c>
      <c r="K45" s="1" t="s">
        <v>1203</v>
      </c>
      <c r="L45" s="1" t="s">
        <v>1203</v>
      </c>
      <c r="M45" s="1" t="s">
        <v>925</v>
      </c>
      <c r="N45" s="1" t="s">
        <v>925</v>
      </c>
      <c r="O45" s="1" t="s">
        <v>926</v>
      </c>
      <c r="P45" s="1" t="s">
        <v>927</v>
      </c>
      <c r="Q45" s="1" t="s">
        <v>928</v>
      </c>
      <c r="R45" s="1" t="s">
        <v>1204</v>
      </c>
      <c r="S45" s="1" t="s">
        <v>930</v>
      </c>
      <c r="T45" s="1" t="s">
        <v>931</v>
      </c>
      <c r="U45" s="1" t="s">
        <v>932</v>
      </c>
      <c r="V45" s="1" t="s">
        <v>1205</v>
      </c>
    </row>
    <row r="46" s="1" customFormat="1" spans="1:22">
      <c r="A46" s="3">
        <v>21725462820</v>
      </c>
      <c r="B46" s="1" t="s">
        <v>1206</v>
      </c>
      <c r="C46" s="1" t="s">
        <v>1207</v>
      </c>
      <c r="D46" s="1" t="s">
        <v>1208</v>
      </c>
      <c r="E46" s="1" t="s">
        <v>1209</v>
      </c>
      <c r="F46" s="1" t="s">
        <v>917</v>
      </c>
      <c r="G46" s="1" t="s">
        <v>921</v>
      </c>
      <c r="H46" s="1" t="s">
        <v>922</v>
      </c>
      <c r="I46" s="1" t="s">
        <v>1210</v>
      </c>
      <c r="J46" s="1" t="s">
        <v>30</v>
      </c>
      <c r="K46" s="1" t="s">
        <v>1211</v>
      </c>
      <c r="L46" s="1" t="s">
        <v>1211</v>
      </c>
      <c r="M46" s="1" t="s">
        <v>925</v>
      </c>
      <c r="N46" s="1" t="s">
        <v>925</v>
      </c>
      <c r="O46" s="1" t="s">
        <v>926</v>
      </c>
      <c r="P46" s="1" t="s">
        <v>927</v>
      </c>
      <c r="Q46" s="1" t="s">
        <v>928</v>
      </c>
      <c r="R46" s="1" t="s">
        <v>1212</v>
      </c>
      <c r="S46" s="1" t="s">
        <v>930</v>
      </c>
      <c r="T46" s="1" t="s">
        <v>931</v>
      </c>
      <c r="U46" s="1" t="s">
        <v>932</v>
      </c>
      <c r="V46" s="1" t="s">
        <v>1213</v>
      </c>
    </row>
    <row r="47" s="1" customFormat="1" spans="1:22">
      <c r="A47" s="3">
        <v>21785593079</v>
      </c>
      <c r="B47" s="1" t="s">
        <v>1191</v>
      </c>
      <c r="C47" s="1" t="s">
        <v>1214</v>
      </c>
      <c r="D47" s="1" t="s">
        <v>1215</v>
      </c>
      <c r="E47" s="1" t="s">
        <v>1216</v>
      </c>
      <c r="F47" s="1" t="s">
        <v>917</v>
      </c>
      <c r="G47" s="1" t="s">
        <v>921</v>
      </c>
      <c r="H47" s="1" t="s">
        <v>922</v>
      </c>
      <c r="I47" s="1" t="s">
        <v>1217</v>
      </c>
      <c r="J47" s="1" t="s">
        <v>30</v>
      </c>
      <c r="K47" s="1" t="s">
        <v>1218</v>
      </c>
      <c r="L47" s="1" t="s">
        <v>1218</v>
      </c>
      <c r="M47" s="1" t="s">
        <v>925</v>
      </c>
      <c r="N47" s="1" t="s">
        <v>925</v>
      </c>
      <c r="O47" s="1" t="s">
        <v>926</v>
      </c>
      <c r="P47" s="1" t="s">
        <v>927</v>
      </c>
      <c r="Q47" s="1" t="s">
        <v>928</v>
      </c>
      <c r="R47" s="1" t="s">
        <v>1219</v>
      </c>
      <c r="S47" s="1" t="s">
        <v>930</v>
      </c>
      <c r="T47" s="1" t="s">
        <v>931</v>
      </c>
      <c r="U47" s="1" t="s">
        <v>932</v>
      </c>
      <c r="V47" s="1" t="s">
        <v>1220</v>
      </c>
    </row>
    <row r="48" s="1" customFormat="1" spans="1:22">
      <c r="A48" s="3">
        <v>21811455647</v>
      </c>
      <c r="B48" s="1" t="s">
        <v>1221</v>
      </c>
      <c r="C48" s="1" t="s">
        <v>1222</v>
      </c>
      <c r="D48" s="1" t="s">
        <v>1223</v>
      </c>
      <c r="E48" s="1" t="s">
        <v>1224</v>
      </c>
      <c r="F48" s="1" t="s">
        <v>1104</v>
      </c>
      <c r="G48" s="1" t="s">
        <v>921</v>
      </c>
      <c r="H48" s="1" t="s">
        <v>922</v>
      </c>
      <c r="I48" s="1" t="s">
        <v>1225</v>
      </c>
      <c r="J48" s="1" t="s">
        <v>30</v>
      </c>
      <c r="K48" s="1" t="s">
        <v>1226</v>
      </c>
      <c r="L48" s="1" t="s">
        <v>1226</v>
      </c>
      <c r="M48" s="1" t="s">
        <v>925</v>
      </c>
      <c r="N48" s="1" t="s">
        <v>925</v>
      </c>
      <c r="O48" s="1" t="s">
        <v>926</v>
      </c>
      <c r="P48" s="1" t="s">
        <v>927</v>
      </c>
      <c r="Q48" s="1" t="s">
        <v>928</v>
      </c>
      <c r="R48" s="1" t="s">
        <v>1227</v>
      </c>
      <c r="S48" s="1" t="s">
        <v>930</v>
      </c>
      <c r="T48" s="1" t="s">
        <v>931</v>
      </c>
      <c r="U48" s="1" t="s">
        <v>932</v>
      </c>
      <c r="V48" s="1" t="s">
        <v>960</v>
      </c>
    </row>
    <row r="49" s="1" customFormat="1" spans="1:22">
      <c r="A49" s="3">
        <v>21765303769</v>
      </c>
      <c r="B49" s="1" t="s">
        <v>1228</v>
      </c>
      <c r="C49" s="1" t="s">
        <v>1229</v>
      </c>
      <c r="D49" s="1" t="s">
        <v>1230</v>
      </c>
      <c r="E49" s="1" t="s">
        <v>1231</v>
      </c>
      <c r="F49" s="1" t="s">
        <v>1104</v>
      </c>
      <c r="G49" s="1" t="s">
        <v>921</v>
      </c>
      <c r="H49" s="1" t="s">
        <v>922</v>
      </c>
      <c r="I49" s="1" t="s">
        <v>1232</v>
      </c>
      <c r="J49" s="1" t="s">
        <v>30</v>
      </c>
      <c r="K49" s="1" t="s">
        <v>1233</v>
      </c>
      <c r="L49" s="1" t="s">
        <v>1233</v>
      </c>
      <c r="M49" s="1" t="s">
        <v>925</v>
      </c>
      <c r="N49" s="1" t="s">
        <v>925</v>
      </c>
      <c r="O49" s="1" t="s">
        <v>926</v>
      </c>
      <c r="P49" s="1" t="s">
        <v>927</v>
      </c>
      <c r="Q49" s="1" t="s">
        <v>928</v>
      </c>
      <c r="R49" s="1" t="s">
        <v>1234</v>
      </c>
      <c r="S49" s="1" t="s">
        <v>930</v>
      </c>
      <c r="T49" s="1" t="s">
        <v>931</v>
      </c>
      <c r="U49" s="1" t="s">
        <v>932</v>
      </c>
      <c r="V49" s="1" t="s">
        <v>1001</v>
      </c>
    </row>
    <row r="50" s="1" customFormat="1" spans="1:22">
      <c r="A50" s="3">
        <v>21790055927</v>
      </c>
      <c r="B50" s="1" t="s">
        <v>1235</v>
      </c>
      <c r="C50" s="1" t="s">
        <v>1236</v>
      </c>
      <c r="D50" s="1" t="s">
        <v>1237</v>
      </c>
      <c r="E50" s="1" t="s">
        <v>1238</v>
      </c>
      <c r="F50" s="1" t="s">
        <v>917</v>
      </c>
      <c r="G50" s="1" t="s">
        <v>921</v>
      </c>
      <c r="H50" s="1" t="s">
        <v>922</v>
      </c>
      <c r="I50" s="1" t="s">
        <v>1239</v>
      </c>
      <c r="J50" s="1" t="s">
        <v>30</v>
      </c>
      <c r="K50" s="1" t="s">
        <v>1240</v>
      </c>
      <c r="L50" s="1" t="s">
        <v>1240</v>
      </c>
      <c r="M50" s="1" t="s">
        <v>925</v>
      </c>
      <c r="N50" s="1" t="s">
        <v>925</v>
      </c>
      <c r="O50" s="1" t="s">
        <v>926</v>
      </c>
      <c r="P50" s="1" t="s">
        <v>927</v>
      </c>
      <c r="Q50" s="1" t="s">
        <v>928</v>
      </c>
      <c r="R50" s="1" t="s">
        <v>1241</v>
      </c>
      <c r="S50" s="1" t="s">
        <v>930</v>
      </c>
      <c r="T50" s="1" t="s">
        <v>931</v>
      </c>
      <c r="U50" s="1" t="s">
        <v>932</v>
      </c>
      <c r="V50" s="1" t="s">
        <v>933</v>
      </c>
    </row>
    <row r="51" s="1" customFormat="1" spans="1:22">
      <c r="A51" s="3">
        <v>21807369434</v>
      </c>
      <c r="B51" s="1" t="s">
        <v>1242</v>
      </c>
      <c r="C51" s="1" t="s">
        <v>1243</v>
      </c>
      <c r="D51" s="1" t="s">
        <v>1244</v>
      </c>
      <c r="E51" s="1" t="s">
        <v>1245</v>
      </c>
      <c r="F51" s="1" t="s">
        <v>917</v>
      </c>
      <c r="G51" s="1" t="s">
        <v>921</v>
      </c>
      <c r="H51" s="1" t="s">
        <v>922</v>
      </c>
      <c r="I51" s="1" t="s">
        <v>1246</v>
      </c>
      <c r="J51" s="1" t="s">
        <v>30</v>
      </c>
      <c r="K51" s="1" t="s">
        <v>1247</v>
      </c>
      <c r="L51" s="1" t="s">
        <v>1247</v>
      </c>
      <c r="M51" s="1" t="s">
        <v>925</v>
      </c>
      <c r="N51" s="1" t="s">
        <v>925</v>
      </c>
      <c r="O51" s="1" t="s">
        <v>926</v>
      </c>
      <c r="P51" s="1" t="s">
        <v>927</v>
      </c>
      <c r="Q51" s="1" t="s">
        <v>928</v>
      </c>
      <c r="R51" s="1" t="s">
        <v>1248</v>
      </c>
      <c r="S51" s="1" t="s">
        <v>930</v>
      </c>
      <c r="T51" s="1" t="s">
        <v>931</v>
      </c>
      <c r="U51" s="1" t="s">
        <v>932</v>
      </c>
      <c r="V51" s="1" t="s">
        <v>967</v>
      </c>
    </row>
    <row r="52" s="1" customFormat="1" spans="1:22">
      <c r="A52" s="3">
        <v>21812094069</v>
      </c>
      <c r="B52" s="1" t="s">
        <v>1221</v>
      </c>
      <c r="C52" s="1" t="s">
        <v>1249</v>
      </c>
      <c r="D52" s="1" t="s">
        <v>1250</v>
      </c>
      <c r="E52" s="1" t="s">
        <v>1251</v>
      </c>
      <c r="F52" s="1" t="s">
        <v>917</v>
      </c>
      <c r="G52" s="1" t="s">
        <v>921</v>
      </c>
      <c r="H52" s="1" t="s">
        <v>922</v>
      </c>
      <c r="I52" s="1" t="s">
        <v>1252</v>
      </c>
      <c r="J52" s="1" t="s">
        <v>30</v>
      </c>
      <c r="K52" s="1" t="s">
        <v>1253</v>
      </c>
      <c r="L52" s="1" t="s">
        <v>1253</v>
      </c>
      <c r="M52" s="1" t="s">
        <v>925</v>
      </c>
      <c r="N52" s="1" t="s">
        <v>925</v>
      </c>
      <c r="O52" s="1" t="s">
        <v>926</v>
      </c>
      <c r="P52" s="1" t="s">
        <v>927</v>
      </c>
      <c r="Q52" s="1" t="s">
        <v>928</v>
      </c>
      <c r="R52" s="1" t="s">
        <v>1254</v>
      </c>
      <c r="S52" s="1" t="s">
        <v>930</v>
      </c>
      <c r="T52" s="1" t="s">
        <v>931</v>
      </c>
      <c r="U52" s="1" t="s">
        <v>932</v>
      </c>
      <c r="V52" s="1" t="s">
        <v>967</v>
      </c>
    </row>
    <row r="53" s="1" customFormat="1" spans="1:22">
      <c r="A53" s="3">
        <v>21816755909</v>
      </c>
      <c r="B53" s="1" t="s">
        <v>1221</v>
      </c>
      <c r="C53" s="1" t="s">
        <v>1255</v>
      </c>
      <c r="D53" s="1" t="s">
        <v>1003</v>
      </c>
      <c r="E53" s="1" t="s">
        <v>1256</v>
      </c>
      <c r="F53" s="1" t="s">
        <v>917</v>
      </c>
      <c r="G53" s="1" t="s">
        <v>921</v>
      </c>
      <c r="H53" s="1" t="s">
        <v>922</v>
      </c>
      <c r="I53" s="1" t="s">
        <v>1257</v>
      </c>
      <c r="J53" s="1" t="s">
        <v>30</v>
      </c>
      <c r="K53" s="1" t="s">
        <v>1006</v>
      </c>
      <c r="L53" s="1" t="s">
        <v>1006</v>
      </c>
      <c r="M53" s="1" t="s">
        <v>925</v>
      </c>
      <c r="N53" s="1" t="s">
        <v>925</v>
      </c>
      <c r="O53" s="1" t="s">
        <v>926</v>
      </c>
      <c r="P53" s="1" t="s">
        <v>927</v>
      </c>
      <c r="Q53" s="1" t="s">
        <v>928</v>
      </c>
      <c r="R53" s="1" t="s">
        <v>1258</v>
      </c>
      <c r="S53" s="1" t="s">
        <v>930</v>
      </c>
      <c r="T53" s="1" t="s">
        <v>931</v>
      </c>
      <c r="U53" s="1" t="s">
        <v>932</v>
      </c>
      <c r="V53" s="1" t="s">
        <v>967</v>
      </c>
    </row>
    <row r="54" s="1" customFormat="1" spans="1:22">
      <c r="A54" s="3">
        <v>21797278509</v>
      </c>
      <c r="B54" s="1" t="s">
        <v>1259</v>
      </c>
      <c r="C54" s="1" t="s">
        <v>1260</v>
      </c>
      <c r="D54" s="1" t="s">
        <v>1261</v>
      </c>
      <c r="E54" s="1" t="s">
        <v>1262</v>
      </c>
      <c r="F54" s="1" t="s">
        <v>917</v>
      </c>
      <c r="G54" s="1" t="s">
        <v>921</v>
      </c>
      <c r="H54" s="1" t="s">
        <v>922</v>
      </c>
      <c r="I54" s="1" t="s">
        <v>1263</v>
      </c>
      <c r="J54" s="1" t="s">
        <v>30</v>
      </c>
      <c r="K54" s="1" t="s">
        <v>1264</v>
      </c>
      <c r="L54" s="1" t="s">
        <v>1264</v>
      </c>
      <c r="M54" s="1" t="s">
        <v>925</v>
      </c>
      <c r="N54" s="1" t="s">
        <v>925</v>
      </c>
      <c r="O54" s="1" t="s">
        <v>926</v>
      </c>
      <c r="P54" s="1" t="s">
        <v>927</v>
      </c>
      <c r="Q54" s="1" t="s">
        <v>928</v>
      </c>
      <c r="R54" s="1" t="s">
        <v>1265</v>
      </c>
      <c r="S54" s="1" t="s">
        <v>930</v>
      </c>
      <c r="T54" s="1" t="s">
        <v>931</v>
      </c>
      <c r="U54" s="1" t="s">
        <v>1090</v>
      </c>
      <c r="V54" s="1" t="s">
        <v>940</v>
      </c>
    </row>
    <row r="55" s="1" customFormat="1" spans="1:22">
      <c r="A55" s="3">
        <v>21808450144</v>
      </c>
      <c r="B55" s="1" t="s">
        <v>1242</v>
      </c>
      <c r="C55" s="1" t="s">
        <v>1266</v>
      </c>
      <c r="D55" s="1" t="s">
        <v>1267</v>
      </c>
      <c r="E55" s="1" t="s">
        <v>1268</v>
      </c>
      <c r="F55" s="1" t="s">
        <v>1242</v>
      </c>
      <c r="G55" s="1" t="s">
        <v>921</v>
      </c>
      <c r="H55" s="1" t="s">
        <v>922</v>
      </c>
      <c r="I55" s="1" t="s">
        <v>1269</v>
      </c>
      <c r="J55" s="1" t="s">
        <v>30</v>
      </c>
      <c r="K55" s="1" t="s">
        <v>1270</v>
      </c>
      <c r="L55" s="1" t="s">
        <v>1270</v>
      </c>
      <c r="M55" s="1" t="s">
        <v>925</v>
      </c>
      <c r="N55" s="1" t="s">
        <v>925</v>
      </c>
      <c r="O55" s="1" t="s">
        <v>926</v>
      </c>
      <c r="P55" s="1" t="s">
        <v>927</v>
      </c>
      <c r="Q55" s="1" t="s">
        <v>928</v>
      </c>
      <c r="R55" s="1" t="s">
        <v>1271</v>
      </c>
      <c r="S55" s="1" t="s">
        <v>930</v>
      </c>
      <c r="T55" s="1" t="s">
        <v>931</v>
      </c>
      <c r="U55" s="1" t="s">
        <v>932</v>
      </c>
      <c r="V55" s="1" t="s">
        <v>940</v>
      </c>
    </row>
    <row r="56" s="1" customFormat="1" spans="1:22">
      <c r="A56" s="3">
        <v>999221819733157</v>
      </c>
      <c r="B56" s="1" t="s">
        <v>1104</v>
      </c>
      <c r="C56" s="1" t="s">
        <v>1272</v>
      </c>
      <c r="D56" s="1" t="s">
        <v>1273</v>
      </c>
      <c r="E56" s="1" t="s">
        <v>1274</v>
      </c>
      <c r="F56" s="1" t="s">
        <v>1104</v>
      </c>
      <c r="G56" s="1" t="s">
        <v>921</v>
      </c>
      <c r="H56" s="1" t="s">
        <v>922</v>
      </c>
      <c r="I56" s="1" t="s">
        <v>1275</v>
      </c>
      <c r="J56" s="1" t="s">
        <v>30</v>
      </c>
      <c r="K56" s="1" t="s">
        <v>1276</v>
      </c>
      <c r="L56" s="1" t="s">
        <v>926</v>
      </c>
      <c r="M56" s="1" t="s">
        <v>1277</v>
      </c>
      <c r="N56" s="1" t="s">
        <v>1278</v>
      </c>
      <c r="O56" s="1" t="s">
        <v>926</v>
      </c>
      <c r="P56" s="1" t="s">
        <v>927</v>
      </c>
      <c r="Q56" s="1" t="s">
        <v>928</v>
      </c>
      <c r="R56" s="1" t="s">
        <v>1279</v>
      </c>
      <c r="S56" s="1" t="s">
        <v>930</v>
      </c>
      <c r="T56" s="1" t="s">
        <v>931</v>
      </c>
      <c r="U56" s="1" t="s">
        <v>932</v>
      </c>
      <c r="V56" s="1" t="s">
        <v>1280</v>
      </c>
    </row>
    <row r="57" s="1" customFormat="1" spans="1:22">
      <c r="A57" s="3">
        <v>21789579224</v>
      </c>
      <c r="B57" s="1" t="s">
        <v>1235</v>
      </c>
      <c r="C57" s="1" t="s">
        <v>1281</v>
      </c>
      <c r="D57" s="1" t="s">
        <v>1282</v>
      </c>
      <c r="E57" s="1" t="s">
        <v>1283</v>
      </c>
      <c r="F57" s="1" t="s">
        <v>1104</v>
      </c>
      <c r="G57" s="1" t="s">
        <v>921</v>
      </c>
      <c r="H57" s="1" t="s">
        <v>922</v>
      </c>
      <c r="I57" s="1" t="s">
        <v>1284</v>
      </c>
      <c r="J57" s="1" t="s">
        <v>30</v>
      </c>
      <c r="K57" s="1" t="s">
        <v>1285</v>
      </c>
      <c r="L57" s="1" t="s">
        <v>1285</v>
      </c>
      <c r="M57" s="1" t="s">
        <v>925</v>
      </c>
      <c r="N57" s="1" t="s">
        <v>925</v>
      </c>
      <c r="O57" s="1" t="s">
        <v>926</v>
      </c>
      <c r="P57" s="1" t="s">
        <v>927</v>
      </c>
      <c r="Q57" s="1" t="s">
        <v>928</v>
      </c>
      <c r="R57" s="1" t="s">
        <v>1286</v>
      </c>
      <c r="S57" s="1" t="s">
        <v>930</v>
      </c>
      <c r="T57" s="1" t="s">
        <v>931</v>
      </c>
      <c r="U57" s="1" t="s">
        <v>932</v>
      </c>
      <c r="V57" s="1" t="s">
        <v>960</v>
      </c>
    </row>
    <row r="58" s="1" customFormat="1" spans="1:22">
      <c r="A58" s="3">
        <v>21784897069</v>
      </c>
      <c r="B58" s="1" t="s">
        <v>1191</v>
      </c>
      <c r="C58" s="1" t="s">
        <v>1287</v>
      </c>
      <c r="D58" s="1" t="s">
        <v>1288</v>
      </c>
      <c r="E58" s="1" t="s">
        <v>1289</v>
      </c>
      <c r="F58" s="1" t="s">
        <v>1104</v>
      </c>
      <c r="G58" s="1" t="s">
        <v>921</v>
      </c>
      <c r="H58" s="1" t="s">
        <v>922</v>
      </c>
      <c r="I58" s="1" t="s">
        <v>1290</v>
      </c>
      <c r="J58" s="1" t="s">
        <v>30</v>
      </c>
      <c r="K58" s="1" t="s">
        <v>1291</v>
      </c>
      <c r="L58" s="1" t="s">
        <v>1291</v>
      </c>
      <c r="M58" s="1" t="s">
        <v>925</v>
      </c>
      <c r="N58" s="1" t="s">
        <v>925</v>
      </c>
      <c r="O58" s="1" t="s">
        <v>926</v>
      </c>
      <c r="P58" s="1" t="s">
        <v>927</v>
      </c>
      <c r="Q58" s="1" t="s">
        <v>928</v>
      </c>
      <c r="R58" s="1" t="s">
        <v>1292</v>
      </c>
      <c r="S58" s="1" t="s">
        <v>930</v>
      </c>
      <c r="T58" s="1" t="s">
        <v>931</v>
      </c>
      <c r="U58" s="1" t="s">
        <v>932</v>
      </c>
      <c r="V58" s="1" t="s">
        <v>940</v>
      </c>
    </row>
    <row r="59" s="1" customFormat="1" spans="1:22">
      <c r="A59" s="3">
        <v>21820477881</v>
      </c>
      <c r="B59" s="1" t="s">
        <v>1104</v>
      </c>
      <c r="C59" s="1" t="s">
        <v>1293</v>
      </c>
      <c r="D59" s="1" t="s">
        <v>1294</v>
      </c>
      <c r="E59" s="1" t="s">
        <v>1295</v>
      </c>
      <c r="F59" s="1" t="s">
        <v>917</v>
      </c>
      <c r="G59" s="1" t="s">
        <v>921</v>
      </c>
      <c r="H59" s="1" t="s">
        <v>922</v>
      </c>
      <c r="I59" s="1" t="s">
        <v>1296</v>
      </c>
      <c r="J59" s="1" t="s">
        <v>30</v>
      </c>
      <c r="K59" s="1" t="s">
        <v>1297</v>
      </c>
      <c r="L59" s="1" t="s">
        <v>1297</v>
      </c>
      <c r="M59" s="1" t="s">
        <v>925</v>
      </c>
      <c r="N59" s="1" t="s">
        <v>925</v>
      </c>
      <c r="O59" s="1" t="s">
        <v>926</v>
      </c>
      <c r="P59" s="1" t="s">
        <v>927</v>
      </c>
      <c r="Q59" s="1" t="s">
        <v>928</v>
      </c>
      <c r="R59" s="1" t="s">
        <v>1298</v>
      </c>
      <c r="S59" s="1" t="s">
        <v>930</v>
      </c>
      <c r="T59" s="1" t="s">
        <v>931</v>
      </c>
      <c r="U59" s="1" t="s">
        <v>932</v>
      </c>
      <c r="V59" s="1" t="s">
        <v>1299</v>
      </c>
    </row>
    <row r="60" s="1" customFormat="1" spans="1:22">
      <c r="A60" s="3">
        <v>21789401845</v>
      </c>
      <c r="B60" s="1" t="s">
        <v>1235</v>
      </c>
      <c r="C60" s="1" t="s">
        <v>1300</v>
      </c>
      <c r="D60" s="1" t="s">
        <v>1301</v>
      </c>
      <c r="E60" s="1" t="s">
        <v>1302</v>
      </c>
      <c r="F60" s="1" t="s">
        <v>917</v>
      </c>
      <c r="G60" s="1" t="s">
        <v>921</v>
      </c>
      <c r="H60" s="1" t="s">
        <v>922</v>
      </c>
      <c r="I60" s="1" t="s">
        <v>1303</v>
      </c>
      <c r="J60" s="1" t="s">
        <v>30</v>
      </c>
      <c r="K60" s="1" t="s">
        <v>1304</v>
      </c>
      <c r="L60" s="1" t="s">
        <v>1304</v>
      </c>
      <c r="M60" s="1" t="s">
        <v>925</v>
      </c>
      <c r="N60" s="1" t="s">
        <v>925</v>
      </c>
      <c r="O60" s="1" t="s">
        <v>926</v>
      </c>
      <c r="P60" s="1" t="s">
        <v>927</v>
      </c>
      <c r="Q60" s="1" t="s">
        <v>928</v>
      </c>
      <c r="R60" s="1" t="s">
        <v>1305</v>
      </c>
      <c r="S60" s="1" t="s">
        <v>930</v>
      </c>
      <c r="T60" s="1" t="s">
        <v>931</v>
      </c>
      <c r="U60" s="1" t="s">
        <v>1090</v>
      </c>
      <c r="V60" s="1" t="s">
        <v>1306</v>
      </c>
    </row>
    <row r="61" s="1" customFormat="1" spans="1:22">
      <c r="A61" s="3">
        <v>21796837732</v>
      </c>
      <c r="B61" s="1" t="s">
        <v>1259</v>
      </c>
      <c r="C61" s="1" t="s">
        <v>1307</v>
      </c>
      <c r="D61" s="1" t="s">
        <v>1308</v>
      </c>
      <c r="E61" s="1" t="s">
        <v>1309</v>
      </c>
      <c r="F61" s="1" t="s">
        <v>917</v>
      </c>
      <c r="G61" s="1" t="s">
        <v>921</v>
      </c>
      <c r="H61" s="1" t="s">
        <v>922</v>
      </c>
      <c r="I61" s="1" t="s">
        <v>1310</v>
      </c>
      <c r="J61" s="1" t="s">
        <v>30</v>
      </c>
      <c r="K61" s="1" t="s">
        <v>1311</v>
      </c>
      <c r="L61" s="1" t="s">
        <v>1311</v>
      </c>
      <c r="M61" s="1" t="s">
        <v>925</v>
      </c>
      <c r="N61" s="1" t="s">
        <v>925</v>
      </c>
      <c r="O61" s="1" t="s">
        <v>926</v>
      </c>
      <c r="P61" s="1" t="s">
        <v>927</v>
      </c>
      <c r="Q61" s="1" t="s">
        <v>928</v>
      </c>
      <c r="R61" s="1" t="s">
        <v>1312</v>
      </c>
      <c r="S61" s="1" t="s">
        <v>930</v>
      </c>
      <c r="T61" s="1" t="s">
        <v>931</v>
      </c>
      <c r="U61" s="1" t="s">
        <v>932</v>
      </c>
      <c r="V61" s="1" t="s">
        <v>1306</v>
      </c>
    </row>
    <row r="62" s="1" customFormat="1" spans="1:22">
      <c r="A62" s="3">
        <v>21803124224</v>
      </c>
      <c r="B62" s="1" t="s">
        <v>1259</v>
      </c>
      <c r="C62" s="1" t="s">
        <v>1313</v>
      </c>
      <c r="D62" s="1" t="s">
        <v>1314</v>
      </c>
      <c r="E62" s="1" t="s">
        <v>1315</v>
      </c>
      <c r="F62" s="1" t="s">
        <v>1104</v>
      </c>
      <c r="G62" s="1" t="s">
        <v>921</v>
      </c>
      <c r="H62" s="1" t="s">
        <v>922</v>
      </c>
      <c r="I62" s="1" t="s">
        <v>1316</v>
      </c>
      <c r="J62" s="1" t="s">
        <v>30</v>
      </c>
      <c r="K62" s="1" t="s">
        <v>1317</v>
      </c>
      <c r="L62" s="1" t="s">
        <v>1317</v>
      </c>
      <c r="M62" s="1" t="s">
        <v>925</v>
      </c>
      <c r="N62" s="1" t="s">
        <v>925</v>
      </c>
      <c r="O62" s="1" t="s">
        <v>926</v>
      </c>
      <c r="P62" s="1" t="s">
        <v>927</v>
      </c>
      <c r="Q62" s="1" t="s">
        <v>928</v>
      </c>
      <c r="R62" s="1" t="s">
        <v>1318</v>
      </c>
      <c r="S62" s="1" t="s">
        <v>930</v>
      </c>
      <c r="T62" s="1" t="s">
        <v>931</v>
      </c>
      <c r="U62" s="1" t="s">
        <v>932</v>
      </c>
      <c r="V62" s="1" t="s">
        <v>940</v>
      </c>
    </row>
    <row r="63" s="1" customFormat="1" spans="1:22">
      <c r="A63" s="3">
        <v>21766587554</v>
      </c>
      <c r="B63" s="1" t="s">
        <v>1228</v>
      </c>
      <c r="C63" s="1" t="s">
        <v>1319</v>
      </c>
      <c r="D63" s="1" t="s">
        <v>1320</v>
      </c>
      <c r="E63" s="1" t="s">
        <v>1321</v>
      </c>
      <c r="F63" s="1" t="s">
        <v>1221</v>
      </c>
      <c r="G63" s="1" t="s">
        <v>921</v>
      </c>
      <c r="H63" s="1" t="s">
        <v>922</v>
      </c>
      <c r="I63" s="1" t="s">
        <v>1322</v>
      </c>
      <c r="J63" s="1" t="s">
        <v>30</v>
      </c>
      <c r="K63" s="1" t="s">
        <v>1323</v>
      </c>
      <c r="L63" s="1" t="s">
        <v>1323</v>
      </c>
      <c r="M63" s="1" t="s">
        <v>925</v>
      </c>
      <c r="N63" s="1" t="s">
        <v>925</v>
      </c>
      <c r="O63" s="1" t="s">
        <v>926</v>
      </c>
      <c r="P63" s="1" t="s">
        <v>927</v>
      </c>
      <c r="Q63" s="1" t="s">
        <v>928</v>
      </c>
      <c r="R63" s="1" t="s">
        <v>1324</v>
      </c>
      <c r="S63" s="1" t="s">
        <v>930</v>
      </c>
      <c r="T63" s="1" t="s">
        <v>931</v>
      </c>
      <c r="U63" s="1" t="s">
        <v>932</v>
      </c>
      <c r="V63" s="1" t="s">
        <v>1123</v>
      </c>
    </row>
    <row r="64" s="1" customFormat="1" spans="1:22">
      <c r="A64" s="3">
        <v>21792959078</v>
      </c>
      <c r="B64" s="1" t="s">
        <v>1198</v>
      </c>
      <c r="C64" s="1" t="s">
        <v>1325</v>
      </c>
      <c r="D64" s="1" t="s">
        <v>1326</v>
      </c>
      <c r="E64" s="1" t="s">
        <v>1327</v>
      </c>
      <c r="F64" s="1" t="s">
        <v>1104</v>
      </c>
      <c r="G64" s="1" t="s">
        <v>921</v>
      </c>
      <c r="H64" s="1" t="s">
        <v>922</v>
      </c>
      <c r="I64" s="1" t="s">
        <v>1328</v>
      </c>
      <c r="J64" s="1" t="s">
        <v>30</v>
      </c>
      <c r="K64" s="1" t="s">
        <v>1329</v>
      </c>
      <c r="L64" s="1" t="s">
        <v>1329</v>
      </c>
      <c r="M64" s="1" t="s">
        <v>925</v>
      </c>
      <c r="N64" s="1" t="s">
        <v>925</v>
      </c>
      <c r="O64" s="1" t="s">
        <v>926</v>
      </c>
      <c r="P64" s="1" t="s">
        <v>927</v>
      </c>
      <c r="Q64" s="1" t="s">
        <v>928</v>
      </c>
      <c r="R64" s="1" t="s">
        <v>1330</v>
      </c>
      <c r="S64" s="1" t="s">
        <v>930</v>
      </c>
      <c r="T64" s="1" t="s">
        <v>931</v>
      </c>
      <c r="U64" s="1" t="s">
        <v>932</v>
      </c>
      <c r="V64" s="1" t="s">
        <v>1331</v>
      </c>
    </row>
    <row r="65" s="1" customFormat="1" spans="1:22">
      <c r="A65" s="3">
        <v>21803227116</v>
      </c>
      <c r="B65" s="1" t="s">
        <v>1259</v>
      </c>
      <c r="C65" s="1" t="s">
        <v>1332</v>
      </c>
      <c r="D65" s="1" t="s">
        <v>1333</v>
      </c>
      <c r="E65" s="1" t="s">
        <v>1334</v>
      </c>
      <c r="F65" s="1" t="s">
        <v>917</v>
      </c>
      <c r="G65" s="1" t="s">
        <v>921</v>
      </c>
      <c r="H65" s="1" t="s">
        <v>922</v>
      </c>
      <c r="I65" s="1" t="s">
        <v>1335</v>
      </c>
      <c r="J65" s="1" t="s">
        <v>30</v>
      </c>
      <c r="K65" s="1" t="s">
        <v>1336</v>
      </c>
      <c r="L65" s="1" t="s">
        <v>1336</v>
      </c>
      <c r="M65" s="1" t="s">
        <v>925</v>
      </c>
      <c r="N65" s="1" t="s">
        <v>925</v>
      </c>
      <c r="O65" s="1" t="s">
        <v>926</v>
      </c>
      <c r="P65" s="1" t="s">
        <v>927</v>
      </c>
      <c r="Q65" s="1" t="s">
        <v>928</v>
      </c>
      <c r="R65" s="1" t="s">
        <v>1337</v>
      </c>
      <c r="S65" s="1" t="s">
        <v>930</v>
      </c>
      <c r="T65" s="1" t="s">
        <v>931</v>
      </c>
      <c r="U65" s="1" t="s">
        <v>1090</v>
      </c>
      <c r="V65" s="1" t="s">
        <v>974</v>
      </c>
    </row>
    <row r="66" s="1" customFormat="1" spans="1:22">
      <c r="A66" s="3">
        <v>21812207943</v>
      </c>
      <c r="B66" s="1" t="s">
        <v>1221</v>
      </c>
      <c r="C66" s="1" t="s">
        <v>1338</v>
      </c>
      <c r="D66" s="1" t="s">
        <v>1339</v>
      </c>
      <c r="E66" s="1" t="s">
        <v>1340</v>
      </c>
      <c r="F66" s="1" t="s">
        <v>917</v>
      </c>
      <c r="G66" s="1" t="s">
        <v>921</v>
      </c>
      <c r="H66" s="1" t="s">
        <v>922</v>
      </c>
      <c r="I66" s="1" t="s">
        <v>1341</v>
      </c>
      <c r="J66" s="1" t="s">
        <v>30</v>
      </c>
      <c r="K66" s="1" t="s">
        <v>1342</v>
      </c>
      <c r="L66" s="1" t="s">
        <v>1342</v>
      </c>
      <c r="M66" s="1" t="s">
        <v>925</v>
      </c>
      <c r="N66" s="1" t="s">
        <v>925</v>
      </c>
      <c r="O66" s="1" t="s">
        <v>926</v>
      </c>
      <c r="P66" s="1" t="s">
        <v>927</v>
      </c>
      <c r="Q66" s="1" t="s">
        <v>928</v>
      </c>
      <c r="R66" s="1" t="s">
        <v>1343</v>
      </c>
      <c r="S66" s="1" t="s">
        <v>930</v>
      </c>
      <c r="T66" s="1" t="s">
        <v>931</v>
      </c>
      <c r="U66" s="1" t="s">
        <v>1090</v>
      </c>
      <c r="V66" s="1" t="s">
        <v>974</v>
      </c>
    </row>
    <row r="67" s="1" customFormat="1" spans="1:22">
      <c r="A67" s="3">
        <v>999221796830327</v>
      </c>
      <c r="B67" s="1" t="s">
        <v>1259</v>
      </c>
      <c r="C67" s="1" t="s">
        <v>1344</v>
      </c>
      <c r="D67" s="1" t="s">
        <v>1345</v>
      </c>
      <c r="E67" s="1" t="s">
        <v>1346</v>
      </c>
      <c r="F67" s="1" t="s">
        <v>1221</v>
      </c>
      <c r="G67" s="1" t="s">
        <v>921</v>
      </c>
      <c r="H67" s="1" t="s">
        <v>922</v>
      </c>
      <c r="I67" s="1" t="s">
        <v>1347</v>
      </c>
      <c r="J67" s="1" t="s">
        <v>30</v>
      </c>
      <c r="K67" s="1" t="s">
        <v>1348</v>
      </c>
      <c r="L67" s="1" t="s">
        <v>1348</v>
      </c>
      <c r="M67" s="1" t="s">
        <v>925</v>
      </c>
      <c r="N67" s="1" t="s">
        <v>925</v>
      </c>
      <c r="O67" s="1" t="s">
        <v>926</v>
      </c>
      <c r="P67" s="1" t="s">
        <v>927</v>
      </c>
      <c r="Q67" s="1" t="s">
        <v>928</v>
      </c>
      <c r="R67" s="1" t="s">
        <v>1349</v>
      </c>
      <c r="S67" s="1" t="s">
        <v>930</v>
      </c>
      <c r="T67" s="1" t="s">
        <v>931</v>
      </c>
      <c r="U67" s="1" t="s">
        <v>932</v>
      </c>
      <c r="V67" s="1" t="s">
        <v>947</v>
      </c>
    </row>
    <row r="68" s="1" customFormat="1" spans="1:22">
      <c r="A68" s="3">
        <v>21819485240</v>
      </c>
      <c r="B68" s="1" t="s">
        <v>1104</v>
      </c>
      <c r="C68" s="1" t="s">
        <v>1350</v>
      </c>
      <c r="D68" s="1" t="s">
        <v>1351</v>
      </c>
      <c r="E68" s="1" t="s">
        <v>1352</v>
      </c>
      <c r="F68" s="1" t="s">
        <v>917</v>
      </c>
      <c r="G68" s="1" t="s">
        <v>921</v>
      </c>
      <c r="H68" s="1" t="s">
        <v>922</v>
      </c>
      <c r="I68" s="1" t="s">
        <v>1353</v>
      </c>
      <c r="J68" s="1" t="s">
        <v>30</v>
      </c>
      <c r="K68" s="1" t="s">
        <v>1354</v>
      </c>
      <c r="L68" s="1" t="s">
        <v>1354</v>
      </c>
      <c r="M68" s="1" t="s">
        <v>925</v>
      </c>
      <c r="N68" s="1" t="s">
        <v>925</v>
      </c>
      <c r="O68" s="1" t="s">
        <v>926</v>
      </c>
      <c r="P68" s="1" t="s">
        <v>927</v>
      </c>
      <c r="Q68" s="1" t="s">
        <v>928</v>
      </c>
      <c r="R68" s="1" t="s">
        <v>1355</v>
      </c>
      <c r="S68" s="1" t="s">
        <v>930</v>
      </c>
      <c r="T68" s="1" t="s">
        <v>931</v>
      </c>
      <c r="U68" s="1" t="s">
        <v>932</v>
      </c>
      <c r="V68" s="1" t="s">
        <v>947</v>
      </c>
    </row>
    <row r="69" s="1" customFormat="1" spans="1:22">
      <c r="A69" s="3">
        <v>21804298504</v>
      </c>
      <c r="B69" s="1" t="s">
        <v>1242</v>
      </c>
      <c r="C69" s="1" t="s">
        <v>1356</v>
      </c>
      <c r="D69" s="1" t="s">
        <v>1357</v>
      </c>
      <c r="E69" s="1" t="s">
        <v>1358</v>
      </c>
      <c r="F69" s="1" t="s">
        <v>1242</v>
      </c>
      <c r="G69" s="1" t="s">
        <v>921</v>
      </c>
      <c r="H69" s="1" t="s">
        <v>922</v>
      </c>
      <c r="I69" s="1" t="s">
        <v>1359</v>
      </c>
      <c r="J69" s="1" t="s">
        <v>30</v>
      </c>
      <c r="K69" s="1" t="s">
        <v>1360</v>
      </c>
      <c r="L69" s="1" t="s">
        <v>1360</v>
      </c>
      <c r="M69" s="1" t="s">
        <v>925</v>
      </c>
      <c r="N69" s="1" t="s">
        <v>925</v>
      </c>
      <c r="O69" s="1" t="s">
        <v>926</v>
      </c>
      <c r="P69" s="1" t="s">
        <v>927</v>
      </c>
      <c r="Q69" s="1" t="s">
        <v>928</v>
      </c>
      <c r="R69" s="1" t="s">
        <v>1361</v>
      </c>
      <c r="S69" s="1" t="s">
        <v>930</v>
      </c>
      <c r="T69" s="1" t="s">
        <v>931</v>
      </c>
      <c r="U69" s="1" t="s">
        <v>1090</v>
      </c>
      <c r="V69" s="1" t="s">
        <v>1362</v>
      </c>
    </row>
    <row r="70" s="1" customFormat="1" spans="1:22">
      <c r="A70" s="3">
        <v>21811357393</v>
      </c>
      <c r="B70" s="1" t="s">
        <v>1221</v>
      </c>
      <c r="C70" s="1" t="s">
        <v>1363</v>
      </c>
      <c r="D70" s="1" t="s">
        <v>1364</v>
      </c>
      <c r="E70" s="1" t="s">
        <v>1365</v>
      </c>
      <c r="F70" s="1" t="s">
        <v>1221</v>
      </c>
      <c r="G70" s="1" t="s">
        <v>921</v>
      </c>
      <c r="H70" s="1" t="s">
        <v>922</v>
      </c>
      <c r="I70" s="1" t="s">
        <v>1366</v>
      </c>
      <c r="J70" s="1" t="s">
        <v>30</v>
      </c>
      <c r="K70" s="1" t="s">
        <v>1367</v>
      </c>
      <c r="L70" s="1" t="s">
        <v>1367</v>
      </c>
      <c r="M70" s="1" t="s">
        <v>925</v>
      </c>
      <c r="N70" s="1" t="s">
        <v>925</v>
      </c>
      <c r="O70" s="1" t="s">
        <v>926</v>
      </c>
      <c r="P70" s="1" t="s">
        <v>927</v>
      </c>
      <c r="Q70" s="1" t="s">
        <v>928</v>
      </c>
      <c r="R70" s="1" t="s">
        <v>1368</v>
      </c>
      <c r="S70" s="1" t="s">
        <v>930</v>
      </c>
      <c r="T70" s="1" t="s">
        <v>931</v>
      </c>
      <c r="U70" s="1" t="s">
        <v>932</v>
      </c>
      <c r="V70" s="1" t="s">
        <v>947</v>
      </c>
    </row>
    <row r="71" s="1" customFormat="1" spans="1:22">
      <c r="A71" s="3">
        <v>21806810789</v>
      </c>
      <c r="B71" s="1" t="s">
        <v>1242</v>
      </c>
      <c r="C71" s="1" t="s">
        <v>1369</v>
      </c>
      <c r="D71" s="1" t="s">
        <v>1370</v>
      </c>
      <c r="E71" s="1" t="s">
        <v>1371</v>
      </c>
      <c r="F71" s="1" t="s">
        <v>917</v>
      </c>
      <c r="G71" s="1" t="s">
        <v>921</v>
      </c>
      <c r="H71" s="1" t="s">
        <v>922</v>
      </c>
      <c r="I71" s="1" t="s">
        <v>1372</v>
      </c>
      <c r="J71" s="1" t="s">
        <v>30</v>
      </c>
      <c r="K71" s="1" t="s">
        <v>1373</v>
      </c>
      <c r="L71" s="1" t="s">
        <v>1373</v>
      </c>
      <c r="M71" s="1" t="s">
        <v>925</v>
      </c>
      <c r="N71" s="1" t="s">
        <v>925</v>
      </c>
      <c r="O71" s="1" t="s">
        <v>926</v>
      </c>
      <c r="P71" s="1" t="s">
        <v>927</v>
      </c>
      <c r="Q71" s="1" t="s">
        <v>928</v>
      </c>
      <c r="R71" s="1" t="s">
        <v>1374</v>
      </c>
      <c r="S71" s="1" t="s">
        <v>930</v>
      </c>
      <c r="T71" s="1" t="s">
        <v>931</v>
      </c>
      <c r="U71" s="1" t="s">
        <v>932</v>
      </c>
      <c r="V71" s="1" t="s">
        <v>940</v>
      </c>
    </row>
    <row r="72" s="1" customFormat="1" spans="1:22">
      <c r="A72" s="3">
        <v>21785461959</v>
      </c>
      <c r="B72" s="1" t="s">
        <v>1191</v>
      </c>
      <c r="C72" s="1" t="s">
        <v>1375</v>
      </c>
      <c r="D72" s="1" t="s">
        <v>1376</v>
      </c>
      <c r="E72" s="1" t="s">
        <v>1377</v>
      </c>
      <c r="F72" s="1" t="s">
        <v>1104</v>
      </c>
      <c r="G72" s="1" t="s">
        <v>921</v>
      </c>
      <c r="H72" s="1" t="s">
        <v>922</v>
      </c>
      <c r="I72" s="1" t="s">
        <v>1378</v>
      </c>
      <c r="J72" s="1" t="s">
        <v>30</v>
      </c>
      <c r="K72" s="1" t="s">
        <v>1379</v>
      </c>
      <c r="L72" s="1" t="s">
        <v>1379</v>
      </c>
      <c r="M72" s="1" t="s">
        <v>925</v>
      </c>
      <c r="N72" s="1" t="s">
        <v>925</v>
      </c>
      <c r="O72" s="1" t="s">
        <v>926</v>
      </c>
      <c r="P72" s="1" t="s">
        <v>927</v>
      </c>
      <c r="Q72" s="1" t="s">
        <v>928</v>
      </c>
      <c r="R72" s="1" t="s">
        <v>1380</v>
      </c>
      <c r="S72" s="1" t="s">
        <v>930</v>
      </c>
      <c r="T72" s="1" t="s">
        <v>931</v>
      </c>
      <c r="U72" s="1" t="s">
        <v>932</v>
      </c>
      <c r="V72" s="1" t="s">
        <v>960</v>
      </c>
    </row>
    <row r="73" s="1" customFormat="1" spans="1:22">
      <c r="A73" s="3">
        <v>21817510030</v>
      </c>
      <c r="B73" s="1" t="s">
        <v>1221</v>
      </c>
      <c r="C73" s="1" t="s">
        <v>1381</v>
      </c>
      <c r="D73" s="1" t="s">
        <v>1382</v>
      </c>
      <c r="E73" s="1" t="s">
        <v>1383</v>
      </c>
      <c r="F73" s="1" t="s">
        <v>1104</v>
      </c>
      <c r="G73" s="1" t="s">
        <v>921</v>
      </c>
      <c r="H73" s="1" t="s">
        <v>922</v>
      </c>
      <c r="I73" s="1" t="s">
        <v>1384</v>
      </c>
      <c r="J73" s="1" t="s">
        <v>30</v>
      </c>
      <c r="K73" s="1" t="s">
        <v>1385</v>
      </c>
      <c r="L73" s="1" t="s">
        <v>1385</v>
      </c>
      <c r="M73" s="1" t="s">
        <v>925</v>
      </c>
      <c r="N73" s="1" t="s">
        <v>925</v>
      </c>
      <c r="O73" s="1" t="s">
        <v>926</v>
      </c>
      <c r="P73" s="1" t="s">
        <v>927</v>
      </c>
      <c r="Q73" s="1" t="s">
        <v>928</v>
      </c>
      <c r="R73" s="1" t="s">
        <v>1386</v>
      </c>
      <c r="S73" s="1" t="s">
        <v>930</v>
      </c>
      <c r="T73" s="1" t="s">
        <v>931</v>
      </c>
      <c r="U73" s="1" t="s">
        <v>932</v>
      </c>
      <c r="V73" s="1" t="s">
        <v>960</v>
      </c>
    </row>
    <row r="74" s="1" customFormat="1" spans="1:22">
      <c r="A74" s="3">
        <v>21777977961</v>
      </c>
      <c r="B74" s="1" t="s">
        <v>1387</v>
      </c>
      <c r="C74" s="1" t="s">
        <v>1388</v>
      </c>
      <c r="D74" s="1" t="s">
        <v>1389</v>
      </c>
      <c r="E74" s="1" t="s">
        <v>1390</v>
      </c>
      <c r="F74" s="1" t="s">
        <v>917</v>
      </c>
      <c r="G74" s="1" t="s">
        <v>921</v>
      </c>
      <c r="H74" s="1" t="s">
        <v>922</v>
      </c>
      <c r="I74" s="1" t="s">
        <v>1391</v>
      </c>
      <c r="J74" s="1" t="s">
        <v>30</v>
      </c>
      <c r="K74" s="1" t="s">
        <v>1392</v>
      </c>
      <c r="L74" s="1" t="s">
        <v>1392</v>
      </c>
      <c r="M74" s="1" t="s">
        <v>925</v>
      </c>
      <c r="N74" s="1" t="s">
        <v>925</v>
      </c>
      <c r="O74" s="1" t="s">
        <v>926</v>
      </c>
      <c r="P74" s="1" t="s">
        <v>927</v>
      </c>
      <c r="Q74" s="1" t="s">
        <v>928</v>
      </c>
      <c r="R74" s="1" t="s">
        <v>1393</v>
      </c>
      <c r="S74" s="1" t="s">
        <v>930</v>
      </c>
      <c r="T74" s="1" t="s">
        <v>931</v>
      </c>
      <c r="U74" s="1" t="s">
        <v>932</v>
      </c>
      <c r="V74" s="1" t="s">
        <v>960</v>
      </c>
    </row>
    <row r="75" s="1" customFormat="1" spans="1:22">
      <c r="A75" s="3">
        <v>21734019751</v>
      </c>
      <c r="B75" s="1" t="s">
        <v>1394</v>
      </c>
      <c r="C75" s="1" t="s">
        <v>1395</v>
      </c>
      <c r="D75" s="1" t="s">
        <v>1389</v>
      </c>
      <c r="E75" s="1" t="s">
        <v>1396</v>
      </c>
      <c r="F75" s="1" t="s">
        <v>917</v>
      </c>
      <c r="G75" s="1" t="s">
        <v>921</v>
      </c>
      <c r="H75" s="1" t="s">
        <v>922</v>
      </c>
      <c r="I75" s="1" t="s">
        <v>1397</v>
      </c>
      <c r="J75" s="1" t="s">
        <v>30</v>
      </c>
      <c r="K75" s="1" t="s">
        <v>1398</v>
      </c>
      <c r="L75" s="1" t="s">
        <v>1398</v>
      </c>
      <c r="M75" s="1" t="s">
        <v>925</v>
      </c>
      <c r="N75" s="1" t="s">
        <v>925</v>
      </c>
      <c r="O75" s="1" t="s">
        <v>926</v>
      </c>
      <c r="P75" s="1" t="s">
        <v>927</v>
      </c>
      <c r="Q75" s="1" t="s">
        <v>928</v>
      </c>
      <c r="R75" s="1" t="s">
        <v>1399</v>
      </c>
      <c r="S75" s="1" t="s">
        <v>930</v>
      </c>
      <c r="T75" s="1" t="s">
        <v>931</v>
      </c>
      <c r="U75" s="1" t="s">
        <v>932</v>
      </c>
      <c r="V75" s="1" t="s">
        <v>960</v>
      </c>
    </row>
    <row r="76" s="1" customFormat="1" spans="1:22">
      <c r="A76" s="3">
        <v>21813321673</v>
      </c>
      <c r="B76" s="1" t="s">
        <v>1221</v>
      </c>
      <c r="C76" s="1" t="s">
        <v>1400</v>
      </c>
      <c r="D76" s="1" t="s">
        <v>1401</v>
      </c>
      <c r="E76" s="1" t="s">
        <v>1402</v>
      </c>
      <c r="F76" s="1" t="s">
        <v>1104</v>
      </c>
      <c r="G76" s="1" t="s">
        <v>921</v>
      </c>
      <c r="H76" s="1" t="s">
        <v>922</v>
      </c>
      <c r="I76" s="1" t="s">
        <v>1403</v>
      </c>
      <c r="J76" s="1" t="s">
        <v>30</v>
      </c>
      <c r="K76" s="1" t="s">
        <v>1404</v>
      </c>
      <c r="L76" s="1" t="s">
        <v>1404</v>
      </c>
      <c r="M76" s="1" t="s">
        <v>925</v>
      </c>
      <c r="N76" s="1" t="s">
        <v>925</v>
      </c>
      <c r="O76" s="1" t="s">
        <v>926</v>
      </c>
      <c r="P76" s="1" t="s">
        <v>927</v>
      </c>
      <c r="Q76" s="1" t="s">
        <v>928</v>
      </c>
      <c r="R76" s="1" t="s">
        <v>1405</v>
      </c>
      <c r="S76" s="1" t="s">
        <v>930</v>
      </c>
      <c r="T76" s="1" t="s">
        <v>931</v>
      </c>
      <c r="U76" s="1" t="s">
        <v>1090</v>
      </c>
      <c r="V76" s="1" t="s">
        <v>974</v>
      </c>
    </row>
    <row r="77" s="1" customFormat="1" spans="1:22">
      <c r="A77" s="3">
        <v>21796937709</v>
      </c>
      <c r="B77" s="1" t="s">
        <v>1259</v>
      </c>
      <c r="C77" s="1" t="s">
        <v>1406</v>
      </c>
      <c r="D77" s="1" t="s">
        <v>1407</v>
      </c>
      <c r="E77" s="1" t="s">
        <v>1408</v>
      </c>
      <c r="F77" s="1" t="s">
        <v>917</v>
      </c>
      <c r="G77" s="1" t="s">
        <v>921</v>
      </c>
      <c r="H77" s="1" t="s">
        <v>922</v>
      </c>
      <c r="I77" s="1" t="s">
        <v>1409</v>
      </c>
      <c r="J77" s="1" t="s">
        <v>30</v>
      </c>
      <c r="K77" s="1" t="s">
        <v>1410</v>
      </c>
      <c r="L77" s="1" t="s">
        <v>1410</v>
      </c>
      <c r="M77" s="1" t="s">
        <v>925</v>
      </c>
      <c r="N77" s="1" t="s">
        <v>925</v>
      </c>
      <c r="O77" s="1" t="s">
        <v>926</v>
      </c>
      <c r="P77" s="1" t="s">
        <v>927</v>
      </c>
      <c r="Q77" s="1" t="s">
        <v>928</v>
      </c>
      <c r="R77" s="1" t="s">
        <v>1411</v>
      </c>
      <c r="S77" s="1" t="s">
        <v>930</v>
      </c>
      <c r="T77" s="1" t="s">
        <v>931</v>
      </c>
      <c r="U77" s="1" t="s">
        <v>932</v>
      </c>
      <c r="V77" s="1" t="s">
        <v>947</v>
      </c>
    </row>
    <row r="78" s="1" customFormat="1" spans="1:22">
      <c r="A78" s="3">
        <v>21794986686</v>
      </c>
      <c r="B78" s="1" t="s">
        <v>1198</v>
      </c>
      <c r="C78" s="1" t="s">
        <v>1412</v>
      </c>
      <c r="D78" s="1" t="s">
        <v>1413</v>
      </c>
      <c r="E78" s="1" t="s">
        <v>1414</v>
      </c>
      <c r="F78" s="1" t="s">
        <v>917</v>
      </c>
      <c r="G78" s="1" t="s">
        <v>921</v>
      </c>
      <c r="H78" s="1" t="s">
        <v>922</v>
      </c>
      <c r="I78" s="1" t="s">
        <v>1415</v>
      </c>
      <c r="J78" s="1" t="s">
        <v>30</v>
      </c>
      <c r="K78" s="1" t="s">
        <v>1416</v>
      </c>
      <c r="L78" s="1" t="s">
        <v>1416</v>
      </c>
      <c r="M78" s="1" t="s">
        <v>925</v>
      </c>
      <c r="N78" s="1" t="s">
        <v>925</v>
      </c>
      <c r="O78" s="1" t="s">
        <v>926</v>
      </c>
      <c r="P78" s="1" t="s">
        <v>927</v>
      </c>
      <c r="Q78" s="1" t="s">
        <v>928</v>
      </c>
      <c r="R78" s="1" t="s">
        <v>1417</v>
      </c>
      <c r="S78" s="1" t="s">
        <v>930</v>
      </c>
      <c r="T78" s="1" t="s">
        <v>931</v>
      </c>
      <c r="U78" s="1" t="s">
        <v>932</v>
      </c>
      <c r="V78" s="1" t="s">
        <v>1418</v>
      </c>
    </row>
    <row r="79" s="1" customFormat="1" spans="1:22">
      <c r="A79" s="3">
        <v>21786643407</v>
      </c>
      <c r="B79" s="1" t="s">
        <v>1235</v>
      </c>
      <c r="C79" s="1" t="s">
        <v>1419</v>
      </c>
      <c r="D79" s="1" t="s">
        <v>1420</v>
      </c>
      <c r="E79" s="1" t="s">
        <v>1421</v>
      </c>
      <c r="F79" s="1" t="s">
        <v>1104</v>
      </c>
      <c r="G79" s="1" t="s">
        <v>921</v>
      </c>
      <c r="H79" s="1" t="s">
        <v>922</v>
      </c>
      <c r="I79" s="1" t="s">
        <v>1422</v>
      </c>
      <c r="J79" s="1" t="s">
        <v>30</v>
      </c>
      <c r="K79" s="1" t="s">
        <v>1423</v>
      </c>
      <c r="L79" s="1" t="s">
        <v>1423</v>
      </c>
      <c r="M79" s="1" t="s">
        <v>925</v>
      </c>
      <c r="N79" s="1" t="s">
        <v>925</v>
      </c>
      <c r="O79" s="1" t="s">
        <v>926</v>
      </c>
      <c r="P79" s="1" t="s">
        <v>927</v>
      </c>
      <c r="Q79" s="1" t="s">
        <v>928</v>
      </c>
      <c r="R79" s="1" t="s">
        <v>1424</v>
      </c>
      <c r="S79" s="1" t="s">
        <v>930</v>
      </c>
      <c r="T79" s="1" t="s">
        <v>931</v>
      </c>
      <c r="U79" s="1" t="s">
        <v>932</v>
      </c>
      <c r="V79" s="1" t="s">
        <v>947</v>
      </c>
    </row>
    <row r="80" s="1" customFormat="1" spans="1:22">
      <c r="A80" s="3">
        <v>21797548667</v>
      </c>
      <c r="B80" s="1" t="s">
        <v>1259</v>
      </c>
      <c r="C80" s="1" t="s">
        <v>1425</v>
      </c>
      <c r="D80" s="1" t="s">
        <v>1426</v>
      </c>
      <c r="E80" s="1" t="s">
        <v>1427</v>
      </c>
      <c r="F80" s="1" t="s">
        <v>917</v>
      </c>
      <c r="G80" s="1" t="s">
        <v>921</v>
      </c>
      <c r="H80" s="1" t="s">
        <v>922</v>
      </c>
      <c r="I80" s="1" t="s">
        <v>1428</v>
      </c>
      <c r="J80" s="1" t="s">
        <v>30</v>
      </c>
      <c r="K80" s="1" t="s">
        <v>1429</v>
      </c>
      <c r="L80" s="1" t="s">
        <v>1429</v>
      </c>
      <c r="M80" s="1" t="s">
        <v>925</v>
      </c>
      <c r="N80" s="1" t="s">
        <v>925</v>
      </c>
      <c r="O80" s="1" t="s">
        <v>926</v>
      </c>
      <c r="P80" s="1" t="s">
        <v>927</v>
      </c>
      <c r="Q80" s="1" t="s">
        <v>928</v>
      </c>
      <c r="R80" s="1" t="s">
        <v>1430</v>
      </c>
      <c r="S80" s="1" t="s">
        <v>930</v>
      </c>
      <c r="T80" s="1" t="s">
        <v>931</v>
      </c>
      <c r="U80" s="1" t="s">
        <v>932</v>
      </c>
      <c r="V80" s="1" t="s">
        <v>967</v>
      </c>
    </row>
    <row r="81" s="1" customFormat="1" spans="1:22">
      <c r="A81" s="3">
        <v>21734650514</v>
      </c>
      <c r="B81" s="1" t="s">
        <v>1394</v>
      </c>
      <c r="C81" s="1" t="s">
        <v>1431</v>
      </c>
      <c r="D81" s="1" t="s">
        <v>1432</v>
      </c>
      <c r="E81" s="1" t="s">
        <v>1433</v>
      </c>
      <c r="F81" s="1" t="s">
        <v>1104</v>
      </c>
      <c r="G81" s="1" t="s">
        <v>921</v>
      </c>
      <c r="H81" s="1" t="s">
        <v>922</v>
      </c>
      <c r="I81" s="1" t="s">
        <v>1434</v>
      </c>
      <c r="J81" s="1" t="s">
        <v>30</v>
      </c>
      <c r="K81" s="1" t="s">
        <v>1435</v>
      </c>
      <c r="L81" s="1" t="s">
        <v>1435</v>
      </c>
      <c r="M81" s="1" t="s">
        <v>925</v>
      </c>
      <c r="N81" s="1" t="s">
        <v>925</v>
      </c>
      <c r="O81" s="1" t="s">
        <v>926</v>
      </c>
      <c r="P81" s="1" t="s">
        <v>927</v>
      </c>
      <c r="Q81" s="1" t="s">
        <v>928</v>
      </c>
      <c r="R81" s="1" t="s">
        <v>1436</v>
      </c>
      <c r="S81" s="1" t="s">
        <v>930</v>
      </c>
      <c r="T81" s="1" t="s">
        <v>931</v>
      </c>
      <c r="U81" s="1" t="s">
        <v>932</v>
      </c>
      <c r="V81" s="1" t="s">
        <v>947</v>
      </c>
    </row>
    <row r="82" s="1" customFormat="1" spans="1:22">
      <c r="A82" s="3">
        <v>21803609195</v>
      </c>
      <c r="B82" s="1" t="s">
        <v>1242</v>
      </c>
      <c r="C82" s="1" t="s">
        <v>1437</v>
      </c>
      <c r="D82" s="1" t="s">
        <v>1438</v>
      </c>
      <c r="E82" s="1" t="s">
        <v>1439</v>
      </c>
      <c r="F82" s="1" t="s">
        <v>917</v>
      </c>
      <c r="G82" s="1" t="s">
        <v>921</v>
      </c>
      <c r="H82" s="1" t="s">
        <v>922</v>
      </c>
      <c r="I82" s="1" t="s">
        <v>1440</v>
      </c>
      <c r="J82" s="1" t="s">
        <v>30</v>
      </c>
      <c r="K82" s="1" t="s">
        <v>1441</v>
      </c>
      <c r="L82" s="1" t="s">
        <v>1441</v>
      </c>
      <c r="M82" s="1" t="s">
        <v>925</v>
      </c>
      <c r="N82" s="1" t="s">
        <v>925</v>
      </c>
      <c r="O82" s="1" t="s">
        <v>926</v>
      </c>
      <c r="P82" s="1" t="s">
        <v>927</v>
      </c>
      <c r="Q82" s="1" t="s">
        <v>928</v>
      </c>
      <c r="R82" s="1" t="s">
        <v>1442</v>
      </c>
      <c r="S82" s="1" t="s">
        <v>930</v>
      </c>
      <c r="T82" s="1" t="s">
        <v>931</v>
      </c>
      <c r="U82" s="1" t="s">
        <v>932</v>
      </c>
      <c r="V82" s="1" t="s">
        <v>1443</v>
      </c>
    </row>
    <row r="83" s="1" customFormat="1" spans="1:22">
      <c r="A83" s="3">
        <v>21796665458</v>
      </c>
      <c r="B83" s="1" t="s">
        <v>1198</v>
      </c>
      <c r="C83" s="1" t="s">
        <v>1444</v>
      </c>
      <c r="D83" s="1" t="s">
        <v>1445</v>
      </c>
      <c r="E83" s="1" t="s">
        <v>1446</v>
      </c>
      <c r="F83" s="1" t="s">
        <v>1104</v>
      </c>
      <c r="G83" s="1" t="s">
        <v>921</v>
      </c>
      <c r="H83" s="1" t="s">
        <v>922</v>
      </c>
      <c r="I83" s="1" t="s">
        <v>1447</v>
      </c>
      <c r="J83" s="1" t="s">
        <v>30</v>
      </c>
      <c r="K83" s="1" t="s">
        <v>1448</v>
      </c>
      <c r="L83" s="1" t="s">
        <v>1448</v>
      </c>
      <c r="M83" s="1" t="s">
        <v>925</v>
      </c>
      <c r="N83" s="1" t="s">
        <v>925</v>
      </c>
      <c r="O83" s="1" t="s">
        <v>926</v>
      </c>
      <c r="P83" s="1" t="s">
        <v>927</v>
      </c>
      <c r="Q83" s="1" t="s">
        <v>928</v>
      </c>
      <c r="R83" s="1" t="s">
        <v>1449</v>
      </c>
      <c r="S83" s="1" t="s">
        <v>930</v>
      </c>
      <c r="T83" s="1" t="s">
        <v>931</v>
      </c>
      <c r="U83" s="1" t="s">
        <v>932</v>
      </c>
      <c r="V83" s="1" t="s">
        <v>974</v>
      </c>
    </row>
    <row r="84" s="1" customFormat="1" spans="1:22">
      <c r="A84" s="3">
        <v>21818533456</v>
      </c>
      <c r="B84" s="1" t="s">
        <v>1221</v>
      </c>
      <c r="C84" s="1" t="s">
        <v>1450</v>
      </c>
      <c r="D84" s="1" t="s">
        <v>1451</v>
      </c>
      <c r="E84" s="1" t="s">
        <v>1452</v>
      </c>
      <c r="F84" s="1" t="s">
        <v>1104</v>
      </c>
      <c r="G84" s="1" t="s">
        <v>921</v>
      </c>
      <c r="H84" s="1" t="s">
        <v>922</v>
      </c>
      <c r="I84" s="1" t="s">
        <v>1453</v>
      </c>
      <c r="J84" s="1" t="s">
        <v>30</v>
      </c>
      <c r="K84" s="1" t="s">
        <v>1454</v>
      </c>
      <c r="L84" s="1" t="s">
        <v>1454</v>
      </c>
      <c r="M84" s="1" t="s">
        <v>925</v>
      </c>
      <c r="N84" s="1" t="s">
        <v>925</v>
      </c>
      <c r="O84" s="1" t="s">
        <v>926</v>
      </c>
      <c r="P84" s="1" t="s">
        <v>927</v>
      </c>
      <c r="Q84" s="1" t="s">
        <v>928</v>
      </c>
      <c r="R84" s="1" t="s">
        <v>1455</v>
      </c>
      <c r="S84" s="1" t="s">
        <v>930</v>
      </c>
      <c r="T84" s="1" t="s">
        <v>931</v>
      </c>
      <c r="U84" s="1" t="s">
        <v>932</v>
      </c>
      <c r="V84" s="1" t="s">
        <v>1123</v>
      </c>
    </row>
    <row r="85" s="1" customFormat="1" spans="1:22">
      <c r="A85" s="3">
        <v>21752458859</v>
      </c>
      <c r="B85" s="1" t="s">
        <v>1456</v>
      </c>
      <c r="C85" s="1" t="s">
        <v>1457</v>
      </c>
      <c r="D85" s="1" t="s">
        <v>1458</v>
      </c>
      <c r="E85" s="1" t="s">
        <v>1459</v>
      </c>
      <c r="F85" s="1" t="s">
        <v>1235</v>
      </c>
      <c r="G85" s="1" t="s">
        <v>921</v>
      </c>
      <c r="H85" s="1" t="s">
        <v>922</v>
      </c>
      <c r="I85" s="1" t="s">
        <v>1460</v>
      </c>
      <c r="J85" s="1" t="s">
        <v>30</v>
      </c>
      <c r="K85" s="1" t="s">
        <v>1461</v>
      </c>
      <c r="L85" s="1" t="s">
        <v>1461</v>
      </c>
      <c r="M85" s="1" t="s">
        <v>925</v>
      </c>
      <c r="N85" s="1" t="s">
        <v>925</v>
      </c>
      <c r="O85" s="1" t="s">
        <v>926</v>
      </c>
      <c r="P85" s="1" t="s">
        <v>927</v>
      </c>
      <c r="Q85" s="1" t="s">
        <v>928</v>
      </c>
      <c r="R85" s="1" t="s">
        <v>1462</v>
      </c>
      <c r="S85" s="1" t="s">
        <v>930</v>
      </c>
      <c r="T85" s="1" t="s">
        <v>931</v>
      </c>
      <c r="U85" s="1" t="s">
        <v>932</v>
      </c>
      <c r="V85" s="1" t="s">
        <v>1463</v>
      </c>
    </row>
    <row r="86" s="1" customFormat="1" spans="1:22">
      <c r="A86" s="3">
        <v>21815640880</v>
      </c>
      <c r="B86" s="1" t="s">
        <v>1221</v>
      </c>
      <c r="C86" s="1" t="s">
        <v>1464</v>
      </c>
      <c r="D86" s="1" t="s">
        <v>1009</v>
      </c>
      <c r="E86" s="1" t="s">
        <v>1465</v>
      </c>
      <c r="F86" s="1" t="s">
        <v>917</v>
      </c>
      <c r="G86" s="1" t="s">
        <v>921</v>
      </c>
      <c r="H86" s="1" t="s">
        <v>922</v>
      </c>
      <c r="I86" s="1" t="s">
        <v>1466</v>
      </c>
      <c r="J86" s="1" t="s">
        <v>30</v>
      </c>
      <c r="K86" s="1" t="s">
        <v>1467</v>
      </c>
      <c r="L86" s="1" t="s">
        <v>1467</v>
      </c>
      <c r="M86" s="1" t="s">
        <v>925</v>
      </c>
      <c r="N86" s="1" t="s">
        <v>925</v>
      </c>
      <c r="O86" s="1" t="s">
        <v>926</v>
      </c>
      <c r="P86" s="1" t="s">
        <v>927</v>
      </c>
      <c r="Q86" s="1" t="s">
        <v>928</v>
      </c>
      <c r="R86" s="1" t="s">
        <v>1468</v>
      </c>
      <c r="S86" s="1" t="s">
        <v>930</v>
      </c>
      <c r="T86" s="1" t="s">
        <v>931</v>
      </c>
      <c r="U86" s="1" t="s">
        <v>932</v>
      </c>
      <c r="V86" s="1" t="s">
        <v>940</v>
      </c>
    </row>
    <row r="87" s="1" customFormat="1" spans="1:22">
      <c r="A87" s="3">
        <v>21810108735</v>
      </c>
      <c r="B87" s="1" t="s">
        <v>1242</v>
      </c>
      <c r="C87" s="1" t="s">
        <v>1469</v>
      </c>
      <c r="D87" s="1" t="s">
        <v>1009</v>
      </c>
      <c r="E87" s="1" t="s">
        <v>1470</v>
      </c>
      <c r="F87" s="1" t="s">
        <v>1221</v>
      </c>
      <c r="G87" s="1" t="s">
        <v>921</v>
      </c>
      <c r="H87" s="1" t="s">
        <v>922</v>
      </c>
      <c r="I87" s="1" t="s">
        <v>1471</v>
      </c>
      <c r="J87" s="1" t="s">
        <v>30</v>
      </c>
      <c r="K87" s="1" t="s">
        <v>1472</v>
      </c>
      <c r="L87" s="1" t="s">
        <v>1472</v>
      </c>
      <c r="M87" s="1" t="s">
        <v>925</v>
      </c>
      <c r="N87" s="1" t="s">
        <v>925</v>
      </c>
      <c r="O87" s="1" t="s">
        <v>926</v>
      </c>
      <c r="P87" s="1" t="s">
        <v>927</v>
      </c>
      <c r="Q87" s="1" t="s">
        <v>928</v>
      </c>
      <c r="R87" s="1" t="s">
        <v>1473</v>
      </c>
      <c r="S87" s="1" t="s">
        <v>930</v>
      </c>
      <c r="T87" s="1" t="s">
        <v>931</v>
      </c>
      <c r="U87" s="1" t="s">
        <v>932</v>
      </c>
      <c r="V87" s="1" t="s">
        <v>940</v>
      </c>
    </row>
    <row r="88" s="1" customFormat="1" spans="1:22">
      <c r="A88" s="3">
        <v>21818358716</v>
      </c>
      <c r="B88" s="1" t="s">
        <v>1221</v>
      </c>
      <c r="C88" s="1" t="s">
        <v>1474</v>
      </c>
      <c r="D88" s="1" t="s">
        <v>1475</v>
      </c>
      <c r="E88" s="1" t="s">
        <v>1476</v>
      </c>
      <c r="F88" s="1" t="s">
        <v>1104</v>
      </c>
      <c r="G88" s="1" t="s">
        <v>921</v>
      </c>
      <c r="H88" s="1" t="s">
        <v>922</v>
      </c>
      <c r="I88" s="1" t="s">
        <v>1477</v>
      </c>
      <c r="J88" s="1" t="s">
        <v>30</v>
      </c>
      <c r="K88" s="1" t="s">
        <v>1478</v>
      </c>
      <c r="L88" s="1" t="s">
        <v>1478</v>
      </c>
      <c r="M88" s="1" t="s">
        <v>925</v>
      </c>
      <c r="N88" s="1" t="s">
        <v>925</v>
      </c>
      <c r="O88" s="1" t="s">
        <v>926</v>
      </c>
      <c r="P88" s="1" t="s">
        <v>927</v>
      </c>
      <c r="Q88" s="1" t="s">
        <v>928</v>
      </c>
      <c r="R88" s="1" t="s">
        <v>1479</v>
      </c>
      <c r="S88" s="1" t="s">
        <v>930</v>
      </c>
      <c r="T88" s="1" t="s">
        <v>931</v>
      </c>
      <c r="U88" s="1" t="s">
        <v>932</v>
      </c>
      <c r="V88" s="1" t="s">
        <v>967</v>
      </c>
    </row>
    <row r="89" s="1" customFormat="1" spans="1:22">
      <c r="A89" s="3">
        <v>21734364263</v>
      </c>
      <c r="B89" s="1" t="s">
        <v>1394</v>
      </c>
      <c r="C89" s="1" t="s">
        <v>1480</v>
      </c>
      <c r="D89" s="1" t="s">
        <v>1481</v>
      </c>
      <c r="E89" s="1" t="s">
        <v>1482</v>
      </c>
      <c r="F89" s="1" t="s">
        <v>1104</v>
      </c>
      <c r="G89" s="1" t="s">
        <v>921</v>
      </c>
      <c r="H89" s="1" t="s">
        <v>922</v>
      </c>
      <c r="I89" s="1" t="s">
        <v>1483</v>
      </c>
      <c r="J89" s="1" t="s">
        <v>30</v>
      </c>
      <c r="K89" s="1" t="s">
        <v>1484</v>
      </c>
      <c r="L89" s="1" t="s">
        <v>1484</v>
      </c>
      <c r="M89" s="1" t="s">
        <v>925</v>
      </c>
      <c r="N89" s="1" t="s">
        <v>925</v>
      </c>
      <c r="O89" s="1" t="s">
        <v>926</v>
      </c>
      <c r="P89" s="1" t="s">
        <v>927</v>
      </c>
      <c r="Q89" s="1" t="s">
        <v>928</v>
      </c>
      <c r="R89" s="1" t="s">
        <v>1485</v>
      </c>
      <c r="S89" s="1" t="s">
        <v>930</v>
      </c>
      <c r="T89" s="1" t="s">
        <v>931</v>
      </c>
      <c r="U89" s="1" t="s">
        <v>932</v>
      </c>
      <c r="V89" s="1" t="s">
        <v>1486</v>
      </c>
    </row>
    <row r="90" s="1" customFormat="1" spans="1:22">
      <c r="A90" s="3">
        <v>21726343273</v>
      </c>
      <c r="B90" s="1" t="s">
        <v>1206</v>
      </c>
      <c r="C90" s="1" t="s">
        <v>1487</v>
      </c>
      <c r="D90" s="1" t="s">
        <v>1488</v>
      </c>
      <c r="E90" s="1" t="s">
        <v>1489</v>
      </c>
      <c r="F90" s="1" t="s">
        <v>917</v>
      </c>
      <c r="G90" s="1" t="s">
        <v>921</v>
      </c>
      <c r="H90" s="1" t="s">
        <v>922</v>
      </c>
      <c r="I90" s="1" t="s">
        <v>1490</v>
      </c>
      <c r="J90" s="1" t="s">
        <v>30</v>
      </c>
      <c r="K90" s="1" t="s">
        <v>1491</v>
      </c>
      <c r="L90" s="1" t="s">
        <v>1491</v>
      </c>
      <c r="M90" s="1" t="s">
        <v>925</v>
      </c>
      <c r="N90" s="1" t="s">
        <v>925</v>
      </c>
      <c r="O90" s="1" t="s">
        <v>926</v>
      </c>
      <c r="P90" s="1" t="s">
        <v>927</v>
      </c>
      <c r="Q90" s="1" t="s">
        <v>928</v>
      </c>
      <c r="R90" s="1" t="s">
        <v>1492</v>
      </c>
      <c r="S90" s="1" t="s">
        <v>930</v>
      </c>
      <c r="T90" s="1" t="s">
        <v>931</v>
      </c>
      <c r="U90" s="1" t="s">
        <v>932</v>
      </c>
      <c r="V90" s="1" t="s">
        <v>1220</v>
      </c>
    </row>
    <row r="91" s="1" customFormat="1" spans="1:22">
      <c r="A91" s="3">
        <v>21804131257</v>
      </c>
      <c r="B91" s="1" t="s">
        <v>1242</v>
      </c>
      <c r="C91" s="1" t="s">
        <v>1493</v>
      </c>
      <c r="D91" s="1" t="s">
        <v>1494</v>
      </c>
      <c r="E91" s="1" t="s">
        <v>1495</v>
      </c>
      <c r="F91" s="1" t="s">
        <v>1104</v>
      </c>
      <c r="G91" s="1" t="s">
        <v>921</v>
      </c>
      <c r="H91" s="1" t="s">
        <v>922</v>
      </c>
      <c r="I91" s="1" t="s">
        <v>1496</v>
      </c>
      <c r="J91" s="1" t="s">
        <v>30</v>
      </c>
      <c r="K91" s="1" t="s">
        <v>1497</v>
      </c>
      <c r="L91" s="1" t="s">
        <v>1497</v>
      </c>
      <c r="M91" s="1" t="s">
        <v>925</v>
      </c>
      <c r="N91" s="1" t="s">
        <v>925</v>
      </c>
      <c r="O91" s="1" t="s">
        <v>926</v>
      </c>
      <c r="P91" s="1" t="s">
        <v>927</v>
      </c>
      <c r="Q91" s="1" t="s">
        <v>928</v>
      </c>
      <c r="R91" s="1" t="s">
        <v>1498</v>
      </c>
      <c r="S91" s="1" t="s">
        <v>930</v>
      </c>
      <c r="T91" s="1" t="s">
        <v>931</v>
      </c>
      <c r="U91" s="1" t="s">
        <v>932</v>
      </c>
      <c r="V91" s="1" t="s">
        <v>947</v>
      </c>
    </row>
    <row r="92" s="1" customFormat="1" spans="1:22">
      <c r="A92" s="3">
        <v>21792861595</v>
      </c>
      <c r="B92" s="1" t="s">
        <v>1198</v>
      </c>
      <c r="C92" s="1" t="s">
        <v>1499</v>
      </c>
      <c r="D92" s="1" t="s">
        <v>1494</v>
      </c>
      <c r="E92" s="1" t="s">
        <v>1500</v>
      </c>
      <c r="F92" s="1" t="s">
        <v>1104</v>
      </c>
      <c r="G92" s="1" t="s">
        <v>921</v>
      </c>
      <c r="H92" s="1" t="s">
        <v>922</v>
      </c>
      <c r="I92" s="1" t="s">
        <v>1501</v>
      </c>
      <c r="J92" s="1" t="s">
        <v>30</v>
      </c>
      <c r="K92" s="1" t="s">
        <v>1502</v>
      </c>
      <c r="L92" s="1" t="s">
        <v>1502</v>
      </c>
      <c r="M92" s="1" t="s">
        <v>925</v>
      </c>
      <c r="N92" s="1" t="s">
        <v>925</v>
      </c>
      <c r="O92" s="1" t="s">
        <v>926</v>
      </c>
      <c r="P92" s="1" t="s">
        <v>927</v>
      </c>
      <c r="Q92" s="1" t="s">
        <v>928</v>
      </c>
      <c r="R92" s="1" t="s">
        <v>1503</v>
      </c>
      <c r="S92" s="1" t="s">
        <v>930</v>
      </c>
      <c r="T92" s="1" t="s">
        <v>931</v>
      </c>
      <c r="U92" s="1" t="s">
        <v>932</v>
      </c>
      <c r="V92" s="1" t="s">
        <v>947</v>
      </c>
    </row>
    <row r="93" s="1" customFormat="1" spans="1:22">
      <c r="A93" s="3">
        <v>21805651160</v>
      </c>
      <c r="B93" s="1" t="s">
        <v>1242</v>
      </c>
      <c r="C93" s="1" t="s">
        <v>1504</v>
      </c>
      <c r="D93" s="1" t="s">
        <v>1505</v>
      </c>
      <c r="E93" s="1" t="s">
        <v>1506</v>
      </c>
      <c r="F93" s="1" t="s">
        <v>1242</v>
      </c>
      <c r="G93" s="1" t="s">
        <v>921</v>
      </c>
      <c r="H93" s="1" t="s">
        <v>922</v>
      </c>
      <c r="I93" s="1" t="s">
        <v>1507</v>
      </c>
      <c r="J93" s="1" t="s">
        <v>30</v>
      </c>
      <c r="K93" s="1" t="s">
        <v>1508</v>
      </c>
      <c r="L93" s="1" t="s">
        <v>1508</v>
      </c>
      <c r="M93" s="1" t="s">
        <v>925</v>
      </c>
      <c r="N93" s="1" t="s">
        <v>925</v>
      </c>
      <c r="O93" s="1" t="s">
        <v>926</v>
      </c>
      <c r="P93" s="1" t="s">
        <v>927</v>
      </c>
      <c r="Q93" s="1" t="s">
        <v>928</v>
      </c>
      <c r="R93" s="1" t="s">
        <v>1509</v>
      </c>
      <c r="S93" s="1" t="s">
        <v>930</v>
      </c>
      <c r="T93" s="1" t="s">
        <v>931</v>
      </c>
      <c r="U93" s="1" t="s">
        <v>932</v>
      </c>
      <c r="V93" s="1" t="s">
        <v>947</v>
      </c>
    </row>
    <row r="94" s="1" customFormat="1" spans="1:22">
      <c r="A94" s="3">
        <v>21799491958</v>
      </c>
      <c r="B94" s="1" t="s">
        <v>1259</v>
      </c>
      <c r="C94" s="1" t="s">
        <v>1510</v>
      </c>
      <c r="D94" s="1" t="s">
        <v>1511</v>
      </c>
      <c r="E94" s="1" t="s">
        <v>1512</v>
      </c>
      <c r="F94" s="1" t="s">
        <v>1104</v>
      </c>
      <c r="G94" s="1" t="s">
        <v>921</v>
      </c>
      <c r="H94" s="1" t="s">
        <v>922</v>
      </c>
      <c r="I94" s="1" t="s">
        <v>1513</v>
      </c>
      <c r="J94" s="1" t="s">
        <v>30</v>
      </c>
      <c r="K94" s="1" t="s">
        <v>1514</v>
      </c>
      <c r="L94" s="1" t="s">
        <v>1514</v>
      </c>
      <c r="M94" s="1" t="s">
        <v>925</v>
      </c>
      <c r="N94" s="1" t="s">
        <v>925</v>
      </c>
      <c r="O94" s="1" t="s">
        <v>926</v>
      </c>
      <c r="P94" s="1" t="s">
        <v>927</v>
      </c>
      <c r="Q94" s="1" t="s">
        <v>928</v>
      </c>
      <c r="R94" s="1" t="s">
        <v>1515</v>
      </c>
      <c r="S94" s="1" t="s">
        <v>930</v>
      </c>
      <c r="T94" s="1" t="s">
        <v>931</v>
      </c>
      <c r="U94" s="1" t="s">
        <v>932</v>
      </c>
      <c r="V94" s="1" t="s">
        <v>967</v>
      </c>
    </row>
    <row r="95" s="1" customFormat="1" spans="1:22">
      <c r="A95" s="3">
        <v>21802143622</v>
      </c>
      <c r="B95" s="1" t="s">
        <v>1259</v>
      </c>
      <c r="C95" s="1" t="s">
        <v>1516</v>
      </c>
      <c r="D95" s="1" t="s">
        <v>1517</v>
      </c>
      <c r="E95" s="1" t="s">
        <v>1518</v>
      </c>
      <c r="F95" s="1" t="s">
        <v>917</v>
      </c>
      <c r="G95" s="1" t="s">
        <v>921</v>
      </c>
      <c r="H95" s="1" t="s">
        <v>922</v>
      </c>
      <c r="I95" s="1" t="s">
        <v>1519</v>
      </c>
      <c r="J95" s="1" t="s">
        <v>30</v>
      </c>
      <c r="K95" s="1" t="s">
        <v>1520</v>
      </c>
      <c r="L95" s="1" t="s">
        <v>1520</v>
      </c>
      <c r="M95" s="1" t="s">
        <v>925</v>
      </c>
      <c r="N95" s="1" t="s">
        <v>925</v>
      </c>
      <c r="O95" s="1" t="s">
        <v>926</v>
      </c>
      <c r="P95" s="1" t="s">
        <v>927</v>
      </c>
      <c r="Q95" s="1" t="s">
        <v>928</v>
      </c>
      <c r="R95" s="1" t="s">
        <v>1521</v>
      </c>
      <c r="S95" s="1" t="s">
        <v>930</v>
      </c>
      <c r="T95" s="1" t="s">
        <v>931</v>
      </c>
      <c r="U95" s="1" t="s">
        <v>932</v>
      </c>
      <c r="V95" s="1" t="s">
        <v>1001</v>
      </c>
    </row>
    <row r="96" s="1" customFormat="1" spans="1:22">
      <c r="A96" s="3">
        <v>21801313411</v>
      </c>
      <c r="B96" s="1" t="s">
        <v>1259</v>
      </c>
      <c r="C96" s="1" t="s">
        <v>1522</v>
      </c>
      <c r="D96" s="1" t="s">
        <v>1523</v>
      </c>
      <c r="E96" s="1" t="s">
        <v>1524</v>
      </c>
      <c r="F96" s="1" t="s">
        <v>917</v>
      </c>
      <c r="G96" s="1" t="s">
        <v>921</v>
      </c>
      <c r="H96" s="1" t="s">
        <v>922</v>
      </c>
      <c r="I96" s="1" t="s">
        <v>1525</v>
      </c>
      <c r="J96" s="1" t="s">
        <v>30</v>
      </c>
      <c r="K96" s="1" t="s">
        <v>965</v>
      </c>
      <c r="L96" s="1" t="s">
        <v>965</v>
      </c>
      <c r="M96" s="1" t="s">
        <v>925</v>
      </c>
      <c r="N96" s="1" t="s">
        <v>925</v>
      </c>
      <c r="O96" s="1" t="s">
        <v>926</v>
      </c>
      <c r="P96" s="1" t="s">
        <v>927</v>
      </c>
      <c r="Q96" s="1" t="s">
        <v>928</v>
      </c>
      <c r="R96" s="1" t="s">
        <v>1526</v>
      </c>
      <c r="S96" s="1" t="s">
        <v>930</v>
      </c>
      <c r="T96" s="1" t="s">
        <v>931</v>
      </c>
      <c r="U96" s="1" t="s">
        <v>932</v>
      </c>
      <c r="V96" s="1" t="s">
        <v>940</v>
      </c>
    </row>
    <row r="97" s="1" customFormat="1" spans="1:22">
      <c r="A97" s="3">
        <v>21796638256</v>
      </c>
      <c r="B97" s="1" t="s">
        <v>1198</v>
      </c>
      <c r="C97" s="1" t="s">
        <v>1527</v>
      </c>
      <c r="D97" s="1" t="s">
        <v>1528</v>
      </c>
      <c r="E97" s="1" t="s">
        <v>1529</v>
      </c>
      <c r="F97" s="1" t="s">
        <v>1104</v>
      </c>
      <c r="G97" s="1" t="s">
        <v>921</v>
      </c>
      <c r="H97" s="1" t="s">
        <v>922</v>
      </c>
      <c r="I97" s="1" t="s">
        <v>1530</v>
      </c>
      <c r="J97" s="1" t="s">
        <v>30</v>
      </c>
      <c r="K97" s="1" t="s">
        <v>1531</v>
      </c>
      <c r="L97" s="1" t="s">
        <v>1531</v>
      </c>
      <c r="M97" s="1" t="s">
        <v>925</v>
      </c>
      <c r="N97" s="1" t="s">
        <v>925</v>
      </c>
      <c r="O97" s="1" t="s">
        <v>926</v>
      </c>
      <c r="P97" s="1" t="s">
        <v>927</v>
      </c>
      <c r="Q97" s="1" t="s">
        <v>928</v>
      </c>
      <c r="R97" s="1" t="s">
        <v>1532</v>
      </c>
      <c r="S97" s="1" t="s">
        <v>930</v>
      </c>
      <c r="T97" s="1" t="s">
        <v>931</v>
      </c>
      <c r="U97" s="1" t="s">
        <v>1090</v>
      </c>
      <c r="V97" s="1" t="s">
        <v>940</v>
      </c>
    </row>
    <row r="98" s="1" customFormat="1" spans="1:22">
      <c r="A98" s="3">
        <v>21809309488</v>
      </c>
      <c r="B98" s="1" t="s">
        <v>1242</v>
      </c>
      <c r="C98" s="1" t="s">
        <v>1533</v>
      </c>
      <c r="D98" s="1" t="s">
        <v>1534</v>
      </c>
      <c r="E98" s="1" t="s">
        <v>1535</v>
      </c>
      <c r="F98" s="1" t="s">
        <v>1104</v>
      </c>
      <c r="G98" s="1" t="s">
        <v>921</v>
      </c>
      <c r="H98" s="1" t="s">
        <v>922</v>
      </c>
      <c r="I98" s="1" t="s">
        <v>1536</v>
      </c>
      <c r="J98" s="1" t="s">
        <v>30</v>
      </c>
      <c r="K98" s="1" t="s">
        <v>1537</v>
      </c>
      <c r="L98" s="1" t="s">
        <v>1537</v>
      </c>
      <c r="M98" s="1" t="s">
        <v>925</v>
      </c>
      <c r="N98" s="1" t="s">
        <v>925</v>
      </c>
      <c r="O98" s="1" t="s">
        <v>926</v>
      </c>
      <c r="P98" s="1" t="s">
        <v>927</v>
      </c>
      <c r="Q98" s="1" t="s">
        <v>928</v>
      </c>
      <c r="R98" s="1" t="s">
        <v>1538</v>
      </c>
      <c r="S98" s="1" t="s">
        <v>930</v>
      </c>
      <c r="T98" s="1" t="s">
        <v>931</v>
      </c>
      <c r="U98" s="1" t="s">
        <v>932</v>
      </c>
      <c r="V98" s="1" t="s">
        <v>1539</v>
      </c>
    </row>
    <row r="99" s="1" customFormat="1" spans="1:22">
      <c r="A99" s="3">
        <v>21811354253</v>
      </c>
      <c r="B99" s="1" t="s">
        <v>1221</v>
      </c>
      <c r="C99" s="1" t="s">
        <v>1540</v>
      </c>
      <c r="D99" s="1" t="s">
        <v>1534</v>
      </c>
      <c r="E99" s="1" t="s">
        <v>1541</v>
      </c>
      <c r="F99" s="1" t="s">
        <v>1104</v>
      </c>
      <c r="G99" s="1" t="s">
        <v>921</v>
      </c>
      <c r="H99" s="1" t="s">
        <v>922</v>
      </c>
      <c r="I99" s="1" t="s">
        <v>1542</v>
      </c>
      <c r="J99" s="1" t="s">
        <v>30</v>
      </c>
      <c r="K99" s="1" t="s">
        <v>1537</v>
      </c>
      <c r="L99" s="1" t="s">
        <v>1537</v>
      </c>
      <c r="M99" s="1" t="s">
        <v>925</v>
      </c>
      <c r="N99" s="1" t="s">
        <v>925</v>
      </c>
      <c r="O99" s="1" t="s">
        <v>926</v>
      </c>
      <c r="P99" s="1" t="s">
        <v>927</v>
      </c>
      <c r="Q99" s="1" t="s">
        <v>928</v>
      </c>
      <c r="R99" s="1" t="s">
        <v>1543</v>
      </c>
      <c r="S99" s="1" t="s">
        <v>930</v>
      </c>
      <c r="T99" s="1" t="s">
        <v>931</v>
      </c>
      <c r="U99" s="1" t="s">
        <v>932</v>
      </c>
      <c r="V99" s="1" t="s">
        <v>1539</v>
      </c>
    </row>
    <row r="100" s="1" customFormat="1" spans="1:22">
      <c r="A100" s="3">
        <v>21790137157</v>
      </c>
      <c r="B100" s="1" t="s">
        <v>1198</v>
      </c>
      <c r="C100" s="1" t="s">
        <v>1544</v>
      </c>
      <c r="D100" s="1" t="s">
        <v>1545</v>
      </c>
      <c r="E100" s="1" t="s">
        <v>1546</v>
      </c>
      <c r="F100" s="1" t="s">
        <v>1104</v>
      </c>
      <c r="G100" s="1" t="s">
        <v>921</v>
      </c>
      <c r="H100" s="1" t="s">
        <v>922</v>
      </c>
      <c r="I100" s="1" t="s">
        <v>1547</v>
      </c>
      <c r="J100" s="1" t="s">
        <v>30</v>
      </c>
      <c r="K100" s="1" t="s">
        <v>1548</v>
      </c>
      <c r="L100" s="1" t="s">
        <v>1548</v>
      </c>
      <c r="M100" s="1" t="s">
        <v>925</v>
      </c>
      <c r="N100" s="1" t="s">
        <v>925</v>
      </c>
      <c r="O100" s="1" t="s">
        <v>926</v>
      </c>
      <c r="P100" s="1" t="s">
        <v>927</v>
      </c>
      <c r="Q100" s="1" t="s">
        <v>928</v>
      </c>
      <c r="R100" s="1" t="s">
        <v>1549</v>
      </c>
      <c r="S100" s="1" t="s">
        <v>930</v>
      </c>
      <c r="T100" s="1" t="s">
        <v>931</v>
      </c>
      <c r="U100" s="1" t="s">
        <v>932</v>
      </c>
      <c r="V100" s="1" t="s">
        <v>947</v>
      </c>
    </row>
    <row r="101" s="1" customFormat="1" spans="1:22">
      <c r="A101" s="3">
        <v>21790064905</v>
      </c>
      <c r="B101" s="1" t="s">
        <v>1235</v>
      </c>
      <c r="C101" s="1" t="s">
        <v>1550</v>
      </c>
      <c r="D101" s="1" t="s">
        <v>1551</v>
      </c>
      <c r="E101" s="1" t="s">
        <v>1552</v>
      </c>
      <c r="F101" s="1" t="s">
        <v>1104</v>
      </c>
      <c r="G101" s="1" t="s">
        <v>921</v>
      </c>
      <c r="H101" s="1" t="s">
        <v>922</v>
      </c>
      <c r="I101" s="1" t="s">
        <v>1553</v>
      </c>
      <c r="J101" s="1" t="s">
        <v>30</v>
      </c>
      <c r="K101" s="1" t="s">
        <v>1554</v>
      </c>
      <c r="L101" s="1" t="s">
        <v>1554</v>
      </c>
      <c r="M101" s="1" t="s">
        <v>925</v>
      </c>
      <c r="N101" s="1" t="s">
        <v>925</v>
      </c>
      <c r="O101" s="1" t="s">
        <v>926</v>
      </c>
      <c r="P101" s="1" t="s">
        <v>927</v>
      </c>
      <c r="Q101" s="1" t="s">
        <v>928</v>
      </c>
      <c r="R101" s="1" t="s">
        <v>1555</v>
      </c>
      <c r="S101" s="1" t="s">
        <v>930</v>
      </c>
      <c r="T101" s="1" t="s">
        <v>931</v>
      </c>
      <c r="U101" s="1" t="s">
        <v>932</v>
      </c>
      <c r="V101" s="1" t="s">
        <v>1539</v>
      </c>
    </row>
    <row r="102" s="1" customFormat="1" spans="1:22">
      <c r="A102" s="3">
        <v>21795504846</v>
      </c>
      <c r="B102" s="1" t="s">
        <v>1198</v>
      </c>
      <c r="C102" s="1" t="s">
        <v>1556</v>
      </c>
      <c r="D102" s="1" t="s">
        <v>1557</v>
      </c>
      <c r="E102" s="1" t="s">
        <v>1558</v>
      </c>
      <c r="F102" s="1" t="s">
        <v>917</v>
      </c>
      <c r="G102" s="1" t="s">
        <v>921</v>
      </c>
      <c r="H102" s="1" t="s">
        <v>922</v>
      </c>
      <c r="I102" s="1" t="s">
        <v>1559</v>
      </c>
      <c r="J102" s="1" t="s">
        <v>30</v>
      </c>
      <c r="K102" s="1" t="s">
        <v>1560</v>
      </c>
      <c r="L102" s="1" t="s">
        <v>1560</v>
      </c>
      <c r="M102" s="1" t="s">
        <v>925</v>
      </c>
      <c r="N102" s="1" t="s">
        <v>925</v>
      </c>
      <c r="O102" s="1" t="s">
        <v>926</v>
      </c>
      <c r="P102" s="1" t="s">
        <v>927</v>
      </c>
      <c r="Q102" s="1" t="s">
        <v>928</v>
      </c>
      <c r="R102" s="1" t="s">
        <v>1561</v>
      </c>
      <c r="S102" s="1" t="s">
        <v>930</v>
      </c>
      <c r="T102" s="1" t="s">
        <v>931</v>
      </c>
      <c r="U102" s="1" t="s">
        <v>932</v>
      </c>
      <c r="V102" s="1" t="s">
        <v>1562</v>
      </c>
    </row>
    <row r="103" s="1" customFormat="1" spans="1:22">
      <c r="A103" s="3">
        <v>21739282642</v>
      </c>
      <c r="B103" s="1" t="s">
        <v>1394</v>
      </c>
      <c r="C103" s="1" t="s">
        <v>1563</v>
      </c>
      <c r="D103" s="1" t="s">
        <v>1564</v>
      </c>
      <c r="E103" s="1" t="s">
        <v>1565</v>
      </c>
      <c r="F103" s="1" t="s">
        <v>917</v>
      </c>
      <c r="G103" s="1" t="s">
        <v>921</v>
      </c>
      <c r="H103" s="1" t="s">
        <v>922</v>
      </c>
      <c r="I103" s="1" t="s">
        <v>1566</v>
      </c>
      <c r="J103" s="1" t="s">
        <v>30</v>
      </c>
      <c r="K103" s="1" t="s">
        <v>1567</v>
      </c>
      <c r="L103" s="1" t="s">
        <v>1567</v>
      </c>
      <c r="M103" s="1" t="s">
        <v>925</v>
      </c>
      <c r="N103" s="1" t="s">
        <v>925</v>
      </c>
      <c r="O103" s="1" t="s">
        <v>926</v>
      </c>
      <c r="P103" s="1" t="s">
        <v>927</v>
      </c>
      <c r="Q103" s="1" t="s">
        <v>928</v>
      </c>
      <c r="R103" s="1" t="s">
        <v>1568</v>
      </c>
      <c r="S103" s="1" t="s">
        <v>930</v>
      </c>
      <c r="T103" s="1" t="s">
        <v>931</v>
      </c>
      <c r="U103" s="1" t="s">
        <v>932</v>
      </c>
      <c r="V103" s="1" t="s">
        <v>1569</v>
      </c>
    </row>
    <row r="104" s="1" customFormat="1" spans="1:22">
      <c r="A104" s="3">
        <v>21804003194</v>
      </c>
      <c r="B104" s="1" t="s">
        <v>1242</v>
      </c>
      <c r="C104" s="1" t="s">
        <v>1570</v>
      </c>
      <c r="D104" s="1" t="s">
        <v>1571</v>
      </c>
      <c r="E104" s="1" t="s">
        <v>1572</v>
      </c>
      <c r="F104" s="1" t="s">
        <v>1104</v>
      </c>
      <c r="G104" s="1" t="s">
        <v>921</v>
      </c>
      <c r="H104" s="1" t="s">
        <v>922</v>
      </c>
      <c r="I104" s="1" t="s">
        <v>1573</v>
      </c>
      <c r="J104" s="1" t="s">
        <v>30</v>
      </c>
      <c r="K104" s="1" t="s">
        <v>1574</v>
      </c>
      <c r="L104" s="1" t="s">
        <v>1574</v>
      </c>
      <c r="M104" s="1" t="s">
        <v>925</v>
      </c>
      <c r="N104" s="1" t="s">
        <v>925</v>
      </c>
      <c r="O104" s="1" t="s">
        <v>926</v>
      </c>
      <c r="P104" s="1" t="s">
        <v>927</v>
      </c>
      <c r="Q104" s="1" t="s">
        <v>928</v>
      </c>
      <c r="R104" s="1" t="s">
        <v>1575</v>
      </c>
      <c r="S104" s="1" t="s">
        <v>930</v>
      </c>
      <c r="T104" s="1" t="s">
        <v>931</v>
      </c>
      <c r="U104" s="1" t="s">
        <v>932</v>
      </c>
      <c r="V104" s="1" t="s">
        <v>1486</v>
      </c>
    </row>
    <row r="105" s="1" customFormat="1" spans="1:22">
      <c r="A105" s="3">
        <v>21812968685</v>
      </c>
      <c r="B105" s="1" t="s">
        <v>1221</v>
      </c>
      <c r="C105" s="1" t="s">
        <v>1576</v>
      </c>
      <c r="D105" s="1" t="s">
        <v>1577</v>
      </c>
      <c r="E105" s="1" t="s">
        <v>1578</v>
      </c>
      <c r="F105" s="1" t="s">
        <v>917</v>
      </c>
      <c r="G105" s="1" t="s">
        <v>921</v>
      </c>
      <c r="H105" s="1" t="s">
        <v>922</v>
      </c>
      <c r="I105" s="1" t="s">
        <v>1579</v>
      </c>
      <c r="J105" s="1" t="s">
        <v>30</v>
      </c>
      <c r="K105" s="1" t="s">
        <v>1580</v>
      </c>
      <c r="L105" s="1" t="s">
        <v>1580</v>
      </c>
      <c r="M105" s="1" t="s">
        <v>925</v>
      </c>
      <c r="N105" s="1" t="s">
        <v>925</v>
      </c>
      <c r="O105" s="1" t="s">
        <v>926</v>
      </c>
      <c r="P105" s="1" t="s">
        <v>927</v>
      </c>
      <c r="Q105" s="1" t="s">
        <v>928</v>
      </c>
      <c r="R105" s="1" t="s">
        <v>1581</v>
      </c>
      <c r="S105" s="1" t="s">
        <v>930</v>
      </c>
      <c r="T105" s="1" t="s">
        <v>931</v>
      </c>
      <c r="U105" s="1" t="s">
        <v>932</v>
      </c>
      <c r="V105" s="1" t="s">
        <v>940</v>
      </c>
    </row>
    <row r="106" s="1" customFormat="1" spans="1:22">
      <c r="A106" s="3">
        <v>21786196908</v>
      </c>
      <c r="B106" s="1" t="s">
        <v>1235</v>
      </c>
      <c r="C106" s="1" t="s">
        <v>1582</v>
      </c>
      <c r="D106" s="1" t="s">
        <v>1583</v>
      </c>
      <c r="E106" s="1" t="s">
        <v>1584</v>
      </c>
      <c r="F106" s="1" t="s">
        <v>917</v>
      </c>
      <c r="G106" s="1" t="s">
        <v>921</v>
      </c>
      <c r="H106" s="1" t="s">
        <v>922</v>
      </c>
      <c r="I106" s="1" t="s">
        <v>1585</v>
      </c>
      <c r="J106" s="1" t="s">
        <v>30</v>
      </c>
      <c r="K106" s="1" t="s">
        <v>1586</v>
      </c>
      <c r="L106" s="1" t="s">
        <v>1586</v>
      </c>
      <c r="M106" s="1" t="s">
        <v>925</v>
      </c>
      <c r="N106" s="1" t="s">
        <v>925</v>
      </c>
      <c r="O106" s="1" t="s">
        <v>926</v>
      </c>
      <c r="P106" s="1" t="s">
        <v>927</v>
      </c>
      <c r="Q106" s="1" t="s">
        <v>928</v>
      </c>
      <c r="R106" s="1" t="s">
        <v>1587</v>
      </c>
      <c r="S106" s="1" t="s">
        <v>930</v>
      </c>
      <c r="T106" s="1" t="s">
        <v>931</v>
      </c>
      <c r="U106" s="1" t="s">
        <v>932</v>
      </c>
      <c r="V106" s="1" t="s">
        <v>1486</v>
      </c>
    </row>
    <row r="107" s="1" customFormat="1" spans="1:22">
      <c r="A107" s="3">
        <v>21815688726</v>
      </c>
      <c r="B107" s="1" t="s">
        <v>1221</v>
      </c>
      <c r="C107" s="1" t="s">
        <v>1588</v>
      </c>
      <c r="D107" s="1" t="s">
        <v>1112</v>
      </c>
      <c r="E107" s="1" t="s">
        <v>1589</v>
      </c>
      <c r="F107" s="1" t="s">
        <v>1104</v>
      </c>
      <c r="G107" s="1" t="s">
        <v>921</v>
      </c>
      <c r="H107" s="1" t="s">
        <v>922</v>
      </c>
      <c r="I107" s="1" t="s">
        <v>1590</v>
      </c>
      <c r="J107" s="1" t="s">
        <v>30</v>
      </c>
      <c r="K107" s="1" t="s">
        <v>1591</v>
      </c>
      <c r="L107" s="1" t="s">
        <v>1591</v>
      </c>
      <c r="M107" s="1" t="s">
        <v>925</v>
      </c>
      <c r="N107" s="1" t="s">
        <v>925</v>
      </c>
      <c r="O107" s="1" t="s">
        <v>926</v>
      </c>
      <c r="P107" s="1" t="s">
        <v>927</v>
      </c>
      <c r="Q107" s="1" t="s">
        <v>928</v>
      </c>
      <c r="R107" s="1" t="s">
        <v>1592</v>
      </c>
      <c r="S107" s="1" t="s">
        <v>930</v>
      </c>
      <c r="T107" s="1" t="s">
        <v>931</v>
      </c>
      <c r="U107" s="1" t="s">
        <v>932</v>
      </c>
      <c r="V107" s="1" t="s">
        <v>940</v>
      </c>
    </row>
    <row r="108" s="1" customFormat="1" spans="1:22">
      <c r="A108" s="3">
        <v>21797643466</v>
      </c>
      <c r="B108" s="1" t="s">
        <v>1259</v>
      </c>
      <c r="C108" s="1" t="s">
        <v>1593</v>
      </c>
      <c r="D108" s="1" t="s">
        <v>1594</v>
      </c>
      <c r="E108" s="1" t="s">
        <v>1595</v>
      </c>
      <c r="F108" s="1" t="s">
        <v>1221</v>
      </c>
      <c r="G108" s="1" t="s">
        <v>921</v>
      </c>
      <c r="H108" s="1" t="s">
        <v>922</v>
      </c>
      <c r="I108" s="1" t="s">
        <v>1596</v>
      </c>
      <c r="J108" s="1" t="s">
        <v>30</v>
      </c>
      <c r="K108" s="1" t="s">
        <v>1597</v>
      </c>
      <c r="L108" s="1" t="s">
        <v>1597</v>
      </c>
      <c r="M108" s="1" t="s">
        <v>925</v>
      </c>
      <c r="N108" s="1" t="s">
        <v>925</v>
      </c>
      <c r="O108" s="1" t="s">
        <v>926</v>
      </c>
      <c r="P108" s="1" t="s">
        <v>927</v>
      </c>
      <c r="Q108" s="1" t="s">
        <v>928</v>
      </c>
      <c r="R108" s="1" t="s">
        <v>1598</v>
      </c>
      <c r="S108" s="1" t="s">
        <v>930</v>
      </c>
      <c r="T108" s="1" t="s">
        <v>931</v>
      </c>
      <c r="U108" s="1" t="s">
        <v>932</v>
      </c>
      <c r="V108" s="1" t="s">
        <v>947</v>
      </c>
    </row>
    <row r="109" s="1" customFormat="1" spans="1:22">
      <c r="A109" s="3">
        <v>21818702286</v>
      </c>
      <c r="B109" s="1" t="s">
        <v>1221</v>
      </c>
      <c r="C109" s="1" t="s">
        <v>1599</v>
      </c>
      <c r="D109" s="1" t="s">
        <v>1600</v>
      </c>
      <c r="E109" s="1" t="s">
        <v>1601</v>
      </c>
      <c r="F109" s="1" t="s">
        <v>1104</v>
      </c>
      <c r="G109" s="1" t="s">
        <v>921</v>
      </c>
      <c r="H109" s="1" t="s">
        <v>922</v>
      </c>
      <c r="I109" s="1" t="s">
        <v>1602</v>
      </c>
      <c r="J109" s="1" t="s">
        <v>30</v>
      </c>
      <c r="K109" s="1" t="s">
        <v>1128</v>
      </c>
      <c r="L109" s="1" t="s">
        <v>1128</v>
      </c>
      <c r="M109" s="1" t="s">
        <v>925</v>
      </c>
      <c r="N109" s="1" t="s">
        <v>925</v>
      </c>
      <c r="O109" s="1" t="s">
        <v>926</v>
      </c>
      <c r="P109" s="1" t="s">
        <v>927</v>
      </c>
      <c r="Q109" s="1" t="s">
        <v>928</v>
      </c>
      <c r="R109" s="1" t="s">
        <v>1603</v>
      </c>
      <c r="S109" s="1" t="s">
        <v>930</v>
      </c>
      <c r="T109" s="1" t="s">
        <v>931</v>
      </c>
      <c r="U109" s="1" t="s">
        <v>932</v>
      </c>
      <c r="V109" s="1" t="s">
        <v>967</v>
      </c>
    </row>
    <row r="110" s="1" customFormat="1" spans="1:22">
      <c r="A110" s="3">
        <v>21780768774</v>
      </c>
      <c r="B110" s="1" t="s">
        <v>1191</v>
      </c>
      <c r="C110" s="1" t="s">
        <v>1604</v>
      </c>
      <c r="D110" s="1" t="s">
        <v>1605</v>
      </c>
      <c r="E110" s="1" t="s">
        <v>1606</v>
      </c>
      <c r="F110" s="1" t="s">
        <v>917</v>
      </c>
      <c r="G110" s="1" t="s">
        <v>921</v>
      </c>
      <c r="H110" s="1" t="s">
        <v>922</v>
      </c>
      <c r="I110" s="1" t="s">
        <v>1607</v>
      </c>
      <c r="J110" s="1" t="s">
        <v>30</v>
      </c>
      <c r="K110" s="1" t="s">
        <v>1608</v>
      </c>
      <c r="L110" s="1" t="s">
        <v>1608</v>
      </c>
      <c r="M110" s="1" t="s">
        <v>925</v>
      </c>
      <c r="N110" s="1" t="s">
        <v>925</v>
      </c>
      <c r="O110" s="1" t="s">
        <v>926</v>
      </c>
      <c r="P110" s="1" t="s">
        <v>927</v>
      </c>
      <c r="Q110" s="1" t="s">
        <v>928</v>
      </c>
      <c r="R110" s="1" t="s">
        <v>1609</v>
      </c>
      <c r="S110" s="1" t="s">
        <v>930</v>
      </c>
      <c r="T110" s="1" t="s">
        <v>931</v>
      </c>
      <c r="U110" s="1" t="s">
        <v>932</v>
      </c>
      <c r="V110" s="1" t="s">
        <v>947</v>
      </c>
    </row>
    <row r="111" s="1" customFormat="1" spans="1:22">
      <c r="A111" s="3">
        <v>21779543239</v>
      </c>
      <c r="B111" s="1" t="s">
        <v>1191</v>
      </c>
      <c r="C111" s="1" t="s">
        <v>1610</v>
      </c>
      <c r="D111" s="1" t="s">
        <v>1611</v>
      </c>
      <c r="E111" s="1" t="s">
        <v>1612</v>
      </c>
      <c r="F111" s="1" t="s">
        <v>917</v>
      </c>
      <c r="G111" s="1" t="s">
        <v>921</v>
      </c>
      <c r="H111" s="1" t="s">
        <v>922</v>
      </c>
      <c r="I111" s="1" t="s">
        <v>1613</v>
      </c>
      <c r="J111" s="1" t="s">
        <v>30</v>
      </c>
      <c r="K111" s="1" t="s">
        <v>1614</v>
      </c>
      <c r="L111" s="1" t="s">
        <v>1614</v>
      </c>
      <c r="M111" s="1" t="s">
        <v>925</v>
      </c>
      <c r="N111" s="1" t="s">
        <v>925</v>
      </c>
      <c r="O111" s="1" t="s">
        <v>926</v>
      </c>
      <c r="P111" s="1" t="s">
        <v>927</v>
      </c>
      <c r="Q111" s="1" t="s">
        <v>928</v>
      </c>
      <c r="R111" s="1" t="s">
        <v>1615</v>
      </c>
      <c r="S111" s="1" t="s">
        <v>930</v>
      </c>
      <c r="T111" s="1" t="s">
        <v>931</v>
      </c>
      <c r="U111" s="1" t="s">
        <v>932</v>
      </c>
      <c r="V111" s="1" t="s">
        <v>1486</v>
      </c>
    </row>
    <row r="112" s="1" customFormat="1" spans="1:22">
      <c r="A112" s="3">
        <v>21783944178</v>
      </c>
      <c r="B112" s="1" t="s">
        <v>1191</v>
      </c>
      <c r="C112" s="1" t="s">
        <v>1616</v>
      </c>
      <c r="D112" s="1" t="s">
        <v>1617</v>
      </c>
      <c r="E112" s="1" t="s">
        <v>1618</v>
      </c>
      <c r="F112" s="1" t="s">
        <v>917</v>
      </c>
      <c r="G112" s="1" t="s">
        <v>921</v>
      </c>
      <c r="H112" s="1" t="s">
        <v>922</v>
      </c>
      <c r="I112" s="1" t="s">
        <v>1619</v>
      </c>
      <c r="J112" s="1" t="s">
        <v>30</v>
      </c>
      <c r="K112" s="1" t="s">
        <v>1620</v>
      </c>
      <c r="L112" s="1" t="s">
        <v>1620</v>
      </c>
      <c r="M112" s="1" t="s">
        <v>925</v>
      </c>
      <c r="N112" s="1" t="s">
        <v>925</v>
      </c>
      <c r="O112" s="1" t="s">
        <v>926</v>
      </c>
      <c r="P112" s="1" t="s">
        <v>927</v>
      </c>
      <c r="Q112" s="1" t="s">
        <v>928</v>
      </c>
      <c r="R112" s="1" t="s">
        <v>1621</v>
      </c>
      <c r="S112" s="1" t="s">
        <v>930</v>
      </c>
      <c r="T112" s="1" t="s">
        <v>931</v>
      </c>
      <c r="U112" s="1" t="s">
        <v>932</v>
      </c>
      <c r="V112" s="1" t="s">
        <v>1001</v>
      </c>
    </row>
    <row r="113" s="1" customFormat="1" spans="1:22">
      <c r="A113" s="3">
        <v>21803430935</v>
      </c>
      <c r="B113" s="1" t="s">
        <v>1242</v>
      </c>
      <c r="C113" s="1" t="s">
        <v>1622</v>
      </c>
      <c r="D113" s="1" t="s">
        <v>1623</v>
      </c>
      <c r="E113" s="1" t="s">
        <v>1624</v>
      </c>
      <c r="F113" s="1" t="s">
        <v>1104</v>
      </c>
      <c r="G113" s="1" t="s">
        <v>921</v>
      </c>
      <c r="H113" s="1" t="s">
        <v>922</v>
      </c>
      <c r="I113" s="1" t="s">
        <v>1625</v>
      </c>
      <c r="J113" s="1" t="s">
        <v>30</v>
      </c>
      <c r="K113" s="1" t="s">
        <v>1626</v>
      </c>
      <c r="L113" s="1" t="s">
        <v>1626</v>
      </c>
      <c r="M113" s="1" t="s">
        <v>925</v>
      </c>
      <c r="N113" s="1" t="s">
        <v>925</v>
      </c>
      <c r="O113" s="1" t="s">
        <v>926</v>
      </c>
      <c r="P113" s="1" t="s">
        <v>927</v>
      </c>
      <c r="Q113" s="1" t="s">
        <v>928</v>
      </c>
      <c r="R113" s="1" t="s">
        <v>1627</v>
      </c>
      <c r="S113" s="1" t="s">
        <v>930</v>
      </c>
      <c r="T113" s="1" t="s">
        <v>931</v>
      </c>
      <c r="U113" s="1" t="s">
        <v>932</v>
      </c>
      <c r="V113" s="1" t="s">
        <v>967</v>
      </c>
    </row>
    <row r="114" s="1" customFormat="1" spans="1:22">
      <c r="A114" s="3">
        <v>21740546339</v>
      </c>
      <c r="B114" s="1" t="s">
        <v>1394</v>
      </c>
      <c r="C114" s="1" t="s">
        <v>1628</v>
      </c>
      <c r="D114" s="1" t="s">
        <v>1629</v>
      </c>
      <c r="E114" s="1" t="s">
        <v>1630</v>
      </c>
      <c r="F114" s="1" t="s">
        <v>1235</v>
      </c>
      <c r="G114" s="1" t="s">
        <v>921</v>
      </c>
      <c r="H114" s="1" t="s">
        <v>922</v>
      </c>
      <c r="I114" s="1" t="s">
        <v>1631</v>
      </c>
      <c r="J114" s="1" t="s">
        <v>30</v>
      </c>
      <c r="K114" s="1" t="s">
        <v>1632</v>
      </c>
      <c r="L114" s="1" t="s">
        <v>1632</v>
      </c>
      <c r="M114" s="1" t="s">
        <v>925</v>
      </c>
      <c r="N114" s="1" t="s">
        <v>925</v>
      </c>
      <c r="O114" s="1" t="s">
        <v>926</v>
      </c>
      <c r="P114" s="1" t="s">
        <v>927</v>
      </c>
      <c r="Q114" s="1" t="s">
        <v>928</v>
      </c>
      <c r="R114" s="1" t="s">
        <v>1633</v>
      </c>
      <c r="S114" s="1" t="s">
        <v>930</v>
      </c>
      <c r="T114" s="1" t="s">
        <v>931</v>
      </c>
      <c r="U114" s="1" t="s">
        <v>932</v>
      </c>
      <c r="V114" s="1" t="s">
        <v>1362</v>
      </c>
    </row>
    <row r="115" s="1" customFormat="1" spans="1:22">
      <c r="A115" s="3">
        <v>21778592467</v>
      </c>
      <c r="B115" s="1" t="s">
        <v>1387</v>
      </c>
      <c r="C115" s="1" t="s">
        <v>1634</v>
      </c>
      <c r="D115" s="1" t="s">
        <v>1635</v>
      </c>
      <c r="E115" s="1" t="s">
        <v>1636</v>
      </c>
      <c r="F115" s="1" t="s">
        <v>917</v>
      </c>
      <c r="G115" s="1" t="s">
        <v>921</v>
      </c>
      <c r="H115" s="1" t="s">
        <v>922</v>
      </c>
      <c r="I115" s="1" t="s">
        <v>1637</v>
      </c>
      <c r="J115" s="1" t="s">
        <v>30</v>
      </c>
      <c r="K115" s="1" t="s">
        <v>1638</v>
      </c>
      <c r="L115" s="1" t="s">
        <v>1638</v>
      </c>
      <c r="M115" s="1" t="s">
        <v>925</v>
      </c>
      <c r="N115" s="1" t="s">
        <v>925</v>
      </c>
      <c r="O115" s="1" t="s">
        <v>926</v>
      </c>
      <c r="P115" s="1" t="s">
        <v>927</v>
      </c>
      <c r="Q115" s="1" t="s">
        <v>928</v>
      </c>
      <c r="R115" s="1" t="s">
        <v>1639</v>
      </c>
      <c r="S115" s="1" t="s">
        <v>930</v>
      </c>
      <c r="T115" s="1" t="s">
        <v>931</v>
      </c>
      <c r="U115" s="1" t="s">
        <v>932</v>
      </c>
      <c r="V115" s="1" t="s">
        <v>1362</v>
      </c>
    </row>
    <row r="116" s="1" customFormat="1" spans="1:22">
      <c r="A116" s="3">
        <v>21810802044</v>
      </c>
      <c r="B116" s="1" t="s">
        <v>1221</v>
      </c>
      <c r="C116" s="1" t="s">
        <v>1640</v>
      </c>
      <c r="D116" s="1" t="s">
        <v>1641</v>
      </c>
      <c r="E116" s="1" t="s">
        <v>1642</v>
      </c>
      <c r="F116" s="1" t="s">
        <v>917</v>
      </c>
      <c r="G116" s="1" t="s">
        <v>921</v>
      </c>
      <c r="H116" s="1" t="s">
        <v>922</v>
      </c>
      <c r="I116" s="1" t="s">
        <v>1643</v>
      </c>
      <c r="J116" s="1" t="s">
        <v>30</v>
      </c>
      <c r="K116" s="1" t="s">
        <v>1454</v>
      </c>
      <c r="L116" s="1" t="s">
        <v>1454</v>
      </c>
      <c r="M116" s="1" t="s">
        <v>925</v>
      </c>
      <c r="N116" s="1" t="s">
        <v>925</v>
      </c>
      <c r="O116" s="1" t="s">
        <v>926</v>
      </c>
      <c r="P116" s="1" t="s">
        <v>927</v>
      </c>
      <c r="Q116" s="1" t="s">
        <v>928</v>
      </c>
      <c r="R116" s="1" t="s">
        <v>1644</v>
      </c>
      <c r="S116" s="1" t="s">
        <v>930</v>
      </c>
      <c r="T116" s="1" t="s">
        <v>931</v>
      </c>
      <c r="U116" s="1" t="s">
        <v>932</v>
      </c>
      <c r="V116" s="1" t="s">
        <v>947</v>
      </c>
    </row>
    <row r="117" s="1" customFormat="1" spans="1:22">
      <c r="A117" s="3">
        <v>21741677330</v>
      </c>
      <c r="B117" s="1" t="s">
        <v>1645</v>
      </c>
      <c r="C117" s="1" t="s">
        <v>1646</v>
      </c>
      <c r="D117" s="1" t="s">
        <v>1647</v>
      </c>
      <c r="E117" s="1" t="s">
        <v>1648</v>
      </c>
      <c r="F117" s="1" t="s">
        <v>1104</v>
      </c>
      <c r="G117" s="1" t="s">
        <v>921</v>
      </c>
      <c r="H117" s="1" t="s">
        <v>922</v>
      </c>
      <c r="I117" s="1" t="s">
        <v>1649</v>
      </c>
      <c r="J117" s="1" t="s">
        <v>30</v>
      </c>
      <c r="K117" s="1" t="s">
        <v>1650</v>
      </c>
      <c r="L117" s="1" t="s">
        <v>1650</v>
      </c>
      <c r="M117" s="1" t="s">
        <v>925</v>
      </c>
      <c r="N117" s="1" t="s">
        <v>925</v>
      </c>
      <c r="O117" s="1" t="s">
        <v>926</v>
      </c>
      <c r="P117" s="1" t="s">
        <v>927</v>
      </c>
      <c r="Q117" s="1" t="s">
        <v>928</v>
      </c>
      <c r="R117" s="1" t="s">
        <v>1651</v>
      </c>
      <c r="S117" s="1" t="s">
        <v>930</v>
      </c>
      <c r="T117" s="1" t="s">
        <v>931</v>
      </c>
      <c r="U117" s="1" t="s">
        <v>932</v>
      </c>
      <c r="V117" s="1" t="s">
        <v>947</v>
      </c>
    </row>
    <row r="118" s="1" customFormat="1" spans="1:22">
      <c r="A118" s="3">
        <v>21743219021</v>
      </c>
      <c r="B118" s="1" t="s">
        <v>1645</v>
      </c>
      <c r="C118" s="1" t="s">
        <v>1652</v>
      </c>
      <c r="D118" s="1" t="s">
        <v>1653</v>
      </c>
      <c r="E118" s="1" t="s">
        <v>1654</v>
      </c>
      <c r="F118" s="1" t="s">
        <v>1104</v>
      </c>
      <c r="G118" s="1" t="s">
        <v>921</v>
      </c>
      <c r="H118" s="1" t="s">
        <v>922</v>
      </c>
      <c r="I118" s="1" t="s">
        <v>1655</v>
      </c>
      <c r="J118" s="1" t="s">
        <v>30</v>
      </c>
      <c r="K118" s="1" t="s">
        <v>1656</v>
      </c>
      <c r="L118" s="1" t="s">
        <v>1656</v>
      </c>
      <c r="M118" s="1" t="s">
        <v>925</v>
      </c>
      <c r="N118" s="1" t="s">
        <v>925</v>
      </c>
      <c r="O118" s="1" t="s">
        <v>926</v>
      </c>
      <c r="P118" s="1" t="s">
        <v>927</v>
      </c>
      <c r="Q118" s="1" t="s">
        <v>928</v>
      </c>
      <c r="R118" s="1" t="s">
        <v>1657</v>
      </c>
      <c r="S118" s="1" t="s">
        <v>930</v>
      </c>
      <c r="T118" s="1" t="s">
        <v>931</v>
      </c>
      <c r="U118" s="1" t="s">
        <v>932</v>
      </c>
      <c r="V118" s="1" t="s">
        <v>947</v>
      </c>
    </row>
    <row r="119" s="1" customFormat="1" spans="1:22">
      <c r="A119" s="3">
        <v>21803830656</v>
      </c>
      <c r="B119" s="1" t="s">
        <v>1242</v>
      </c>
      <c r="C119" s="1" t="s">
        <v>1658</v>
      </c>
      <c r="D119" s="1" t="s">
        <v>1659</v>
      </c>
      <c r="E119" s="1" t="s">
        <v>1660</v>
      </c>
      <c r="F119" s="1" t="s">
        <v>917</v>
      </c>
      <c r="G119" s="1" t="s">
        <v>921</v>
      </c>
      <c r="H119" s="1" t="s">
        <v>922</v>
      </c>
      <c r="I119" s="1" t="s">
        <v>1661</v>
      </c>
      <c r="J119" s="1" t="s">
        <v>30</v>
      </c>
      <c r="K119" s="1" t="s">
        <v>1590</v>
      </c>
      <c r="L119" s="1" t="s">
        <v>1590</v>
      </c>
      <c r="M119" s="1" t="s">
        <v>925</v>
      </c>
      <c r="N119" s="1" t="s">
        <v>925</v>
      </c>
      <c r="O119" s="1" t="s">
        <v>926</v>
      </c>
      <c r="P119" s="1" t="s">
        <v>927</v>
      </c>
      <c r="Q119" s="1" t="s">
        <v>928</v>
      </c>
      <c r="R119" s="1" t="s">
        <v>1662</v>
      </c>
      <c r="S119" s="1" t="s">
        <v>930</v>
      </c>
      <c r="T119" s="1" t="s">
        <v>931</v>
      </c>
      <c r="U119" s="1" t="s">
        <v>932</v>
      </c>
      <c r="V119" s="1" t="s">
        <v>947</v>
      </c>
    </row>
    <row r="120" s="1" customFormat="1" spans="1:22">
      <c r="A120" s="3">
        <v>21803970668</v>
      </c>
      <c r="B120" s="1" t="s">
        <v>1242</v>
      </c>
      <c r="C120" s="1" t="s">
        <v>1663</v>
      </c>
      <c r="D120" s="1" t="s">
        <v>1664</v>
      </c>
      <c r="E120" s="1" t="s">
        <v>1665</v>
      </c>
      <c r="F120" s="1" t="s">
        <v>1221</v>
      </c>
      <c r="G120" s="1" t="s">
        <v>921</v>
      </c>
      <c r="H120" s="1" t="s">
        <v>922</v>
      </c>
      <c r="I120" s="1" t="s">
        <v>1666</v>
      </c>
      <c r="J120" s="1" t="s">
        <v>30</v>
      </c>
      <c r="K120" s="1" t="s">
        <v>1667</v>
      </c>
      <c r="L120" s="1" t="s">
        <v>1667</v>
      </c>
      <c r="M120" s="1" t="s">
        <v>925</v>
      </c>
      <c r="N120" s="1" t="s">
        <v>925</v>
      </c>
      <c r="O120" s="1" t="s">
        <v>926</v>
      </c>
      <c r="P120" s="1" t="s">
        <v>927</v>
      </c>
      <c r="Q120" s="1" t="s">
        <v>928</v>
      </c>
      <c r="R120" s="1" t="s">
        <v>1668</v>
      </c>
      <c r="S120" s="1" t="s">
        <v>930</v>
      </c>
      <c r="T120" s="1" t="s">
        <v>931</v>
      </c>
      <c r="U120" s="1" t="s">
        <v>932</v>
      </c>
      <c r="V120" s="1" t="s">
        <v>1443</v>
      </c>
    </row>
    <row r="121" s="1" customFormat="1" spans="1:22">
      <c r="A121" s="3">
        <v>21779689938</v>
      </c>
      <c r="B121" s="1" t="s">
        <v>1191</v>
      </c>
      <c r="C121" s="1" t="s">
        <v>1669</v>
      </c>
      <c r="D121" s="1" t="s">
        <v>1670</v>
      </c>
      <c r="E121" s="1" t="s">
        <v>1671</v>
      </c>
      <c r="F121" s="1" t="s">
        <v>917</v>
      </c>
      <c r="G121" s="1" t="s">
        <v>921</v>
      </c>
      <c r="H121" s="1" t="s">
        <v>922</v>
      </c>
      <c r="I121" s="1" t="s">
        <v>1672</v>
      </c>
      <c r="J121" s="1" t="s">
        <v>30</v>
      </c>
      <c r="K121" s="1" t="s">
        <v>1673</v>
      </c>
      <c r="L121" s="1" t="s">
        <v>1673</v>
      </c>
      <c r="M121" s="1" t="s">
        <v>925</v>
      </c>
      <c r="N121" s="1" t="s">
        <v>925</v>
      </c>
      <c r="O121" s="1" t="s">
        <v>926</v>
      </c>
      <c r="P121" s="1" t="s">
        <v>927</v>
      </c>
      <c r="Q121" s="1" t="s">
        <v>928</v>
      </c>
      <c r="R121" s="1" t="s">
        <v>1674</v>
      </c>
      <c r="S121" s="1" t="s">
        <v>930</v>
      </c>
      <c r="T121" s="1" t="s">
        <v>931</v>
      </c>
      <c r="U121" s="1" t="s">
        <v>932</v>
      </c>
      <c r="V121" s="1" t="s">
        <v>1001</v>
      </c>
    </row>
    <row r="122" s="1" customFormat="1" spans="1:22">
      <c r="A122" s="3">
        <v>21803518128</v>
      </c>
      <c r="B122" s="1" t="s">
        <v>1242</v>
      </c>
      <c r="C122" s="1" t="s">
        <v>1675</v>
      </c>
      <c r="D122" s="1" t="s">
        <v>1676</v>
      </c>
      <c r="E122" s="1" t="s">
        <v>1677</v>
      </c>
      <c r="F122" s="1" t="s">
        <v>1104</v>
      </c>
      <c r="G122" s="1" t="s">
        <v>921</v>
      </c>
      <c r="H122" s="1" t="s">
        <v>922</v>
      </c>
      <c r="I122" s="1" t="s">
        <v>1678</v>
      </c>
      <c r="J122" s="1" t="s">
        <v>30</v>
      </c>
      <c r="K122" s="1" t="s">
        <v>1311</v>
      </c>
      <c r="L122" s="1" t="s">
        <v>1311</v>
      </c>
      <c r="M122" s="1" t="s">
        <v>925</v>
      </c>
      <c r="N122" s="1" t="s">
        <v>925</v>
      </c>
      <c r="O122" s="1" t="s">
        <v>926</v>
      </c>
      <c r="P122" s="1" t="s">
        <v>927</v>
      </c>
      <c r="Q122" s="1" t="s">
        <v>928</v>
      </c>
      <c r="R122" s="1" t="s">
        <v>1679</v>
      </c>
      <c r="S122" s="1" t="s">
        <v>930</v>
      </c>
      <c r="T122" s="1" t="s">
        <v>931</v>
      </c>
      <c r="U122" s="1" t="s">
        <v>932</v>
      </c>
      <c r="V122" s="1" t="s">
        <v>1680</v>
      </c>
    </row>
    <row r="123" s="1" customFormat="1" spans="1:22">
      <c r="A123" s="3">
        <v>21759759231</v>
      </c>
      <c r="B123" s="1" t="s">
        <v>1456</v>
      </c>
      <c r="C123" s="1" t="s">
        <v>1681</v>
      </c>
      <c r="D123" s="1" t="s">
        <v>1682</v>
      </c>
      <c r="E123" s="1" t="s">
        <v>1683</v>
      </c>
      <c r="F123" s="1" t="s">
        <v>917</v>
      </c>
      <c r="G123" s="1" t="s">
        <v>921</v>
      </c>
      <c r="H123" s="1" t="s">
        <v>922</v>
      </c>
      <c r="I123" s="1" t="s">
        <v>1684</v>
      </c>
      <c r="J123" s="1" t="s">
        <v>30</v>
      </c>
      <c r="K123" s="1" t="s">
        <v>1685</v>
      </c>
      <c r="L123" s="1" t="s">
        <v>1685</v>
      </c>
      <c r="M123" s="1" t="s">
        <v>925</v>
      </c>
      <c r="N123" s="1" t="s">
        <v>925</v>
      </c>
      <c r="O123" s="1" t="s">
        <v>926</v>
      </c>
      <c r="P123" s="1" t="s">
        <v>927</v>
      </c>
      <c r="Q123" s="1" t="s">
        <v>928</v>
      </c>
      <c r="R123" s="1" t="s">
        <v>1686</v>
      </c>
      <c r="S123" s="1" t="s">
        <v>930</v>
      </c>
      <c r="T123" s="1" t="s">
        <v>931</v>
      </c>
      <c r="U123" s="1" t="s">
        <v>932</v>
      </c>
      <c r="V123" s="1" t="s">
        <v>1418</v>
      </c>
    </row>
    <row r="124" s="1" customFormat="1" spans="1:22">
      <c r="A124" s="3">
        <v>21778975405</v>
      </c>
      <c r="B124" s="1" t="s">
        <v>1387</v>
      </c>
      <c r="C124" s="1" t="s">
        <v>1687</v>
      </c>
      <c r="D124" s="1" t="s">
        <v>1688</v>
      </c>
      <c r="E124" s="1" t="s">
        <v>1689</v>
      </c>
      <c r="F124" s="1" t="s">
        <v>1259</v>
      </c>
      <c r="G124" s="1" t="s">
        <v>921</v>
      </c>
      <c r="H124" s="1" t="s">
        <v>922</v>
      </c>
      <c r="I124" s="1" t="s">
        <v>1690</v>
      </c>
      <c r="J124" s="1" t="s">
        <v>30</v>
      </c>
      <c r="K124" s="1" t="s">
        <v>1691</v>
      </c>
      <c r="L124" s="1" t="s">
        <v>1691</v>
      </c>
      <c r="M124" s="1" t="s">
        <v>925</v>
      </c>
      <c r="N124" s="1" t="s">
        <v>925</v>
      </c>
      <c r="O124" s="1" t="s">
        <v>926</v>
      </c>
      <c r="P124" s="1" t="s">
        <v>927</v>
      </c>
      <c r="Q124" s="1" t="s">
        <v>928</v>
      </c>
      <c r="R124" s="1" t="s">
        <v>1692</v>
      </c>
      <c r="S124" s="1" t="s">
        <v>930</v>
      </c>
      <c r="T124" s="1" t="s">
        <v>931</v>
      </c>
      <c r="U124" s="1" t="s">
        <v>932</v>
      </c>
      <c r="V124" s="1" t="s">
        <v>967</v>
      </c>
    </row>
    <row r="125" s="1" customFormat="1" spans="1:22">
      <c r="A125" s="3">
        <v>21796752667</v>
      </c>
      <c r="B125" s="1" t="s">
        <v>1198</v>
      </c>
      <c r="C125" s="1" t="s">
        <v>1693</v>
      </c>
      <c r="D125" s="1" t="s">
        <v>1688</v>
      </c>
      <c r="E125" s="1" t="s">
        <v>1694</v>
      </c>
      <c r="F125" s="1" t="s">
        <v>1242</v>
      </c>
      <c r="G125" s="1" t="s">
        <v>921</v>
      </c>
      <c r="H125" s="1" t="s">
        <v>922</v>
      </c>
      <c r="I125" s="1" t="s">
        <v>1695</v>
      </c>
      <c r="J125" s="1" t="s">
        <v>30</v>
      </c>
      <c r="K125" s="1" t="s">
        <v>1696</v>
      </c>
      <c r="L125" s="1" t="s">
        <v>1696</v>
      </c>
      <c r="M125" s="1" t="s">
        <v>925</v>
      </c>
      <c r="N125" s="1" t="s">
        <v>925</v>
      </c>
      <c r="O125" s="1" t="s">
        <v>926</v>
      </c>
      <c r="P125" s="1" t="s">
        <v>927</v>
      </c>
      <c r="Q125" s="1" t="s">
        <v>928</v>
      </c>
      <c r="R125" s="1" t="s">
        <v>1697</v>
      </c>
      <c r="S125" s="1" t="s">
        <v>930</v>
      </c>
      <c r="T125" s="1" t="s">
        <v>931</v>
      </c>
      <c r="U125" s="1" t="s">
        <v>932</v>
      </c>
      <c r="V125" s="1" t="s">
        <v>967</v>
      </c>
    </row>
    <row r="126" s="1" customFormat="1" spans="1:22">
      <c r="A126" s="3">
        <v>21812286561</v>
      </c>
      <c r="B126" s="1" t="s">
        <v>1221</v>
      </c>
      <c r="C126" s="1" t="s">
        <v>1698</v>
      </c>
      <c r="D126" s="1" t="s">
        <v>1162</v>
      </c>
      <c r="E126" s="1" t="s">
        <v>1699</v>
      </c>
      <c r="F126" s="1" t="s">
        <v>1104</v>
      </c>
      <c r="G126" s="1" t="s">
        <v>921</v>
      </c>
      <c r="H126" s="1" t="s">
        <v>922</v>
      </c>
      <c r="I126" s="1" t="s">
        <v>1700</v>
      </c>
      <c r="J126" s="1" t="s">
        <v>30</v>
      </c>
      <c r="K126" s="1" t="s">
        <v>1701</v>
      </c>
      <c r="L126" s="1" t="s">
        <v>1701</v>
      </c>
      <c r="M126" s="1" t="s">
        <v>925</v>
      </c>
      <c r="N126" s="1" t="s">
        <v>925</v>
      </c>
      <c r="O126" s="1" t="s">
        <v>926</v>
      </c>
      <c r="P126" s="1" t="s">
        <v>927</v>
      </c>
      <c r="Q126" s="1" t="s">
        <v>928</v>
      </c>
      <c r="R126" s="1" t="s">
        <v>1702</v>
      </c>
      <c r="S126" s="1" t="s">
        <v>930</v>
      </c>
      <c r="T126" s="1" t="s">
        <v>931</v>
      </c>
      <c r="U126" s="1" t="s">
        <v>932</v>
      </c>
      <c r="V126" s="1" t="s">
        <v>940</v>
      </c>
    </row>
    <row r="127" s="1" customFormat="1" spans="1:22">
      <c r="A127" s="3">
        <v>21818871455</v>
      </c>
      <c r="B127" s="1" t="s">
        <v>1221</v>
      </c>
      <c r="C127" s="1" t="s">
        <v>1703</v>
      </c>
      <c r="D127" s="1" t="s">
        <v>1162</v>
      </c>
      <c r="E127" s="1" t="s">
        <v>1704</v>
      </c>
      <c r="F127" s="1" t="s">
        <v>1104</v>
      </c>
      <c r="G127" s="1" t="s">
        <v>921</v>
      </c>
      <c r="H127" s="1" t="s">
        <v>922</v>
      </c>
      <c r="I127" s="1" t="s">
        <v>1705</v>
      </c>
      <c r="J127" s="1" t="s">
        <v>30</v>
      </c>
      <c r="K127" s="1" t="s">
        <v>1706</v>
      </c>
      <c r="L127" s="1" t="s">
        <v>1706</v>
      </c>
      <c r="M127" s="1" t="s">
        <v>925</v>
      </c>
      <c r="N127" s="1" t="s">
        <v>925</v>
      </c>
      <c r="O127" s="1" t="s">
        <v>926</v>
      </c>
      <c r="P127" s="1" t="s">
        <v>927</v>
      </c>
      <c r="Q127" s="1" t="s">
        <v>928</v>
      </c>
      <c r="R127" s="1" t="s">
        <v>1707</v>
      </c>
      <c r="S127" s="1" t="s">
        <v>930</v>
      </c>
      <c r="T127" s="1" t="s">
        <v>931</v>
      </c>
      <c r="U127" s="1" t="s">
        <v>932</v>
      </c>
      <c r="V127" s="1" t="s">
        <v>940</v>
      </c>
    </row>
    <row r="128" s="1" customFormat="1" spans="1:22">
      <c r="A128" s="3">
        <v>21681663358</v>
      </c>
      <c r="B128" s="1" t="s">
        <v>1708</v>
      </c>
      <c r="C128" s="1" t="s">
        <v>1709</v>
      </c>
      <c r="D128" s="1" t="s">
        <v>1710</v>
      </c>
      <c r="E128" s="1" t="s">
        <v>1711</v>
      </c>
      <c r="F128" s="1" t="s">
        <v>1104</v>
      </c>
      <c r="G128" s="1" t="s">
        <v>921</v>
      </c>
      <c r="H128" s="1" t="s">
        <v>922</v>
      </c>
      <c r="I128" s="1" t="s">
        <v>1712</v>
      </c>
      <c r="J128" s="1" t="s">
        <v>30</v>
      </c>
      <c r="K128" s="1" t="s">
        <v>1713</v>
      </c>
      <c r="L128" s="1" t="s">
        <v>1713</v>
      </c>
      <c r="M128" s="1" t="s">
        <v>925</v>
      </c>
      <c r="N128" s="1" t="s">
        <v>925</v>
      </c>
      <c r="O128" s="1" t="s">
        <v>926</v>
      </c>
      <c r="P128" s="1" t="s">
        <v>927</v>
      </c>
      <c r="Q128" s="1" t="s">
        <v>928</v>
      </c>
      <c r="R128" s="1" t="s">
        <v>1714</v>
      </c>
      <c r="S128" s="1" t="s">
        <v>930</v>
      </c>
      <c r="T128" s="1" t="s">
        <v>931</v>
      </c>
      <c r="U128" s="1" t="s">
        <v>1090</v>
      </c>
      <c r="V128" s="1" t="s">
        <v>940</v>
      </c>
    </row>
    <row r="129" s="1" customFormat="1" spans="1:22">
      <c r="A129" s="3">
        <v>21685520522</v>
      </c>
      <c r="B129" s="1" t="s">
        <v>1708</v>
      </c>
      <c r="C129" s="1" t="s">
        <v>1715</v>
      </c>
      <c r="D129" s="1" t="s">
        <v>1716</v>
      </c>
      <c r="E129" s="1" t="s">
        <v>1717</v>
      </c>
      <c r="F129" s="1" t="s">
        <v>1104</v>
      </c>
      <c r="G129" s="1" t="s">
        <v>921</v>
      </c>
      <c r="H129" s="1" t="s">
        <v>922</v>
      </c>
      <c r="I129" s="1" t="s">
        <v>1718</v>
      </c>
      <c r="J129" s="1" t="s">
        <v>30</v>
      </c>
      <c r="K129" s="1" t="s">
        <v>1719</v>
      </c>
      <c r="L129" s="1" t="s">
        <v>1719</v>
      </c>
      <c r="M129" s="1" t="s">
        <v>925</v>
      </c>
      <c r="N129" s="1" t="s">
        <v>925</v>
      </c>
      <c r="O129" s="1" t="s">
        <v>926</v>
      </c>
      <c r="P129" s="1" t="s">
        <v>927</v>
      </c>
      <c r="Q129" s="1" t="s">
        <v>928</v>
      </c>
      <c r="R129" s="1" t="s">
        <v>1720</v>
      </c>
      <c r="S129" s="1" t="s">
        <v>930</v>
      </c>
      <c r="T129" s="1" t="s">
        <v>931</v>
      </c>
      <c r="U129" s="1" t="s">
        <v>1090</v>
      </c>
      <c r="V129" s="1" t="s">
        <v>974</v>
      </c>
    </row>
    <row r="130" s="1" customFormat="1" spans="1:22">
      <c r="A130" s="3">
        <v>21577289606</v>
      </c>
      <c r="B130" s="1" t="s">
        <v>1721</v>
      </c>
      <c r="C130" s="1" t="s">
        <v>1722</v>
      </c>
      <c r="D130" s="1" t="s">
        <v>1723</v>
      </c>
      <c r="E130" s="1" t="s">
        <v>1724</v>
      </c>
      <c r="F130" s="1" t="s">
        <v>1242</v>
      </c>
      <c r="G130" s="1" t="s">
        <v>921</v>
      </c>
      <c r="H130" s="1" t="s">
        <v>922</v>
      </c>
      <c r="I130" s="1" t="s">
        <v>1725</v>
      </c>
      <c r="J130" s="1" t="s">
        <v>30</v>
      </c>
      <c r="K130" s="1" t="s">
        <v>1726</v>
      </c>
      <c r="L130" s="1" t="s">
        <v>1726</v>
      </c>
      <c r="M130" s="1" t="s">
        <v>925</v>
      </c>
      <c r="N130" s="1" t="s">
        <v>925</v>
      </c>
      <c r="O130" s="1" t="s">
        <v>926</v>
      </c>
      <c r="P130" s="1" t="s">
        <v>927</v>
      </c>
      <c r="Q130" s="1" t="s">
        <v>928</v>
      </c>
      <c r="R130" s="1" t="s">
        <v>1727</v>
      </c>
      <c r="S130" s="1" t="s">
        <v>930</v>
      </c>
      <c r="T130" s="1" t="s">
        <v>931</v>
      </c>
      <c r="U130" s="1" t="s">
        <v>932</v>
      </c>
      <c r="V130" s="1" t="s">
        <v>940</v>
      </c>
    </row>
    <row r="131" s="1" customFormat="1" spans="1:22">
      <c r="A131" s="3">
        <v>21706332290</v>
      </c>
      <c r="B131" s="1" t="s">
        <v>1728</v>
      </c>
      <c r="C131" s="1" t="s">
        <v>1729</v>
      </c>
      <c r="D131" s="1" t="s">
        <v>1730</v>
      </c>
      <c r="E131" s="1" t="s">
        <v>1731</v>
      </c>
      <c r="F131" s="1" t="s">
        <v>1104</v>
      </c>
      <c r="G131" s="1" t="s">
        <v>921</v>
      </c>
      <c r="H131" s="1" t="s">
        <v>922</v>
      </c>
      <c r="I131" s="1" t="s">
        <v>1732</v>
      </c>
      <c r="J131" s="1" t="s">
        <v>30</v>
      </c>
      <c r="K131" s="1" t="s">
        <v>1733</v>
      </c>
      <c r="L131" s="1" t="s">
        <v>1733</v>
      </c>
      <c r="M131" s="1" t="s">
        <v>925</v>
      </c>
      <c r="N131" s="1" t="s">
        <v>925</v>
      </c>
      <c r="O131" s="1" t="s">
        <v>926</v>
      </c>
      <c r="P131" s="1" t="s">
        <v>927</v>
      </c>
      <c r="Q131" s="1" t="s">
        <v>928</v>
      </c>
      <c r="R131" s="1" t="s">
        <v>1734</v>
      </c>
      <c r="S131" s="1" t="s">
        <v>930</v>
      </c>
      <c r="T131" s="1" t="s">
        <v>931</v>
      </c>
      <c r="U131" s="1" t="s">
        <v>932</v>
      </c>
      <c r="V131" s="1" t="s">
        <v>1213</v>
      </c>
    </row>
    <row r="132" s="1" customFormat="1" spans="1:22">
      <c r="A132" s="3">
        <v>21617207672</v>
      </c>
      <c r="B132" s="1" t="s">
        <v>1735</v>
      </c>
      <c r="C132" s="1" t="s">
        <v>1736</v>
      </c>
      <c r="D132" s="1" t="s">
        <v>1737</v>
      </c>
      <c r="E132" s="1" t="s">
        <v>1738</v>
      </c>
      <c r="F132" s="1" t="s">
        <v>917</v>
      </c>
      <c r="G132" s="1" t="s">
        <v>921</v>
      </c>
      <c r="H132" s="1" t="s">
        <v>922</v>
      </c>
      <c r="I132" s="1" t="s">
        <v>1739</v>
      </c>
      <c r="J132" s="1" t="s">
        <v>30</v>
      </c>
      <c r="K132" s="1" t="s">
        <v>1740</v>
      </c>
      <c r="L132" s="1" t="s">
        <v>1740</v>
      </c>
      <c r="M132" s="1" t="s">
        <v>925</v>
      </c>
      <c r="N132" s="1" t="s">
        <v>925</v>
      </c>
      <c r="O132" s="1" t="s">
        <v>926</v>
      </c>
      <c r="P132" s="1" t="s">
        <v>927</v>
      </c>
      <c r="Q132" s="1" t="s">
        <v>928</v>
      </c>
      <c r="R132" s="1" t="s">
        <v>1741</v>
      </c>
      <c r="S132" s="1" t="s">
        <v>930</v>
      </c>
      <c r="T132" s="1" t="s">
        <v>931</v>
      </c>
      <c r="U132" s="1" t="s">
        <v>932</v>
      </c>
      <c r="V132" s="1" t="s">
        <v>1001</v>
      </c>
    </row>
    <row r="133" s="1" customFormat="1" spans="1:22">
      <c r="A133" s="3">
        <v>21622773276</v>
      </c>
      <c r="B133" s="1" t="s">
        <v>1742</v>
      </c>
      <c r="C133" s="1" t="s">
        <v>1743</v>
      </c>
      <c r="D133" s="1" t="s">
        <v>1744</v>
      </c>
      <c r="E133" s="1" t="s">
        <v>1745</v>
      </c>
      <c r="F133" s="1" t="s">
        <v>917</v>
      </c>
      <c r="G133" s="1" t="s">
        <v>921</v>
      </c>
      <c r="H133" s="1" t="s">
        <v>922</v>
      </c>
      <c r="I133" s="1" t="s">
        <v>1746</v>
      </c>
      <c r="J133" s="1" t="s">
        <v>30</v>
      </c>
      <c r="K133" s="1" t="s">
        <v>1747</v>
      </c>
      <c r="L133" s="1" t="s">
        <v>1747</v>
      </c>
      <c r="M133" s="1" t="s">
        <v>925</v>
      </c>
      <c r="N133" s="1" t="s">
        <v>925</v>
      </c>
      <c r="O133" s="1" t="s">
        <v>926</v>
      </c>
      <c r="P133" s="1" t="s">
        <v>927</v>
      </c>
      <c r="Q133" s="1" t="s">
        <v>928</v>
      </c>
      <c r="R133" s="1" t="s">
        <v>1748</v>
      </c>
      <c r="S133" s="1" t="s">
        <v>930</v>
      </c>
      <c r="T133" s="1" t="s">
        <v>931</v>
      </c>
      <c r="U133" s="1" t="s">
        <v>932</v>
      </c>
      <c r="V133" s="1" t="s">
        <v>967</v>
      </c>
    </row>
    <row r="134" s="1" customFormat="1" spans="1:22">
      <c r="A134" s="3">
        <v>21612579302</v>
      </c>
      <c r="B134" s="1" t="s">
        <v>1735</v>
      </c>
      <c r="C134" s="1" t="s">
        <v>1749</v>
      </c>
      <c r="D134" s="1" t="s">
        <v>1750</v>
      </c>
      <c r="E134" s="1" t="s">
        <v>1751</v>
      </c>
      <c r="F134" s="1" t="s">
        <v>1104</v>
      </c>
      <c r="G134" s="1" t="s">
        <v>921</v>
      </c>
      <c r="H134" s="1" t="s">
        <v>922</v>
      </c>
      <c r="I134" s="1" t="s">
        <v>1752</v>
      </c>
      <c r="J134" s="1" t="s">
        <v>30</v>
      </c>
      <c r="K134" s="1" t="s">
        <v>1753</v>
      </c>
      <c r="L134" s="1" t="s">
        <v>1753</v>
      </c>
      <c r="M134" s="1" t="s">
        <v>925</v>
      </c>
      <c r="N134" s="1" t="s">
        <v>925</v>
      </c>
      <c r="O134" s="1" t="s">
        <v>926</v>
      </c>
      <c r="P134" s="1" t="s">
        <v>927</v>
      </c>
      <c r="Q134" s="1" t="s">
        <v>928</v>
      </c>
      <c r="R134" s="1" t="s">
        <v>1754</v>
      </c>
      <c r="S134" s="1" t="s">
        <v>930</v>
      </c>
      <c r="T134" s="1" t="s">
        <v>931</v>
      </c>
      <c r="U134" s="1" t="s">
        <v>932</v>
      </c>
      <c r="V134" s="1" t="s">
        <v>940</v>
      </c>
    </row>
    <row r="135" s="1" customFormat="1" spans="1:22">
      <c r="A135" s="3">
        <v>21724467302</v>
      </c>
      <c r="B135" s="1" t="s">
        <v>1755</v>
      </c>
      <c r="C135" s="1" t="s">
        <v>1756</v>
      </c>
      <c r="D135" s="1" t="s">
        <v>1757</v>
      </c>
      <c r="E135" s="1" t="s">
        <v>1758</v>
      </c>
      <c r="F135" s="1" t="s">
        <v>1221</v>
      </c>
      <c r="G135" s="1" t="s">
        <v>921</v>
      </c>
      <c r="H135" s="1" t="s">
        <v>922</v>
      </c>
      <c r="I135" s="1" t="s">
        <v>1759</v>
      </c>
      <c r="J135" s="1" t="s">
        <v>30</v>
      </c>
      <c r="K135" s="1" t="s">
        <v>1760</v>
      </c>
      <c r="L135" s="1" t="s">
        <v>1760</v>
      </c>
      <c r="M135" s="1" t="s">
        <v>925</v>
      </c>
      <c r="N135" s="1" t="s">
        <v>925</v>
      </c>
      <c r="O135" s="1" t="s">
        <v>926</v>
      </c>
      <c r="P135" s="1" t="s">
        <v>927</v>
      </c>
      <c r="Q135" s="1" t="s">
        <v>928</v>
      </c>
      <c r="R135" s="1" t="s">
        <v>1761</v>
      </c>
      <c r="S135" s="1" t="s">
        <v>930</v>
      </c>
      <c r="T135" s="1" t="s">
        <v>931</v>
      </c>
      <c r="U135" s="1" t="s">
        <v>932</v>
      </c>
      <c r="V135" s="1" t="s">
        <v>940</v>
      </c>
    </row>
    <row r="136" s="1" customFormat="1" spans="1:22">
      <c r="A136" s="3">
        <v>18497189832</v>
      </c>
      <c r="B136" s="1" t="s">
        <v>1762</v>
      </c>
      <c r="C136" s="1" t="s">
        <v>1763</v>
      </c>
      <c r="D136" s="1" t="s">
        <v>1764</v>
      </c>
      <c r="E136" s="1" t="s">
        <v>1765</v>
      </c>
      <c r="F136" s="1" t="s">
        <v>1104</v>
      </c>
      <c r="G136" s="1" t="s">
        <v>921</v>
      </c>
      <c r="H136" s="1" t="s">
        <v>922</v>
      </c>
      <c r="I136" s="1" t="s">
        <v>1766</v>
      </c>
      <c r="J136" s="1" t="s">
        <v>30</v>
      </c>
      <c r="K136" s="1" t="s">
        <v>1767</v>
      </c>
      <c r="L136" s="1" t="s">
        <v>1767</v>
      </c>
      <c r="M136" s="1" t="s">
        <v>925</v>
      </c>
      <c r="N136" s="1" t="s">
        <v>925</v>
      </c>
      <c r="O136" s="1" t="s">
        <v>926</v>
      </c>
      <c r="P136" s="1" t="s">
        <v>927</v>
      </c>
      <c r="Q136" s="1" t="s">
        <v>928</v>
      </c>
      <c r="R136" s="1" t="s">
        <v>1768</v>
      </c>
      <c r="S136" s="1" t="s">
        <v>930</v>
      </c>
      <c r="T136" s="1" t="s">
        <v>931</v>
      </c>
      <c r="U136" s="1" t="s">
        <v>932</v>
      </c>
      <c r="V136" s="1" t="s">
        <v>1769</v>
      </c>
    </row>
    <row r="137" s="1" customFormat="1" spans="1:22">
      <c r="A137" s="3">
        <v>21599518474</v>
      </c>
      <c r="B137" s="1" t="s">
        <v>1770</v>
      </c>
      <c r="C137" s="1" t="s">
        <v>1771</v>
      </c>
      <c r="D137" s="1" t="s">
        <v>1772</v>
      </c>
      <c r="E137" s="1" t="s">
        <v>1773</v>
      </c>
      <c r="F137" s="1" t="s">
        <v>1104</v>
      </c>
      <c r="G137" s="1" t="s">
        <v>921</v>
      </c>
      <c r="H137" s="1" t="s">
        <v>922</v>
      </c>
      <c r="I137" s="1" t="s">
        <v>1774</v>
      </c>
      <c r="J137" s="1" t="s">
        <v>30</v>
      </c>
      <c r="K137" s="1" t="s">
        <v>1775</v>
      </c>
      <c r="L137" s="1" t="s">
        <v>1775</v>
      </c>
      <c r="M137" s="1" t="s">
        <v>925</v>
      </c>
      <c r="N137" s="1" t="s">
        <v>925</v>
      </c>
      <c r="O137" s="1" t="s">
        <v>926</v>
      </c>
      <c r="P137" s="1" t="s">
        <v>927</v>
      </c>
      <c r="Q137" s="1" t="s">
        <v>928</v>
      </c>
      <c r="R137" s="1" t="s">
        <v>1776</v>
      </c>
      <c r="S137" s="1" t="s">
        <v>930</v>
      </c>
      <c r="T137" s="1" t="s">
        <v>931</v>
      </c>
      <c r="U137" s="1" t="s">
        <v>932</v>
      </c>
      <c r="V137" s="1" t="s">
        <v>933</v>
      </c>
    </row>
    <row r="138" s="1" customFormat="1" spans="1:22">
      <c r="A138" s="3">
        <v>21706445747</v>
      </c>
      <c r="B138" s="1" t="s">
        <v>1728</v>
      </c>
      <c r="C138" s="1" t="s">
        <v>1777</v>
      </c>
      <c r="D138" s="1" t="s">
        <v>1772</v>
      </c>
      <c r="E138" s="1" t="s">
        <v>1778</v>
      </c>
      <c r="F138" s="1" t="s">
        <v>1104</v>
      </c>
      <c r="G138" s="1" t="s">
        <v>921</v>
      </c>
      <c r="H138" s="1" t="s">
        <v>922</v>
      </c>
      <c r="I138" s="1" t="s">
        <v>1779</v>
      </c>
      <c r="J138" s="1" t="s">
        <v>30</v>
      </c>
      <c r="K138" s="1" t="s">
        <v>1165</v>
      </c>
      <c r="L138" s="1" t="s">
        <v>1165</v>
      </c>
      <c r="M138" s="1" t="s">
        <v>925</v>
      </c>
      <c r="N138" s="1" t="s">
        <v>925</v>
      </c>
      <c r="O138" s="1" t="s">
        <v>926</v>
      </c>
      <c r="P138" s="1" t="s">
        <v>927</v>
      </c>
      <c r="Q138" s="1" t="s">
        <v>928</v>
      </c>
      <c r="R138" s="1" t="s">
        <v>1780</v>
      </c>
      <c r="S138" s="1" t="s">
        <v>930</v>
      </c>
      <c r="T138" s="1" t="s">
        <v>931</v>
      </c>
      <c r="U138" s="1" t="s">
        <v>932</v>
      </c>
      <c r="V138" s="1" t="s">
        <v>933</v>
      </c>
    </row>
    <row r="139" s="1" customFormat="1" spans="1:22">
      <c r="A139" s="3">
        <v>21605785354</v>
      </c>
      <c r="B139" s="1" t="s">
        <v>1770</v>
      </c>
      <c r="C139" s="1" t="s">
        <v>1781</v>
      </c>
      <c r="D139" s="1" t="s">
        <v>1301</v>
      </c>
      <c r="E139" s="1" t="s">
        <v>1782</v>
      </c>
      <c r="F139" s="1" t="s">
        <v>917</v>
      </c>
      <c r="G139" s="1" t="s">
        <v>921</v>
      </c>
      <c r="H139" s="1" t="s">
        <v>922</v>
      </c>
      <c r="I139" s="1" t="s">
        <v>1783</v>
      </c>
      <c r="J139" s="1" t="s">
        <v>30</v>
      </c>
      <c r="K139" s="1" t="s">
        <v>1784</v>
      </c>
      <c r="L139" s="1" t="s">
        <v>1784</v>
      </c>
      <c r="M139" s="1" t="s">
        <v>925</v>
      </c>
      <c r="N139" s="1" t="s">
        <v>925</v>
      </c>
      <c r="O139" s="1" t="s">
        <v>926</v>
      </c>
      <c r="P139" s="1" t="s">
        <v>927</v>
      </c>
      <c r="Q139" s="1" t="s">
        <v>928</v>
      </c>
      <c r="R139" s="1" t="s">
        <v>1785</v>
      </c>
      <c r="S139" s="1" t="s">
        <v>930</v>
      </c>
      <c r="T139" s="1" t="s">
        <v>931</v>
      </c>
      <c r="U139" s="1" t="s">
        <v>1090</v>
      </c>
      <c r="V139" s="1" t="s">
        <v>1306</v>
      </c>
    </row>
    <row r="140" s="1" customFormat="1" spans="1:22">
      <c r="A140" s="3">
        <v>18943220475</v>
      </c>
      <c r="B140" s="1" t="s">
        <v>1786</v>
      </c>
      <c r="C140" s="1" t="s">
        <v>1787</v>
      </c>
      <c r="D140" s="1" t="s">
        <v>1788</v>
      </c>
      <c r="E140" s="1" t="s">
        <v>1789</v>
      </c>
      <c r="F140" s="1" t="s">
        <v>1242</v>
      </c>
      <c r="G140" s="1" t="s">
        <v>921</v>
      </c>
      <c r="H140" s="1" t="s">
        <v>922</v>
      </c>
      <c r="I140" s="1" t="s">
        <v>1790</v>
      </c>
      <c r="J140" s="1" t="s">
        <v>30</v>
      </c>
      <c r="K140" s="1" t="s">
        <v>1791</v>
      </c>
      <c r="L140" s="1" t="s">
        <v>1791</v>
      </c>
      <c r="M140" s="1" t="s">
        <v>925</v>
      </c>
      <c r="N140" s="1" t="s">
        <v>925</v>
      </c>
      <c r="O140" s="1" t="s">
        <v>926</v>
      </c>
      <c r="P140" s="1" t="s">
        <v>927</v>
      </c>
      <c r="Q140" s="1" t="s">
        <v>928</v>
      </c>
      <c r="R140" s="1" t="s">
        <v>1792</v>
      </c>
      <c r="S140" s="1" t="s">
        <v>930</v>
      </c>
      <c r="T140" s="1" t="s">
        <v>931</v>
      </c>
      <c r="U140" s="1" t="s">
        <v>932</v>
      </c>
      <c r="V140" s="1" t="s">
        <v>1123</v>
      </c>
    </row>
    <row r="141" s="1" customFormat="1" spans="1:22">
      <c r="A141" s="3">
        <v>21501647982</v>
      </c>
      <c r="B141" s="1" t="s">
        <v>1793</v>
      </c>
      <c r="C141" s="1" t="s">
        <v>1794</v>
      </c>
      <c r="D141" s="1" t="s">
        <v>1795</v>
      </c>
      <c r="E141" s="1" t="s">
        <v>1796</v>
      </c>
      <c r="F141" s="1" t="s">
        <v>917</v>
      </c>
      <c r="G141" s="1" t="s">
        <v>921</v>
      </c>
      <c r="H141" s="1" t="s">
        <v>922</v>
      </c>
      <c r="I141" s="1" t="s">
        <v>1797</v>
      </c>
      <c r="J141" s="1" t="s">
        <v>30</v>
      </c>
      <c r="K141" s="1" t="s">
        <v>1798</v>
      </c>
      <c r="L141" s="1" t="s">
        <v>1798</v>
      </c>
      <c r="M141" s="1" t="s">
        <v>925</v>
      </c>
      <c r="N141" s="1" t="s">
        <v>925</v>
      </c>
      <c r="O141" s="1" t="s">
        <v>926</v>
      </c>
      <c r="P141" s="1" t="s">
        <v>927</v>
      </c>
      <c r="Q141" s="1" t="s">
        <v>928</v>
      </c>
      <c r="R141" s="1" t="s">
        <v>1799</v>
      </c>
      <c r="S141" s="1" t="s">
        <v>930</v>
      </c>
      <c r="T141" s="1" t="s">
        <v>931</v>
      </c>
      <c r="U141" s="1" t="s">
        <v>932</v>
      </c>
      <c r="V141" s="1" t="s">
        <v>1539</v>
      </c>
    </row>
    <row r="142" s="1" customFormat="1" spans="1:22">
      <c r="A142" s="3">
        <v>21514102331</v>
      </c>
      <c r="B142" s="1" t="s">
        <v>1800</v>
      </c>
      <c r="C142" s="1" t="s">
        <v>1801</v>
      </c>
      <c r="D142" s="1" t="s">
        <v>1333</v>
      </c>
      <c r="E142" s="1" t="s">
        <v>1802</v>
      </c>
      <c r="F142" s="1" t="s">
        <v>1104</v>
      </c>
      <c r="G142" s="1" t="s">
        <v>921</v>
      </c>
      <c r="H142" s="1" t="s">
        <v>922</v>
      </c>
      <c r="I142" s="1" t="s">
        <v>1803</v>
      </c>
      <c r="J142" s="1" t="s">
        <v>30</v>
      </c>
      <c r="K142" s="1" t="s">
        <v>1804</v>
      </c>
      <c r="L142" s="1" t="s">
        <v>1804</v>
      </c>
      <c r="M142" s="1" t="s">
        <v>925</v>
      </c>
      <c r="N142" s="1" t="s">
        <v>925</v>
      </c>
      <c r="O142" s="1" t="s">
        <v>926</v>
      </c>
      <c r="P142" s="1" t="s">
        <v>927</v>
      </c>
      <c r="Q142" s="1" t="s">
        <v>928</v>
      </c>
      <c r="R142" s="1" t="s">
        <v>1805</v>
      </c>
      <c r="S142" s="1" t="s">
        <v>930</v>
      </c>
      <c r="T142" s="1" t="s">
        <v>931</v>
      </c>
      <c r="U142" s="1" t="s">
        <v>1090</v>
      </c>
      <c r="V142" s="1" t="s">
        <v>974</v>
      </c>
    </row>
    <row r="143" s="1" customFormat="1" spans="1:22">
      <c r="A143" s="3">
        <v>21624775175</v>
      </c>
      <c r="B143" s="1" t="s">
        <v>1806</v>
      </c>
      <c r="C143" s="1" t="s">
        <v>1807</v>
      </c>
      <c r="D143" s="1" t="s">
        <v>1339</v>
      </c>
      <c r="E143" s="1" t="s">
        <v>1808</v>
      </c>
      <c r="F143" s="1" t="s">
        <v>1104</v>
      </c>
      <c r="G143" s="1" t="s">
        <v>921</v>
      </c>
      <c r="H143" s="1" t="s">
        <v>922</v>
      </c>
      <c r="I143" s="1" t="s">
        <v>1809</v>
      </c>
      <c r="J143" s="1" t="s">
        <v>30</v>
      </c>
      <c r="K143" s="1" t="s">
        <v>1810</v>
      </c>
      <c r="L143" s="1" t="s">
        <v>1810</v>
      </c>
      <c r="M143" s="1" t="s">
        <v>925</v>
      </c>
      <c r="N143" s="1" t="s">
        <v>925</v>
      </c>
      <c r="O143" s="1" t="s">
        <v>926</v>
      </c>
      <c r="P143" s="1" t="s">
        <v>927</v>
      </c>
      <c r="Q143" s="1" t="s">
        <v>928</v>
      </c>
      <c r="R143" s="1" t="s">
        <v>1811</v>
      </c>
      <c r="S143" s="1" t="s">
        <v>930</v>
      </c>
      <c r="T143" s="1" t="s">
        <v>931</v>
      </c>
      <c r="U143" s="1" t="s">
        <v>1090</v>
      </c>
      <c r="V143" s="1" t="s">
        <v>974</v>
      </c>
    </row>
    <row r="144" s="1" customFormat="1" spans="1:22">
      <c r="A144" s="3">
        <v>21702622607</v>
      </c>
      <c r="B144" s="1" t="s">
        <v>1812</v>
      </c>
      <c r="C144" s="1" t="s">
        <v>1813</v>
      </c>
      <c r="D144" s="1" t="s">
        <v>1814</v>
      </c>
      <c r="E144" s="1" t="s">
        <v>1815</v>
      </c>
      <c r="F144" s="1" t="s">
        <v>1235</v>
      </c>
      <c r="G144" s="1" t="s">
        <v>921</v>
      </c>
      <c r="H144" s="1" t="s">
        <v>922</v>
      </c>
      <c r="I144" s="1" t="s">
        <v>1816</v>
      </c>
      <c r="J144" s="1" t="s">
        <v>30</v>
      </c>
      <c r="K144" s="1" t="s">
        <v>1817</v>
      </c>
      <c r="L144" s="1" t="s">
        <v>1817</v>
      </c>
      <c r="M144" s="1" t="s">
        <v>925</v>
      </c>
      <c r="N144" s="1" t="s">
        <v>925</v>
      </c>
      <c r="O144" s="1" t="s">
        <v>926</v>
      </c>
      <c r="P144" s="1" t="s">
        <v>927</v>
      </c>
      <c r="Q144" s="1" t="s">
        <v>928</v>
      </c>
      <c r="R144" s="1" t="s">
        <v>1818</v>
      </c>
      <c r="S144" s="1" t="s">
        <v>930</v>
      </c>
      <c r="T144" s="1" t="s">
        <v>931</v>
      </c>
      <c r="U144" s="1" t="s">
        <v>932</v>
      </c>
      <c r="V144" s="1" t="s">
        <v>1205</v>
      </c>
    </row>
    <row r="145" s="1" customFormat="1" spans="1:22">
      <c r="A145" s="3">
        <v>21590274949</v>
      </c>
      <c r="B145" s="1" t="s">
        <v>1819</v>
      </c>
      <c r="C145" s="1" t="s">
        <v>1820</v>
      </c>
      <c r="D145" s="1" t="s">
        <v>1821</v>
      </c>
      <c r="E145" s="1" t="s">
        <v>1822</v>
      </c>
      <c r="F145" s="1" t="s">
        <v>1104</v>
      </c>
      <c r="G145" s="1" t="s">
        <v>921</v>
      </c>
      <c r="H145" s="1" t="s">
        <v>922</v>
      </c>
      <c r="I145" s="1" t="s">
        <v>1823</v>
      </c>
      <c r="J145" s="1" t="s">
        <v>30</v>
      </c>
      <c r="K145" s="1" t="s">
        <v>1824</v>
      </c>
      <c r="L145" s="1" t="s">
        <v>1824</v>
      </c>
      <c r="M145" s="1" t="s">
        <v>925</v>
      </c>
      <c r="N145" s="1" t="s">
        <v>925</v>
      </c>
      <c r="O145" s="1" t="s">
        <v>926</v>
      </c>
      <c r="P145" s="1" t="s">
        <v>927</v>
      </c>
      <c r="Q145" s="1" t="s">
        <v>928</v>
      </c>
      <c r="R145" s="1" t="s">
        <v>1825</v>
      </c>
      <c r="S145" s="1" t="s">
        <v>930</v>
      </c>
      <c r="T145" s="1" t="s">
        <v>931</v>
      </c>
      <c r="U145" s="1" t="s">
        <v>932</v>
      </c>
      <c r="V145" s="1" t="s">
        <v>947</v>
      </c>
    </row>
    <row r="146" s="1" customFormat="1" spans="1:22">
      <c r="A146" s="3">
        <v>21721973623</v>
      </c>
      <c r="B146" s="1" t="s">
        <v>1755</v>
      </c>
      <c r="C146" s="1" t="s">
        <v>1826</v>
      </c>
      <c r="D146" s="1" t="s">
        <v>1827</v>
      </c>
      <c r="E146" s="1" t="s">
        <v>1828</v>
      </c>
      <c r="F146" s="1" t="s">
        <v>917</v>
      </c>
      <c r="G146" s="1" t="s">
        <v>921</v>
      </c>
      <c r="H146" s="1" t="s">
        <v>922</v>
      </c>
      <c r="I146" s="1" t="s">
        <v>1829</v>
      </c>
      <c r="J146" s="1" t="s">
        <v>30</v>
      </c>
      <c r="K146" s="1" t="s">
        <v>1830</v>
      </c>
      <c r="L146" s="1" t="s">
        <v>1830</v>
      </c>
      <c r="M146" s="1" t="s">
        <v>925</v>
      </c>
      <c r="N146" s="1" t="s">
        <v>925</v>
      </c>
      <c r="O146" s="1" t="s">
        <v>926</v>
      </c>
      <c r="P146" s="1" t="s">
        <v>927</v>
      </c>
      <c r="Q146" s="1" t="s">
        <v>928</v>
      </c>
      <c r="R146" s="1" t="s">
        <v>1831</v>
      </c>
      <c r="S146" s="1" t="s">
        <v>930</v>
      </c>
      <c r="T146" s="1" t="s">
        <v>931</v>
      </c>
      <c r="U146" s="1" t="s">
        <v>932</v>
      </c>
      <c r="V146" s="1" t="s">
        <v>1306</v>
      </c>
    </row>
    <row r="147" s="1" customFormat="1" spans="1:22">
      <c r="A147" s="3">
        <v>21699132757</v>
      </c>
      <c r="B147" s="1" t="s">
        <v>1812</v>
      </c>
      <c r="C147" s="1" t="s">
        <v>1832</v>
      </c>
      <c r="D147" s="1" t="s">
        <v>1833</v>
      </c>
      <c r="E147" s="1" t="s">
        <v>1834</v>
      </c>
      <c r="F147" s="1" t="s">
        <v>1104</v>
      </c>
      <c r="G147" s="1" t="s">
        <v>921</v>
      </c>
      <c r="H147" s="1" t="s">
        <v>922</v>
      </c>
      <c r="I147" s="1" t="s">
        <v>1835</v>
      </c>
      <c r="J147" s="1" t="s">
        <v>30</v>
      </c>
      <c r="K147" s="1" t="s">
        <v>1836</v>
      </c>
      <c r="L147" s="1" t="s">
        <v>1836</v>
      </c>
      <c r="M147" s="1" t="s">
        <v>925</v>
      </c>
      <c r="N147" s="1" t="s">
        <v>925</v>
      </c>
      <c r="O147" s="1" t="s">
        <v>926</v>
      </c>
      <c r="P147" s="1" t="s">
        <v>927</v>
      </c>
      <c r="Q147" s="1" t="s">
        <v>928</v>
      </c>
      <c r="R147" s="1" t="s">
        <v>1837</v>
      </c>
      <c r="S147" s="1" t="s">
        <v>930</v>
      </c>
      <c r="T147" s="1" t="s">
        <v>931</v>
      </c>
      <c r="U147" s="1" t="s">
        <v>932</v>
      </c>
      <c r="V147" s="1" t="s">
        <v>981</v>
      </c>
    </row>
    <row r="148" s="1" customFormat="1" spans="1:22">
      <c r="A148" s="3">
        <v>21600867150</v>
      </c>
      <c r="B148" s="1" t="s">
        <v>1770</v>
      </c>
      <c r="C148" s="1" t="s">
        <v>1838</v>
      </c>
      <c r="D148" s="1" t="s">
        <v>1839</v>
      </c>
      <c r="E148" s="1" t="s">
        <v>1840</v>
      </c>
      <c r="F148" s="1" t="s">
        <v>1221</v>
      </c>
      <c r="G148" s="1" t="s">
        <v>921</v>
      </c>
      <c r="H148" s="1" t="s">
        <v>922</v>
      </c>
      <c r="I148" s="1" t="s">
        <v>1841</v>
      </c>
      <c r="J148" s="1" t="s">
        <v>30</v>
      </c>
      <c r="K148" s="1" t="s">
        <v>1842</v>
      </c>
      <c r="L148" s="1" t="s">
        <v>1842</v>
      </c>
      <c r="M148" s="1" t="s">
        <v>925</v>
      </c>
      <c r="N148" s="1" t="s">
        <v>925</v>
      </c>
      <c r="O148" s="1" t="s">
        <v>926</v>
      </c>
      <c r="P148" s="1" t="s">
        <v>927</v>
      </c>
      <c r="Q148" s="1" t="s">
        <v>928</v>
      </c>
      <c r="R148" s="1" t="s">
        <v>1843</v>
      </c>
      <c r="S148" s="1" t="s">
        <v>930</v>
      </c>
      <c r="T148" s="1" t="s">
        <v>931</v>
      </c>
      <c r="U148" s="1" t="s">
        <v>932</v>
      </c>
      <c r="V148" s="1" t="s">
        <v>947</v>
      </c>
    </row>
    <row r="149" s="1" customFormat="1" spans="1:22">
      <c r="A149" s="3">
        <v>21624878739</v>
      </c>
      <c r="B149" s="1" t="s">
        <v>1806</v>
      </c>
      <c r="C149" s="1" t="s">
        <v>1844</v>
      </c>
      <c r="D149" s="1" t="s">
        <v>1845</v>
      </c>
      <c r="E149" s="1" t="s">
        <v>1846</v>
      </c>
      <c r="F149" s="1" t="s">
        <v>917</v>
      </c>
      <c r="G149" s="1" t="s">
        <v>921</v>
      </c>
      <c r="H149" s="1" t="s">
        <v>922</v>
      </c>
      <c r="I149" s="1" t="s">
        <v>1847</v>
      </c>
      <c r="J149" s="1" t="s">
        <v>30</v>
      </c>
      <c r="K149" s="1" t="s">
        <v>1848</v>
      </c>
      <c r="L149" s="1" t="s">
        <v>1848</v>
      </c>
      <c r="M149" s="1" t="s">
        <v>925</v>
      </c>
      <c r="N149" s="1" t="s">
        <v>925</v>
      </c>
      <c r="O149" s="1" t="s">
        <v>926</v>
      </c>
      <c r="P149" s="1" t="s">
        <v>927</v>
      </c>
      <c r="Q149" s="1" t="s">
        <v>928</v>
      </c>
      <c r="R149" s="1" t="s">
        <v>1849</v>
      </c>
      <c r="S149" s="1" t="s">
        <v>930</v>
      </c>
      <c r="T149" s="1" t="s">
        <v>931</v>
      </c>
      <c r="U149" s="1" t="s">
        <v>932</v>
      </c>
      <c r="V149" s="1" t="s">
        <v>947</v>
      </c>
    </row>
    <row r="150" s="1" customFormat="1" spans="1:22">
      <c r="A150" s="3">
        <v>21713177022</v>
      </c>
      <c r="B150" s="1" t="s">
        <v>1728</v>
      </c>
      <c r="C150" s="1" t="s">
        <v>1850</v>
      </c>
      <c r="D150" s="1" t="s">
        <v>1851</v>
      </c>
      <c r="E150" s="1" t="s">
        <v>1852</v>
      </c>
      <c r="F150" s="1" t="s">
        <v>1235</v>
      </c>
      <c r="G150" s="1" t="s">
        <v>921</v>
      </c>
      <c r="H150" s="1" t="s">
        <v>922</v>
      </c>
      <c r="I150" s="1" t="s">
        <v>1853</v>
      </c>
      <c r="J150" s="1" t="s">
        <v>30</v>
      </c>
      <c r="K150" s="1" t="s">
        <v>1854</v>
      </c>
      <c r="L150" s="1" t="s">
        <v>1854</v>
      </c>
      <c r="M150" s="1" t="s">
        <v>925</v>
      </c>
      <c r="N150" s="1" t="s">
        <v>925</v>
      </c>
      <c r="O150" s="1" t="s">
        <v>926</v>
      </c>
      <c r="P150" s="1" t="s">
        <v>927</v>
      </c>
      <c r="Q150" s="1" t="s">
        <v>928</v>
      </c>
      <c r="R150" s="1" t="s">
        <v>1855</v>
      </c>
      <c r="S150" s="1" t="s">
        <v>930</v>
      </c>
      <c r="T150" s="1" t="s">
        <v>931</v>
      </c>
      <c r="U150" s="1" t="s">
        <v>932</v>
      </c>
      <c r="V150" s="1" t="s">
        <v>1856</v>
      </c>
    </row>
    <row r="151" s="1" customFormat="1" spans="1:22">
      <c r="A151" s="3">
        <v>18043282916</v>
      </c>
      <c r="B151" s="1" t="s">
        <v>1857</v>
      </c>
      <c r="C151" s="1" t="s">
        <v>1858</v>
      </c>
      <c r="D151" s="1" t="s">
        <v>1859</v>
      </c>
      <c r="E151" s="1" t="s">
        <v>1860</v>
      </c>
      <c r="F151" s="1" t="s">
        <v>1104</v>
      </c>
      <c r="G151" s="1" t="s">
        <v>921</v>
      </c>
      <c r="H151" s="1" t="s">
        <v>922</v>
      </c>
      <c r="I151" s="1" t="s">
        <v>1861</v>
      </c>
      <c r="J151" s="1" t="s">
        <v>30</v>
      </c>
      <c r="K151" s="1" t="s">
        <v>1862</v>
      </c>
      <c r="L151" s="1" t="s">
        <v>1862</v>
      </c>
      <c r="M151" s="1" t="s">
        <v>925</v>
      </c>
      <c r="N151" s="1" t="s">
        <v>925</v>
      </c>
      <c r="O151" s="1" t="s">
        <v>926</v>
      </c>
      <c r="P151" s="1" t="s">
        <v>927</v>
      </c>
      <c r="Q151" s="1" t="s">
        <v>928</v>
      </c>
      <c r="R151" s="1" t="s">
        <v>1863</v>
      </c>
      <c r="S151" s="1" t="s">
        <v>930</v>
      </c>
      <c r="T151" s="1" t="s">
        <v>931</v>
      </c>
      <c r="U151" s="1" t="s">
        <v>932</v>
      </c>
      <c r="V151" s="1" t="s">
        <v>933</v>
      </c>
    </row>
    <row r="152" s="1" customFormat="1" spans="1:22">
      <c r="A152" s="3">
        <v>21698379074</v>
      </c>
      <c r="B152" s="1" t="s">
        <v>1812</v>
      </c>
      <c r="C152" s="1" t="s">
        <v>1864</v>
      </c>
      <c r="D152" s="1" t="s">
        <v>1865</v>
      </c>
      <c r="E152" s="1" t="s">
        <v>1866</v>
      </c>
      <c r="F152" s="1" t="s">
        <v>917</v>
      </c>
      <c r="G152" s="1" t="s">
        <v>921</v>
      </c>
      <c r="H152" s="1" t="s">
        <v>922</v>
      </c>
      <c r="I152" s="1" t="s">
        <v>1867</v>
      </c>
      <c r="J152" s="1" t="s">
        <v>30</v>
      </c>
      <c r="K152" s="1" t="s">
        <v>1868</v>
      </c>
      <c r="L152" s="1" t="s">
        <v>1868</v>
      </c>
      <c r="M152" s="1" t="s">
        <v>925</v>
      </c>
      <c r="N152" s="1" t="s">
        <v>925</v>
      </c>
      <c r="O152" s="1" t="s">
        <v>926</v>
      </c>
      <c r="P152" s="1" t="s">
        <v>927</v>
      </c>
      <c r="Q152" s="1" t="s">
        <v>928</v>
      </c>
      <c r="R152" s="1" t="s">
        <v>1869</v>
      </c>
      <c r="S152" s="1" t="s">
        <v>930</v>
      </c>
      <c r="T152" s="1" t="s">
        <v>931</v>
      </c>
      <c r="U152" s="1" t="s">
        <v>932</v>
      </c>
      <c r="V152" s="1" t="s">
        <v>1001</v>
      </c>
    </row>
    <row r="153" s="1" customFormat="1" spans="1:22">
      <c r="A153" s="3">
        <v>17878725954</v>
      </c>
      <c r="B153" s="1" t="s">
        <v>1870</v>
      </c>
      <c r="C153" s="1" t="s">
        <v>1871</v>
      </c>
      <c r="D153" s="1" t="s">
        <v>1528</v>
      </c>
      <c r="E153" s="1" t="s">
        <v>1872</v>
      </c>
      <c r="F153" s="1" t="s">
        <v>917</v>
      </c>
      <c r="G153" s="1" t="s">
        <v>921</v>
      </c>
      <c r="H153" s="1" t="s">
        <v>922</v>
      </c>
      <c r="I153" s="1" t="s">
        <v>1873</v>
      </c>
      <c r="J153" s="1" t="s">
        <v>30</v>
      </c>
      <c r="K153" s="1" t="s">
        <v>1874</v>
      </c>
      <c r="L153" s="1" t="s">
        <v>1874</v>
      </c>
      <c r="M153" s="1" t="s">
        <v>925</v>
      </c>
      <c r="N153" s="1" t="s">
        <v>925</v>
      </c>
      <c r="O153" s="1" t="s">
        <v>926</v>
      </c>
      <c r="P153" s="1" t="s">
        <v>927</v>
      </c>
      <c r="Q153" s="1" t="s">
        <v>928</v>
      </c>
      <c r="R153" s="1" t="s">
        <v>1875</v>
      </c>
      <c r="S153" s="1" t="s">
        <v>930</v>
      </c>
      <c r="T153" s="1" t="s">
        <v>931</v>
      </c>
      <c r="U153" s="1" t="s">
        <v>932</v>
      </c>
      <c r="V153" s="1" t="s">
        <v>940</v>
      </c>
    </row>
    <row r="154" s="1" customFormat="1" spans="1:22">
      <c r="A154" s="3">
        <v>21581729623</v>
      </c>
      <c r="B154" s="1" t="s">
        <v>1876</v>
      </c>
      <c r="C154" s="1" t="s">
        <v>1877</v>
      </c>
      <c r="D154" s="1" t="s">
        <v>1878</v>
      </c>
      <c r="E154" s="1" t="s">
        <v>1879</v>
      </c>
      <c r="F154" s="1" t="s">
        <v>1221</v>
      </c>
      <c r="G154" s="1" t="s">
        <v>921</v>
      </c>
      <c r="H154" s="1" t="s">
        <v>922</v>
      </c>
      <c r="I154" s="1" t="s">
        <v>1880</v>
      </c>
      <c r="J154" s="1" t="s">
        <v>30</v>
      </c>
      <c r="K154" s="1" t="s">
        <v>1881</v>
      </c>
      <c r="L154" s="1" t="s">
        <v>1881</v>
      </c>
      <c r="M154" s="1" t="s">
        <v>925</v>
      </c>
      <c r="N154" s="1" t="s">
        <v>925</v>
      </c>
      <c r="O154" s="1" t="s">
        <v>926</v>
      </c>
      <c r="P154" s="1" t="s">
        <v>927</v>
      </c>
      <c r="Q154" s="1" t="s">
        <v>928</v>
      </c>
      <c r="R154" s="1" t="s">
        <v>1882</v>
      </c>
      <c r="S154" s="1" t="s">
        <v>930</v>
      </c>
      <c r="T154" s="1" t="s">
        <v>931</v>
      </c>
      <c r="U154" s="1" t="s">
        <v>932</v>
      </c>
      <c r="V154" s="1" t="s">
        <v>947</v>
      </c>
    </row>
    <row r="155" s="1" customFormat="1" spans="1:22">
      <c r="A155" s="3">
        <v>18913965794</v>
      </c>
      <c r="B155" s="1" t="s">
        <v>1883</v>
      </c>
      <c r="C155" s="1" t="s">
        <v>1884</v>
      </c>
      <c r="D155" s="1" t="s">
        <v>1885</v>
      </c>
      <c r="E155" s="1" t="s">
        <v>1886</v>
      </c>
      <c r="F155" s="1" t="s">
        <v>917</v>
      </c>
      <c r="G155" s="1" t="s">
        <v>921</v>
      </c>
      <c r="H155" s="1" t="s">
        <v>922</v>
      </c>
      <c r="I155" s="1" t="s">
        <v>1887</v>
      </c>
      <c r="J155" s="1" t="s">
        <v>30</v>
      </c>
      <c r="K155" s="1" t="s">
        <v>1888</v>
      </c>
      <c r="L155" s="1" t="s">
        <v>1888</v>
      </c>
      <c r="M155" s="1" t="s">
        <v>925</v>
      </c>
      <c r="N155" s="1" t="s">
        <v>925</v>
      </c>
      <c r="O155" s="1" t="s">
        <v>926</v>
      </c>
      <c r="P155" s="1" t="s">
        <v>927</v>
      </c>
      <c r="Q155" s="1" t="s">
        <v>928</v>
      </c>
      <c r="R155" s="1" t="s">
        <v>1889</v>
      </c>
      <c r="S155" s="1" t="s">
        <v>930</v>
      </c>
      <c r="T155" s="1" t="s">
        <v>931</v>
      </c>
      <c r="U155" s="1" t="s">
        <v>932</v>
      </c>
      <c r="V155" s="1" t="s">
        <v>1306</v>
      </c>
    </row>
    <row r="156" s="1" customFormat="1" spans="1:22">
      <c r="A156" s="3">
        <v>21589982164</v>
      </c>
      <c r="B156" s="1" t="s">
        <v>1819</v>
      </c>
      <c r="C156" s="1" t="s">
        <v>1890</v>
      </c>
      <c r="D156" s="1" t="s">
        <v>1891</v>
      </c>
      <c r="E156" s="1" t="s">
        <v>1892</v>
      </c>
      <c r="F156" s="1" t="s">
        <v>1104</v>
      </c>
      <c r="G156" s="1" t="s">
        <v>921</v>
      </c>
      <c r="H156" s="1" t="s">
        <v>922</v>
      </c>
      <c r="I156" s="1" t="s">
        <v>1893</v>
      </c>
      <c r="J156" s="1" t="s">
        <v>30</v>
      </c>
      <c r="K156" s="1" t="s">
        <v>1894</v>
      </c>
      <c r="L156" s="1" t="s">
        <v>1894</v>
      </c>
      <c r="M156" s="1" t="s">
        <v>925</v>
      </c>
      <c r="N156" s="1" t="s">
        <v>925</v>
      </c>
      <c r="O156" s="1" t="s">
        <v>926</v>
      </c>
      <c r="P156" s="1" t="s">
        <v>927</v>
      </c>
      <c r="Q156" s="1" t="s">
        <v>928</v>
      </c>
      <c r="R156" s="1" t="s">
        <v>1895</v>
      </c>
      <c r="S156" s="1" t="s">
        <v>930</v>
      </c>
      <c r="T156" s="1" t="s">
        <v>931</v>
      </c>
      <c r="U156" s="1" t="s">
        <v>932</v>
      </c>
      <c r="V156" s="1" t="s">
        <v>933</v>
      </c>
    </row>
    <row r="157" s="1" customFormat="1" spans="1:22">
      <c r="A157" s="3">
        <v>21444759764</v>
      </c>
      <c r="B157" s="1" t="s">
        <v>1896</v>
      </c>
      <c r="C157" s="1" t="s">
        <v>1897</v>
      </c>
      <c r="D157" s="1" t="s">
        <v>1898</v>
      </c>
      <c r="E157" s="1" t="s">
        <v>1899</v>
      </c>
      <c r="F157" s="1" t="s">
        <v>1221</v>
      </c>
      <c r="G157" s="1" t="s">
        <v>921</v>
      </c>
      <c r="H157" s="1" t="s">
        <v>922</v>
      </c>
      <c r="I157" s="1" t="s">
        <v>1900</v>
      </c>
      <c r="J157" s="1" t="s">
        <v>30</v>
      </c>
      <c r="K157" s="1" t="s">
        <v>1901</v>
      </c>
      <c r="L157" s="1" t="s">
        <v>1901</v>
      </c>
      <c r="M157" s="1" t="s">
        <v>925</v>
      </c>
      <c r="N157" s="1" t="s">
        <v>925</v>
      </c>
      <c r="O157" s="1" t="s">
        <v>926</v>
      </c>
      <c r="P157" s="1" t="s">
        <v>927</v>
      </c>
      <c r="Q157" s="1" t="s">
        <v>928</v>
      </c>
      <c r="R157" s="1" t="s">
        <v>1902</v>
      </c>
      <c r="S157" s="1" t="s">
        <v>930</v>
      </c>
      <c r="T157" s="1" t="s">
        <v>931</v>
      </c>
      <c r="U157" s="1" t="s">
        <v>932</v>
      </c>
      <c r="V157" s="1" t="s">
        <v>1001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HKD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2022-11-23T02:00:00Z</dcterms:created>
  <dcterms:modified xsi:type="dcterms:W3CDTF">2022-11-23T02:26:30Z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856550AFF6BF4B68B9C86FD65A3DA819</vt:lpwstr>
  </property>
  <property fmtid="{D5CDD505-2E9C-101B-9397-08002B2CF9AE}" pid="3" name="KSOProductBuildVer">
    <vt:lpwstr>2052-11.1.0.12763</vt:lpwstr>
  </property>
</Properties>
</file>