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对账!$A$1:$X$238</definedName>
  </definedNames>
  <calcPr calcId="144525"/>
</workbook>
</file>

<file path=xl/sharedStrings.xml><?xml version="1.0" encoding="utf-8"?>
<sst xmlns="http://schemas.openxmlformats.org/spreadsheetml/2006/main" count="7689" uniqueCount="2647">
  <si>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</si>
  <si>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</si>
  <si>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</si>
  <si>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</si>
  <si>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</si>
  <si>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</si>
  <si>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</si>
  <si>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</si>
  <si>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</si>
  <si>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</si>
  <si>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</si>
  <si>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</si>
  <si>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</si>
  <si>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</si>
  <si>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</si>
  <si>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</si>
  <si>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</si>
  <si>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</si>
  <si>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</si>
  <si>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</si>
  <si>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</si>
  <si>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</si>
  <si>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</si>
  <si>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</si>
  <si>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</si>
  <si>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21445954435	</t>
  </si>
  <si>
    <t>Ctrip</t>
  </si>
  <si>
    <t>正常</t>
  </si>
  <si>
    <t>[马拉喀什]戴文Spa酒店(Diwane Hotel &amp; Spa Marrakech)(55733459)</t>
  </si>
  <si>
    <t>双人房&lt;2人入住&gt;&lt;不退款&gt;&lt;早餐&gt;</t>
  </si>
  <si>
    <t>HKD</t>
  </si>
  <si>
    <t>San Antolin Blanco/Clara,Moreno Fresnillo/Sergio</t>
  </si>
  <si>
    <t>CA13030221126HKD</t>
  </si>
  <si>
    <t>未提现</t>
  </si>
  <si>
    <t>携程开票</t>
  </si>
  <si>
    <t xml:space="preserve">	</t>
  </si>
  <si>
    <t xml:space="preserve">21500967095	</t>
  </si>
  <si>
    <t>[Kampung Pelita]巴淡岛阿斯顿巴淡酒店公寓(ASTON Batam Hotel &amp; Residence)(55391106)</t>
  </si>
  <si>
    <t>加大一室房&lt;2人入住&gt;&lt;不退款&gt;&lt;早餐&gt;</t>
  </si>
  <si>
    <t>CHAI/WENG FAI</t>
  </si>
  <si>
    <t xml:space="preserve">21562282342	</t>
  </si>
  <si>
    <t>[斯科特斯德]3棕榈酒店(3 Palms Hotel)(89916557)</t>
  </si>
  <si>
    <t>豪华客房1张特大床&lt;2人入住&gt;&lt;不退款&gt;</t>
  </si>
  <si>
    <t>RAY/DUANE</t>
  </si>
  <si>
    <t xml:space="preserve">6783849	</t>
  </si>
  <si>
    <t xml:space="preserve">21610983522	</t>
  </si>
  <si>
    <t>[巴塞罗那]维亚奥古斯塔酒店(Hotel Via Augusta)(55639655)</t>
  </si>
  <si>
    <t>标准大床房&lt;2人入住&gt;&lt;不退款&gt;</t>
  </si>
  <si>
    <t>YU/HON LAM</t>
  </si>
  <si>
    <t xml:space="preserve">2764790	</t>
  </si>
  <si>
    <t xml:space="preserve">Acknowledged	</t>
  </si>
  <si>
    <t xml:space="preserve">21684049599	</t>
  </si>
  <si>
    <t>[迪拜]迪拜柏悦酒店(Park Hyatt Dubai)(55841751)</t>
  </si>
  <si>
    <t>柏悦房&lt;2人入住&gt;&lt;不退款&gt;&lt;早餐&gt;</t>
  </si>
  <si>
    <t>Kim/Nakyung,Kim/Nakyung</t>
  </si>
  <si>
    <t xml:space="preserve">2770089	</t>
  </si>
  <si>
    <t>取消</t>
  </si>
  <si>
    <t xml:space="preserve">21710926441	</t>
  </si>
  <si>
    <t>[马卡蒂]马尼拉萨默塞特酒店公寓(Somerset Olympia Makati Manila)(89935945)</t>
  </si>
  <si>
    <t>工作室特大床行政客房(独立浴室)&lt;2人入住&gt;&lt;不退款&gt;&lt;早餐&gt;</t>
  </si>
  <si>
    <t>WELLS/WARREN DENNIS</t>
  </si>
  <si>
    <t xml:space="preserve">2775755	</t>
  </si>
  <si>
    <t xml:space="preserve">37134402	</t>
  </si>
  <si>
    <t xml:space="preserve">21722231806	</t>
  </si>
  <si>
    <t>[洛杉矶]洛杉矶国际机场索内斯塔酒店(Sonesta Los Angeles Airport LAX)(55299106)</t>
  </si>
  <si>
    <t>无障碍特大床房带浴缸（Mobility）&lt;2人入住&gt;&lt;不退款&gt;</t>
  </si>
  <si>
    <t>Tran/Bao Thien</t>
  </si>
  <si>
    <t xml:space="preserve">2777762	</t>
  </si>
  <si>
    <t xml:space="preserve">acknowledge	</t>
  </si>
  <si>
    <t xml:space="preserve">21730030330	</t>
  </si>
  <si>
    <t>[迪沙鲁]沙滩凉鞋戴沙鲁海滩度假村及水疗中心(Sand &amp; Sandals Desaru Beach Resort &amp; Spa)(55733234)</t>
  </si>
  <si>
    <t>园景豪华房&lt;2人入住&gt;&lt;不退款&gt;</t>
  </si>
  <si>
    <t>TAN/XIN YI ZENETTE</t>
  </si>
  <si>
    <t xml:space="preserve">2779516	</t>
  </si>
  <si>
    <t xml:space="preserve">1405363673	</t>
  </si>
  <si>
    <t xml:space="preserve">21736457769	</t>
  </si>
  <si>
    <t>[洛杉矶]同日好莱坞青年旅舍(Samesun Hollywood)(55768786)</t>
  </si>
  <si>
    <t>私人双人床房(带公共浴室)&lt;2人入住&gt;&lt;不退款&gt;</t>
  </si>
  <si>
    <t>Yu/Sungu</t>
  </si>
  <si>
    <t xml:space="preserve">2780505	</t>
  </si>
  <si>
    <t xml:space="preserve">-1405723396	</t>
  </si>
  <si>
    <t xml:space="preserve">21752805356	</t>
  </si>
  <si>
    <t>[胡志明市]萨默塞特羌瑟勒酒店(Somerset Chancellor Court)(55439292)</t>
  </si>
  <si>
    <t>两卧室行政公寓&lt;2人入住&gt;&lt;不退款&gt;</t>
  </si>
  <si>
    <t>Phua/Kuan Haw Ron</t>
  </si>
  <si>
    <t xml:space="preserve">2785283	</t>
  </si>
  <si>
    <t xml:space="preserve">37246041	</t>
  </si>
  <si>
    <t xml:space="preserve">21758944234	</t>
  </si>
  <si>
    <t>[首尔]首尔康莱德酒店(Conrad Seoul)(89919289)</t>
  </si>
  <si>
    <t>河景超值转角特大床套房&lt;2人入住&gt;&lt;不退款&gt;</t>
  </si>
  <si>
    <t>ZHANG/YAZHUO ,LAM/CHUN NOK</t>
  </si>
  <si>
    <t xml:space="preserve">2786183	</t>
  </si>
  <si>
    <t xml:space="preserve">21761269222	</t>
  </si>
  <si>
    <t>[佛罗伦萨]伯多尼酒店(Hotel Bodoni)(90352362)</t>
  </si>
  <si>
    <t>标准间&lt;2人入住&gt;&lt;不退款&gt;&lt;早餐&gt;</t>
  </si>
  <si>
    <t>Tiozzo/Lorella</t>
  </si>
  <si>
    <t xml:space="preserve">2786934	</t>
  </si>
  <si>
    <t xml:space="preserve">25616239	</t>
  </si>
  <si>
    <t xml:space="preserve">21762120041	</t>
  </si>
  <si>
    <t>[阿兰达]斯德哥尔摩-阿兰达机场机场航厦丽笙蓝标酒店(Radisson Blu Airport Terminal Hotel, Stockholm-Arlanda Airport)(55920187)</t>
  </si>
  <si>
    <t>标准房&lt;2人入住&gt;&lt;不退款&gt;</t>
  </si>
  <si>
    <t>Bergstrom/Eva</t>
  </si>
  <si>
    <t xml:space="preserve">2787278	</t>
  </si>
  <si>
    <t xml:space="preserve">R3826266036	</t>
  </si>
  <si>
    <t xml:space="preserve">21762975805	</t>
  </si>
  <si>
    <t>[胡志明市]新世界西贡酒店(New World Saigon Hotel)(55289703)</t>
  </si>
  <si>
    <t>聚贤荟尊贵双床房&lt;2人入住&gt;&lt;不退款&gt;&lt;早餐&gt;</t>
  </si>
  <si>
    <t>HUANG/HAO CHE</t>
  </si>
  <si>
    <t xml:space="preserve">2787520	</t>
  </si>
  <si>
    <t xml:space="preserve">1043395	</t>
  </si>
  <si>
    <t xml:space="preserve">21765286686	</t>
  </si>
  <si>
    <t>[曼谷]曼谷暹罗智选假日酒店 (SHA Extra Plus)(Holiday Inn Express Bangkok Siam, an IHG Hotel (SHA Extra Plus))(55312484)</t>
  </si>
  <si>
    <t>YAN/GAH LOK</t>
  </si>
  <si>
    <t xml:space="preserve">2788218	</t>
  </si>
  <si>
    <t xml:space="preserve">HTL-WBD-346774955	</t>
  </si>
  <si>
    <t xml:space="preserve">21771453092	</t>
  </si>
  <si>
    <t>[迪拜]格湾 MD 酒店(MD Hotel by Gewan)(68545330)</t>
  </si>
  <si>
    <t>高级客房&lt;2人入住&gt;&lt;不退款&gt;</t>
  </si>
  <si>
    <t>kalathiya/mitul,kalathiya/mitul</t>
  </si>
  <si>
    <t xml:space="preserve">2789364	</t>
  </si>
  <si>
    <t xml:space="preserve">123704	</t>
  </si>
  <si>
    <t xml:space="preserve">21772615741	</t>
  </si>
  <si>
    <t>[Racha Thewa]素万那普机场奇迹酒店(Miracle Suvarnabhumi Airport)(55841680)</t>
  </si>
  <si>
    <t>豪华房&lt;2人入住&gt;&lt;不退款&gt;</t>
  </si>
  <si>
    <t>SHEK/CHONG YUK,SIK/CHI TAK,NG/WAI KIE,CHEUNG/WAI MING,LAI/YIU KEUNG</t>
  </si>
  <si>
    <t xml:space="preserve">2789694	</t>
  </si>
  <si>
    <t xml:space="preserve">255345	</t>
  </si>
  <si>
    <t xml:space="preserve">21778680667	</t>
  </si>
  <si>
    <t>[曼谷]曼谷彩虹云宵酒店 (SHA Certified)(Baiyoke Sky Hotel Bangkok (SHA Certified))(55831872)</t>
  </si>
  <si>
    <t>豪华房（太空区）&lt;2人入住&gt;&lt;不退款&gt;</t>
  </si>
  <si>
    <t>TAN/THENG WEE</t>
  </si>
  <si>
    <t xml:space="preserve">2792004	</t>
  </si>
  <si>
    <t xml:space="preserve">HTL-WBD-347155235	</t>
  </si>
  <si>
    <t xml:space="preserve">21780001864	</t>
  </si>
  <si>
    <t>[蒙特雷]蒙特利湾酒店(Monterey Bay Inn)(89917413)</t>
  </si>
  <si>
    <t>客房, 1 张特大床, 阳台, 景观 (Cannery Row)&lt;2人入住&gt;&lt;不退款&gt;&lt;早餐&gt;</t>
  </si>
  <si>
    <t>bork/nelsy</t>
  </si>
  <si>
    <t xml:space="preserve">2792508	</t>
  </si>
  <si>
    <t xml:space="preserve">11313SE103665	</t>
  </si>
  <si>
    <t xml:space="preserve">21781303570	</t>
  </si>
  <si>
    <t>[拉斯维加斯]阿利特娱乐场酒店(Aliante Casino &amp; Hotel)(55328874)</t>
  </si>
  <si>
    <t>奢华客房, 1 张特大床&lt;2人入住&gt;&lt;不退款&gt;</t>
  </si>
  <si>
    <t>White/Jayda</t>
  </si>
  <si>
    <t xml:space="preserve">2793165	</t>
  </si>
  <si>
    <t xml:space="preserve">21783203937	</t>
  </si>
  <si>
    <t>[巴塞罗那]日光中心酒店(Sunotel Central)(55354834)</t>
  </si>
  <si>
    <t>经济双人床房&lt;2人入住&gt;&lt;不退款&gt;</t>
  </si>
  <si>
    <t>YIM/YOUNGJIN</t>
  </si>
  <si>
    <t xml:space="preserve">2793640	</t>
  </si>
  <si>
    <t xml:space="preserve">21786290566	</t>
  </si>
  <si>
    <t>[苏黎世]苏黎世欧瑞康星酒店(Hotel Sternen Oerlikon)(55612005)</t>
  </si>
  <si>
    <t>Molina/Maria Elizabeth</t>
  </si>
  <si>
    <t xml:space="preserve">2794599	</t>
  </si>
  <si>
    <t xml:space="preserve">218	</t>
  </si>
  <si>
    <t xml:space="preserve">21790025568	</t>
  </si>
  <si>
    <t>[新加坡]新加坡史各士皇族酒店(Royal Plaza on Scotts)(56174646)</t>
  </si>
  <si>
    <t>豪华房&lt;2人入住&gt;&lt;不退款&gt;&lt;早餐&gt;</t>
  </si>
  <si>
    <t>Ng/Huei Jiark</t>
  </si>
  <si>
    <t xml:space="preserve">2796320	</t>
  </si>
  <si>
    <t xml:space="preserve">报客人名字办理入住	</t>
  </si>
  <si>
    <t xml:space="preserve">21793080346	</t>
  </si>
  <si>
    <t>[曼谷]西隆富丽华酒店（原西隆尤尼可大酒店）(Furama Silom Bangkok)(55328991)</t>
  </si>
  <si>
    <t>ZHANG/LINGMIN,Yin/Suyang</t>
  </si>
  <si>
    <t xml:space="preserve">2797258	</t>
  </si>
  <si>
    <t xml:space="preserve">-1409385371	</t>
  </si>
  <si>
    <t xml:space="preserve">21796719695	</t>
  </si>
  <si>
    <t>[沃丁里弗]东风温泉酒店(The Inn and Spa at East Wind)(89920072)</t>
  </si>
  <si>
    <t>客房1张特大床&lt;2人入住&gt;&lt;不退款&gt;</t>
  </si>
  <si>
    <t>Heller/Rebecca</t>
  </si>
  <si>
    <t xml:space="preserve">2798644	</t>
  </si>
  <si>
    <t xml:space="preserve">acknowledged	</t>
  </si>
  <si>
    <t xml:space="preserve">21797524075	</t>
  </si>
  <si>
    <t>[拉古纳海滩]拉古纳海滩酒店(Inn at Laguna Beach)(55720351)</t>
  </si>
  <si>
    <t>乡村特大床房&lt;2人入住&gt;&lt;不退款&gt;</t>
  </si>
  <si>
    <t>Langson/Bruce</t>
  </si>
  <si>
    <t xml:space="preserve">2799126	</t>
  </si>
  <si>
    <t xml:space="preserve">21800349838	</t>
  </si>
  <si>
    <t>[萨尔路易斯]萨尔路易斯维克多旅居酒店(Victor's Residenz-Hotel Saarlouis)(91545419)</t>
  </si>
  <si>
    <t>高级双床房标准间&lt;2人入住&gt;&lt;不退款&gt;&lt;早餐&gt;</t>
  </si>
  <si>
    <t>Magalhaes/Mario,Moreira/Rodolfo,Auritano/Luca</t>
  </si>
  <si>
    <t xml:space="preserve">2799850	</t>
  </si>
  <si>
    <t xml:space="preserve">120238307	</t>
  </si>
  <si>
    <t xml:space="preserve">21803607842	</t>
  </si>
  <si>
    <t>[曼谷]曼谷当登酒店(Dang Derm Khaosan)(55328992)</t>
  </si>
  <si>
    <t>双人床房&lt;2人入住&gt;&lt;不退款&gt;</t>
  </si>
  <si>
    <t>Goyal/Aditya</t>
  </si>
  <si>
    <t xml:space="preserve">2800952	</t>
  </si>
  <si>
    <t xml:space="preserve">-1410272980	</t>
  </si>
  <si>
    <t xml:space="preserve">21809462753	</t>
  </si>
  <si>
    <t>[巴特洪堡]玛丽蒂姆巴特洪堡酒店(Maritim Hotel Bad Homburg)(55254491)</t>
  </si>
  <si>
    <t>经典双床房&lt;2人入住&gt;&lt;不退款&gt;&lt;早餐&gt;</t>
  </si>
  <si>
    <t>van der Broek/Coen</t>
  </si>
  <si>
    <t xml:space="preserve">2802760	</t>
  </si>
  <si>
    <t xml:space="preserve">120308579	</t>
  </si>
  <si>
    <t xml:space="preserve">21811522333	</t>
  </si>
  <si>
    <t>[沃思堡]沃斯堡北化石溪雷迪森酒店(Radisson Hotel North Fort Worth Fossil Creek)(89920307)</t>
  </si>
  <si>
    <t>一张特大床&lt;2人入住&gt;&lt;不退款&gt;</t>
  </si>
  <si>
    <t>Chirita/Andra</t>
  </si>
  <si>
    <t xml:space="preserve">2803543	</t>
  </si>
  <si>
    <t xml:space="preserve">21811532110	</t>
  </si>
  <si>
    <t>[亚特兰大]亚特兰大万豪侯爵酒店(Atlanta Marriott Marquis)(60480245)</t>
  </si>
  <si>
    <t>客房, 2 张双人床房&lt;2人入住&gt;&lt;不退款&gt;</t>
  </si>
  <si>
    <t>Friske/William</t>
  </si>
  <si>
    <t xml:space="preserve">2803546	</t>
  </si>
  <si>
    <t xml:space="preserve">21815692914	</t>
  </si>
  <si>
    <t>[河内]奥加勒瑞精品酒店及水疗中心(O'Gallery Premier Hotel &amp; Spa)(77366172)</t>
  </si>
  <si>
    <t>阳台皇家套房&lt;2人入住&gt;&lt;不退款&gt;&lt;早餐&gt;</t>
  </si>
  <si>
    <t>LO/YUI KEUNG</t>
  </si>
  <si>
    <t xml:space="preserve">2804523	</t>
  </si>
  <si>
    <t xml:space="preserve">1411179070	</t>
  </si>
  <si>
    <t xml:space="preserve">21816785024	</t>
  </si>
  <si>
    <t>[清迈]清邁U尼姆曼酒店(U Nimman Chiang Mai - Sha Plus)(55402719)</t>
  </si>
  <si>
    <t>豪华尊贵房&lt;2人入住&gt;&lt;不退款&gt;&lt;早餐&gt;</t>
  </si>
  <si>
    <t>Gu/Qing</t>
  </si>
  <si>
    <t xml:space="preserve">2804898	</t>
  </si>
  <si>
    <t xml:space="preserve">1411218377	</t>
  </si>
  <si>
    <t xml:space="preserve">21818717194	</t>
  </si>
  <si>
    <t>[曼谷]曼谷文华中心点大酒店 (SHA Plus+)(Mandarin Hotel Managed by Centre Point)(56174574)</t>
  </si>
  <si>
    <t>尊贵房&lt;2人入住&gt;&lt;不退款&gt;</t>
  </si>
  <si>
    <t>ROTPRAPHAN/WORRAKAN</t>
  </si>
  <si>
    <t xml:space="preserve">2805370	</t>
  </si>
  <si>
    <t xml:space="preserve">21819744162	</t>
  </si>
  <si>
    <t>[爱迪生]美国-爱迪生-力登中心长住酒店(Extended Stay America Suites - Edison - Raritan Center)(77368355)</t>
  </si>
  <si>
    <t>1号工作室大床&lt;2人入住&gt;&lt;不退款&gt;&lt;早餐&gt;</t>
  </si>
  <si>
    <t>Chisholm/Charles</t>
  </si>
  <si>
    <t xml:space="preserve">2805694	</t>
  </si>
  <si>
    <t xml:space="preserve">166711926	</t>
  </si>
  <si>
    <t xml:space="preserve">21819822173	</t>
  </si>
  <si>
    <t>[苏梅岛]苏梅岛查文海滩舒适别墅(SHA Plus+)(COSI Samui Chaweng Beach(SHA Plus+))(95139313)</t>
  </si>
  <si>
    <t>舒适双床房&lt;2人入住&gt;&lt;不退款&gt;</t>
  </si>
  <si>
    <t>FISCHER /SUKANYA</t>
  </si>
  <si>
    <t xml:space="preserve">2805771	</t>
  </si>
  <si>
    <t xml:space="preserve">34989SE006295	</t>
  </si>
  <si>
    <t xml:space="preserve">21821075178	</t>
  </si>
  <si>
    <t>[曼谷]优本纳沙通(Urbana Sathorn, Bangkok)(68545418)</t>
  </si>
  <si>
    <t>一卧室豪华房&lt;2人入住&gt;&lt;不退款&gt;</t>
  </si>
  <si>
    <t>LU/WEI</t>
  </si>
  <si>
    <t xml:space="preserve">2806265	</t>
  </si>
  <si>
    <t xml:space="preserve">5619246783780	</t>
  </si>
  <si>
    <t xml:space="preserve">21822140404	</t>
  </si>
  <si>
    <t>[帕赛市]马尼拉喜来得酒店(The Heritage Hotel Manila)(55320584)</t>
  </si>
  <si>
    <t>高级房&lt;2人入住&gt;&lt;不退款&gt;&lt;早餐&gt;</t>
  </si>
  <si>
    <t>azzarello/levi</t>
  </si>
  <si>
    <t xml:space="preserve">2806817	</t>
  </si>
  <si>
    <t xml:space="preserve">酒店预订部Lala女士确认	</t>
  </si>
  <si>
    <t xml:space="preserve">21823886401	</t>
  </si>
  <si>
    <t>[巴厘岛]朗邦别墅酒店(Hotel Vila Lumbung)(55439260)</t>
  </si>
  <si>
    <t>豪华客房&lt;2人入住&gt;&lt;不退款&gt;</t>
  </si>
  <si>
    <t>LYTVYNENKO / DMYTRO</t>
  </si>
  <si>
    <t xml:space="preserve">2807994	</t>
  </si>
  <si>
    <t xml:space="preserve">-1411923418	</t>
  </si>
  <si>
    <t xml:space="preserve">21823962810	</t>
  </si>
  <si>
    <t>[清迈]清迈乔杜里精品旅馆(Chowdhury Boutique House Chiang Mai)(89930494)</t>
  </si>
  <si>
    <t>一卧室奢华房&lt;2人入住&gt;&lt;不退款&gt;</t>
  </si>
  <si>
    <t>KHRISTOFOROVA/ANNA</t>
  </si>
  <si>
    <t xml:space="preserve">2808110	</t>
  </si>
  <si>
    <t xml:space="preserve">21824042672	</t>
  </si>
  <si>
    <t>[皮斯莫海滩]西克雷斯特海滨酒店(SeaCrest Oceanfront Hotel)(55694448)</t>
  </si>
  <si>
    <t>海景房&lt;2人入住&gt;&lt;不退款&gt;&lt;早餐&gt;</t>
  </si>
  <si>
    <t>Forster/Kimberly</t>
  </si>
  <si>
    <t xml:space="preserve">2808185	</t>
  </si>
  <si>
    <t xml:space="preserve">248977	</t>
  </si>
  <si>
    <t xml:space="preserve">21824285727	</t>
  </si>
  <si>
    <t>[梅斯基特]维尔京河娱乐场酒店(Virgin River Hotel and Casino)(68031158)</t>
  </si>
  <si>
    <t>豪华2张大床房&lt;2人入住&gt;&lt;不退款&gt;</t>
  </si>
  <si>
    <t>DeGiovanni/Craig</t>
  </si>
  <si>
    <t xml:space="preserve">2808617	</t>
  </si>
  <si>
    <t xml:space="preserve">BF2BT	</t>
  </si>
  <si>
    <t xml:space="preserve">21825115358	</t>
  </si>
  <si>
    <t>[威斯敏斯特城]圣詹姆士庭院-阿塔酒店-伦敦(St. James' Court, A Taj Hotel, London)(55598816)</t>
  </si>
  <si>
    <t>经典双人房&lt;2人入住&gt;&lt;不退款&gt;</t>
  </si>
  <si>
    <t>MURRAY/NIGEL</t>
  </si>
  <si>
    <t xml:space="preserve">2809440	</t>
  </si>
  <si>
    <t xml:space="preserve">75717SE123517	</t>
  </si>
  <si>
    <t xml:space="preserve">21825463186	</t>
  </si>
  <si>
    <t>[巴厘岛]巴厘岛火星城市酒店(Mars City Hotel Bali)(91811066)</t>
  </si>
  <si>
    <t>客房&lt;2人入住&gt;&lt;不退款&gt;</t>
  </si>
  <si>
    <t>ARGA/ARGA</t>
  </si>
  <si>
    <t xml:space="preserve">2809669	</t>
  </si>
  <si>
    <t xml:space="preserve">21825687000	</t>
  </si>
  <si>
    <t>[中雅加达]雅加达坦林艺术酒店(Artotel Thamrin Jakarta)(55328821)</t>
  </si>
  <si>
    <t>开放式客房&lt;2人入住&gt;&lt;不退款&gt;&lt;早餐&gt;</t>
  </si>
  <si>
    <t>TIAN/YIDI,Yang/Jingnan</t>
  </si>
  <si>
    <t xml:space="preserve">2809905	</t>
  </si>
  <si>
    <t xml:space="preserve">11866	</t>
  </si>
  <si>
    <t xml:space="preserve">21825807769	</t>
  </si>
  <si>
    <t>[森尼韦尔]森尼维耳格兰酒店(Grand Hotel Sunnyvale)(91812172)</t>
  </si>
  <si>
    <t>豪华2张大床房&lt;2人入住&gt;&lt;不退款&gt;&lt;早餐&gt;</t>
  </si>
  <si>
    <t>KELLY/JOSEF</t>
  </si>
  <si>
    <t xml:space="preserve">2810021	</t>
  </si>
  <si>
    <t xml:space="preserve">酒店前台女士确认	</t>
  </si>
  <si>
    <t xml:space="preserve">21826298340	</t>
  </si>
  <si>
    <t>[帕西市]马尼拉奥迪加斯瑞奇蒙德酒店(Richmonde Hotel Ortigas)(55861912)</t>
  </si>
  <si>
    <t>高级房&lt;2人入住&gt;&lt;不退款&gt;</t>
  </si>
  <si>
    <t>SUN/JIANDONG</t>
  </si>
  <si>
    <t xml:space="preserve">2810728	</t>
  </si>
  <si>
    <t xml:space="preserve">56710955	</t>
  </si>
  <si>
    <t xml:space="preserve">21826720491	</t>
  </si>
  <si>
    <t>[曼谷]曼谷宜必思尚品素坤逸康福酒店(Ibis Styles Bangkok Sukhumvit Phra Khanong)(91809160)</t>
  </si>
  <si>
    <t>标准双人房&lt;2人入住&gt;&lt;不退款&gt;</t>
  </si>
  <si>
    <t>LIU/JICE</t>
  </si>
  <si>
    <t xml:space="preserve">2811430	</t>
  </si>
  <si>
    <t xml:space="preserve">21826964538	</t>
  </si>
  <si>
    <t>[欧博讷]巴拉丁斯奥伯尼城市酒店(Urban by Balladins Eaubonne)(89917527)</t>
  </si>
  <si>
    <t>标准双人间&lt;2人入住&gt;&lt;不退款&gt;</t>
  </si>
  <si>
    <t>SYLLA/MOHAMED</t>
  </si>
  <si>
    <t xml:space="preserve">2811805	</t>
  </si>
  <si>
    <t xml:space="preserve">21827331232	</t>
  </si>
  <si>
    <t>[圣巴巴拉]圣塔巴巴拉旅馆(Santa Barbara Inn)(95139150)</t>
  </si>
  <si>
    <t>特大床房&lt;2人入住&gt;&lt;不退款&gt;</t>
  </si>
  <si>
    <t>Sears/Richard</t>
  </si>
  <si>
    <t xml:space="preserve">2812288	</t>
  </si>
  <si>
    <t xml:space="preserve">120541068	</t>
  </si>
  <si>
    <t xml:space="preserve">21827351633	</t>
  </si>
  <si>
    <t>[东京]东京羽田海茵娜酒店(Henn na Hotel Tokyo Haneda)(55599148)</t>
  </si>
  <si>
    <t>LG风格客房双人标准间（不吸烟）&lt;2人入住&gt;&lt;不退款&gt;</t>
  </si>
  <si>
    <t>CUI/YI</t>
  </si>
  <si>
    <t xml:space="preserve">2812323	</t>
  </si>
  <si>
    <t xml:space="preserve">20221121552836908	</t>
  </si>
  <si>
    <t xml:space="preserve">21827412154	</t>
  </si>
  <si>
    <t>[帕代诺杜尼亚诺]弗图拉汽车旅馆(Hotel Motel Futura)(89917549)</t>
  </si>
  <si>
    <t>双人房&lt;2人入住&gt;&lt;不退款&gt;</t>
  </si>
  <si>
    <t>BERLOTTO/GENNARO</t>
  </si>
  <si>
    <t xml:space="preserve">2812362	</t>
  </si>
  <si>
    <t xml:space="preserve">1668974748197	</t>
  </si>
  <si>
    <t xml:space="preserve">21827422882	</t>
  </si>
  <si>
    <t>[蒂梅丘拉]南海岸酒庄度假村(South Coast Winery Resort and Spa)(70393481)</t>
  </si>
  <si>
    <t>标准房, 1 张特大床, 塔楼 (Syrah Suite in Hotel Tower)&lt;2人入住&gt;&lt;不退款&gt;</t>
  </si>
  <si>
    <t>Garciaoleary/Brian</t>
  </si>
  <si>
    <t xml:space="preserve">2812396	</t>
  </si>
  <si>
    <t xml:space="preserve">67102SE199447	</t>
  </si>
  <si>
    <t xml:space="preserve">21827524597	</t>
  </si>
  <si>
    <t>[圣巴巴拉]布里萨斯德尔马海滩酒店(Brisas Del Mar Inn at The Beach)(55779383)</t>
  </si>
  <si>
    <t>标准房, 1 张特大床&lt;2人入住&gt;&lt;不退款&gt;&lt;早餐&gt;</t>
  </si>
  <si>
    <t>Brown/Matt</t>
  </si>
  <si>
    <t xml:space="preserve">2812593	</t>
  </si>
  <si>
    <t xml:space="preserve">49795	</t>
  </si>
  <si>
    <t xml:space="preserve">21827620219	</t>
  </si>
  <si>
    <t>[俄克拉何马城]俄克拉何马城市中心温德姆大酒店(Wyndham Grand Oklahoma City Downtown)(68028122)</t>
  </si>
  <si>
    <t>客房, 1 张特大床房&lt;2人入住&gt;&lt;不退款&gt;</t>
  </si>
  <si>
    <t>Hale/Daniel</t>
  </si>
  <si>
    <t xml:space="preserve">2812696	</t>
  </si>
  <si>
    <t xml:space="preserve">21828088578	</t>
  </si>
  <si>
    <t>[South Albury]奥尔伯里明轮艇汽车旅馆(Albury Paddlesteamer Motel)(94360194)</t>
  </si>
  <si>
    <t>行政客房, 1 张特大床&lt;2人入住&gt;&lt;不退款&gt;</t>
  </si>
  <si>
    <t>Geard/Barry</t>
  </si>
  <si>
    <t xml:space="preserve">2813439	</t>
  </si>
  <si>
    <t xml:space="preserve">-1413122268	</t>
  </si>
  <si>
    <t xml:space="preserve">21828288931	</t>
  </si>
  <si>
    <t>[甲米]莱莉公主温泉度假酒店(SHA Extra Plus)(Railay Princess Resort &amp; Spa(SHA Extra Plus))(55599172)</t>
  </si>
  <si>
    <t>ONNOM/PRAWIT</t>
  </si>
  <si>
    <t xml:space="preserve">2813709	</t>
  </si>
  <si>
    <t xml:space="preserve">84702	</t>
  </si>
  <si>
    <t xml:space="preserve">21828951132	</t>
  </si>
  <si>
    <t>[宿务]宿务伊丽莎白酒店(Hotel Elizabeth Cebu)(55884287)</t>
  </si>
  <si>
    <t>豪华双人床房&lt;2人入住&gt;&lt;不退款&gt;&lt;早餐&gt;</t>
  </si>
  <si>
    <t>hu/yunpeng</t>
  </si>
  <si>
    <t xml:space="preserve">2814603	</t>
  </si>
  <si>
    <t xml:space="preserve">148494	</t>
  </si>
  <si>
    <t xml:space="preserve">21829125177	</t>
  </si>
  <si>
    <t>[温哥华]温哥华波拉德酒店(The Burrard)(55831922)</t>
  </si>
  <si>
    <t>园景特大床房&lt;2人入住&gt;&lt;不退款&gt;</t>
  </si>
  <si>
    <t>Flowers/Juliette</t>
  </si>
  <si>
    <t xml:space="preserve">2814759	</t>
  </si>
  <si>
    <t xml:space="preserve">120607708	</t>
  </si>
  <si>
    <t xml:space="preserve">21829366360	</t>
  </si>
  <si>
    <t>[三宝垄]帕恩达昂恩酒店(Pandanaran Hotel)(55801125)</t>
  </si>
  <si>
    <t>Nafri/Muh</t>
  </si>
  <si>
    <t xml:space="preserve">2815050	</t>
  </si>
  <si>
    <t xml:space="preserve">21829558141	</t>
  </si>
  <si>
    <t>[磅波]素万那普标志酒店(The Iconic Suvarnbhumi)(68545258)</t>
  </si>
  <si>
    <t>豪华双人间&lt;2人入住&gt;&lt;不退款&gt;</t>
  </si>
  <si>
    <t>Feng/Yang</t>
  </si>
  <si>
    <t xml:space="preserve">2815324	</t>
  </si>
  <si>
    <t xml:space="preserve">36207819	</t>
  </si>
  <si>
    <t xml:space="preserve">21829673571	</t>
  </si>
  <si>
    <t>[吉隆坡]吉隆坡双威太子酒店(Sunway Putra Hotel Kuala Lumpur)(55290388)</t>
  </si>
  <si>
    <t>ISMAIL/SITI KHADIJAH</t>
  </si>
  <si>
    <t xml:space="preserve">2815488	</t>
  </si>
  <si>
    <t xml:space="preserve">797535812	</t>
  </si>
  <si>
    <t xml:space="preserve">21829774430	</t>
  </si>
  <si>
    <t>[马卡蒂]新世界马卡蒂酒店(New World Makati Hotel)(70391576)</t>
  </si>
  <si>
    <t>奢华客房, 1 张特大床&lt;2人入住&gt;&lt;不退款&gt;&lt;早餐&gt;</t>
  </si>
  <si>
    <t>ZHANG/JIUGE</t>
  </si>
  <si>
    <t xml:space="preserve">2815658	</t>
  </si>
  <si>
    <t xml:space="preserve">21829789852	</t>
  </si>
  <si>
    <t>[南雅加达]阿姆哈拉酒店(Ambhara Hotel)(55832053)</t>
  </si>
  <si>
    <t>精致套房&lt;2人入住&gt;&lt;不退款&gt;</t>
  </si>
  <si>
    <t>TAKASHI/FAUZA KOE YUMIKO</t>
  </si>
  <si>
    <t xml:space="preserve">2815674	</t>
  </si>
  <si>
    <t xml:space="preserve">305146	</t>
  </si>
  <si>
    <t xml:space="preserve">21829947893	</t>
  </si>
  <si>
    <t>[东雅加达]达法姆特拉斯奇雅加达酒店(Teraskita Hotel Jakarta managed by Dafam)(55439269)</t>
  </si>
  <si>
    <t>豪华双人床房&lt;2人入住&gt;&lt;不退款&gt;</t>
  </si>
  <si>
    <t>IRENA/FLORENCIA</t>
  </si>
  <si>
    <t xml:space="preserve">2815858	</t>
  </si>
  <si>
    <t xml:space="preserve">21830116387	</t>
  </si>
  <si>
    <t>[东雅加达]卡旺中心酒店(Sentral Cawang Hotel)(55452275)</t>
  </si>
  <si>
    <t>标准房(双人床)&lt;2人入住&gt;&lt;不退款&gt;</t>
  </si>
  <si>
    <t>YUAN/ZE</t>
  </si>
  <si>
    <t xml:space="preserve">2816105	</t>
  </si>
  <si>
    <t xml:space="preserve">999221830201343	</t>
  </si>
  <si>
    <t>[贝伊奥卢]塔克希姆青年旅舍(Taxim Hostel - Adults Only)(89931076)</t>
  </si>
  <si>
    <t>客房1张双人床&lt;2人入住&gt;&lt;不退款&gt;</t>
  </si>
  <si>
    <t>YIN/JIUQUAN</t>
  </si>
  <si>
    <t xml:space="preserve">2816235	</t>
  </si>
  <si>
    <t xml:space="preserve">21830207140	</t>
  </si>
  <si>
    <t>[阿布扎比]阿布扎比W酒店(W Abu Dhabi - Yas Island)(71612736)</t>
  </si>
  <si>
    <t>奇妙房&lt;2人入住&gt;&lt;不退款&gt;</t>
  </si>
  <si>
    <t>Wang/Shuyu</t>
  </si>
  <si>
    <t xml:space="preserve">2816240	</t>
  </si>
  <si>
    <t xml:space="preserve">From Allocation	</t>
  </si>
  <si>
    <t xml:space="preserve">21830322657	</t>
  </si>
  <si>
    <t>[South West Delhi]德瓦卡迎宾酒店(Welcomhotel by ITC Hotels, Dwarka, New Delhi)(60467518)</t>
  </si>
  <si>
    <t>豪华双床房&lt;2人入住&gt;&lt;不退款&gt;</t>
  </si>
  <si>
    <t>Chaturvedi/Ajay</t>
  </si>
  <si>
    <t xml:space="preserve">2816408	</t>
  </si>
  <si>
    <t xml:space="preserve">30184SE147483	</t>
  </si>
  <si>
    <t xml:space="preserve">21830406148	</t>
  </si>
  <si>
    <t>[芽庄]皇家HPM酒店(Royal Hpm Hotel)(94361274)</t>
  </si>
  <si>
    <t>城景豪华双床房&lt;2人入住&gt;&lt;不退款&gt;</t>
  </si>
  <si>
    <t>JEONG/MYEONGHUN</t>
  </si>
  <si>
    <t xml:space="preserve">2816532	</t>
  </si>
  <si>
    <t xml:space="preserve">21830458880	</t>
  </si>
  <si>
    <t>[南雅加达]小阿玛洛沙公寓(Little Amaroossa Residence)(89932486)</t>
  </si>
  <si>
    <t>豪华特大床房&lt;2人入住&gt;&lt;不退款&gt;&lt;早餐&gt;</t>
  </si>
  <si>
    <t>ALFIYANTI/ALFIYANTI</t>
  </si>
  <si>
    <t xml:space="preserve">2816608	</t>
  </si>
  <si>
    <t xml:space="preserve">999221830596514	</t>
  </si>
  <si>
    <t>[巴德胡弗多普]阿姆斯特丹史基浦机场宜必思酒店(Ibis Schiphol Amsterdam Airport)(55290037)</t>
  </si>
  <si>
    <t>标准房(双床)&lt;2人入住&gt;&lt;不退款&gt;</t>
  </si>
  <si>
    <t>WU/WANYI</t>
  </si>
  <si>
    <t xml:space="preserve">2816752	</t>
  </si>
  <si>
    <t xml:space="preserve">21830621266	</t>
  </si>
  <si>
    <t>[塞里布群岛]阿斯顿普鲁伊特酒店及公寓(ASTON Pluit Hotel &amp; Residence)(55832082)</t>
  </si>
  <si>
    <t>CUI/XIAOHUAN</t>
  </si>
  <si>
    <t xml:space="preserve">2816791	</t>
  </si>
  <si>
    <t xml:space="preserve">21790902498	</t>
  </si>
  <si>
    <t>退单</t>
  </si>
  <si>
    <t>[哥本哈根]哥本哈根机场丽柏酒店(Park Inn by Radisson Copenhagen Airport)(55831811)</t>
  </si>
  <si>
    <t>标准大床房&lt;2人入住&gt;&lt;不退款&gt;&lt;早餐&gt;</t>
  </si>
  <si>
    <t>Amaya/Pablo Alberto</t>
  </si>
  <si>
    <t xml:space="preserve">2796506	</t>
  </si>
  <si>
    <t xml:space="preserve">21456392634	</t>
  </si>
  <si>
    <t>调整</t>
  </si>
  <si>
    <t>[新加坡]新加坡码头酒店-西海岸(The Quay Hotel West Coast)(55320578)</t>
  </si>
  <si>
    <t>ZHAN/SIZHE</t>
  </si>
  <si>
    <t xml:space="preserve">88579264	</t>
  </si>
  <si>
    <t xml:space="preserve">21500316108	</t>
  </si>
  <si>
    <t>[波士顿]波士顿凯悦酒店(Hyatt Regency Boston)(54503352)</t>
  </si>
  <si>
    <t>转角两张大床房&lt;2人入住&gt;&lt;不退款&gt;&lt;早餐&gt;</t>
  </si>
  <si>
    <t>OU/JIEPING</t>
  </si>
  <si>
    <t xml:space="preserve">16639079	</t>
  </si>
  <si>
    <t xml:space="preserve">18198483014	</t>
  </si>
  <si>
    <t>[八打灵再也]八打灵新世界酒店(New World Petaling Jaya)(68545394)</t>
  </si>
  <si>
    <t>Jeon/Phil Bok</t>
  </si>
  <si>
    <t xml:space="preserve">21136521008	</t>
  </si>
  <si>
    <t>[巴黎]欧洲酒店(Hôtel de l'Europe)(55956325)</t>
  </si>
  <si>
    <t>SOUFFLEUR/Sabine</t>
  </si>
  <si>
    <t>CA13030221127HKD</t>
  </si>
  <si>
    <t xml:space="preserve">报名字	</t>
  </si>
  <si>
    <t xml:space="preserve">21360372683	</t>
  </si>
  <si>
    <t>[芭堤雅]芭堤雅阿瓦尼度假酒店 (SHA Extra Plus)(Avani Pattaya Resort (SHA Extra Plus))(69338173)</t>
  </si>
  <si>
    <t>阿瓦尼园景房&lt;2人入住&gt;&lt;不退款&gt;&lt;早餐&gt;</t>
  </si>
  <si>
    <t>Sharma/Mahesh Kumar,Sharma/Mahesh Kumar,Sharma/Mahesh Kumar,Sharma/Mahesh Kumar</t>
  </si>
  <si>
    <t xml:space="preserve">61814752	</t>
  </si>
  <si>
    <t xml:space="preserve">21577344784	</t>
  </si>
  <si>
    <t>[吉隆坡]吉隆玻京华酒店(Hotel Royal Kuala Lumpur)(55451671)</t>
  </si>
  <si>
    <t>RATTANASOOKCHIT/SOMYING,KRAPOOCHAI/KARUNA</t>
  </si>
  <si>
    <t xml:space="preserve">2758954	</t>
  </si>
  <si>
    <t xml:space="preserve">1843901	</t>
  </si>
  <si>
    <t xml:space="preserve">21620733086	</t>
  </si>
  <si>
    <t>[山景城]济科酒店(Hotel Zico)(89917394)</t>
  </si>
  <si>
    <t>AGRON/PAUL</t>
  </si>
  <si>
    <t xml:space="preserve">2766304	</t>
  </si>
  <si>
    <t xml:space="preserve">21624673186	</t>
  </si>
  <si>
    <t>[东京]新宿灿路都广场大饭店(Hotel Sunroute Plaza Shinjuku)(55329284)</t>
  </si>
  <si>
    <t>标准双床房&lt;2人入住&gt;&lt;不退款&gt;</t>
  </si>
  <si>
    <t>WONG/TSANG FUNG,FONG/SIN TING</t>
  </si>
  <si>
    <t xml:space="preserve">2767371	</t>
  </si>
  <si>
    <t xml:space="preserve">109712	</t>
  </si>
  <si>
    <t xml:space="preserve">21638277851	</t>
  </si>
  <si>
    <t>[圣巴巴拉]日落汽车旅馆(Sunset Motel)(89920082)</t>
  </si>
  <si>
    <t>harbonn/wayan</t>
  </si>
  <si>
    <t xml:space="preserve">2769247	</t>
  </si>
  <si>
    <t xml:space="preserve">1600863603e4a28643	</t>
  </si>
  <si>
    <t xml:space="preserve">21698402574	</t>
  </si>
  <si>
    <t>[迪拜]瑞享埃尔玛扎迪拜公寓式酒店(Mövenpick Hotel Apartments Al Mamzar Dubai)(56140510)</t>
  </si>
  <si>
    <t>ALKHATIB /ANAS</t>
  </si>
  <si>
    <t xml:space="preserve">2773026	</t>
  </si>
  <si>
    <t xml:space="preserve">526102	</t>
  </si>
  <si>
    <t xml:space="preserve">21698947719	</t>
  </si>
  <si>
    <t>[吉隆坡]吉隆坡四季酒店(Four Seasons Hotel Kuala Lumpur)(55542782)</t>
  </si>
  <si>
    <t>泳池园景房&lt;2人入住&gt;&lt;不退款&gt;</t>
  </si>
  <si>
    <t>Yue/Jinsheng</t>
  </si>
  <si>
    <t xml:space="preserve">2773162	</t>
  </si>
  <si>
    <t xml:space="preserve">3168298	</t>
  </si>
  <si>
    <t xml:space="preserve">21702033504	</t>
  </si>
  <si>
    <t>[吉隆坡]吉隆坡千禧大酒店(Grand Millennium Kuala Lumpur)(55402613)</t>
  </si>
  <si>
    <t>cambridge/wendy</t>
  </si>
  <si>
    <t xml:space="preserve">2773781	</t>
  </si>
  <si>
    <t xml:space="preserve">25968381	</t>
  </si>
  <si>
    <t xml:space="preserve">21726146295	</t>
  </si>
  <si>
    <t>[华雷斯城]希达德约阿锐城市快捷酒店(City Express Ciudad Juárez)(90356614)</t>
  </si>
  <si>
    <t>双人床房&lt;2人入住&gt;&lt;不退款&gt;&lt;早餐&gt;</t>
  </si>
  <si>
    <t>GUTIERREZ/PRIMO</t>
  </si>
  <si>
    <t xml:space="preserve">2778567	</t>
  </si>
  <si>
    <t xml:space="preserve">21726504235	</t>
  </si>
  <si>
    <t>[华盛顿]常春藤城市酒店(Ivy City Hotel)(55329111)</t>
  </si>
  <si>
    <t>豪华特大床房&lt;2人入住&gt;&lt;不退款&gt;</t>
  </si>
  <si>
    <t>Stough/Ryan</t>
  </si>
  <si>
    <t xml:space="preserve">2778636	</t>
  </si>
  <si>
    <t xml:space="preserve">1405238712	</t>
  </si>
  <si>
    <t xml:space="preserve">21731057315	</t>
  </si>
  <si>
    <t>[比佛利山]比佛利山庄马赛克酒店(The Mosaic Hotel - Beverly Hills)(60493962)</t>
  </si>
  <si>
    <t>Nguyen/Tung</t>
  </si>
  <si>
    <t xml:space="preserve">2779777	</t>
  </si>
  <si>
    <t xml:space="preserve">21741362453	</t>
  </si>
  <si>
    <t>[突尼斯]莱克里欧套房酒店(Le Corail Suites Hotel)(91810399)</t>
  </si>
  <si>
    <t>尊享双人床房&lt;2人入住&gt;&lt;不退款&gt;&lt;早餐&gt;</t>
  </si>
  <si>
    <t>Finlay/Donald JM</t>
  </si>
  <si>
    <t xml:space="preserve">2782185	</t>
  </si>
  <si>
    <t xml:space="preserve">-1406033967	</t>
  </si>
  <si>
    <t xml:space="preserve">21746909117	</t>
  </si>
  <si>
    <t>[纽约]帕布里克伊恩施拉格酒店(PUBLIC, an Ian Schrager hotel)(55745360)</t>
  </si>
  <si>
    <t>大号床房&lt;2人入住&gt;&lt;不退款&gt;</t>
  </si>
  <si>
    <t>LIU/YUEQI</t>
  </si>
  <si>
    <t xml:space="preserve">2783146	</t>
  </si>
  <si>
    <t xml:space="preserve">75126SE243043	</t>
  </si>
  <si>
    <t xml:space="preserve">21749004521	</t>
  </si>
  <si>
    <t>[首尔]江南欧克劳德酒店(Ocloud Hotel Gangnam)(55380681)</t>
  </si>
  <si>
    <t>SAMARIN/ANDREI,SAMARINA/MARINA</t>
  </si>
  <si>
    <t xml:space="preserve">2783846	</t>
  </si>
  <si>
    <t xml:space="preserve">21749088484	</t>
  </si>
  <si>
    <t>[斯劳]智选假日伦敦希斯罗T5航站酒店(Holiday Inn Express London Heathrow T5, an IHG Hotel)(55611771)</t>
  </si>
  <si>
    <t>1 Double Bed With Sofa Bed&lt;2人入住&gt;&lt;不退款&gt;&lt;早餐&gt;</t>
  </si>
  <si>
    <t>JUDGE SINGH/JUDGE SINGH,JUDGE SINGH/JUDGE SINGH</t>
  </si>
  <si>
    <t xml:space="preserve">2783858	</t>
  </si>
  <si>
    <t xml:space="preserve">45317104	</t>
  </si>
  <si>
    <t xml:space="preserve">21751588773	</t>
  </si>
  <si>
    <t>[伊灵]Hampton by Hilton London Park Royal(95084227)</t>
  </si>
  <si>
    <t>双床房, 2 张单人床&lt;2人入住&gt;&lt;不退款&gt;&lt;早餐&gt;</t>
  </si>
  <si>
    <t>GAO/DAN</t>
  </si>
  <si>
    <t xml:space="preserve">2784807	</t>
  </si>
  <si>
    <t xml:space="preserve">81265303	</t>
  </si>
  <si>
    <t xml:space="preserve">21760202387	</t>
  </si>
  <si>
    <t>[迈阿密海滩]迈阿密海滩枫丹白露酒店(Fontainebleau Miami Beach)(55694441)</t>
  </si>
  <si>
    <t>双人床海景房&lt;2人入住&gt;&lt;不退款&gt;</t>
  </si>
  <si>
    <t>Barros/Eduardo</t>
  </si>
  <si>
    <t xml:space="preserve">2786558	</t>
  </si>
  <si>
    <t xml:space="preserve">CI44VICM	</t>
  </si>
  <si>
    <t xml:space="preserve">21765275102	</t>
  </si>
  <si>
    <t>[曼谷]OYO 75385 曼谷明隆酒店(OYO 75385 Hotel Win Long)(55519548)</t>
  </si>
  <si>
    <t>TAY/YAN LI</t>
  </si>
  <si>
    <t xml:space="preserve">2788215	</t>
  </si>
  <si>
    <t xml:space="preserve">5725576	</t>
  </si>
  <si>
    <t xml:space="preserve">21767635477	</t>
  </si>
  <si>
    <t>MA/YANG,MA/SHUAI,RUI/WANGLIN,HUA/MEIQUAN</t>
  </si>
  <si>
    <t xml:space="preserve">2789107	</t>
  </si>
  <si>
    <t xml:space="preserve">1389447	</t>
  </si>
  <si>
    <t xml:space="preserve">21774915122	</t>
  </si>
  <si>
    <t>[胡志明市]维东酒店(Vien Dong Hotel)(55367485)</t>
  </si>
  <si>
    <t>Moon/Aftab</t>
  </si>
  <si>
    <t xml:space="preserve">2790675	</t>
  </si>
  <si>
    <t xml:space="preserve">1408052647	</t>
  </si>
  <si>
    <t xml:space="preserve">21784651842	</t>
  </si>
  <si>
    <t>[阿尔梅里亚]阿维尼达酒店(Avenida Hotel)(55944587)</t>
  </si>
  <si>
    <t>双人床或双床房&lt;2人入住&gt;&lt;不退款&gt;</t>
  </si>
  <si>
    <t>Stott/Elaine</t>
  </si>
  <si>
    <t xml:space="preserve">2794135	</t>
  </si>
  <si>
    <t xml:space="preserve">21789350865	</t>
  </si>
  <si>
    <t>[小切克梅杰]皇家因奇机场酒店(Royal Inci Airport Hotel)(89936279)</t>
  </si>
  <si>
    <t>奢华双人房/双床房, 城市景观&lt;2人入住&gt;&lt;不退款&gt;</t>
  </si>
  <si>
    <t>Masood/Hasan</t>
  </si>
  <si>
    <t xml:space="preserve">2795908	</t>
  </si>
  <si>
    <t xml:space="preserve">4039890	</t>
  </si>
  <si>
    <t xml:space="preserve">21795017373	</t>
  </si>
  <si>
    <t>[阿布扎比]阿布扎比雅乐轩酒店(Aloft Abu Dhabi)(68026753)</t>
  </si>
  <si>
    <t>雅乐轩房&lt;2人入住&gt;&lt;不退款&gt;</t>
  </si>
  <si>
    <t>ALYAMMAHI/Salim</t>
  </si>
  <si>
    <t xml:space="preserve">2797896	</t>
  </si>
  <si>
    <t xml:space="preserve">21795491349	</t>
  </si>
  <si>
    <t>[奥尔伯里]奥尔伯里庄园旅馆(Albury Manor House)(94360561)</t>
  </si>
  <si>
    <t>行政大床房&lt;2人入住&gt;&lt;不退款&gt;</t>
  </si>
  <si>
    <t>Ryall/Matthew</t>
  </si>
  <si>
    <t xml:space="preserve">2798074	</t>
  </si>
  <si>
    <t xml:space="preserve">248254	</t>
  </si>
  <si>
    <t xml:space="preserve">21796831336	</t>
  </si>
  <si>
    <t>[里约热内卢]大西洋商务中心酒店(Hotel Atlântico Business Centro)(55452268)</t>
  </si>
  <si>
    <t>标准双床房&lt;2人入住&gt;&lt;不退款&gt;&lt;早餐&gt;</t>
  </si>
  <si>
    <t>Raudales/Jauder</t>
  </si>
  <si>
    <t xml:space="preserve">2798705	</t>
  </si>
  <si>
    <t xml:space="preserve">66488929	</t>
  </si>
  <si>
    <t xml:space="preserve">21799810655	</t>
  </si>
  <si>
    <t>[塔吉格]马尼拉福特香格里拉酒店(Shangri-La The Fort, Manila)(55680278)</t>
  </si>
  <si>
    <t>ZHANG/YINYAO</t>
  </si>
  <si>
    <t xml:space="preserve">2799707	</t>
  </si>
  <si>
    <t xml:space="preserve">65868SE036090	</t>
  </si>
  <si>
    <t xml:space="preserve">21801583609	</t>
  </si>
  <si>
    <t>[比佛利山]60比佛利山酒店(SIXTY Beverly Hills)(70394475)</t>
  </si>
  <si>
    <t>高级大号床房&lt;2人入住&gt;&lt;不退款&gt;</t>
  </si>
  <si>
    <t>MIKAEL/LOISELLE</t>
  </si>
  <si>
    <t xml:space="preserve">2800237	</t>
  </si>
  <si>
    <t xml:space="preserve">59798SE122854	</t>
  </si>
  <si>
    <t xml:space="preserve">21805481609	</t>
  </si>
  <si>
    <t>[曼谷]艾里四分之一UHG酒店 (SHA Plus+)(The Quarter Ari by Uhg (SHA Plus+))(55586060)</t>
  </si>
  <si>
    <t>高级房间&lt;2人入住&gt;&lt;不退款&gt;</t>
  </si>
  <si>
    <t>CHAN/HIU LOK HILBERT</t>
  </si>
  <si>
    <t xml:space="preserve">2801760	</t>
  </si>
  <si>
    <t xml:space="preserve">21809818343	</t>
  </si>
  <si>
    <t>[柯韩热维耶]宜必思阿内西克兰杰维耶饭店(Ibis Annecy Cran Gevrier Hotel)(60494079)</t>
  </si>
  <si>
    <t>GUSEVA/Tatiana</t>
  </si>
  <si>
    <t xml:space="preserve">2802874	</t>
  </si>
  <si>
    <t xml:space="preserve">21812086944	</t>
  </si>
  <si>
    <t>[帕拉尼亚克]马尼拉新濠天地凯悦酒店(Hyatt Regency Manila City of Dreams)(55270434)</t>
  </si>
  <si>
    <t>凯悦特大床房&lt;2人入住&gt;&lt;不退款&gt;</t>
  </si>
  <si>
    <t>Lagrada/Ma Yolanda</t>
  </si>
  <si>
    <t xml:space="preserve">2803696	</t>
  </si>
  <si>
    <t xml:space="preserve">35646422	</t>
  </si>
  <si>
    <t xml:space="preserve">21818658590	</t>
  </si>
  <si>
    <t>[曼谷]艾卡麦一室公寓(Studio Ekamai)(55380454)</t>
  </si>
  <si>
    <t>高级双人床房&lt;2人入住&gt;&lt;不退款&gt;</t>
  </si>
  <si>
    <t>ZHAO/TIEHUA</t>
  </si>
  <si>
    <t xml:space="preserve">2805346	</t>
  </si>
  <si>
    <t xml:space="preserve">999221819099461	</t>
  </si>
  <si>
    <t>[埃文]学士峡谷丽思卡尔顿酒店(The Ritz-Carlton, Bachelor Gulch)(68026395)</t>
  </si>
  <si>
    <t>YE/JINGYI,ZHANG/ZHEXUAN</t>
  </si>
  <si>
    <t xml:space="preserve">2805482	</t>
  </si>
  <si>
    <t xml:space="preserve">86212021	</t>
  </si>
  <si>
    <t xml:space="preserve">21819664704	</t>
  </si>
  <si>
    <t>[卡马里奥]贝拉卡普里套房酒店(Bella Capri Inn and Suites)(92029900)</t>
  </si>
  <si>
    <t>Velasquez/Tom</t>
  </si>
  <si>
    <t xml:space="preserve">2805634	</t>
  </si>
  <si>
    <t xml:space="preserve">199308	</t>
  </si>
  <si>
    <t xml:space="preserve">21819811901	</t>
  </si>
  <si>
    <t>[利川市]一流酒店(Hotel the Class)(90385022)</t>
  </si>
  <si>
    <t>标准双人床房&lt;2人入住&gt;&lt;不退款&gt;</t>
  </si>
  <si>
    <t>WU/SHAOQIANG</t>
  </si>
  <si>
    <t xml:space="preserve">2805755	</t>
  </si>
  <si>
    <t xml:space="preserve">21823577996	</t>
  </si>
  <si>
    <t>[雪邦]国际机场 KLIA-KLIA2途恩酒店(Tune Hotel KLIA-KLIA2)(60514018)</t>
  </si>
  <si>
    <t>TAN/KIAN GIAP</t>
  </si>
  <si>
    <t xml:space="preserve">2807703	</t>
  </si>
  <si>
    <t xml:space="preserve">166479803	</t>
  </si>
  <si>
    <t xml:space="preserve">21823882458	</t>
  </si>
  <si>
    <t>[利兹]南利兹城乡度假酒店(Village Hotel Leeds South)(90364866)</t>
  </si>
  <si>
    <t>双床房&lt;2人入住&gt;&lt;不退款&gt;</t>
  </si>
  <si>
    <t>PARTIES/PORTABLE</t>
  </si>
  <si>
    <t xml:space="preserve">2807986	</t>
  </si>
  <si>
    <t xml:space="preserve">120439969	</t>
  </si>
  <si>
    <t xml:space="preserve">21824658029	</t>
  </si>
  <si>
    <t>[拉普拉普]宿雾迈瑞柏高碧海度假村(Bluewater Maribago Beach Resort Cebu)(60480677)</t>
  </si>
  <si>
    <t>尊贵豪华房&lt;2人入住&gt;&lt;不退款&gt;</t>
  </si>
  <si>
    <t>CHOI/WOOSEUNG</t>
  </si>
  <si>
    <t xml:space="preserve">2809105	</t>
  </si>
  <si>
    <t xml:space="preserve">113971	</t>
  </si>
  <si>
    <t xml:space="preserve">21824680822	</t>
  </si>
  <si>
    <t>[胡志明市]胡志明市百艺酒店(Bay Hotel Ho Chi Minh)(55478342)</t>
  </si>
  <si>
    <t>豪华大床房&lt;2人入住&gt;&lt;不退款&gt;</t>
  </si>
  <si>
    <t>Ray Lucas/Kevin</t>
  </si>
  <si>
    <t xml:space="preserve">2809129	</t>
  </si>
  <si>
    <t xml:space="preserve">10003853	</t>
  </si>
  <si>
    <t xml:space="preserve">21825750973	</t>
  </si>
  <si>
    <t>[茹伊欧萨什]普瑞米尔梅兹苏德朱伊奥阿切经典酒店(Premiere Classe Metz Sud Jouy Aux Arches)(70795165)</t>
  </si>
  <si>
    <t>标准间1双人床&lt;2人入住&gt;&lt;不退款&gt;</t>
  </si>
  <si>
    <t>Sadki/Nordine</t>
  </si>
  <si>
    <t xml:space="preserve">2809974	</t>
  </si>
  <si>
    <t xml:space="preserve">33736UC003641	</t>
  </si>
  <si>
    <t xml:space="preserve">21825865440	</t>
  </si>
  <si>
    <t>[南雅加达]珐维梅拉瓦酒店(favehotel Melawai)(55414060)</t>
  </si>
  <si>
    <t>致爱房&lt;2人入住&gt;&lt;不退款&gt;</t>
  </si>
  <si>
    <t>YUSTUS/SAMUEL K</t>
  </si>
  <si>
    <t xml:space="preserve">2810061	</t>
  </si>
  <si>
    <t xml:space="preserve">RZ-1412479229	</t>
  </si>
  <si>
    <t xml:space="preserve">21825877914	</t>
  </si>
  <si>
    <t>[芭堤雅]芭堤雅旅客之家(Travelodge Pattaya)(55414497)</t>
  </si>
  <si>
    <t>CHRISTIAN/JORDAN</t>
  </si>
  <si>
    <t xml:space="preserve">2810091	</t>
  </si>
  <si>
    <t xml:space="preserve">-1412512826	</t>
  </si>
  <si>
    <t xml:space="preserve">21826258433	</t>
  </si>
  <si>
    <t>[孟买]孟买泰姬陵马哈拉宫殿酒店(The Taj Mahal Palace, Mumbai)(90352715)</t>
  </si>
  <si>
    <t>城景奢华至尊特大床房&lt;2人入住&gt;&lt;不退款&gt;&lt;早餐&gt;</t>
  </si>
  <si>
    <t>LAMBA/BAKSHI</t>
  </si>
  <si>
    <t xml:space="preserve">2810660	</t>
  </si>
  <si>
    <t>75764SE112161</t>
  </si>
  <si>
    <t xml:space="preserve">75764SE112160	</t>
  </si>
  <si>
    <t xml:space="preserve">21826520570	</t>
  </si>
  <si>
    <t>豪华湾景特大床房&lt;2人入住&gt;&lt;不退款&gt;</t>
  </si>
  <si>
    <t>Deri/Yakir</t>
  </si>
  <si>
    <t xml:space="preserve">2811100	</t>
  </si>
  <si>
    <t xml:space="preserve">CI45D244	</t>
  </si>
  <si>
    <t xml:space="preserve">21826743238	</t>
  </si>
  <si>
    <t>[米德尔敦]纽波特大西洋海滩酒店(Atlantic Beach Hotel Newport)(94360506)</t>
  </si>
  <si>
    <t>带客厅的特大号床套房&lt;2人入住&gt;&lt;不退款&gt;</t>
  </si>
  <si>
    <t>Weissinger/Clark</t>
  </si>
  <si>
    <t xml:space="preserve">2811492	</t>
  </si>
  <si>
    <t xml:space="preserve">120522595	</t>
  </si>
  <si>
    <t xml:space="preserve">21827018032	</t>
  </si>
  <si>
    <t>[危地马拉市]巴塞罗危地马拉城酒店(Barceló Guatemala City)(55542726)</t>
  </si>
  <si>
    <t>高级房(带露台)&lt;2人入住&gt;&lt;不退款&gt;</t>
  </si>
  <si>
    <t>Watt/Jackson</t>
  </si>
  <si>
    <t xml:space="preserve">2811844	</t>
  </si>
  <si>
    <t xml:space="preserve">7319SE072118	</t>
  </si>
  <si>
    <t xml:space="preserve">21827065194	</t>
  </si>
  <si>
    <t>[曼彻斯特]曼彻斯特舒适酒店(easyHotel Manchester)(94358973)</t>
  </si>
  <si>
    <t>Nicolson/Anthony</t>
  </si>
  <si>
    <t xml:space="preserve">2811902	</t>
  </si>
  <si>
    <t xml:space="preserve">999221827772991	</t>
  </si>
  <si>
    <t>[芝加哥]芝加哥皇家索尼斯塔酒店(Royal Sonesta Chicago Downtown)(55439489)</t>
  </si>
  <si>
    <t>豪华城景特大床房&lt;2人入住&gt;&lt;不退款&gt;</t>
  </si>
  <si>
    <t>ZHOU/YUXUAN</t>
  </si>
  <si>
    <t xml:space="preserve">2812946	</t>
  </si>
  <si>
    <t xml:space="preserve">21828235134	</t>
  </si>
  <si>
    <t>[首尔]三井酒店(Hotel Samjung)(55337145)</t>
  </si>
  <si>
    <t>KO/GYEOL</t>
  </si>
  <si>
    <t xml:space="preserve">2813622	</t>
  </si>
  <si>
    <t xml:space="preserve">22028026	</t>
  </si>
  <si>
    <t xml:space="preserve">21829177414	</t>
  </si>
  <si>
    <t>[乌隆他尼]UD 首都酒店(UD Capital)(96310282)</t>
  </si>
  <si>
    <t>PHAYBOUN /ANOUSAK</t>
  </si>
  <si>
    <t xml:space="preserve">2814889	</t>
  </si>
  <si>
    <t xml:space="preserve">21829203785	</t>
  </si>
  <si>
    <t>[霍舍姆]费城霍舍姆德雷舍路美洲长住套房酒店(Extended Stay America Suites Philadelphia Horsham Dresher Rd)(77366481)</t>
  </si>
  <si>
    <t>Mackenzie/Ryan</t>
  </si>
  <si>
    <t xml:space="preserve">2814907	</t>
  </si>
  <si>
    <t xml:space="preserve">21829340820	</t>
  </si>
  <si>
    <t>[底特律]热血车城娱乐场酒店(MotorCity Casino Hotel)(91544840)</t>
  </si>
  <si>
    <t>Ruman/Katelynn</t>
  </si>
  <si>
    <t xml:space="preserve">2814996	</t>
  </si>
  <si>
    <t xml:space="preserve">21829693844	</t>
  </si>
  <si>
    <t>[旧金山]弗朗西斯科湾旅馆(Francisco Bay Inn)(70391694)</t>
  </si>
  <si>
    <t>高级2大号床房无烟&lt;2人入住&gt;&lt;不退款&gt;</t>
  </si>
  <si>
    <t>Ayar/Shamsulhaq</t>
  </si>
  <si>
    <t xml:space="preserve">2815525	</t>
  </si>
  <si>
    <t xml:space="preserve">19506476	</t>
  </si>
  <si>
    <t xml:space="preserve">21829704184	</t>
  </si>
  <si>
    <t>[曼谷]曼谷阿文苏昆维特酒店(Avani Sukhumvit Bangkok)(70165254)</t>
  </si>
  <si>
    <t>阿瓦尼客房&lt;2人入住&gt;&lt;不退款&gt;&lt;早餐&gt;</t>
  </si>
  <si>
    <t>KWOK/KA KIT LOUIS</t>
  </si>
  <si>
    <t xml:space="preserve">2815566	</t>
  </si>
  <si>
    <t xml:space="preserve">21829894509	</t>
  </si>
  <si>
    <t>[巴革]万达贝斯特韦斯特优质大酒店(Best Western Plus Wanda Grand Hotel)(55451971)</t>
  </si>
  <si>
    <t>双人或双床高级间&lt;2人入住&gt;&lt;不退款&gt;&lt;早餐&gt;</t>
  </si>
  <si>
    <t>ZHA/XU</t>
  </si>
  <si>
    <t xml:space="preserve">2815790	</t>
  </si>
  <si>
    <t xml:space="preserve">BK003582/1	</t>
  </si>
  <si>
    <t xml:space="preserve">21830100220	</t>
  </si>
  <si>
    <t>[巴厘岛]巴厘岛沙努尔大皇宫酒店(Grand Palace Hotel Sanur - Bali)(77366242)</t>
  </si>
  <si>
    <t>豪华池景房&lt;2人入住&gt;&lt;不退款&gt;&lt;早餐&gt;</t>
  </si>
  <si>
    <t>DJOU /AZIS KASIM</t>
  </si>
  <si>
    <t xml:space="preserve">2816091	</t>
  </si>
  <si>
    <t xml:space="preserve">1413709152	</t>
  </si>
  <si>
    <t xml:space="preserve">21830098977	</t>
  </si>
  <si>
    <t>[头顿]珊瑚酒店(Coral Hotel)(95139014)</t>
  </si>
  <si>
    <t>高级双床房标准间&lt;2人入住&gt;&lt;不退款&gt;</t>
  </si>
  <si>
    <t>LE / SANG</t>
  </si>
  <si>
    <t xml:space="preserve">2816082	</t>
  </si>
  <si>
    <t xml:space="preserve">6926774	</t>
  </si>
  <si>
    <t xml:space="preserve">21830143013	</t>
  </si>
  <si>
    <t>[曼谷]曼谷康莱德酒店(Conrad Bangkok)(55312447)</t>
  </si>
  <si>
    <t>HO/CHUNG YIN</t>
  </si>
  <si>
    <t xml:space="preserve">2816153	</t>
  </si>
  <si>
    <t xml:space="preserve">21830159136	</t>
  </si>
  <si>
    <t>[旧金山]亚历克西斯公园酒店(Alexis Park Hotel)(95387875)</t>
  </si>
  <si>
    <t>标准房, 1 张特大床&lt;2人入住&gt;&lt;不退款&gt;</t>
  </si>
  <si>
    <t>KALASHNYK/FILIP,SHAPOVAL/KARYNA</t>
  </si>
  <si>
    <t xml:space="preserve">2816189	</t>
  </si>
  <si>
    <t xml:space="preserve">21830235298	</t>
  </si>
  <si>
    <t>[新加坡]新加坡怡阁大酒店，良木园酒店集团成员(York Hotel (SG Clean))(60513970)</t>
  </si>
  <si>
    <t>Wang/Wenjun</t>
  </si>
  <si>
    <t xml:space="preserve">2816282	</t>
  </si>
  <si>
    <t xml:space="preserve">1822905	</t>
  </si>
  <si>
    <t xml:space="preserve">21830284324	</t>
  </si>
  <si>
    <t>[Phla]丘拉之家酒店(Chula House)(95389338)</t>
  </si>
  <si>
    <t>SAELOO/BONGKODPHON,SAELOO/WARUNEE</t>
  </si>
  <si>
    <t xml:space="preserve">2816361	</t>
  </si>
  <si>
    <t xml:space="preserve">1069493393	</t>
  </si>
  <si>
    <t xml:space="preserve">21830447082	</t>
  </si>
  <si>
    <t>[吉隆坡]吉隆坡帝盛酒店(Dorsett Kuala Lumpur)(55895782)</t>
  </si>
  <si>
    <t>帝盛客房&lt;2人入住&gt;&lt;不退款&gt;</t>
  </si>
  <si>
    <t>TAY/STANLEY</t>
  </si>
  <si>
    <t xml:space="preserve">2816585	</t>
  </si>
  <si>
    <t xml:space="preserve">21830458598	</t>
  </si>
  <si>
    <t>[伯恩矛斯]拉古娜酒店(Laguna Hotel)(89917515)</t>
  </si>
  <si>
    <t>COOPER/JOHN</t>
  </si>
  <si>
    <t xml:space="preserve">2816601	</t>
  </si>
  <si>
    <t xml:space="preserve">21830787961	</t>
  </si>
  <si>
    <t>[威斯敏斯特城]雅诗阁海德公园酒店(Ascot Hyde Park Hotel)(55598834)</t>
  </si>
  <si>
    <t>WEI/PEIFAN,SHANG/YIJU</t>
  </si>
  <si>
    <t xml:space="preserve">2817053	</t>
  </si>
  <si>
    <t xml:space="preserve">ndsqd3	</t>
  </si>
  <si>
    <t xml:space="preserve">21830889908	</t>
  </si>
  <si>
    <t>[蒙特雷]蒙特雷湾泰德酒店(Monterey Tides)(60493763)</t>
  </si>
  <si>
    <t>内陆景房（2张大床）&lt;2人入住&gt;&lt;不退款&gt;</t>
  </si>
  <si>
    <t>Kandalkar/Nupur</t>
  </si>
  <si>
    <t xml:space="preserve">2817207	</t>
  </si>
  <si>
    <t xml:space="preserve">21831092165	</t>
  </si>
  <si>
    <t>标准房（大床）&lt;2人入住&gt;&lt;不退款&gt;&lt;早餐&gt;</t>
  </si>
  <si>
    <t>Yan/Zhidi,Guan/Zhengqiong</t>
  </si>
  <si>
    <t xml:space="preserve">2817510	</t>
  </si>
  <si>
    <t xml:space="preserve">酒店前台tala先生确认	</t>
  </si>
  <si>
    <t xml:space="preserve">21831374053	</t>
  </si>
  <si>
    <t>[曼谷]南特拉卡迈酒店(Nantra Ekamai Hotel)(55312114)</t>
  </si>
  <si>
    <t>标准房, 1 张大床&lt;2人入住&gt;&lt;不退款&gt;</t>
  </si>
  <si>
    <t>MOURSI/AHMED ALI</t>
  </si>
  <si>
    <t xml:space="preserve">2817767	</t>
  </si>
  <si>
    <t xml:space="preserve">999221831460904	</t>
  </si>
  <si>
    <t>[迪拜]迪拜机场智选假日酒店(Holiday Inn Express Dubai Airport, an IHG Hotel)(55439394)</t>
  </si>
  <si>
    <t>客房&lt;2人入住&gt;&lt;不退款&gt;&lt;早餐&gt;</t>
  </si>
  <si>
    <t>ZHANG/JIUYUE</t>
  </si>
  <si>
    <t xml:space="preserve">2817869	</t>
  </si>
  <si>
    <t xml:space="preserve">21831487713	</t>
  </si>
  <si>
    <t>[巴生港]吉隆坡巴生鼎峰酒店(Premiere Hotel Kuala Lumpur)(55414157)</t>
  </si>
  <si>
    <t>高级双床房&lt;2人入住&gt;&lt;不退款&gt;&lt;早餐&gt;</t>
  </si>
  <si>
    <t>ZHOU/SHIJIE,WU/SHAOCHUAN</t>
  </si>
  <si>
    <t xml:space="preserve">2817915	</t>
  </si>
  <si>
    <t xml:space="preserve">21831514410	</t>
  </si>
  <si>
    <t>[孔敬]JJ别墅(JJ Villa)(92031655)</t>
  </si>
  <si>
    <t>NOINANG /WIJITRA</t>
  </si>
  <si>
    <t xml:space="preserve">2817955	</t>
  </si>
  <si>
    <t xml:space="preserve">21831743515	</t>
  </si>
  <si>
    <t>[安塔利亚]拉古纳套房酒店(Suite Laguna Otel)(90357385)</t>
  </si>
  <si>
    <t>标准间&lt;2人入住&gt;&lt;不退款&gt;</t>
  </si>
  <si>
    <t>KARPASOV/OLEG,KARPASOV/NIKITA</t>
  </si>
  <si>
    <t xml:space="preserve">2818264	</t>
  </si>
  <si>
    <t xml:space="preserve">1414224216	</t>
  </si>
  <si>
    <t xml:space="preserve">21831965602	</t>
  </si>
  <si>
    <t>[北雅加达]雅加达尼欧玛纳戈广场酒店(Neo Hotel Mangga Dua by ASTON)(55253987)</t>
  </si>
  <si>
    <t>尼欧房&lt;2人入住&gt;&lt;不退款&gt;&lt;早餐&gt;</t>
  </si>
  <si>
    <t>IMANDA/CUT</t>
  </si>
  <si>
    <t xml:space="preserve">2818585	</t>
  </si>
  <si>
    <t xml:space="preserve">21832052076	</t>
  </si>
  <si>
    <t>[曼谷]曼谷气魄酒店(Hotel Verve Bangkok)(70165365)</t>
  </si>
  <si>
    <t>YU/LIHENG</t>
  </si>
  <si>
    <t xml:space="preserve">2818704	</t>
  </si>
  <si>
    <t xml:space="preserve">21832091339	</t>
  </si>
  <si>
    <t>[福塔雷萨]科英布拉酒店(Hotel Coimbra)(90352321)</t>
  </si>
  <si>
    <t>标准房&lt;2人入住&gt;&lt;不退款&gt;&lt;早餐&gt;</t>
  </si>
  <si>
    <t>MARTINS/BRENO</t>
  </si>
  <si>
    <t xml:space="preserve">2818780	</t>
  </si>
  <si>
    <t xml:space="preserve">21832130144	</t>
  </si>
  <si>
    <t>[哥本哈根]尼波城市酒店(City Hotel Nebo)(55572884)</t>
  </si>
  <si>
    <t>经济型双人房/双床房, 公共浴室&lt;2人入住&gt;&lt;不退款&gt;</t>
  </si>
  <si>
    <t>WYKRENTEK/NATALIA,GRZYMALA/PIOTR PAWEL</t>
  </si>
  <si>
    <t xml:space="preserve">2818826	</t>
  </si>
  <si>
    <t xml:space="preserve">198195	</t>
  </si>
  <si>
    <t xml:space="preserve">18708679817	</t>
  </si>
  <si>
    <t>[巴黎]巴黎爱丽舍丽晶酒店(Elysées Régencia Paris)(55639732)</t>
  </si>
  <si>
    <t>Vos/Roosmarijn</t>
  </si>
  <si>
    <t>CA13030221128HKD</t>
  </si>
  <si>
    <t xml:space="preserve">220800508	</t>
  </si>
  <si>
    <t xml:space="preserve">18830573085	</t>
  </si>
  <si>
    <t>[楠迪]斐济维洛艾洛海滩度假村 - CFC 认证(Wailoaloa Beach Resort Fiji)(90367343)</t>
  </si>
  <si>
    <t>SINGH/SANJEET</t>
  </si>
  <si>
    <t xml:space="preserve">21341026702	</t>
  </si>
  <si>
    <t>brown/stanley</t>
  </si>
  <si>
    <t xml:space="preserve">2725286	</t>
  </si>
  <si>
    <t xml:space="preserve">61812020	</t>
  </si>
  <si>
    <t xml:space="preserve">21513003559	</t>
  </si>
  <si>
    <t>[巴黎]巴黎12区贝西村康铂酒店(Campanile Hotel Paris Bercy Village)(55653231)</t>
  </si>
  <si>
    <t>Tsang/Eric,Tsang/Eric</t>
  </si>
  <si>
    <t xml:space="preserve">21582298997	</t>
  </si>
  <si>
    <t>[普吉岛]普吉岛密崖餐厅度假酒店(Secret Cliff Resort &amp; Restaurant Phuket)(55626130)</t>
  </si>
  <si>
    <t>高级海景别墅&lt;2人入住&gt;&lt;不退款&gt;</t>
  </si>
  <si>
    <t>perez/Edwin J</t>
  </si>
  <si>
    <t xml:space="preserve">2760227	</t>
  </si>
  <si>
    <t xml:space="preserve">HGUConf2032884973	</t>
  </si>
  <si>
    <t xml:space="preserve">21607977157	</t>
  </si>
  <si>
    <t>[科隆]科隆施柏阁酒店(Steigenberger Hotel Köln)(56163182)</t>
  </si>
  <si>
    <t>商务房&lt;2人入住&gt;&lt;不退款&gt;</t>
  </si>
  <si>
    <t>Rapski/Kerstin Johanna,Holtmeyer/Andree</t>
  </si>
  <si>
    <t xml:space="preserve">2764061	</t>
  </si>
  <si>
    <t xml:space="preserve">4642SE078405	</t>
  </si>
  <si>
    <t xml:space="preserve">21621884667	</t>
  </si>
  <si>
    <t>KATSURA/KIICHI</t>
  </si>
  <si>
    <t xml:space="preserve">2766596	</t>
  </si>
  <si>
    <t xml:space="preserve">61834446	</t>
  </si>
  <si>
    <t xml:space="preserve">21633579151	</t>
  </si>
  <si>
    <t>[新加坡]新加坡嘉佩乐酒店(Capella Singapore)(55451822)</t>
  </si>
  <si>
    <t>至尊园景房&lt;2人入住&gt;&lt;不退款&gt;&lt;早餐&gt;</t>
  </si>
  <si>
    <t>NG/LEE HONG,CHNG/BOON HWEE</t>
  </si>
  <si>
    <t xml:space="preserve">2768065	</t>
  </si>
  <si>
    <t xml:space="preserve">75985SE167293	</t>
  </si>
  <si>
    <t xml:space="preserve">21635261139	</t>
  </si>
  <si>
    <t>[里昂]里昂交汇奥达利斯城市公寓式酒店(Odalys City Lyon Confluence)(55320842)</t>
  </si>
  <si>
    <t>一室房&lt;2人入住&gt;&lt;不退款&gt;&lt;早餐&gt;</t>
  </si>
  <si>
    <t>DE MEIJER/NAOMY</t>
  </si>
  <si>
    <t xml:space="preserve">2768433	</t>
  </si>
  <si>
    <t xml:space="preserve">21712878549	</t>
  </si>
  <si>
    <t>[曼谷]曼谷莲花素坤逸酒店 (SHA Plus+)(Bangkok Hotel Lotus Sukhumvit (SHA Plus+))(90394412)</t>
  </si>
  <si>
    <t>高级双床房&lt;2人入住&gt;&lt;不退款&gt;</t>
  </si>
  <si>
    <t>Papnoi/Mohit,Papnoi/Mohit</t>
  </si>
  <si>
    <t xml:space="preserve">2776216	</t>
  </si>
  <si>
    <t xml:space="preserve">-2034895785	</t>
  </si>
  <si>
    <t xml:space="preserve">21722213063	</t>
  </si>
  <si>
    <t>OEY/HENGKY WIJAYA,LIEM/TJAN TJIE TJHWAN,SUMARTONO/SUMARTONO</t>
  </si>
  <si>
    <t xml:space="preserve">2777751	</t>
  </si>
  <si>
    <t xml:space="preserve">25969273	</t>
  </si>
  <si>
    <t xml:space="preserve">21725873549	</t>
  </si>
  <si>
    <t>[纽约]纽约时代广场西希尔顿逸林酒店(Doubletree by Hilton New York Times Square West)(55861994)</t>
  </si>
  <si>
    <t>2张双人床&lt;2人入住&gt;&lt;不退款&gt;</t>
  </si>
  <si>
    <t>Vega/Carolina</t>
  </si>
  <si>
    <t xml:space="preserve">2778473	</t>
  </si>
  <si>
    <t xml:space="preserve">21725881217	</t>
  </si>
  <si>
    <t>[魁北克城]魁北克城费尔蒙芳缇娜城堡酒店(Fairmont Le Chateau Frontenac)(55270242)</t>
  </si>
  <si>
    <t>豪华双人房&lt;2人入住&gt;&lt;不退款&gt;</t>
  </si>
  <si>
    <t>Bailey/James C</t>
  </si>
  <si>
    <t xml:space="preserve">2778479	</t>
  </si>
  <si>
    <t xml:space="preserve">DHC-CF99WD	</t>
  </si>
  <si>
    <t xml:space="preserve">21736313977	</t>
  </si>
  <si>
    <t>豪华两张双人床房&lt;2人入住&gt;&lt;不退款&gt;</t>
  </si>
  <si>
    <t>Lee/HyunOk,Lustig/Larry Peter</t>
  </si>
  <si>
    <t xml:space="preserve">2780460	</t>
  </si>
  <si>
    <t xml:space="preserve">31849SE317046	</t>
  </si>
  <si>
    <t xml:space="preserve">21740759899	</t>
  </si>
  <si>
    <t>Lowenhamn/Yvonne</t>
  </si>
  <si>
    <t xml:space="preserve">2781987	</t>
  </si>
  <si>
    <t xml:space="preserve">0041266762	</t>
  </si>
  <si>
    <t xml:space="preserve">21751063498	</t>
  </si>
  <si>
    <t>[巴拿马城]巴拿马城瑞广场酒店(Hotel Riu Plaza Panama)(55733524)</t>
  </si>
  <si>
    <t>Boswell/Mark Emery</t>
  </si>
  <si>
    <t xml:space="preserve">2784615	</t>
  </si>
  <si>
    <t xml:space="preserve">21751623293	</t>
  </si>
  <si>
    <t>Cheng/Yung-Hsin</t>
  </si>
  <si>
    <t xml:space="preserve">2784843	</t>
  </si>
  <si>
    <t xml:space="preserve">DHC-8XRFQ8	</t>
  </si>
  <si>
    <t xml:space="preserve">21752669670	</t>
  </si>
  <si>
    <t>[布城]普特拉贾亚湖畔希尔顿逸林酒店(DoubleTree by Hilton Putrajaya Lakeside)(60480299)</t>
  </si>
  <si>
    <t>特大床客房&lt;2人入住&gt;&lt;不退款&gt;&lt;早餐&gt;</t>
  </si>
  <si>
    <t>MOHD YUSOF/ANEDA YUSLIZA</t>
  </si>
  <si>
    <t xml:space="preserve">2785237	</t>
  </si>
  <si>
    <t xml:space="preserve">21752977982	</t>
  </si>
  <si>
    <t>[波士顿]戈弗雷波士顿酒店(The Godfrey Hotel Boston)(55720151)</t>
  </si>
  <si>
    <t>无障碍特大床房&lt;2人入住&gt;&lt;不退款&gt;</t>
  </si>
  <si>
    <t>KIM/YEJIN</t>
  </si>
  <si>
    <t xml:space="preserve">2785339	</t>
  </si>
  <si>
    <t xml:space="preserve">21761995320	</t>
  </si>
  <si>
    <t>[巴鲁埃里]阿尔法城品质套房酒店(Quality Suites Alphaville)(55832042)</t>
  </si>
  <si>
    <t>豪华客房&lt;2人入住&gt;&lt;不退款&gt;&lt;早餐&gt;</t>
  </si>
  <si>
    <t>LEMOS PEREIRA/RAFAEL</t>
  </si>
  <si>
    <t xml:space="preserve">2787153	</t>
  </si>
  <si>
    <t xml:space="preserve">66345604	</t>
  </si>
  <si>
    <t xml:space="preserve">21762957882	</t>
  </si>
  <si>
    <t>[斯科特斯德]托金斯迪克度假酒店(Talking Stick Resort)(77366692)</t>
  </si>
  <si>
    <t>豪华客房2张大床&lt;2人入住&gt;&lt;不退款&gt;</t>
  </si>
  <si>
    <t>Hardy/Sebastian</t>
  </si>
  <si>
    <t xml:space="preserve">2787519	</t>
  </si>
  <si>
    <t xml:space="preserve">21774428243	</t>
  </si>
  <si>
    <t>[河内]河内乐贾丹酒店(Hanoi le Jardin Hotel &amp; Spa)(90196443)</t>
  </si>
  <si>
    <t>粹美阁甄选双人房&lt;2人入住&gt;&lt;不退款&gt;&lt;早餐&gt;</t>
  </si>
  <si>
    <t>THU/NGUYEN THI ANH</t>
  </si>
  <si>
    <t xml:space="preserve">2790480	</t>
  </si>
  <si>
    <t xml:space="preserve">21776187741	</t>
  </si>
  <si>
    <t>[曼谷]曼谷盛泰澜中央世界商业中心酒店  (SHA Plus+)(Centara Grand &amp; Bangkok Convention Centre at CentralWorld  (SHA Plus+))(55944519)</t>
  </si>
  <si>
    <t>高级好莱坞房&lt;2人入住&gt;&lt;不退款&gt;&lt;早餐&gt;</t>
  </si>
  <si>
    <t>SHANMUGAM/J S SUNITHA DEVI</t>
  </si>
  <si>
    <t xml:space="preserve">2791089	</t>
  </si>
  <si>
    <t xml:space="preserve">21782965938	</t>
  </si>
  <si>
    <t>[斯里巴加湾市]汶萊丽筠酒店(Radisson Hotel Brunei Darussalam)(55289732)</t>
  </si>
  <si>
    <t>John Joseph/Jude Selvaraj</t>
  </si>
  <si>
    <t xml:space="preserve">2793574	</t>
  </si>
  <si>
    <t xml:space="preserve">541527	</t>
  </si>
  <si>
    <t xml:space="preserve">21785399392	</t>
  </si>
  <si>
    <t>[新加坡]新加坡M Social酒店(M Social Singapore)(68031202)</t>
  </si>
  <si>
    <t>壁龛舒适房&lt;2人入住&gt;&lt;不退款&gt;&lt;早餐&gt;</t>
  </si>
  <si>
    <t>NG/CHI ON</t>
  </si>
  <si>
    <t xml:space="preserve">2794370	</t>
  </si>
  <si>
    <t xml:space="preserve">21786097088	</t>
  </si>
  <si>
    <t>HO/WAI YEE</t>
  </si>
  <si>
    <t xml:space="preserve">2794560	</t>
  </si>
  <si>
    <t xml:space="preserve">21790030897	</t>
  </si>
  <si>
    <t>两卧室行政房&lt;2人入住&gt;&lt;不退款&gt;&lt;早餐&gt;</t>
  </si>
  <si>
    <t>CHAN/CHUN HEI,CHUI/WUI HANG</t>
  </si>
  <si>
    <t xml:space="preserve">2796334	</t>
  </si>
  <si>
    <t xml:space="preserve">89827021	</t>
  </si>
  <si>
    <t xml:space="preserve">21797101978	</t>
  </si>
  <si>
    <t>[釜山]TT 酒店(Hotel TT)(77366772)</t>
  </si>
  <si>
    <t>CHA/KWOENYONG</t>
  </si>
  <si>
    <t xml:space="preserve">2798857	</t>
  </si>
  <si>
    <t xml:space="preserve">22079904	</t>
  </si>
  <si>
    <t xml:space="preserve">21797160928	</t>
  </si>
  <si>
    <t>[里士满]温哥华机场雷迪森酒店(Radisson Hotel Vancouver Airport)(55290465)</t>
  </si>
  <si>
    <t>两张大床房&lt;2人入住&gt;&lt;不退款&gt;</t>
  </si>
  <si>
    <t>YIP/ LAI YING</t>
  </si>
  <si>
    <t xml:space="preserve">2798946	</t>
  </si>
  <si>
    <t xml:space="preserve">Y3MQWHB	</t>
  </si>
  <si>
    <t xml:space="preserve">21802281997	</t>
  </si>
  <si>
    <t>[伊斯坦布尔]伊斯坦布尔德德曼酒店(Dedeman Istanbul)(56128359)</t>
  </si>
  <si>
    <t>至尊豪华特大床房&lt;2人入住&gt;&lt;不退款&gt;&lt;早餐&gt;</t>
  </si>
  <si>
    <t>PARK/JONGUK</t>
  </si>
  <si>
    <t xml:space="preserve">2800471	</t>
  </si>
  <si>
    <t xml:space="preserve">1410123639	</t>
  </si>
  <si>
    <t xml:space="preserve">21802693982	</t>
  </si>
  <si>
    <t>[日惹]日惹宜必思尚品酒店(ibis Styles Yogyakarta)(55812214)</t>
  </si>
  <si>
    <t>MOHAMMED/AZMI</t>
  </si>
  <si>
    <t xml:space="preserve">2800596	</t>
  </si>
  <si>
    <t xml:space="preserve">21803159840	</t>
  </si>
  <si>
    <t>BATEMAN/CONRAD EDMUND</t>
  </si>
  <si>
    <t xml:space="preserve">2800789	</t>
  </si>
  <si>
    <t xml:space="preserve">65868SE036143	</t>
  </si>
  <si>
    <t xml:space="preserve">21804548995	</t>
  </si>
  <si>
    <t>[里约热内卢]里约热内卢科帕卡巴纳美爵酒店(Grand Mercure Rio de Janeiro Copacabana)(55289962)</t>
  </si>
  <si>
    <t>Salmen Espindola/Laila</t>
  </si>
  <si>
    <t xml:space="preserve">2801274	</t>
  </si>
  <si>
    <t xml:space="preserve">66546134	</t>
  </si>
  <si>
    <t xml:space="preserve">21810620085	</t>
  </si>
  <si>
    <t>[诗都阿佐]瓦蓝斯兰酒店(Walan Syariah Hotel)(90365006)</t>
  </si>
  <si>
    <t>带免费机场班车的客房&lt;2人入住&gt;&lt;不退款&gt;&lt;早餐&gt;</t>
  </si>
  <si>
    <t>SIREGAR/MUHAMMAD S</t>
  </si>
  <si>
    <t xml:space="preserve">2803151	</t>
  </si>
  <si>
    <t xml:space="preserve">21810647294	</t>
  </si>
  <si>
    <t>[格拉斯哥]格拉斯哥乡村酒店(Village Hotel Glasgow)(90400607)</t>
  </si>
  <si>
    <t>Wright/Steve</t>
  </si>
  <si>
    <t xml:space="preserve">2803158	</t>
  </si>
  <si>
    <t xml:space="preserve">120317088	</t>
  </si>
  <si>
    <t xml:space="preserve">21818868289	</t>
  </si>
  <si>
    <t>Lin/Ann</t>
  </si>
  <si>
    <t xml:space="preserve">2805409	</t>
  </si>
  <si>
    <t xml:space="preserve">67102SE198796	</t>
  </si>
  <si>
    <t xml:space="preserve">21820642800	</t>
  </si>
  <si>
    <t>[京都]京都站前大和ROYNET酒店(Daiwa Roynet Hotel Kyoto Ekimae)(54503338)</t>
  </si>
  <si>
    <t>IGUCHI/SHINSUKE</t>
  </si>
  <si>
    <t xml:space="preserve">2806071	</t>
  </si>
  <si>
    <t xml:space="preserve">1413209040	</t>
  </si>
  <si>
    <t xml:space="preserve">21822792635	</t>
  </si>
  <si>
    <t>[华沙]莫科托夫华沙温德姆维也纳之家酒店(Vienna House by Wyndham Mokotow Warsaw)(70392236)</t>
  </si>
  <si>
    <t>高级房间&lt;2人入住&gt;&lt;不退款&gt;&lt;早餐&gt;</t>
  </si>
  <si>
    <t>WANG/YONGXIANG</t>
  </si>
  <si>
    <t xml:space="preserve">2807244	</t>
  </si>
  <si>
    <t xml:space="preserve">33826748-1	</t>
  </si>
  <si>
    <t xml:space="preserve">21823368173	</t>
  </si>
  <si>
    <t>[曼谷]曼谷拉玛九萨默赛特酒店(Somerset Rama 9 Bangkok)(94361514)</t>
  </si>
  <si>
    <t>LI/XIHAI,PIAO/HONGMEI,KIM/HYUNGDUK</t>
  </si>
  <si>
    <t xml:space="preserve">2807586	</t>
  </si>
  <si>
    <t xml:space="preserve">7693916	</t>
  </si>
  <si>
    <t xml:space="preserve">21824043639	</t>
  </si>
  <si>
    <t>[多伦多]西一景及公寓酒店(One King West Hotel and Residence)(55281011)</t>
  </si>
  <si>
    <t>内部历史工作室套房&lt;2人入住&gt;&lt;不退款&gt;</t>
  </si>
  <si>
    <t>Shahrear/Sidrah</t>
  </si>
  <si>
    <t xml:space="preserve">2808186	</t>
  </si>
  <si>
    <t xml:space="preserve">120452358	</t>
  </si>
  <si>
    <t xml:space="preserve">21824044604	</t>
  </si>
  <si>
    <t>[蒙特雷]蒙特雷大广场酒店(Hotel Monterrey Macroplaza)(55768321)</t>
  </si>
  <si>
    <t>一卧室标准双人床房&lt;2人入住&gt;&lt;不退款&gt;</t>
  </si>
  <si>
    <t>PALOMINO SANCHEZ/JUAN CARLOS,CUARENTA FLORES/TERESA MARGARITA</t>
  </si>
  <si>
    <t xml:space="preserve">2808192	</t>
  </si>
  <si>
    <t xml:space="preserve">587771	</t>
  </si>
  <si>
    <t xml:space="preserve">21826193831	</t>
  </si>
  <si>
    <t>[新德里]新德里机场宜必思酒店(Ibis New Delhi Aerocity Hotel)(55560383)</t>
  </si>
  <si>
    <t>标准大号床房&lt;2人入住&gt;&lt;不退款&gt;&lt;早餐&gt;</t>
  </si>
  <si>
    <t>LIN/CHIEN HUNG,TSENG/SHIH TING</t>
  </si>
  <si>
    <t xml:space="preserve">2810548	</t>
  </si>
  <si>
    <t xml:space="preserve">21826349885	</t>
  </si>
  <si>
    <t>[格伦代尔]洛杉矶格伦代尔快捷酒店(Glendale Express Hotel Los Angeles)(55707806)</t>
  </si>
  <si>
    <t>两张双人床房&lt;2人入住&gt;&lt;不退款&gt;</t>
  </si>
  <si>
    <t>Elbakyan/Georgi</t>
  </si>
  <si>
    <t xml:space="preserve">2810840	</t>
  </si>
  <si>
    <t xml:space="preserve">酒店前台joss先生确认	</t>
  </si>
  <si>
    <t xml:space="preserve">21827239290	</t>
  </si>
  <si>
    <t>[迪拜]迪拜卡尔顿塔酒店(Carlton Tower Hotel)(70391260)</t>
  </si>
  <si>
    <t>城景豪华双人床房&lt;2人入住&gt;&lt;不退款&gt;</t>
  </si>
  <si>
    <t>PUKHRAMBAM/YAIKHOMBA</t>
  </si>
  <si>
    <t xml:space="preserve">2812140	</t>
  </si>
  <si>
    <t xml:space="preserve">21827443145	</t>
  </si>
  <si>
    <t>[拉斯维加斯]美高梅大酒店(MGM Grand)(55354712)</t>
  </si>
  <si>
    <t>大道景至尊两张大床房&lt;2人入住&gt;&lt;不退款&gt;</t>
  </si>
  <si>
    <t>ZHENG/ZHAOXUN,YANG/GANGAO</t>
  </si>
  <si>
    <t xml:space="preserve">2812487	</t>
  </si>
  <si>
    <t xml:space="preserve">221121180001	</t>
  </si>
  <si>
    <t xml:space="preserve">21827876740	</t>
  </si>
  <si>
    <t>[曼谷]曼谷华尔街旅馆(Wall Street Inn, Bangkok)(55745238)</t>
  </si>
  <si>
    <t>标准房（双人床或双床）&lt;2人入住&gt;&lt;不退款&gt;</t>
  </si>
  <si>
    <t>CHEEVAKASEMKUL/NUCHJAREE</t>
  </si>
  <si>
    <t xml:space="preserve">2813132	</t>
  </si>
  <si>
    <t xml:space="preserve">21828469836	</t>
  </si>
  <si>
    <t>[巴厘岛]巴厘岛圣丹柏莎探索酒店(Quest San Hotel Denpasar Bali by ASTON)(55281335)</t>
  </si>
  <si>
    <t>ARFIANTO/DENY</t>
  </si>
  <si>
    <t xml:space="preserve">2813996	</t>
  </si>
  <si>
    <t xml:space="preserve">21829305556	</t>
  </si>
  <si>
    <t>[里约热内卢]林科斯加雷奥酒店(Linx Galeão)(60467452)</t>
  </si>
  <si>
    <t>标准双人床房&lt;2人入住&gt;&lt;不退款&gt;&lt;早餐&gt;</t>
  </si>
  <si>
    <t>Sousa/Rozeli</t>
  </si>
  <si>
    <t xml:space="preserve">2814975	</t>
  </si>
  <si>
    <t xml:space="preserve">66774789	</t>
  </si>
  <si>
    <t xml:space="preserve">21829512909	</t>
  </si>
  <si>
    <t>HWANG/TAEWEON</t>
  </si>
  <si>
    <t xml:space="preserve">2815240	</t>
  </si>
  <si>
    <t xml:space="preserve">22028107	</t>
  </si>
  <si>
    <t xml:space="preserve">21829567342	</t>
  </si>
  <si>
    <t>[里约热内卢]皇家里约宫殿酒店(Royal Rio Palace Hotel)(89916774)</t>
  </si>
  <si>
    <t>Fontes Schmidt/Yasmin</t>
  </si>
  <si>
    <t xml:space="preserve">2815337	</t>
  </si>
  <si>
    <t xml:space="preserve">66783154	</t>
  </si>
  <si>
    <t xml:space="preserve">21829981644	</t>
  </si>
  <si>
    <t>[依斯干达公主城]柔佛公主港JEN酒店(JEN Johor Puteri Harbour by Shangri-La)(55895711)</t>
  </si>
  <si>
    <t>Ding/Lily</t>
  </si>
  <si>
    <t xml:space="preserve">2815880	</t>
  </si>
  <si>
    <t xml:space="preserve">58343SE016377-14	</t>
  </si>
  <si>
    <t xml:space="preserve">21830096451	</t>
  </si>
  <si>
    <t>[北雅加达]雅加达东荟城智选假日酒店(Holiday Inn Express Jakarta Pluit Citygate, an IHG Hotel)(55426409)</t>
  </si>
  <si>
    <t>QING/SIYUAN</t>
  </si>
  <si>
    <t xml:space="preserve">2816065	</t>
  </si>
  <si>
    <t xml:space="preserve">21830309774	</t>
  </si>
  <si>
    <t>[巴都丁宜]槟城宾乐雅饭店 (槟城对抗新冠肺炎认证)(PARKROYAL Penang Resort)(56140404)</t>
  </si>
  <si>
    <t>MUHAMAD/FAIZAL IZANI</t>
  </si>
  <si>
    <t xml:space="preserve">2816393	</t>
  </si>
  <si>
    <t xml:space="preserve">7366349，7366350	</t>
  </si>
  <si>
    <t xml:space="preserve">21830564133	</t>
  </si>
  <si>
    <t>[乔治市]槟城尼奥酒店 (槟城对抗新冠肺炎认证)(Neo+ Penang (PenangFightCovid-19 Certified))(55665849)</t>
  </si>
  <si>
    <t>猎户座房&lt;2人入住&gt;&lt;不退款&gt;</t>
  </si>
  <si>
    <t>PIAO/SHENGBIN,XIONG/GANG,WU/ZHAOFEI</t>
  </si>
  <si>
    <t xml:space="preserve">2816705	</t>
  </si>
  <si>
    <t xml:space="preserve">167815	</t>
  </si>
  <si>
    <t xml:space="preserve">21830645337	</t>
  </si>
  <si>
    <t>[东京]相铁GRAND FRESA 东京湾有明(Sotetsu Grand Fresa Tokyo-Bay Ariake)(77366623)</t>
  </si>
  <si>
    <t>yan/nana</t>
  </si>
  <si>
    <t xml:space="preserve">2816823	</t>
  </si>
  <si>
    <t xml:space="preserve">酒店预订部kaino女士确认	</t>
  </si>
  <si>
    <t xml:space="preserve">21830649795	</t>
  </si>
  <si>
    <t>高级房, 1 张特大床房&lt;2人入住&gt;&lt;不退款&gt;</t>
  </si>
  <si>
    <t>WONGSAVANITKIT/CHANANPHAT</t>
  </si>
  <si>
    <t xml:space="preserve">21830731815	</t>
  </si>
  <si>
    <t>[Figline e Incisa Valdarno]黎莱斯阿尔文托别墅酒店(Relais Villa Al Vento)(55585818)</t>
  </si>
  <si>
    <t>标准双人间-地下室&lt;2人入住&gt;&lt;不退款&gt;&lt;早餐&gt;</t>
  </si>
  <si>
    <t>Wu/Di,Wang/Mengdi</t>
  </si>
  <si>
    <t xml:space="preserve">2816950	</t>
  </si>
  <si>
    <t xml:space="preserve">1669132607421	</t>
  </si>
  <si>
    <t xml:space="preserve">21830741228	</t>
  </si>
  <si>
    <t>[萨尔茨堡]萨尔茨堡阿梅迪亚艺术贝斯特韦斯特优质酒店(Best Western Plus Amedia Art Salzburg)(55269756)</t>
  </si>
  <si>
    <t>NIETZEL/GUENTER,DIERKS/BRITTA</t>
  </si>
  <si>
    <t xml:space="preserve">2816991	</t>
  </si>
  <si>
    <t xml:space="preserve">335029	</t>
  </si>
  <si>
    <t xml:space="preserve">999221830802248	</t>
  </si>
  <si>
    <t>[普罗维登斯]普罗维登斯酒店(Hotel Providence)(55380732)</t>
  </si>
  <si>
    <t>客房, 1 张特大床, 无障碍&lt;2人入住&gt;&lt;不退款&gt;</t>
  </si>
  <si>
    <t>Man/Hu</t>
  </si>
  <si>
    <t xml:space="preserve">2817079	</t>
  </si>
  <si>
    <t xml:space="preserve">1413913052	</t>
  </si>
  <si>
    <t xml:space="preserve">21830965966	</t>
  </si>
  <si>
    <t>[芝加哥]华丽一英里特里蒙特芝加哥酒店(Selina Chicago)(55666014)</t>
  </si>
  <si>
    <t>Li/Jiachen</t>
  </si>
  <si>
    <t xml:space="preserve">2817374	</t>
  </si>
  <si>
    <t xml:space="preserve">21831029297	</t>
  </si>
  <si>
    <t>[富士吉田市]MYSTAYS 富士山展望温泉酒店(HOTEL MYSTAYS Fuji Onsen Resort)(55414011)</t>
  </si>
  <si>
    <t>山景标准双床房&lt;2人入住&gt;&lt;不退款&gt;&lt;早餐&gt;</t>
  </si>
  <si>
    <t>MEI/ZHUQING,HAN/YANG</t>
  </si>
  <si>
    <t xml:space="preserve">2817448	</t>
  </si>
  <si>
    <t xml:space="preserve">21831107846	</t>
  </si>
  <si>
    <t>CARPENTIER/ALAIN</t>
  </si>
  <si>
    <t xml:space="preserve">2817533	</t>
  </si>
  <si>
    <t xml:space="preserve">84758	</t>
  </si>
  <si>
    <t xml:space="preserve">21831170459	</t>
  </si>
  <si>
    <t>[曼谷]曼谷财富酒店 (SHA Plus+)(Grand Fortune Hotel Bangkok (SHA Plus+))(55639689)</t>
  </si>
  <si>
    <t>HU/CHUNPING</t>
  </si>
  <si>
    <t xml:space="preserve">2817586	</t>
  </si>
  <si>
    <t xml:space="preserve">999221831539001	</t>
  </si>
  <si>
    <t>[蒙托克]古尼斯蒙托克度假村及海水水疗中心(Gurney's Montauk Resort &amp; Seawater Spa)(75221055)</t>
  </si>
  <si>
    <t>标准房, 海洋景观&lt;2人入住&gt;&lt;不退款&gt;</t>
  </si>
  <si>
    <t>WANG/ZHIYI,CHEN/YUYAO</t>
  </si>
  <si>
    <t xml:space="preserve">2817972	</t>
  </si>
  <si>
    <t xml:space="preserve">69725SE224069	</t>
  </si>
  <si>
    <t xml:space="preserve">21831991471	</t>
  </si>
  <si>
    <t>[里约热内卢]阿斯托里亚科帕卡巴纳酒店(Hotel Astoria Copacabana)(55611815)</t>
  </si>
  <si>
    <t>标准双人房&lt;2人入住&gt;&lt;不退款&gt;&lt;早餐&gt;</t>
  </si>
  <si>
    <t>MENEZES/MAURILO</t>
  </si>
  <si>
    <t xml:space="preserve">2818617	</t>
  </si>
  <si>
    <t xml:space="preserve">66826504	</t>
  </si>
  <si>
    <t xml:space="preserve">21832147465	</t>
  </si>
  <si>
    <t>[宿务]MJ酒店及套房(MJ Hotel and Suites)(55801184)</t>
  </si>
  <si>
    <t>高级房（双床）&lt;2人入住&gt;&lt;不退款&gt;</t>
  </si>
  <si>
    <t>MOLAS/HAIA MARYGLO</t>
  </si>
  <si>
    <t xml:space="preserve">2818857	</t>
  </si>
  <si>
    <t xml:space="preserve">42919	</t>
  </si>
  <si>
    <t xml:space="preserve">21832294253	</t>
  </si>
  <si>
    <t>TEOH/GUAN SOON</t>
  </si>
  <si>
    <t xml:space="preserve">2819083	</t>
  </si>
  <si>
    <t xml:space="preserve">21832296165	</t>
  </si>
  <si>
    <t>[蒙巴萨]城市蓝溪边酒店和套房(CityBlue Creekside Hotel &amp; Suites)(55337370)</t>
  </si>
  <si>
    <t>豪华花园景房&lt;2人入住&gt;&lt;不退款&gt;</t>
  </si>
  <si>
    <t>NTWALI/AIME ALEXANDRE</t>
  </si>
  <si>
    <t xml:space="preserve">2819086	</t>
  </si>
  <si>
    <t xml:space="preserve">6932850	</t>
  </si>
  <si>
    <t xml:space="preserve">999221832306710	</t>
  </si>
  <si>
    <t>[南安普敦]南安普敦港酒店(Southampton Harbour Hotel)(89916448)</t>
  </si>
  <si>
    <t>Xue/Zhongzhu,Liu/Minyue</t>
  </si>
  <si>
    <t xml:space="preserve">2819105	</t>
  </si>
  <si>
    <t xml:space="preserve">9401SE147320	</t>
  </si>
  <si>
    <t xml:space="preserve">21832483091	</t>
  </si>
  <si>
    <t>[法里达巴德]苏拉杰昆德维凡塔酒店 - 国家首都辖区(Vivanta Surajkund, NCR)(55920207)</t>
  </si>
  <si>
    <t>高级特大床房&lt;2人入住&gt;&lt;不退款&gt;</t>
  </si>
  <si>
    <t>Toshniwal/Surbhi</t>
  </si>
  <si>
    <t xml:space="preserve">2819412	</t>
  </si>
  <si>
    <t xml:space="preserve">75695SE120689-14	</t>
  </si>
  <si>
    <t xml:space="preserve">21832477711	</t>
  </si>
  <si>
    <t>[曼谷]阿玛兰塔套房酒店(Amaranta Hotel)(55478168)</t>
  </si>
  <si>
    <t>Thanatchayanon/Varinda</t>
  </si>
  <si>
    <t xml:space="preserve">2819405	</t>
  </si>
  <si>
    <t xml:space="preserve">-1414429853	</t>
  </si>
  <si>
    <t xml:space="preserve">21832502444	</t>
  </si>
  <si>
    <t>wang/ZENGHUAN,LI/shangming</t>
  </si>
  <si>
    <t xml:space="preserve">2819429	</t>
  </si>
  <si>
    <t xml:space="preserve">999221833801304	</t>
  </si>
  <si>
    <t>[威斯敏斯特城]伦敦法院酒店(Courthouse Hotel)(55694484)</t>
  </si>
  <si>
    <t>经典大床房&lt;2人入住&gt;&lt;不退款&gt;</t>
  </si>
  <si>
    <t>HU/TELI,Colin/Devine</t>
  </si>
  <si>
    <t xml:space="preserve">2819818	</t>
  </si>
  <si>
    <t xml:space="preserve">3639SE019842-14	</t>
  </si>
  <si>
    <t xml:space="preserve">21834600206	</t>
  </si>
  <si>
    <t>[曼谷]曼谷湄南河畔华美达广场酒店(SHA Plus+)(Ramada Plaza by Wyndham Bangkok Menam Riverside)(55289780)</t>
  </si>
  <si>
    <t>河景豪华双床房&lt;2人入住&gt;&lt;不退款&gt;</t>
  </si>
  <si>
    <t>SONG/JIAHAO</t>
  </si>
  <si>
    <t xml:space="preserve">2820156	</t>
  </si>
  <si>
    <t xml:space="preserve">21834723439	</t>
  </si>
  <si>
    <t>[曼谷]格莱富酒店(Graph Hotel)(55861988)</t>
  </si>
  <si>
    <t>liang/guangzhong</t>
  </si>
  <si>
    <t xml:space="preserve">2820209	</t>
  </si>
  <si>
    <t xml:space="preserve">21835815438	</t>
  </si>
  <si>
    <t>[伊斯坦布尔]伊斯坦布尔叙尔梅利酒店(Surmeli Istanbul Hotel)(55932597)</t>
  </si>
  <si>
    <t>特级双人房/双床房&lt;2人入住&gt;&lt;不退款&gt;</t>
  </si>
  <si>
    <t>MALIK/ASAF QAYYUM,YOUSIN BEGUM /KHALID</t>
  </si>
  <si>
    <t xml:space="preserve">2820639	</t>
  </si>
  <si>
    <t xml:space="preserve">21836133443	</t>
  </si>
  <si>
    <t>[芭堤雅]芭堤雅花园海景大酒店 (SHA Plus+)(Garden Cliff Resort &amp; Spa Pattaya (SHA Plus+))(55626102)</t>
  </si>
  <si>
    <t>WU/ALFRED SUIMIN</t>
  </si>
  <si>
    <t xml:space="preserve">2820750	</t>
  </si>
  <si>
    <t xml:space="preserve">HTL-WBD-350735255	</t>
  </si>
  <si>
    <t xml:space="preserve">21836133446	</t>
  </si>
  <si>
    <t>WANG/JINGMING</t>
  </si>
  <si>
    <t xml:space="preserve">2820751	</t>
  </si>
  <si>
    <t xml:space="preserve">HTL-WBD-350735265	</t>
  </si>
  <si>
    <t xml:space="preserve">21837311243	</t>
  </si>
  <si>
    <t>[横滨]横滨湾酒店(The Yokohama Bay Hotel Tokyu)(55666221)</t>
  </si>
  <si>
    <t>园景行政双床房&lt;2人入住&gt;&lt;不退款&gt;</t>
  </si>
  <si>
    <t>QIAN/YIFENG,LI/JIAXIN</t>
  </si>
  <si>
    <t xml:space="preserve">2821207	</t>
  </si>
  <si>
    <t xml:space="preserve">999221837401834	</t>
  </si>
  <si>
    <t>[海防]传奇酒店(Legend Hotel)(96311520)</t>
  </si>
  <si>
    <t>高级标准双人间&lt;2人入住&gt;&lt;不退款&gt;&lt;早餐&gt;</t>
  </si>
  <si>
    <t>GUAN/ZHIYING,GUAN/ZHIYING,GUAN/ZHIYING</t>
  </si>
  <si>
    <t xml:space="preserve">2821240	</t>
  </si>
  <si>
    <t xml:space="preserve">21837470596	</t>
  </si>
  <si>
    <t>[Lam Phak Kut]皇家风景酒店(Majestic View Hotel)(90400387)</t>
  </si>
  <si>
    <t>Somsak/Napaporn</t>
  </si>
  <si>
    <t xml:space="preserve">2821283	</t>
  </si>
  <si>
    <t xml:space="preserve">1069556246	</t>
  </si>
  <si>
    <t xml:space="preserve">999221837608929	</t>
  </si>
  <si>
    <t>[约翰内斯堡]奥利弗坦博国际机场城市旅馆酒店(City Lodge Hotel at or Tambo International Airport)(55346098)</t>
  </si>
  <si>
    <t>Boag/Daniel</t>
  </si>
  <si>
    <t xml:space="preserve">2821342	</t>
  </si>
  <si>
    <t xml:space="preserve">21837787606	</t>
  </si>
  <si>
    <t>[合艾]合艾四叶草酒店(SHA Extra Plus)(Clover Hotel Hatyai(SHA Extra Plus))(55626295)</t>
  </si>
  <si>
    <t>YAKOH/FARAHAN</t>
  </si>
  <si>
    <t xml:space="preserve">2821416	</t>
  </si>
  <si>
    <t xml:space="preserve">1069557824	</t>
  </si>
  <si>
    <t xml:space="preserve">21837929429	</t>
  </si>
  <si>
    <t>[吉隆坡]吉隆坡邵氏广场美居酒店(Mercure Kuala Lumpur Shaw Parade)(55680287)</t>
  </si>
  <si>
    <t>豪华大号床房&lt;2人入住&gt;&lt;不退款&gt;&lt;早餐&gt;</t>
  </si>
  <si>
    <t>AZRUL/AZRUL HISHAM</t>
  </si>
  <si>
    <t xml:space="preserve">2821467	</t>
  </si>
  <si>
    <t xml:space="preserve">21838031985	</t>
  </si>
  <si>
    <t>[新山]新山阿玛瑞度假酒店(Amari Johor Bahru)(55694736)</t>
  </si>
  <si>
    <t>LAM/CHUN WANG</t>
  </si>
  <si>
    <t xml:space="preserve">2821497	</t>
  </si>
  <si>
    <t xml:space="preserve">77251SE120674-14	</t>
  </si>
  <si>
    <t>，</t>
  </si>
  <si>
    <t>本期收回5972元</t>
  </si>
  <si>
    <t>本期扣款922元</t>
  </si>
  <si>
    <t>本期收回4743元</t>
  </si>
  <si>
    <t xml:space="preserve">409201 HKD
</t>
  </si>
  <si>
    <t>A221128104539481</t>
  </si>
  <si>
    <t>A221128104603481</t>
  </si>
  <si>
    <t>总计：409201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</si>
  <si>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</si>
  <si>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</si>
  <si>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</si>
  <si>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</si>
  <si>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</si>
  <si>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</si>
  <si>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</si>
  <si>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</si>
  <si>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</si>
  <si>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</si>
  <si>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</si>
  <si>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</si>
  <si>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</si>
  <si>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</si>
  <si>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</si>
  <si>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</si>
  <si>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</si>
  <si>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</si>
  <si>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</si>
  <si>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2022-11-24</t>
  </si>
  <si>
    <t>2821497</t>
  </si>
  <si>
    <t>阿玛瑞酒店</t>
  </si>
  <si>
    <t>LAM CHUN WANG</t>
  </si>
  <si>
    <t>2022-11-25</t>
  </si>
  <si>
    <t>退房日周结</t>
  </si>
  <si>
    <t>525.84</t>
  </si>
  <si>
    <t>573.00</t>
  </si>
  <si>
    <t>0</t>
  </si>
  <si>
    <t>0.00</t>
  </si>
  <si>
    <t>携程汇智国际直连</t>
  </si>
  <si>
    <t>925</t>
  </si>
  <si>
    <t>2022-11-24 21:32:47</t>
  </si>
  <si>
    <t>否</t>
  </si>
  <si>
    <t>汇智国际旅游发展有限公司</t>
  </si>
  <si>
    <t>直连</t>
  </si>
  <si>
    <t>马来西亚</t>
  </si>
  <si>
    <t>2821467</t>
  </si>
  <si>
    <t>吉隆坡邵氏广场美居酒店</t>
  </si>
  <si>
    <t>AZRUL AZRUL HISHAM</t>
  </si>
  <si>
    <t>371.67</t>
  </si>
  <si>
    <t>405.00</t>
  </si>
  <si>
    <t>2022-11-24 21:18:02</t>
  </si>
  <si>
    <t>2821416</t>
  </si>
  <si>
    <t>合艾四叶草酒店(SHA Extra Plus)</t>
  </si>
  <si>
    <t>YAKOH FARAHAN</t>
  </si>
  <si>
    <t>141.33</t>
  </si>
  <si>
    <t>154.00</t>
  </si>
  <si>
    <t>2022-11-24 20:54:15</t>
  </si>
  <si>
    <t>泰国</t>
  </si>
  <si>
    <t>2821342</t>
  </si>
  <si>
    <t>奥利弗坦博国际机场城市旅馆酒店</t>
  </si>
  <si>
    <t>Boag Daniel</t>
  </si>
  <si>
    <t>570.81</t>
  </si>
  <si>
    <t>622.00</t>
  </si>
  <si>
    <t>2022-11-24 20:29:27</t>
  </si>
  <si>
    <t>南非</t>
  </si>
  <si>
    <t>2821283</t>
  </si>
  <si>
    <t>雄伟景观酒店</t>
  </si>
  <si>
    <t>Somsak Napaporn</t>
  </si>
  <si>
    <t>147.75</t>
  </si>
  <si>
    <t>161.00</t>
  </si>
  <si>
    <t>2022-11-24 20:09:38</t>
  </si>
  <si>
    <t>2821240</t>
  </si>
  <si>
    <t>传奇酒店</t>
  </si>
  <si>
    <t>GUAN ZHIYING,GUAN ZHIYING,GUAN ZHIYING</t>
  </si>
  <si>
    <t>867.23</t>
  </si>
  <si>
    <t>945.00</t>
  </si>
  <si>
    <t>2022-11-24 20:05:29</t>
  </si>
  <si>
    <t>越南</t>
  </si>
  <si>
    <t>2821207</t>
  </si>
  <si>
    <t>横滨湾东急大酒店</t>
  </si>
  <si>
    <t>QIAN YIFENG,LI JIAXIN</t>
  </si>
  <si>
    <t>1108.58</t>
  </si>
  <si>
    <t>1208.00</t>
  </si>
  <si>
    <t>2022-11-24 19:38:07</t>
  </si>
  <si>
    <t>日本</t>
  </si>
  <si>
    <t>2820751</t>
  </si>
  <si>
    <t>芭堤雅花园海景大酒店</t>
  </si>
  <si>
    <t>WANG JINGMING</t>
  </si>
  <si>
    <t>359.74</t>
  </si>
  <si>
    <t>392.00</t>
  </si>
  <si>
    <t>2022-11-24 16:28:33</t>
  </si>
  <si>
    <t>2820750</t>
  </si>
  <si>
    <t>WU ALFRED SUIMIN</t>
  </si>
  <si>
    <t>296.42</t>
  </si>
  <si>
    <t>323.00</t>
  </si>
  <si>
    <t>2022-11-24 16:28:35</t>
  </si>
  <si>
    <t>2820639</t>
  </si>
  <si>
    <t>伊斯坦布尔叙尔梅利酒店</t>
  </si>
  <si>
    <t>MALIK ASAF QAYYUM,YOUSIN BEGUM KHALID</t>
  </si>
  <si>
    <t>1818.88</t>
  </si>
  <si>
    <t>1982.00</t>
  </si>
  <si>
    <t>2022-11-24 15:43:04</t>
  </si>
  <si>
    <t>土耳其</t>
  </si>
  <si>
    <t>2820209</t>
  </si>
  <si>
    <t>曼谷茶达酒店</t>
  </si>
  <si>
    <t>liang guangzhong</t>
  </si>
  <si>
    <t>191.80</t>
  </si>
  <si>
    <t>209.00</t>
  </si>
  <si>
    <t>2022-11-24 12:51:22</t>
  </si>
  <si>
    <t>2820156</t>
  </si>
  <si>
    <t>曼谷华美达广场湄南河畔酒店</t>
  </si>
  <si>
    <t>SONG JIAHAO</t>
  </si>
  <si>
    <t>438.66</t>
  </si>
  <si>
    <t>478.00</t>
  </si>
  <si>
    <t>2022-11-24 12:32:14</t>
  </si>
  <si>
    <t>2819818</t>
  </si>
  <si>
    <t>伦敦法院酒店</t>
  </si>
  <si>
    <t>HU TELI,Colin Devine</t>
  </si>
  <si>
    <t>5458.48</t>
  </si>
  <si>
    <t>5948.00</t>
  </si>
  <si>
    <t>2022-11-24 10:16:13</t>
  </si>
  <si>
    <t>英国</t>
  </si>
  <si>
    <t>2819429</t>
  </si>
  <si>
    <t>曼谷暹罗智选假日酒店 (SHA Extra Plus)</t>
  </si>
  <si>
    <t>wang ZENGHUAN,LI shangming</t>
  </si>
  <si>
    <t>592.83</t>
  </si>
  <si>
    <t>646.00</t>
  </si>
  <si>
    <t>-645</t>
  </si>
  <si>
    <t>-592</t>
  </si>
  <si>
    <t>2022-11-24 02:41:38</t>
  </si>
  <si>
    <t>2819412</t>
  </si>
  <si>
    <t>苏拉杰昆德维凡塔酒店 - 国家首都辖区</t>
  </si>
  <si>
    <t>Toshniwal Surbhi</t>
  </si>
  <si>
    <t>679.10</t>
  </si>
  <si>
    <t>740.00</t>
  </si>
  <si>
    <t>2022-11-24 02:17:36</t>
  </si>
  <si>
    <t>印度</t>
  </si>
  <si>
    <t>2819405</t>
  </si>
  <si>
    <t>阿玛兰塔酒店</t>
  </si>
  <si>
    <t>Thanatchayanon Varinda</t>
  </si>
  <si>
    <t>418.47</t>
  </si>
  <si>
    <t>456.00</t>
  </si>
  <si>
    <t>2022-11-24 02:23:20</t>
  </si>
  <si>
    <t>2022-11-23</t>
  </si>
  <si>
    <t>2819105</t>
  </si>
  <si>
    <t>南安普敦港酒店</t>
  </si>
  <si>
    <t>Xue Zhongzhu,Liu Minyue</t>
  </si>
  <si>
    <t>3095.21</t>
  </si>
  <si>
    <t>3382.00</t>
  </si>
  <si>
    <t>2022-11-23 22:37:52</t>
  </si>
  <si>
    <t>2819086</t>
  </si>
  <si>
    <t>城市蓝溪边酒店和套房</t>
  </si>
  <si>
    <t>NTWALI AIME ALEXANDRE</t>
  </si>
  <si>
    <t>759.62</t>
  </si>
  <si>
    <t>830.00</t>
  </si>
  <si>
    <t>2022-11-23 22:20:38</t>
  </si>
  <si>
    <t>肯尼亚</t>
  </si>
  <si>
    <t>2819083</t>
  </si>
  <si>
    <t>曼谷财富美爵酒店</t>
  </si>
  <si>
    <t>TEOH GUAN SOON</t>
  </si>
  <si>
    <t>435.64</t>
  </si>
  <si>
    <t>476.00</t>
  </si>
  <si>
    <t>2022-11-23 22:13:18</t>
  </si>
  <si>
    <t>2818857</t>
  </si>
  <si>
    <t>MJ酒店及套房</t>
  </si>
  <si>
    <t>MOLAS HAIA MARYGLO</t>
  </si>
  <si>
    <t>205.00</t>
  </si>
  <si>
    <t>224.00</t>
  </si>
  <si>
    <t>2022-11-23 20:53:07</t>
  </si>
  <si>
    <t>菲律宾</t>
  </si>
  <si>
    <t>2818826</t>
  </si>
  <si>
    <t>尼波城市酒店</t>
  </si>
  <si>
    <t>WYKRENTEK NATALIA,GRZYMALA PIOTR PAWEL</t>
  </si>
  <si>
    <t>413.67</t>
  </si>
  <si>
    <t>452.00</t>
  </si>
  <si>
    <t>2022-11-23 20:48:10</t>
  </si>
  <si>
    <t>丹麦</t>
  </si>
  <si>
    <t>2818704</t>
  </si>
  <si>
    <t>曼谷气魄酒店</t>
  </si>
  <si>
    <t>YU LIHENG</t>
  </si>
  <si>
    <t>333.13</t>
  </si>
  <si>
    <t>364.00</t>
  </si>
  <si>
    <t>2022-11-23 19:56:00</t>
  </si>
  <si>
    <t>2818617</t>
  </si>
  <si>
    <t>阿斯特里亚科帕卡巴纳酒店</t>
  </si>
  <si>
    <t>MENEZES MAURILO</t>
  </si>
  <si>
    <t>257.17</t>
  </si>
  <si>
    <t>281.00</t>
  </si>
  <si>
    <t>2022-11-23 19:18:24</t>
  </si>
  <si>
    <t>巴西</t>
  </si>
  <si>
    <t>2818585</t>
  </si>
  <si>
    <t>雅加达尼欧玛纳戈广场酒店</t>
  </si>
  <si>
    <t>IMANDA CUT</t>
  </si>
  <si>
    <t>179.38</t>
  </si>
  <si>
    <t>196.00</t>
  </si>
  <si>
    <t>2022-11-23 19:01:21</t>
  </si>
  <si>
    <t>印度尼西亚</t>
  </si>
  <si>
    <t>2818264</t>
  </si>
  <si>
    <t>拉古纳套房酒店</t>
  </si>
  <si>
    <t>KARPASOV OLEG,KARPASOV NIKITA</t>
  </si>
  <si>
    <t>325.81</t>
  </si>
  <si>
    <t>356.00</t>
  </si>
  <si>
    <t>2022-11-23 16:51:20</t>
  </si>
  <si>
    <t>2817972</t>
  </si>
  <si>
    <t>古尼斯蒙托克度假村及海水水疗中心</t>
  </si>
  <si>
    <t>WANG ZHIYI,CHEN YUYAO</t>
  </si>
  <si>
    <t>6883.22</t>
  </si>
  <si>
    <t>7521.00</t>
  </si>
  <si>
    <t>2022-11-23 15:14:12</t>
  </si>
  <si>
    <t>美国</t>
  </si>
  <si>
    <t>2817955</t>
  </si>
  <si>
    <t>JJ 别墅酒店</t>
  </si>
  <si>
    <t>NOINANG WIJITRA</t>
  </si>
  <si>
    <t>90.60</t>
  </si>
  <si>
    <t>99.00</t>
  </si>
  <si>
    <t>2022-11-23 14:43:40</t>
  </si>
  <si>
    <t>2817915</t>
  </si>
  <si>
    <t>吉隆坡巴生鼎峰酒店</t>
  </si>
  <si>
    <t>ZHOU SHIJIE,WU SHAOCHUAN</t>
  </si>
  <si>
    <t>395.37</t>
  </si>
  <si>
    <t>432.00</t>
  </si>
  <si>
    <t>2022-11-23 14:25:09</t>
  </si>
  <si>
    <t>2817869</t>
  </si>
  <si>
    <t>迪拜机场智选假日酒店</t>
  </si>
  <si>
    <t>ZHANG JIUYUE</t>
  </si>
  <si>
    <t>722.09</t>
  </si>
  <si>
    <t>789.00</t>
  </si>
  <si>
    <t>2022-11-23 14:05:58</t>
  </si>
  <si>
    <t>阿拉伯联合酋长国</t>
  </si>
  <si>
    <t>2817767</t>
  </si>
  <si>
    <t>南特拉卡迈酒店</t>
  </si>
  <si>
    <t>MOURSI AHMED ALI</t>
  </si>
  <si>
    <t>121.72</t>
  </si>
  <si>
    <t>133.00</t>
  </si>
  <si>
    <t>2022-11-23 13:19:56</t>
  </si>
  <si>
    <t>2817586</t>
  </si>
  <si>
    <t>HU CHUNPING</t>
  </si>
  <si>
    <t>871.27</t>
  </si>
  <si>
    <t>952.00</t>
  </si>
  <si>
    <t>2022-11-23 11:11:52</t>
  </si>
  <si>
    <t>2817533</t>
  </si>
  <si>
    <t>莱莉公主温泉度假酒店(SHA Extra Plus)</t>
  </si>
  <si>
    <t>CARPENTIER ALAIN</t>
  </si>
  <si>
    <t>362.42</t>
  </si>
  <si>
    <t>396.00</t>
  </si>
  <si>
    <t>2022-11-23 10:38:06</t>
  </si>
  <si>
    <t>2817510</t>
  </si>
  <si>
    <t>Yan Zhidi,Guan Zhengqiong</t>
  </si>
  <si>
    <t>573.83</t>
  </si>
  <si>
    <t>627.00</t>
  </si>
  <si>
    <t>2022-11-23 10:15:10</t>
  </si>
  <si>
    <t>2817448</t>
  </si>
  <si>
    <t>MYSTAYS 富士山展望温泉酒店</t>
  </si>
  <si>
    <t>MEI ZHUQING,HAN YANG</t>
  </si>
  <si>
    <t>1176.03</t>
  </si>
  <si>
    <t>1285.00</t>
  </si>
  <si>
    <t>2022-11-23 09:36:39</t>
  </si>
  <si>
    <t>2817374</t>
  </si>
  <si>
    <t>华丽一英里特里蒙特芝加哥酒店</t>
  </si>
  <si>
    <t>Li Jiachen</t>
  </si>
  <si>
    <t>1427.71</t>
  </si>
  <si>
    <t>1560.00</t>
  </si>
  <si>
    <t>2022-11-23 08:52:13</t>
  </si>
  <si>
    <t>2817207</t>
  </si>
  <si>
    <t>蒙特里湾泰德酒店</t>
  </si>
  <si>
    <t>Kandalkar Nupur</t>
  </si>
  <si>
    <t>886.83</t>
  </si>
  <si>
    <t>969.00</t>
  </si>
  <si>
    <t>2022-11-23 05:19:51</t>
  </si>
  <si>
    <t>2817079</t>
  </si>
  <si>
    <t>普罗维登斯酒店</t>
  </si>
  <si>
    <t>Man Hu</t>
  </si>
  <si>
    <t>1144.00</t>
  </si>
  <si>
    <t>1250.00</t>
  </si>
  <si>
    <t>2022-11-23 02:16:38</t>
  </si>
  <si>
    <t>2817053</t>
  </si>
  <si>
    <t>雅诗阁海德公园酒店</t>
  </si>
  <si>
    <t>WEI PEIFAN,SHANG YIJU</t>
  </si>
  <si>
    <t>644.07</t>
  </si>
  <si>
    <t>700.00</t>
  </si>
  <si>
    <t>2022-11-23 01:41:32</t>
  </si>
  <si>
    <t>2816991</t>
  </si>
  <si>
    <t>萨尔茨堡阿梅迪亚艺术贝斯特韦斯特优质酒店</t>
  </si>
  <si>
    <t>NIETZEL GUENTER,DIERKS BRITTA</t>
  </si>
  <si>
    <t>584.26</t>
  </si>
  <si>
    <t>635.00</t>
  </si>
  <si>
    <t>2022-11-23 00:24:49</t>
  </si>
  <si>
    <t>奥地利</t>
  </si>
  <si>
    <t>2022-11-22</t>
  </si>
  <si>
    <t>2816950</t>
  </si>
  <si>
    <t>黎莱斯阿尔文托别墅酒店</t>
  </si>
  <si>
    <t>Wu Di,Wang Mengdi</t>
  </si>
  <si>
    <t>652.35</t>
  </si>
  <si>
    <t>709.00</t>
  </si>
  <si>
    <t>2022-11-22 23:56:44</t>
  </si>
  <si>
    <t>意大利</t>
  </si>
  <si>
    <t>2816836</t>
  </si>
  <si>
    <t>万达贝斯特韦斯特优质大酒店</t>
  </si>
  <si>
    <t>WONGSAVANITKIT CHANANPHAT</t>
  </si>
  <si>
    <t>873.17</t>
  </si>
  <si>
    <t>949.00</t>
  </si>
  <si>
    <t>2022-11-22 22:40:19</t>
  </si>
  <si>
    <t>2816823</t>
  </si>
  <si>
    <t>相铁GRAND FRESA 东京湾有明</t>
  </si>
  <si>
    <t>yan nana</t>
  </si>
  <si>
    <t>953.22</t>
  </si>
  <si>
    <t>1036.00</t>
  </si>
  <si>
    <t>2022-11-22 22:35:00</t>
  </si>
  <si>
    <t>2816791</t>
  </si>
  <si>
    <t>阿斯顿普鲁伊特酒店及公寓</t>
  </si>
  <si>
    <t>CUI XIAOHUAN</t>
  </si>
  <si>
    <t>250.27</t>
  </si>
  <si>
    <t>272.00</t>
  </si>
  <si>
    <t>2022-11-22 22:16:22</t>
  </si>
  <si>
    <t>2816752</t>
  </si>
  <si>
    <t>阿姆斯特丹史基浦机场宜必思酒店</t>
  </si>
  <si>
    <t>WU WANYI</t>
  </si>
  <si>
    <t>480.29</t>
  </si>
  <si>
    <t>522.00</t>
  </si>
  <si>
    <t>2022-11-22 21:57:26</t>
  </si>
  <si>
    <t>荷兰</t>
  </si>
  <si>
    <t>2816705</t>
  </si>
  <si>
    <t>槟城尼奥酒店</t>
  </si>
  <si>
    <t>PIAO SHENGBIN,XIONG GANG,WU ZHAOFEI</t>
  </si>
  <si>
    <t>517.10</t>
  </si>
  <si>
    <t>562.00</t>
  </si>
  <si>
    <t>2022-11-22 21:46:36</t>
  </si>
  <si>
    <t>直采</t>
  </si>
  <si>
    <t>2816608</t>
  </si>
  <si>
    <t>小阿玛洛沙公寓</t>
  </si>
  <si>
    <t>ALFIYANTI ALFIYANTI</t>
  </si>
  <si>
    <t>224.50</t>
  </si>
  <si>
    <t>244.00</t>
  </si>
  <si>
    <t>2022-11-22 20:50:26</t>
  </si>
  <si>
    <t>2816601</t>
  </si>
  <si>
    <t>拉古纳酒店</t>
  </si>
  <si>
    <t>COOPER JOHN</t>
  </si>
  <si>
    <t>568.62</t>
  </si>
  <si>
    <t>618.00</t>
  </si>
  <si>
    <t>2022-11-22 21:02:17</t>
  </si>
  <si>
    <t>2816532</t>
  </si>
  <si>
    <t>皇家HPM酒店</t>
  </si>
  <si>
    <t>JEONG MYEONGHUN</t>
  </si>
  <si>
    <t>90.17</t>
  </si>
  <si>
    <t>98.00</t>
  </si>
  <si>
    <t>2022-11-22 20:21:11</t>
  </si>
  <si>
    <t>2816408</t>
  </si>
  <si>
    <t>德瓦卡迎宾酒店</t>
  </si>
  <si>
    <t>Chaturvedi Ajay</t>
  </si>
  <si>
    <t>534.58</t>
  </si>
  <si>
    <t>581.00</t>
  </si>
  <si>
    <t>2022-11-22 19:25:16</t>
  </si>
  <si>
    <t>2816393</t>
  </si>
  <si>
    <t>槟城宾乐雅饭店</t>
  </si>
  <si>
    <t>MUHAMAD FAIZAL IZANI</t>
  </si>
  <si>
    <t>1669.06</t>
  </si>
  <si>
    <t>1814.00</t>
  </si>
  <si>
    <t>2022-11-22 19:18:30</t>
  </si>
  <si>
    <t>2816361</t>
  </si>
  <si>
    <t>丘拉之家酒店</t>
  </si>
  <si>
    <t>SAELOO BONGKODPHON,SAELOO WARUNEE</t>
  </si>
  <si>
    <t>148.14</t>
  </si>
  <si>
    <t>2022-11-22 18:59:10</t>
  </si>
  <si>
    <t>2816282</t>
  </si>
  <si>
    <t>新加坡怡阁大酒店，良木园酒店集团成员 (Staycation Approved)</t>
  </si>
  <si>
    <t>Wang Wenjun</t>
  </si>
  <si>
    <t>1238.45</t>
  </si>
  <si>
    <t>1346.00</t>
  </si>
  <si>
    <t>2022-11-22 18:28:36</t>
  </si>
  <si>
    <t>新加坡</t>
  </si>
  <si>
    <t>2816240</t>
  </si>
  <si>
    <t>阿布扎比W酒店</t>
  </si>
  <si>
    <t>Wang Shuyu</t>
  </si>
  <si>
    <t>1873.32</t>
  </si>
  <si>
    <t>2036.00</t>
  </si>
  <si>
    <t>2022-11-22 18:11:35</t>
  </si>
  <si>
    <t>2816235</t>
  </si>
  <si>
    <t>塔克希姆青年旅舍</t>
  </si>
  <si>
    <t>YIN JIUQUAN</t>
  </si>
  <si>
    <t>196.90</t>
  </si>
  <si>
    <t>214.00</t>
  </si>
  <si>
    <t>2022-11-22 18:10:39</t>
  </si>
  <si>
    <t>2816189</t>
  </si>
  <si>
    <t>亚历克西斯公园酒店</t>
  </si>
  <si>
    <t>KALASHNYK FILIP,SHAPOVAL KARYNA</t>
  </si>
  <si>
    <t>1251.34</t>
  </si>
  <si>
    <t>1360.00</t>
  </si>
  <si>
    <t>2022-11-22 18:02:57</t>
  </si>
  <si>
    <t>2816091</t>
  </si>
  <si>
    <t>巴厘岛沙努尔大皇宫酒店</t>
  </si>
  <si>
    <t>DJOU AZIS KASIM</t>
  </si>
  <si>
    <t>671.67</t>
  </si>
  <si>
    <t>730.00</t>
  </si>
  <si>
    <t>2022-11-22 17:15:36</t>
  </si>
  <si>
    <t>2816082</t>
  </si>
  <si>
    <t>OYO 145 珊瑚酒店</t>
  </si>
  <si>
    <t>LE SANG</t>
  </si>
  <si>
    <t>73.61</t>
  </si>
  <si>
    <t>80.00</t>
  </si>
  <si>
    <t>2022-11-22 17:17:37</t>
  </si>
  <si>
    <t>2816065</t>
  </si>
  <si>
    <t>雅加达东荟城智选假日酒店</t>
  </si>
  <si>
    <t>QING SIYUAN</t>
  </si>
  <si>
    <t>905.38</t>
  </si>
  <si>
    <t>984.00</t>
  </si>
  <si>
    <t>2022-11-22 17:11:03</t>
  </si>
  <si>
    <t>2815880</t>
  </si>
  <si>
    <t>新山香格里拉公主港今旅酒店</t>
  </si>
  <si>
    <t>Ding Lily</t>
  </si>
  <si>
    <t>540.10</t>
  </si>
  <si>
    <t>587.00</t>
  </si>
  <si>
    <t>2022-11-22 16:01:53</t>
  </si>
  <si>
    <t>2815858</t>
  </si>
  <si>
    <t>达法姆特拉斯奇雅加达酒店</t>
  </si>
  <si>
    <t>IRENA FLORENCIA</t>
  </si>
  <si>
    <t>219.90</t>
  </si>
  <si>
    <t>239.00</t>
  </si>
  <si>
    <t>2022-11-22 15:52:43</t>
  </si>
  <si>
    <t>2815790</t>
  </si>
  <si>
    <t>ZHA XU</t>
  </si>
  <si>
    <t>695.60</t>
  </si>
  <si>
    <t>756.00</t>
  </si>
  <si>
    <t>2022-11-22 15:18:15</t>
  </si>
  <si>
    <t>2815674</t>
  </si>
  <si>
    <t>阿姆哈拉酒店</t>
  </si>
  <si>
    <t>TAKASHI FAUZA KOE YUMIKO</t>
  </si>
  <si>
    <t>514.34</t>
  </si>
  <si>
    <t>559.00</t>
  </si>
  <si>
    <t>2022-11-22 14:23:50</t>
  </si>
  <si>
    <t>2815658</t>
  </si>
  <si>
    <t>马尼拉新世界酒店</t>
  </si>
  <si>
    <t>ZHANG JIUGE</t>
  </si>
  <si>
    <t>1097.68</t>
  </si>
  <si>
    <t>1193.00</t>
  </si>
  <si>
    <t>2022-11-22 14:14:50</t>
  </si>
  <si>
    <t>2815566</t>
  </si>
  <si>
    <t>曼谷阿文苏昆维特酒店</t>
  </si>
  <si>
    <t>KWOK KA KIT LOUIS</t>
  </si>
  <si>
    <t>601.75</t>
  </si>
  <si>
    <t>654.00</t>
  </si>
  <si>
    <t>2022-11-22 13:37:32</t>
  </si>
  <si>
    <t>2815525</t>
  </si>
  <si>
    <t>弗朗西斯科湾旅馆</t>
  </si>
  <si>
    <t>Ayar Shamsulhaq</t>
  </si>
  <si>
    <t>697.44</t>
  </si>
  <si>
    <t>758.00</t>
  </si>
  <si>
    <t>2022-11-22 13:28:08</t>
  </si>
  <si>
    <t>2815488</t>
  </si>
  <si>
    <t>吉隆坡双威太子酒店</t>
  </si>
  <si>
    <t>ISMAIL SITI KHADIJAH</t>
  </si>
  <si>
    <t>302.71</t>
  </si>
  <si>
    <t>329.00</t>
  </si>
  <si>
    <t>2022-11-22 13:13:10</t>
  </si>
  <si>
    <t>2815337</t>
  </si>
  <si>
    <t>皇家里约宫殿酒店</t>
  </si>
  <si>
    <t>Fontes Schmidt Yasmin</t>
  </si>
  <si>
    <t>417.73</t>
  </si>
  <si>
    <t>454.00</t>
  </si>
  <si>
    <t>2022-11-22 12:24:08</t>
  </si>
  <si>
    <t>2815324</t>
  </si>
  <si>
    <t>素万那普标志酒店</t>
  </si>
  <si>
    <t>Feng Yang</t>
  </si>
  <si>
    <t>100.29</t>
  </si>
  <si>
    <t>109.00</t>
  </si>
  <si>
    <t>2022-11-22 12:10:36</t>
  </si>
  <si>
    <t>2815240</t>
  </si>
  <si>
    <t>首尔三井酒店</t>
  </si>
  <si>
    <t>HWANG TAEWEON</t>
  </si>
  <si>
    <t>1263.30</t>
  </si>
  <si>
    <t>1373.00</t>
  </si>
  <si>
    <t>2022-11-22 16:54:06</t>
  </si>
  <si>
    <t>韩国</t>
  </si>
  <si>
    <t>2814996</t>
  </si>
  <si>
    <t>热血车城娱乐场酒店</t>
  </si>
  <si>
    <t>Ruman Katelynn</t>
  </si>
  <si>
    <t>2490.71</t>
  </si>
  <si>
    <t>2707.00</t>
  </si>
  <si>
    <t>2022-11-22 10:07:04</t>
  </si>
  <si>
    <t>2814975</t>
  </si>
  <si>
    <t>林科斯加雷奥酒店</t>
  </si>
  <si>
    <t>Sousa Rozeli</t>
  </si>
  <si>
    <t>435.21</t>
  </si>
  <si>
    <t>473.00</t>
  </si>
  <si>
    <t>2022-11-22 09:37:22</t>
  </si>
  <si>
    <t>2814907</t>
  </si>
  <si>
    <t>费城霍舍姆德雷舍路美洲长住套房酒店</t>
  </si>
  <si>
    <t>Mackenzie Ryan</t>
  </si>
  <si>
    <t>677.19</t>
  </si>
  <si>
    <t>736.00</t>
  </si>
  <si>
    <t>2022-11-22 08:51:59</t>
  </si>
  <si>
    <t>2814889</t>
  </si>
  <si>
    <t>UD 首都酒店</t>
  </si>
  <si>
    <t>PHAYBOUN ANOUSAK</t>
  </si>
  <si>
    <t>157.34</t>
  </si>
  <si>
    <t>171.00</t>
  </si>
  <si>
    <t>2022-11-22 08:21:18</t>
  </si>
  <si>
    <t>2814759</t>
  </si>
  <si>
    <t>温哥华波拉德酒店</t>
  </si>
  <si>
    <t>Flowers Juliette</t>
  </si>
  <si>
    <t>1259.62</t>
  </si>
  <si>
    <t>1369.00</t>
  </si>
  <si>
    <t>2022-11-22 04:26:56</t>
  </si>
  <si>
    <t>加拿大</t>
  </si>
  <si>
    <t>2022-11-21</t>
  </si>
  <si>
    <t>2814603</t>
  </si>
  <si>
    <t>宿务伊丽莎白酒店</t>
  </si>
  <si>
    <t>hu yunpeng</t>
  </si>
  <si>
    <t>356.59</t>
  </si>
  <si>
    <t>391.00</t>
  </si>
  <si>
    <t>2022-11-21 23:31:06</t>
  </si>
  <si>
    <t>2813996</t>
  </si>
  <si>
    <t>巴厘岛圣丹柏莎探索酒店</t>
  </si>
  <si>
    <t>ARFIANTO DENY</t>
  </si>
  <si>
    <t>115.82</t>
  </si>
  <si>
    <t>127.00</t>
  </si>
  <si>
    <t>2022-11-21 18:32:24</t>
  </si>
  <si>
    <t>2813709</t>
  </si>
  <si>
    <t>ONNOM PRAWIT</t>
  </si>
  <si>
    <t>1814.88</t>
  </si>
  <si>
    <t>1990.00</t>
  </si>
  <si>
    <t>2022-11-21 17:28:23</t>
  </si>
  <si>
    <t>2813622</t>
  </si>
  <si>
    <t>KO GYEOL</t>
  </si>
  <si>
    <t>600.10</t>
  </si>
  <si>
    <t>658.00</t>
  </si>
  <si>
    <t>2022-11-21 19:22:50</t>
  </si>
  <si>
    <t>2022-11-17</t>
  </si>
  <si>
    <t>2805370</t>
  </si>
  <si>
    <t>曼谷文华中心点大酒店 (SHA Plus+)</t>
  </si>
  <si>
    <t>ROTPRAPHAN WORRAKAN</t>
  </si>
  <si>
    <t>606.81</t>
  </si>
  <si>
    <t>668.00</t>
  </si>
  <si>
    <t>2022-11-17 22:52:45</t>
  </si>
  <si>
    <t>2022-10-30</t>
  </si>
  <si>
    <t>2766596</t>
  </si>
  <si>
    <t>芭堤雅阿瓦尼度假酒店</t>
  </si>
  <si>
    <t>KATSURA KIICHI</t>
  </si>
  <si>
    <t>1888.84</t>
  </si>
  <si>
    <t>2040.00</t>
  </si>
  <si>
    <t>2022-10-30 14:40:39</t>
  </si>
  <si>
    <t>2022-10-07</t>
  </si>
  <si>
    <t>2729423</t>
  </si>
  <si>
    <t>Sharma Mahesh Kumar,Sharma Mahesh Kumar,Sharma Mahesh Kumar,Sharma Mahesh Kumar</t>
  </si>
  <si>
    <t>2022-11-20</t>
  </si>
  <si>
    <t>5032.84</t>
  </si>
  <si>
    <t>5544.00</t>
  </si>
  <si>
    <t>2022-10-08 15:27:35</t>
  </si>
  <si>
    <t>2022-10-05</t>
  </si>
  <si>
    <t>2725286</t>
  </si>
  <si>
    <t>brown stanley</t>
  </si>
  <si>
    <t>3147.26</t>
  </si>
  <si>
    <t>3465.00</t>
  </si>
  <si>
    <t>2022-10-05 18:08:01</t>
  </si>
  <si>
    <t>2022-11-04</t>
  </si>
  <si>
    <t>2776216</t>
  </si>
  <si>
    <t>曼谷莲花素坤逸酒店 (SHA Plus+)</t>
  </si>
  <si>
    <t>Papnoi Mohit,Papnoi Mohit</t>
  </si>
  <si>
    <t>549.94</t>
  </si>
  <si>
    <t>590.00</t>
  </si>
  <si>
    <t>2022-11-04 19:20:35</t>
  </si>
  <si>
    <t>2022-11-18</t>
  </si>
  <si>
    <t>2806265</t>
  </si>
  <si>
    <t>优本纳沙通</t>
  </si>
  <si>
    <t>LU WEI</t>
  </si>
  <si>
    <t>725.39</t>
  </si>
  <si>
    <t>792.00</t>
  </si>
  <si>
    <t>2022-11-18 16:49:28</t>
  </si>
  <si>
    <t>2022-11-13</t>
  </si>
  <si>
    <t>2796334</t>
  </si>
  <si>
    <t>CHAN CHUN HEI,CHUI WUI HANG</t>
  </si>
  <si>
    <t>2863.12</t>
  </si>
  <si>
    <t>3156.00</t>
  </si>
  <si>
    <t>2022-11-13 23:42:53</t>
  </si>
  <si>
    <t>2794560</t>
  </si>
  <si>
    <t>新加坡M Social酒店 (Staycation Approved)</t>
  </si>
  <si>
    <t>HO WAI YEE</t>
  </si>
  <si>
    <t>926.86</t>
  </si>
  <si>
    <t>1021.00</t>
  </si>
  <si>
    <t>2022-11-13 01:24:46</t>
  </si>
  <si>
    <t>2022-11-12</t>
  </si>
  <si>
    <t>2794370</t>
  </si>
  <si>
    <t>NG CHI ON</t>
  </si>
  <si>
    <t>2022-11-12 22:27:16</t>
  </si>
  <si>
    <t>2022-10-31</t>
  </si>
  <si>
    <t>2768065</t>
  </si>
  <si>
    <t>新加坡嘉佩乐酒店</t>
  </si>
  <si>
    <t>NG LEE HONG,CHNG BOON HWEE</t>
  </si>
  <si>
    <t>10236.75</t>
  </si>
  <si>
    <t>11056.00</t>
  </si>
  <si>
    <t>2022-10-31 13:47:59</t>
  </si>
  <si>
    <t>2804898</t>
  </si>
  <si>
    <t>清迈U尼姆曼酒店</t>
  </si>
  <si>
    <t>Gu Qing</t>
  </si>
  <si>
    <t>2022-11-19</t>
  </si>
  <si>
    <t>2925.96</t>
  </si>
  <si>
    <t>3221.00</t>
  </si>
  <si>
    <t>2022-11-17 18:25:24</t>
  </si>
  <si>
    <t>2803696</t>
  </si>
  <si>
    <t>马尼拉梦之城凯悦酒店</t>
  </si>
  <si>
    <t>Lagrada Ma Yolanda</t>
  </si>
  <si>
    <t>3632.69</t>
  </si>
  <si>
    <t>3999.00</t>
  </si>
  <si>
    <t>2022-11-17 16:31:39</t>
  </si>
  <si>
    <t>2022-11-10</t>
  </si>
  <si>
    <t>2788218</t>
  </si>
  <si>
    <t>YAN GAH LOK</t>
  </si>
  <si>
    <t>713.87</t>
  </si>
  <si>
    <t>772.00</t>
  </si>
  <si>
    <t>2022-11-10 16:09:33</t>
  </si>
  <si>
    <t>2806071</t>
  </si>
  <si>
    <t>京都站前大和ROYNET酒店</t>
  </si>
  <si>
    <t>IGUCHI SHINSUKE</t>
  </si>
  <si>
    <t>3855.94</t>
  </si>
  <si>
    <t>4210.00</t>
  </si>
  <si>
    <t>2022-11-18 10:25:33</t>
  </si>
  <si>
    <t>2809105</t>
  </si>
  <si>
    <t>宿务迈瑞柏高碧海度假村</t>
  </si>
  <si>
    <t>CHOI WOOSEUNG</t>
  </si>
  <si>
    <t>1418.92</t>
  </si>
  <si>
    <t>1556.00</t>
  </si>
  <si>
    <t>2022-11-21 16:27:13</t>
  </si>
  <si>
    <t>2022-11-03</t>
  </si>
  <si>
    <t>2773781</t>
  </si>
  <si>
    <t>吉隆坡千禧大酒店</t>
  </si>
  <si>
    <t>cambridge wendy</t>
  </si>
  <si>
    <t>1256.04</t>
  </si>
  <si>
    <t>1350.00</t>
  </si>
  <si>
    <t>2022-11-03 15:34:37</t>
  </si>
  <si>
    <t>2022-11-05</t>
  </si>
  <si>
    <t>2777751</t>
  </si>
  <si>
    <t>OEY HENGKY WIJAYA,LIEM TJAN TJIE TJHWAN,SUMARTONO SUMARTONO</t>
  </si>
  <si>
    <t>5657.62</t>
  </si>
  <si>
    <t>6165.00</t>
  </si>
  <si>
    <t>2022-11-07 11:17:29</t>
  </si>
  <si>
    <t>2022-11-15</t>
  </si>
  <si>
    <t>2798705</t>
  </si>
  <si>
    <t>大西洋商务中心酒店</t>
  </si>
  <si>
    <t>Raudales Jauder</t>
  </si>
  <si>
    <t>293.93</t>
  </si>
  <si>
    <t>324.00</t>
  </si>
  <si>
    <t>2022-11-15 00:26:25</t>
  </si>
  <si>
    <t>2794599</t>
  </si>
  <si>
    <t>苏黎世欧瑞康星酒店</t>
  </si>
  <si>
    <t>Molina Maria Elizabeth</t>
  </si>
  <si>
    <t>980.68</t>
  </si>
  <si>
    <t>1081.00</t>
  </si>
  <si>
    <t>2022-11-13 02:42:25</t>
  </si>
  <si>
    <t>瑞士</t>
  </si>
  <si>
    <t>2022-11-06</t>
  </si>
  <si>
    <t>2778479</t>
  </si>
  <si>
    <t>魁北克城费尔蒙芳缇娜城堡酒店</t>
  </si>
  <si>
    <t>Bailey James C</t>
  </si>
  <si>
    <t>4864.73</t>
  </si>
  <si>
    <t>5301.00</t>
  </si>
  <si>
    <t>2022-11-06 05:32:53</t>
  </si>
  <si>
    <t>2809440</t>
  </si>
  <si>
    <t>圣詹姆士庭院-阿塔酒店-伦敦</t>
  </si>
  <si>
    <t>MURRAY NIGEL</t>
  </si>
  <si>
    <t>1955.11</t>
  </si>
  <si>
    <t>2144.00</t>
  </si>
  <si>
    <t>2022-11-19 18:24:04</t>
  </si>
  <si>
    <t>2810061</t>
  </si>
  <si>
    <t>珐维梅拉瓦酒店</t>
  </si>
  <si>
    <t>YUSTUS SAMUEL K</t>
  </si>
  <si>
    <t>508.90</t>
  </si>
  <si>
    <t>558.00</t>
  </si>
  <si>
    <t>2022-11-20 04:48:29</t>
  </si>
  <si>
    <t>2022-11-09</t>
  </si>
  <si>
    <t>2784843</t>
  </si>
  <si>
    <t>Cheng Yung-Hsin</t>
  </si>
  <si>
    <t>3272.18</t>
  </si>
  <si>
    <t>3544.00</t>
  </si>
  <si>
    <t>2022-11-09 06:36:06</t>
  </si>
  <si>
    <t>2789107</t>
  </si>
  <si>
    <t>曼谷彩虹云宵酒店 (SHA Certified)</t>
  </si>
  <si>
    <t>MA YANG,MA SHUAI,RUI WANGLIN,HUA MEIQUAN</t>
  </si>
  <si>
    <t>2304.35</t>
  </si>
  <si>
    <t>2492.00</t>
  </si>
  <si>
    <t>2022-11-10 21:46:59</t>
  </si>
  <si>
    <t>2022-11-11</t>
  </si>
  <si>
    <t>2792004</t>
  </si>
  <si>
    <t>TAN THENG WEE</t>
  </si>
  <si>
    <t>1189.73</t>
  </si>
  <si>
    <t>1296.00</t>
  </si>
  <si>
    <t>2022-11-11 22:22:33</t>
  </si>
  <si>
    <t>2022-10-26</t>
  </si>
  <si>
    <t>2760227</t>
  </si>
  <si>
    <t>普吉岛密崖餐厅度假酒店</t>
  </si>
  <si>
    <t>perez Edwin J</t>
  </si>
  <si>
    <t>245.87</t>
  </si>
  <si>
    <t>265.00</t>
  </si>
  <si>
    <t>2022-10-26 12:14:20</t>
  </si>
  <si>
    <t>2810091</t>
  </si>
  <si>
    <t>芭堤雅旅客之家酒店</t>
  </si>
  <si>
    <t>CHRISTIAN JORDAN</t>
  </si>
  <si>
    <t>1014.14</t>
  </si>
  <si>
    <t>1112.00</t>
  </si>
  <si>
    <t>2022-11-20 06:17:30</t>
  </si>
  <si>
    <t>2793574</t>
  </si>
  <si>
    <t>汶萊丽笙酒店</t>
  </si>
  <si>
    <t>John Joseph Jude Selvaraj</t>
  </si>
  <si>
    <t>2777.87</t>
  </si>
  <si>
    <t>3060.00</t>
  </si>
  <si>
    <t>2022-11-12 16:23:28</t>
  </si>
  <si>
    <t>文莱</t>
  </si>
  <si>
    <t>2022-11-08</t>
  </si>
  <si>
    <t>2783858</t>
  </si>
  <si>
    <t>智选假日伦敦希斯罗T5航站酒店</t>
  </si>
  <si>
    <t>JUDGE SINGH JUDGE SINGH,JUDGE SINGH JUDGE SINGH</t>
  </si>
  <si>
    <t>2326.63</t>
  </si>
  <si>
    <t>2521.00</t>
  </si>
  <si>
    <t>2022-11-08 19:14:41</t>
  </si>
  <si>
    <t>2767371</t>
  </si>
  <si>
    <t>新宿灿路都广场大饭店</t>
  </si>
  <si>
    <t>WONG TSANG FUNG,FONG SIN TING</t>
  </si>
  <si>
    <t>2166.61</t>
  </si>
  <si>
    <t>2340.00</t>
  </si>
  <si>
    <t>2022-10-30 23:06:41</t>
  </si>
  <si>
    <t>2022-10-22</t>
  </si>
  <si>
    <t>2754688</t>
  </si>
  <si>
    <t>巴黎12区贝西村康铂酒店</t>
  </si>
  <si>
    <t>Tsang Eric,Tsang Eric</t>
  </si>
  <si>
    <t>755.86</t>
  </si>
  <si>
    <t>819.00</t>
  </si>
  <si>
    <t>2022-10-22 20:34:17</t>
  </si>
  <si>
    <t>法国</t>
  </si>
  <si>
    <t>2022-10-29</t>
  </si>
  <si>
    <t>2764790</t>
  </si>
  <si>
    <t>维亚奥古斯塔酒店</t>
  </si>
  <si>
    <t>YU HON LAM</t>
  </si>
  <si>
    <t>1954.57</t>
  </si>
  <si>
    <t>2111.00</t>
  </si>
  <si>
    <t>2022-10-29 10:01:07</t>
  </si>
  <si>
    <t>西班牙</t>
  </si>
  <si>
    <t>2022-08-11</t>
  </si>
  <si>
    <t>2651165</t>
  </si>
  <si>
    <t>巴黎爱丽舍丽晶酒店</t>
  </si>
  <si>
    <t>Vos Roosmarijn</t>
  </si>
  <si>
    <t>1412.40</t>
  </si>
  <si>
    <t>1645.00</t>
  </si>
  <si>
    <t>2022-08-11 01:58:29</t>
  </si>
  <si>
    <t>2800596</t>
  </si>
  <si>
    <t>日惹宜必思尚品酒店</t>
  </si>
  <si>
    <t>MOHAMMED AZMI</t>
  </si>
  <si>
    <t>244.16</t>
  </si>
  <si>
    <t>270.00</t>
  </si>
  <si>
    <t>2022-11-15 21:54:20</t>
  </si>
  <si>
    <t>2809905</t>
  </si>
  <si>
    <t>雅加达坦林艺术酒店</t>
  </si>
  <si>
    <t>TIAN YIDI,Yang Jingnan</t>
  </si>
  <si>
    <t>257.16</t>
  </si>
  <si>
    <t>282.00</t>
  </si>
  <si>
    <t>2022-11-20 00:09:07</t>
  </si>
  <si>
    <t>2812140</t>
  </si>
  <si>
    <t>迪拜卡尔顿塔酒店</t>
  </si>
  <si>
    <t>PUKHRAMBAM YAIKHOMBA</t>
  </si>
  <si>
    <t>455.09</t>
  </si>
  <si>
    <t>499.00</t>
  </si>
  <si>
    <t>2022-11-20 23:25:27</t>
  </si>
  <si>
    <t>2789364</t>
  </si>
  <si>
    <t>格湾 MD 酒店</t>
  </si>
  <si>
    <t>kalathiya mitul,kalathiya mitul</t>
  </si>
  <si>
    <t>2022-11-16</t>
  </si>
  <si>
    <t>4809.36</t>
  </si>
  <si>
    <t>5201.00</t>
  </si>
  <si>
    <t>2022-11-10 23:26:09</t>
  </si>
  <si>
    <t>2022-11-01</t>
  </si>
  <si>
    <t>2770089</t>
  </si>
  <si>
    <t>迪拜柏悦酒店</t>
  </si>
  <si>
    <t>Kim Nakyung,Kim Nakyung</t>
  </si>
  <si>
    <t>--</t>
  </si>
  <si>
    <t>2789694</t>
  </si>
  <si>
    <t>曼谷素旺那普机场奇迹酒店</t>
  </si>
  <si>
    <t>SHEK CHONG YUK,SIK CHI TAK,NG WAI KIE,CHEUNG WAI MING,LAI YIU KEUNG</t>
  </si>
  <si>
    <t>1000.62</t>
  </si>
  <si>
    <t>1090.00</t>
  </si>
  <si>
    <t>2022-11-11 08:40:32</t>
  </si>
  <si>
    <t>2799707</t>
  </si>
  <si>
    <t>马尼拉福特香格里拉酒店</t>
  </si>
  <si>
    <t>ZHANG YINYAO</t>
  </si>
  <si>
    <t>15261.87</t>
  </si>
  <si>
    <t>16877.00</t>
  </si>
  <si>
    <t>2022-11-15 15:24:28</t>
  </si>
  <si>
    <t>2800789</t>
  </si>
  <si>
    <t>BATEMAN CONRAD EDMUND</t>
  </si>
  <si>
    <t>11009.85</t>
  </si>
  <si>
    <t>12175.00</t>
  </si>
  <si>
    <t>2022-11-15 23:23:32</t>
  </si>
  <si>
    <t>2806817</t>
  </si>
  <si>
    <t>马尼拉喜来得酒店</t>
  </si>
  <si>
    <t>azzarello levi</t>
  </si>
  <si>
    <t>978.18</t>
  </si>
  <si>
    <t>1068.00</t>
  </si>
  <si>
    <t>2022-11-18 15:27:53</t>
  </si>
  <si>
    <t>2807703</t>
  </si>
  <si>
    <t>国际机场 KLIA-KLIA2途恩酒店</t>
  </si>
  <si>
    <t>TAN KIAN GIAP</t>
  </si>
  <si>
    <t>351.71</t>
  </si>
  <si>
    <t>384.00</t>
  </si>
  <si>
    <t>2022-11-18 21:32:50</t>
  </si>
  <si>
    <t>2790675</t>
  </si>
  <si>
    <t>维东酒店</t>
  </si>
  <si>
    <t>Moon Aftab</t>
  </si>
  <si>
    <t>787.64</t>
  </si>
  <si>
    <t>858.00</t>
  </si>
  <si>
    <t>2022-11-11 14:06:20</t>
  </si>
  <si>
    <t>2785283</t>
  </si>
  <si>
    <t>萨默塞特羌瑟勒酒店</t>
  </si>
  <si>
    <t>Phua Kuan Haw Ron</t>
  </si>
  <si>
    <t>1997.10</t>
  </si>
  <si>
    <t>2163.00</t>
  </si>
  <si>
    <t>2022-11-09 11:27:38</t>
  </si>
  <si>
    <t>2796320</t>
  </si>
  <si>
    <t>新加坡史各士皇族酒店</t>
  </si>
  <si>
    <t>Ng Huei Jiark</t>
  </si>
  <si>
    <t>4683.87</t>
  </si>
  <si>
    <t>5163.00</t>
  </si>
  <si>
    <t>2022-11-13 23:25:54</t>
  </si>
  <si>
    <t>2022-10-25</t>
  </si>
  <si>
    <t>2758954</t>
  </si>
  <si>
    <t>吉隆坡皇家酒店</t>
  </si>
  <si>
    <t>RATTANASOOKCHIT SOMYING,KRAPOOCHAI KARUNA</t>
  </si>
  <si>
    <t>231.80</t>
  </si>
  <si>
    <t>250.00</t>
  </si>
  <si>
    <t>2022-10-25 16:31:23</t>
  </si>
  <si>
    <t>2787153</t>
  </si>
  <si>
    <t>阿尔法城品质套房酒店</t>
  </si>
  <si>
    <t>LEMOS PEREIRA RAFAEL</t>
  </si>
  <si>
    <t>1571.99</t>
  </si>
  <si>
    <t>1700.00</t>
  </si>
  <si>
    <t>2022-11-10 04:26:59</t>
  </si>
  <si>
    <t>2775755</t>
  </si>
  <si>
    <t>萨默塞特</t>
  </si>
  <si>
    <t>WELLS WARREN DENNIS</t>
  </si>
  <si>
    <t>604.00</t>
  </si>
  <si>
    <t>648.00</t>
  </si>
  <si>
    <t>2022-11-04 15:35:11</t>
  </si>
  <si>
    <t>2810728</t>
  </si>
  <si>
    <t>马尼拉奥迪加斯瑞奇蒙德酒店</t>
  </si>
  <si>
    <t>SUN JIANDONG</t>
  </si>
  <si>
    <t>716.83</t>
  </si>
  <si>
    <t>786.00</t>
  </si>
  <si>
    <t>2022-11-20 12:57:16</t>
  </si>
  <si>
    <t>2807994</t>
  </si>
  <si>
    <t>朗邦别墅酒店</t>
  </si>
  <si>
    <t>LYTVYNENKO DMYTRO</t>
  </si>
  <si>
    <t>1348.20</t>
  </si>
  <si>
    <t>1472.00</t>
  </si>
  <si>
    <t>2022-11-19 00:52:52</t>
  </si>
  <si>
    <t>2811100</t>
  </si>
  <si>
    <t>迈阿密海滩枫丹白露酒店</t>
  </si>
  <si>
    <t>Deri Yakir</t>
  </si>
  <si>
    <t>1942.56</t>
  </si>
  <si>
    <t>2130.00</t>
  </si>
  <si>
    <t>2022-11-20 15:19:41</t>
  </si>
  <si>
    <t>2786558</t>
  </si>
  <si>
    <t>Barros Eduardo</t>
  </si>
  <si>
    <t>8195.21</t>
  </si>
  <si>
    <t>8876.00</t>
  </si>
  <si>
    <t>2022-11-09 20:51:55</t>
  </si>
  <si>
    <t>2804523</t>
  </si>
  <si>
    <t>奥加勒瑞精品酒店及水疗中心</t>
  </si>
  <si>
    <t>LO YUI KEUNG</t>
  </si>
  <si>
    <t>1371.68</t>
  </si>
  <si>
    <t>1510.00</t>
  </si>
  <si>
    <t>2022-11-17 15:59:48</t>
  </si>
  <si>
    <t>2812487</t>
  </si>
  <si>
    <t>美高梅大酒店</t>
  </si>
  <si>
    <t>ZHENG ZHAOXUN,YANG GANGAO</t>
  </si>
  <si>
    <t>1406.30</t>
  </si>
  <si>
    <t>1542.00</t>
  </si>
  <si>
    <t>2022-11-21 07:20:26</t>
  </si>
  <si>
    <t>2022-11-07</t>
  </si>
  <si>
    <t>2780460</t>
  </si>
  <si>
    <t>洛杉矶国际机场索内斯塔酒店</t>
  </si>
  <si>
    <t>Lee HyunOk,Lustig Larry Peter</t>
  </si>
  <si>
    <t>856.21</t>
  </si>
  <si>
    <t>933.00</t>
  </si>
  <si>
    <t>2022-11-07 11:43:54</t>
  </si>
  <si>
    <t>2777762</t>
  </si>
  <si>
    <t>Tran Bao Thien</t>
  </si>
  <si>
    <t>873.65</t>
  </si>
  <si>
    <t>2022-11-05 17:42:50</t>
  </si>
  <si>
    <t>2800952</t>
  </si>
  <si>
    <t>曼谷当登酒店</t>
  </si>
  <si>
    <t>Goyal Aditya</t>
  </si>
  <si>
    <t>185.83</t>
  </si>
  <si>
    <t>206.00</t>
  </si>
  <si>
    <t>2022-11-16 02:23:52</t>
  </si>
  <si>
    <t>2022-11-14</t>
  </si>
  <si>
    <t>2797258</t>
  </si>
  <si>
    <t>曼谷是隆富丽华酒店</t>
  </si>
  <si>
    <t>ZHANG LINGMIN,Yin Suyang</t>
  </si>
  <si>
    <t>462.67</t>
  </si>
  <si>
    <t>510.00</t>
  </si>
  <si>
    <t>2022-11-14 13:27:54</t>
  </si>
  <si>
    <t>2809669</t>
  </si>
  <si>
    <t>巴厘岛火星城市酒店</t>
  </si>
  <si>
    <t>ARGA ARGA</t>
  </si>
  <si>
    <t>78.42</t>
  </si>
  <si>
    <t>86.00</t>
  </si>
  <si>
    <t>2022-11-19 21:34:53</t>
  </si>
  <si>
    <t>2809129</t>
  </si>
  <si>
    <t>胡志明市百艺酒店</t>
  </si>
  <si>
    <t>Ray Lucas Kevin</t>
  </si>
  <si>
    <t>1893.10</t>
  </si>
  <si>
    <t>2076.00</t>
  </si>
  <si>
    <t>2022-11-19 21:03:59</t>
  </si>
  <si>
    <t>2778473</t>
  </si>
  <si>
    <t>纽约时代广场西希尔顿逸林酒店</t>
  </si>
  <si>
    <t>Vega Carolina</t>
  </si>
  <si>
    <t>3823.14</t>
  </si>
  <si>
    <t>4166.00</t>
  </si>
  <si>
    <t>2022-11-06 05:18:50</t>
  </si>
  <si>
    <t>2805771</t>
  </si>
  <si>
    <t>苏梅岛查文海滩舒适别墅(SHA Plus+)</t>
  </si>
  <si>
    <t>FISCHER SUKANYA</t>
  </si>
  <si>
    <t>920.48</t>
  </si>
  <si>
    <t>1005.00</t>
  </si>
  <si>
    <t>2022-11-18 07:44:37</t>
  </si>
  <si>
    <t>2785237</t>
  </si>
  <si>
    <t>布城希尔顿逸林酒店</t>
  </si>
  <si>
    <t>MOHD YUSOF ANEDA YUSLIZA</t>
  </si>
  <si>
    <t>1000.86</t>
  </si>
  <si>
    <t>1084.00</t>
  </si>
  <si>
    <t>2022-11-09 11:02:43</t>
  </si>
  <si>
    <t>2803546</t>
  </si>
  <si>
    <t>亚特兰大马奎斯万豪酒店</t>
  </si>
  <si>
    <t>Friske William</t>
  </si>
  <si>
    <t>1231.79</t>
  </si>
  <si>
    <t>1356.00</t>
  </si>
  <si>
    <t>2022-11-17 08:10:52</t>
  </si>
  <si>
    <t>2022-10-28</t>
  </si>
  <si>
    <t>2764061</t>
  </si>
  <si>
    <t>科隆施柏阁酒店</t>
  </si>
  <si>
    <t>Rapski Kerstin Johanna,Holtmeyer Andree</t>
  </si>
  <si>
    <t>713.25</t>
  </si>
  <si>
    <t>773.00</t>
  </si>
  <si>
    <t>2022-10-28 20:40:50</t>
  </si>
  <si>
    <t>德国</t>
  </si>
  <si>
    <t>2808185</t>
  </si>
  <si>
    <t>西克雷斯特海滨酒店</t>
  </si>
  <si>
    <t>Forster Kimberly</t>
  </si>
  <si>
    <t>3152.44</t>
  </si>
  <si>
    <t>3457.00</t>
  </si>
  <si>
    <t>2022-11-19 04:18:03</t>
  </si>
  <si>
    <t>2797896</t>
  </si>
  <si>
    <t>阿布扎比雅乐轩酒店</t>
  </si>
  <si>
    <t>ALYAMMAHI Salim</t>
  </si>
  <si>
    <t>483.54</t>
  </si>
  <si>
    <t>533.00</t>
  </si>
  <si>
    <t>2022-11-14 18:01:54</t>
  </si>
  <si>
    <t>2802760</t>
  </si>
  <si>
    <t>玛丽蒂姆巴特洪堡酒店</t>
  </si>
  <si>
    <t>van der Broek Coen</t>
  </si>
  <si>
    <t>1713.99</t>
  </si>
  <si>
    <t>1900.00</t>
  </si>
  <si>
    <t>2022-11-16 20:50:37</t>
  </si>
  <si>
    <t>2800471</t>
  </si>
  <si>
    <t>伊斯坦布尔德德曼酒店</t>
  </si>
  <si>
    <t>PARK JONGUK</t>
  </si>
  <si>
    <t>1893.60</t>
  </si>
  <si>
    <t>2094.00</t>
  </si>
  <si>
    <t>2022-11-15 21:22:53</t>
  </si>
  <si>
    <t>2805482</t>
  </si>
  <si>
    <t>学士峡谷丽思卡尔顿酒店</t>
  </si>
  <si>
    <t>YE JINGYI,ZHANG ZHEXUAN</t>
  </si>
  <si>
    <t>5350.48</t>
  </si>
  <si>
    <t>5890.00</t>
  </si>
  <si>
    <t>2022-11-18 00:29:58</t>
  </si>
  <si>
    <t>2810840</t>
  </si>
  <si>
    <t>洛杉矶格伦代尔快捷酒店</t>
  </si>
  <si>
    <t>Elbakyan Georgi</t>
  </si>
  <si>
    <t>4514.40</t>
  </si>
  <si>
    <t>4950.00</t>
  </si>
  <si>
    <t>2022-11-20 13:40:50</t>
  </si>
  <si>
    <t>2800237</t>
  </si>
  <si>
    <t>60比佛利山酒店</t>
  </si>
  <si>
    <t>MIKAEL LOISELLE</t>
  </si>
  <si>
    <t>6535.38</t>
  </si>
  <si>
    <t>7227.00</t>
  </si>
  <si>
    <t>2022-11-15 19:30:50</t>
  </si>
  <si>
    <t>2779777</t>
  </si>
  <si>
    <t>比佛利山庄马赛克酒店</t>
  </si>
  <si>
    <t>Nguyen Tung</t>
  </si>
  <si>
    <t>3685.48</t>
  </si>
  <si>
    <t>4016.00</t>
  </si>
  <si>
    <t>2022-11-06 23:06:41</t>
  </si>
  <si>
    <t>2783146</t>
  </si>
  <si>
    <t>帕布里克伊恩施拉格酒店</t>
  </si>
  <si>
    <t>LIU YUEQI</t>
  </si>
  <si>
    <t>2217.73</t>
  </si>
  <si>
    <t>2403.00</t>
  </si>
  <si>
    <t>2022-11-08 14:21:20</t>
  </si>
  <si>
    <t>2812696</t>
  </si>
  <si>
    <t>俄克拉何马城市中心温德姆大酒店</t>
  </si>
  <si>
    <t>Hale Daniel</t>
  </si>
  <si>
    <t>1340.64</t>
  </si>
  <si>
    <t>1470.00</t>
  </si>
  <si>
    <t>2022-11-21 10:16:15</t>
  </si>
  <si>
    <t>2022-10-13</t>
  </si>
  <si>
    <t>2738676</t>
  </si>
  <si>
    <t>迪瓦奈酒店</t>
  </si>
  <si>
    <t>San Antolin Blanco Clara,Moreno Fresnillo Sergio</t>
  </si>
  <si>
    <t>1403.01</t>
  </si>
  <si>
    <t>1532.00</t>
  </si>
  <si>
    <t>2022-10-13 22:15:52</t>
  </si>
  <si>
    <t>摩洛哥</t>
  </si>
  <si>
    <t>2773162</t>
  </si>
  <si>
    <t>吉隆坡四季酒店</t>
  </si>
  <si>
    <t>Yue Jinsheng</t>
  </si>
  <si>
    <t>2845.16</t>
  </si>
  <si>
    <t>3058.00</t>
  </si>
  <si>
    <t>2022-11-03 09:23:16</t>
  </si>
  <si>
    <t>2022-10-20</t>
  </si>
  <si>
    <t>2751152</t>
  </si>
  <si>
    <t>巴淡岛阿斯顿巴淡酒店公寓</t>
  </si>
  <si>
    <t>CHAI WENG FAI</t>
  </si>
  <si>
    <t>2048.39</t>
  </si>
  <si>
    <t>2220.00</t>
  </si>
  <si>
    <t>2022-10-20 23:37:40</t>
  </si>
  <si>
    <t>2786183</t>
  </si>
  <si>
    <t>首尔康莱德酒店</t>
  </si>
  <si>
    <t>ZHANG YAZHUO,LAM CHUN NOK</t>
  </si>
  <si>
    <t>11852.40</t>
  </si>
  <si>
    <t>12837.00</t>
  </si>
  <si>
    <t>2022-11-09 18:17:03</t>
  </si>
  <si>
    <t>2793640</t>
  </si>
  <si>
    <t>日光中心酒店</t>
  </si>
  <si>
    <t>YIM YOUNGJIN</t>
  </si>
  <si>
    <t>2309.44</t>
  </si>
  <si>
    <t>2544.00</t>
  </si>
  <si>
    <t>2022-11-12 17:00:32</t>
  </si>
  <si>
    <t>2812946</t>
  </si>
  <si>
    <t>芝加哥皇家索尼斯塔酒店</t>
  </si>
  <si>
    <t>ZHOU YUXUAN</t>
  </si>
  <si>
    <t>2592.82</t>
  </si>
  <si>
    <t>2843.00</t>
  </si>
  <si>
    <t>2022-11-21 11:57:22</t>
  </si>
  <si>
    <t>2810548</t>
  </si>
  <si>
    <t>新德里机场宜必思酒店</t>
  </si>
  <si>
    <t>LIN CHIEN HUNG,TSENG SHIH TING</t>
  </si>
  <si>
    <t>1554.05</t>
  </si>
  <si>
    <t>1704.00</t>
  </si>
  <si>
    <t>2022-11-20 11:51:17</t>
  </si>
  <si>
    <t>2785339</t>
  </si>
  <si>
    <t>戈弗雷波士顿酒店</t>
  </si>
  <si>
    <t>KIM YEJIN</t>
  </si>
  <si>
    <t>2464.29</t>
  </si>
  <si>
    <t>2669.00</t>
  </si>
  <si>
    <t>2022-11-09 12:08:48</t>
  </si>
  <si>
    <t>2022-09-24</t>
  </si>
  <si>
    <t>2706264</t>
  </si>
  <si>
    <t>欧洲酒店</t>
  </si>
  <si>
    <t>SOUFFLEUR Sabine</t>
  </si>
  <si>
    <t>1132.95</t>
  </si>
  <si>
    <t>1245.00</t>
  </si>
  <si>
    <t>2022-09-24 06:27:47</t>
  </si>
  <si>
    <t>2788215</t>
  </si>
  <si>
    <t xml:space="preserve"> 75385 曼谷明隆酒店</t>
  </si>
  <si>
    <t>TAY YAN LI</t>
  </si>
  <si>
    <t>280.18</t>
  </si>
  <si>
    <t>303.00</t>
  </si>
  <si>
    <t>2022-11-10 16:08:21</t>
  </si>
  <si>
    <t>2813132</t>
  </si>
  <si>
    <t>曼谷华尔街旅馆</t>
  </si>
  <si>
    <t>CHEEVAKASEMKUL NUCHJAREE</t>
  </si>
  <si>
    <t>153.22</t>
  </si>
  <si>
    <t>168.00</t>
  </si>
  <si>
    <t>2022-11-21 12:55:03</t>
  </si>
  <si>
    <t>2801274</t>
  </si>
  <si>
    <t>里约热内卢科帕卡巴纳美爵酒店</t>
  </si>
  <si>
    <t>Salmen Espindola Laila</t>
  </si>
  <si>
    <t>2900.25</t>
  </si>
  <si>
    <t>3215.00</t>
  </si>
  <si>
    <t>2022-11-16 09:47:52</t>
  </si>
  <si>
    <t>2798946</t>
  </si>
  <si>
    <t>温哥华机场丽笙酒店</t>
  </si>
  <si>
    <t>YIP LAI YING</t>
  </si>
  <si>
    <t>2645.08</t>
  </si>
  <si>
    <t>2925.00</t>
  </si>
  <si>
    <t>2022-11-15 07:54:22</t>
  </si>
  <si>
    <t>2811844</t>
  </si>
  <si>
    <t>巴塞罗危地马拉城酒店</t>
  </si>
  <si>
    <t>Watt Jackson</t>
  </si>
  <si>
    <t>584.59</t>
  </si>
  <si>
    <t>641.00</t>
  </si>
  <si>
    <t>2022-11-20 20:53:42</t>
  </si>
  <si>
    <t>危地马拉</t>
  </si>
  <si>
    <t>2779516</t>
  </si>
  <si>
    <t>迪沙鲁沙洋海滩度假村</t>
  </si>
  <si>
    <t>TAN XIN YI ZENETTE</t>
  </si>
  <si>
    <t>776.37</t>
  </si>
  <si>
    <t>846.00</t>
  </si>
  <si>
    <t>-845</t>
  </si>
  <si>
    <t>-776</t>
  </si>
  <si>
    <t>2022-11-06 20:20:32</t>
  </si>
  <si>
    <t>2768433</t>
  </si>
  <si>
    <t>里昂交汇奥达利斯城市公寓式酒店</t>
  </si>
  <si>
    <t>DE MEIJER NAOMY</t>
  </si>
  <si>
    <t>2633.26</t>
  </si>
  <si>
    <t>2844.00</t>
  </si>
  <si>
    <t>2022-10-31 17:49:23</t>
  </si>
  <si>
    <t>2802874</t>
  </si>
  <si>
    <t>宜必思阿内西克兰杰维耶饭店</t>
  </si>
  <si>
    <t>GUSEVA Tatiana</t>
  </si>
  <si>
    <t>1467.72</t>
  </si>
  <si>
    <t>1627.00</t>
  </si>
  <si>
    <t>2022-11-16 21:32:54</t>
  </si>
  <si>
    <t>2782185</t>
  </si>
  <si>
    <t>莱克里欧套房酒店</t>
  </si>
  <si>
    <t>Finlay Donald JM</t>
  </si>
  <si>
    <t>879.16</t>
  </si>
  <si>
    <t>958.00</t>
  </si>
  <si>
    <t>2022-11-08 01:52:13</t>
  </si>
  <si>
    <t>突尼斯</t>
  </si>
  <si>
    <t>2784615</t>
  </si>
  <si>
    <t>巴拿马城瑞广场酒店</t>
  </si>
  <si>
    <t>Boswell Mark Emery</t>
  </si>
  <si>
    <t>1388.04</t>
  </si>
  <si>
    <t>1504.00</t>
  </si>
  <si>
    <t>2022-11-09 00:36:34</t>
  </si>
  <si>
    <t>巴拿马</t>
  </si>
  <si>
    <t>2808186</t>
  </si>
  <si>
    <t>西一景及公寓酒店</t>
  </si>
  <si>
    <t>Shahrear Sidrah</t>
  </si>
  <si>
    <t>1180.91</t>
  </si>
  <si>
    <t>1295.00</t>
  </si>
  <si>
    <t>2022-11-19 04:42:31</t>
  </si>
  <si>
    <t>2803158</t>
  </si>
  <si>
    <t>格拉斯哥乡村酒店</t>
  </si>
  <si>
    <t>Wright Steve</t>
  </si>
  <si>
    <t>2931.83</t>
  </si>
  <si>
    <t>3250.00</t>
  </si>
  <si>
    <t>2022-11-16 23:38:41</t>
  </si>
  <si>
    <t>2808110</t>
  </si>
  <si>
    <t>清迈乔杜里精品旅馆</t>
  </si>
  <si>
    <t>KHRISTOFOROVA ANNA</t>
  </si>
  <si>
    <t>410.36</t>
  </si>
  <si>
    <t>450.00</t>
  </si>
  <si>
    <t>2022-11-19 02:50:15</t>
  </si>
  <si>
    <t>2787278</t>
  </si>
  <si>
    <t>斯德哥尔摩-阿兰达机场机场航厦丽笙蓝标酒店</t>
  </si>
  <si>
    <t>Bergstrom Eva</t>
  </si>
  <si>
    <t>1062.48</t>
  </si>
  <si>
    <t>1149.00</t>
  </si>
  <si>
    <t>2022-11-10 07:36:42</t>
  </si>
  <si>
    <t>瑞典</t>
  </si>
  <si>
    <t>2808192</t>
  </si>
  <si>
    <t>蒙特雷大广场酒店</t>
  </si>
  <si>
    <t>PALOMINO SANCHEZ JUAN CARLOS,CUARENTA FLORES TERESA MARGARITA</t>
  </si>
  <si>
    <t>603.68</t>
  </si>
  <si>
    <t>662.00</t>
  </si>
  <si>
    <t>2022-11-19 04:49:06</t>
  </si>
  <si>
    <t>墨西哥</t>
  </si>
  <si>
    <t>2781987</t>
  </si>
  <si>
    <t>Lowenhamn Yvonne</t>
  </si>
  <si>
    <t>1238.90</t>
  </si>
  <si>
    <t>2022-11-07 22:40:17</t>
  </si>
  <si>
    <t>2783846</t>
  </si>
  <si>
    <t>江南欧克劳德酒店</t>
  </si>
  <si>
    <t>SAMARIN ANDREI,SAMARINA MARINA</t>
  </si>
  <si>
    <t>6216.65</t>
  </si>
  <si>
    <t>6736.00</t>
  </si>
  <si>
    <t>2022-11-08 18:55:06</t>
  </si>
  <si>
    <t>2022-08-22</t>
  </si>
  <si>
    <t>2662984</t>
  </si>
  <si>
    <t>斐济维洛艾洛海滩度假村 - CFC 认证</t>
  </si>
  <si>
    <t>SINGH SANJEET</t>
  </si>
  <si>
    <t>644.32</t>
  </si>
  <si>
    <t>2022-08-22 06:17:08</t>
  </si>
  <si>
    <t>斐济</t>
  </si>
  <si>
    <t>2812593</t>
  </si>
  <si>
    <t>布里萨斯德尔马海滩酒店</t>
  </si>
  <si>
    <t>Brown Matt</t>
  </si>
  <si>
    <t>1384.42</t>
  </si>
  <si>
    <t>1518.00</t>
  </si>
  <si>
    <t>2022-11-21 09:08:37</t>
  </si>
  <si>
    <t>2805409</t>
  </si>
  <si>
    <t>南海岸酒庄度假村</t>
  </si>
  <si>
    <t>Lin Ann</t>
  </si>
  <si>
    <t>2657.07</t>
  </si>
  <si>
    <t>2022-11-17 23:23:37</t>
  </si>
  <si>
    <t>2792508</t>
  </si>
  <si>
    <t>蒙特利湾酒店</t>
  </si>
  <si>
    <t>bork nelsy</t>
  </si>
  <si>
    <t>964.08</t>
  </si>
  <si>
    <t>1062.00</t>
  </si>
  <si>
    <t>2022-11-12 06:45:49</t>
  </si>
  <si>
    <t>2812396</t>
  </si>
  <si>
    <t>Garciaoleary Brian</t>
  </si>
  <si>
    <t>2460.58</t>
  </si>
  <si>
    <t>2698.00</t>
  </si>
  <si>
    <t>2022-11-21 05:20:16</t>
  </si>
  <si>
    <t>2780505</t>
  </si>
  <si>
    <t>同日好莱坞青年旅舍</t>
  </si>
  <si>
    <t>Yu Sungu</t>
  </si>
  <si>
    <t>748.84</t>
  </si>
  <si>
    <t>816.00</t>
  </si>
  <si>
    <t>2022-11-07 12:04:48</t>
  </si>
  <si>
    <t>2803151</t>
  </si>
  <si>
    <t>瓦蓝斯兰酒店</t>
  </si>
  <si>
    <t>SIREGAR MUHAMMAD S</t>
  </si>
  <si>
    <t>97.43</t>
  </si>
  <si>
    <t>108.00</t>
  </si>
  <si>
    <t>2022-11-16 23:34:49</t>
  </si>
  <si>
    <t>2811805</t>
  </si>
  <si>
    <t>巴拉丁斯奥伯尼城市酒店</t>
  </si>
  <si>
    <t>SYLLA MOHAMED</t>
  </si>
  <si>
    <t>397.63</t>
  </si>
  <si>
    <t>436.00</t>
  </si>
  <si>
    <t>2022-11-20 20:46:04</t>
  </si>
  <si>
    <t>2778567</t>
  </si>
  <si>
    <t>华雷斯都市快捷酒店</t>
  </si>
  <si>
    <t>GUTIERREZ PRIMO</t>
  </si>
  <si>
    <t>546.95</t>
  </si>
  <si>
    <t>596.00</t>
  </si>
  <si>
    <t>2022-11-06 08:39:21</t>
  </si>
  <si>
    <t>2812323</t>
  </si>
  <si>
    <t>东京海茵娜酒店</t>
  </si>
  <si>
    <t>CUI YI</t>
  </si>
  <si>
    <t>387.60</t>
  </si>
  <si>
    <t>425.00</t>
  </si>
  <si>
    <t>2022-11-21 02:55:51</t>
  </si>
  <si>
    <t>2809974</t>
  </si>
  <si>
    <t>普瑞米尔梅兹苏德朱伊奥阿切经典酒店</t>
  </si>
  <si>
    <t>Sadki Nordine</t>
  </si>
  <si>
    <t>567.26</t>
  </si>
  <si>
    <t>2022-11-20 01:47:51</t>
  </si>
  <si>
    <t>2795908</t>
  </si>
  <si>
    <t>皇家因奇机场酒店</t>
  </si>
  <si>
    <t>Masood Hasan</t>
  </si>
  <si>
    <t>968.89</t>
  </si>
  <si>
    <t>2022-11-13 19:32:53</t>
  </si>
  <si>
    <t>2811902</t>
  </si>
  <si>
    <t>曼彻斯特便捷酒店</t>
  </si>
  <si>
    <t>Nicolson Anthony</t>
  </si>
  <si>
    <t>1307.81</t>
  </si>
  <si>
    <t>1434.00</t>
  </si>
  <si>
    <t>2022-11-20 21:29:56</t>
  </si>
  <si>
    <t>2807244</t>
  </si>
  <si>
    <t>莫科托夫华沙温德姆维也纳之家酒店</t>
  </si>
  <si>
    <t>WANG YONGXIANG</t>
  </si>
  <si>
    <t>3300.90</t>
  </si>
  <si>
    <t>3604.00</t>
  </si>
  <si>
    <t>2022-11-18 18:18:08</t>
  </si>
  <si>
    <t>波兰</t>
  </si>
  <si>
    <t>2798857</t>
  </si>
  <si>
    <t>TT 酒店</t>
  </si>
  <si>
    <t>CHA KWOENYONG</t>
  </si>
  <si>
    <t>272.19</t>
  </si>
  <si>
    <t>301.00</t>
  </si>
  <si>
    <t>2022-11-15 05:55:39</t>
  </si>
  <si>
    <t>2813439</t>
  </si>
  <si>
    <t>奥尔伯里明轮艇汽车旅馆</t>
  </si>
  <si>
    <t>Geard Barry</t>
  </si>
  <si>
    <t>528.05</t>
  </si>
  <si>
    <t>579.00</t>
  </si>
  <si>
    <t>2022-11-21 14:59:04</t>
  </si>
  <si>
    <t>澳大利亚</t>
  </si>
  <si>
    <t>2807986</t>
  </si>
  <si>
    <t>南利兹城乡度假酒店</t>
  </si>
  <si>
    <t>PARTIES PORTABLE</t>
  </si>
  <si>
    <t>802.33</t>
  </si>
  <si>
    <t>876.00</t>
  </si>
  <si>
    <t>2022-11-19 00:48:44</t>
  </si>
  <si>
    <t>2786934</t>
  </si>
  <si>
    <t>博德尼酒店</t>
  </si>
  <si>
    <t>Tiozzo Lorella</t>
  </si>
  <si>
    <t>829.12</t>
  </si>
  <si>
    <t>898.00</t>
  </si>
  <si>
    <t>2022-11-09 23:48:49</t>
  </si>
  <si>
    <t>2778636</t>
  </si>
  <si>
    <t>艾维城酒店</t>
  </si>
  <si>
    <t>Stough Ryan</t>
  </si>
  <si>
    <t>622.20</t>
  </si>
  <si>
    <t>678.00</t>
  </si>
  <si>
    <t>2022-11-06 09:49:06</t>
  </si>
  <si>
    <t>2787519</t>
  </si>
  <si>
    <t>托金斯迪克度假酒店</t>
  </si>
  <si>
    <t>Hardy Sebastian</t>
  </si>
  <si>
    <t>2041.74</t>
  </si>
  <si>
    <t>2208.00</t>
  </si>
  <si>
    <t>2022-11-10 10:44:31</t>
  </si>
  <si>
    <t>2805755</t>
  </si>
  <si>
    <t>一流酒店</t>
  </si>
  <si>
    <t>WU SHAOQIANG</t>
  </si>
  <si>
    <t>2900.66</t>
  </si>
  <si>
    <t>3167.00</t>
  </si>
  <si>
    <t>2022-11-18 07:32:36</t>
  </si>
  <si>
    <t>2799850</t>
  </si>
  <si>
    <t>萨尔路易斯维克多旅居酒店</t>
  </si>
  <si>
    <t>Magalhaes Mario,Moreira Rodolfo,Auritano Luca</t>
  </si>
  <si>
    <t>6728.02</t>
  </si>
  <si>
    <t>7440.03</t>
  </si>
  <si>
    <t>2022-11-15 16:50:52</t>
  </si>
  <si>
    <t>2812362</t>
  </si>
  <si>
    <t>弗图拉汽车旅馆</t>
  </si>
  <si>
    <t>BERLOTTO GENNARO</t>
  </si>
  <si>
    <t>504.34</t>
  </si>
  <si>
    <t>553.00</t>
  </si>
  <si>
    <t>2022-11-21 04:05:44</t>
  </si>
  <si>
    <t>2794135</t>
  </si>
  <si>
    <t>阿维尼达酒店</t>
  </si>
  <si>
    <t>Stott Elaine</t>
  </si>
  <si>
    <t>379.46</t>
  </si>
  <si>
    <t>418.00</t>
  </si>
  <si>
    <t>2022-11-12 20:51:54</t>
  </si>
  <si>
    <t>2805634</t>
  </si>
  <si>
    <t>贝拉卡普里套房酒店</t>
  </si>
  <si>
    <t>Velasquez Tom</t>
  </si>
  <si>
    <t>982.76</t>
  </si>
  <si>
    <t>1073.00</t>
  </si>
  <si>
    <t>2022-11-18 03:57:55</t>
  </si>
  <si>
    <t>2022-10-24</t>
  </si>
  <si>
    <t>2756505</t>
  </si>
  <si>
    <t>3棕榈酒店</t>
  </si>
  <si>
    <t>RAY DUANE</t>
  </si>
  <si>
    <t>1207.28</t>
  </si>
  <si>
    <t>1308.00</t>
  </si>
  <si>
    <t>2022-10-24 04:31:03</t>
  </si>
  <si>
    <t>2810660</t>
  </si>
  <si>
    <t>孟买泰姬陵马哈拉宫殿酒店</t>
  </si>
  <si>
    <t>LAMBA BAKSHI</t>
  </si>
  <si>
    <t>22705.15</t>
  </si>
  <si>
    <t>24896.00</t>
  </si>
  <si>
    <t>2022-11-20 12:46:10</t>
  </si>
  <si>
    <t>2810021</t>
  </si>
  <si>
    <t>森尼维耳格兰酒店</t>
  </si>
  <si>
    <t>KELLY JOSEF</t>
  </si>
  <si>
    <t>1466.50</t>
  </si>
  <si>
    <t>1608.00</t>
  </si>
  <si>
    <t>2022-11-20 03:02:26</t>
  </si>
  <si>
    <t>2808617</t>
  </si>
  <si>
    <t>维尔京河赌场酒店</t>
  </si>
  <si>
    <t>DeGiovanni Craig</t>
  </si>
  <si>
    <t>634.68</t>
  </si>
  <si>
    <t>696.00</t>
  </si>
  <si>
    <t>2022-11-19 10:30:09</t>
  </si>
  <si>
    <t>2807586</t>
  </si>
  <si>
    <t>曼谷拉玛九萨默赛特酒店</t>
  </si>
  <si>
    <t>LI XIHAI,PIAO HONGMEI,KIM HYUNGDUK</t>
  </si>
  <si>
    <t>3335.71</t>
  </si>
  <si>
    <t>3642.00</t>
  </si>
  <si>
    <t>2022-11-18 20:52:13</t>
  </si>
  <si>
    <t>2790480</t>
  </si>
  <si>
    <t>河内乐贾丹酒店</t>
  </si>
  <si>
    <t>THU NGUYEN THI ANH</t>
  </si>
  <si>
    <t>1876.39</t>
  </si>
  <si>
    <t>2044.00</t>
  </si>
  <si>
    <t>2022-11-11 14:44:57</t>
  </si>
  <si>
    <t>2805694</t>
  </si>
  <si>
    <t>美国-爱迪生-力登中心长住酒店</t>
  </si>
  <si>
    <t>Chisholm Charles</t>
  </si>
  <si>
    <t>1383.01</t>
  </si>
  <si>
    <t>2022-11-18 05:50:32</t>
  </si>
  <si>
    <t>2798644</t>
  </si>
  <si>
    <t>东风温泉酒店</t>
  </si>
  <si>
    <t>Heller Rebecca</t>
  </si>
  <si>
    <t>772.93</t>
  </si>
  <si>
    <t>852.00</t>
  </si>
  <si>
    <t>2022-11-14 23:29:06</t>
  </si>
  <si>
    <t>2793165</t>
  </si>
  <si>
    <t>阿利特娱乐场酒店</t>
  </si>
  <si>
    <t>White Jayda</t>
  </si>
  <si>
    <t>718.98</t>
  </si>
  <si>
    <t>2022-11-12 13:29:08</t>
  </si>
  <si>
    <t>2784807</t>
  </si>
  <si>
    <t>Hampton by Hilton London Park Royal</t>
  </si>
  <si>
    <t>GAO DAN</t>
  </si>
  <si>
    <t>1056.26</t>
  </si>
  <si>
    <t>2022-11-09 05:48:45</t>
  </si>
  <si>
    <t>2798074</t>
  </si>
  <si>
    <t>奥伯里庄园旅馆</t>
  </si>
  <si>
    <t>Ryall Matthew</t>
  </si>
  <si>
    <t>486.26</t>
  </si>
  <si>
    <t>536.00</t>
  </si>
  <si>
    <t>2022-11-14 19:10:01</t>
  </si>
  <si>
    <t>2811492</t>
  </si>
  <si>
    <t>纽波特大西洋海滩酒店</t>
  </si>
  <si>
    <t>Weissinger Clark</t>
  </si>
  <si>
    <t>1079.81</t>
  </si>
  <si>
    <t>1184.00</t>
  </si>
  <si>
    <t>2022-11-20 18:02:39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</si>
</sst>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57"/>
  <sheetViews>
    <sheetView topLeftCell="A163" workbookViewId="0">
      <selection activeCell="A163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44884</v>
      </c>
      <c r="G2" s="6">
        <v>44888</v>
      </c>
      <c r="H2" s="4">
        <v>1</v>
      </c>
      <c r="I2" s="4">
        <v>4</v>
      </c>
      <c r="J2" s="4">
        <v>4</v>
      </c>
      <c r="K2" s="4" t="s">
        <v>30</v>
      </c>
      <c r="L2" s="4">
        <v>1532</v>
      </c>
      <c r="M2" s="4">
        <v>1532</v>
      </c>
      <c r="N2" s="4" t="s">
        <v>31</v>
      </c>
      <c r="O2" s="4" t="s">
        <v>32</v>
      </c>
      <c r="P2" s="4" t="s">
        <v>33</v>
      </c>
      <c r="Q2" s="4">
        <v>0</v>
      </c>
      <c r="R2" s="7">
        <v>44847</v>
      </c>
      <c r="S2" s="6">
        <v>44891</v>
      </c>
      <c r="T2" s="4" t="s">
        <v>34</v>
      </c>
      <c r="U2" s="4">
        <v>1532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44883</v>
      </c>
      <c r="G3" s="6">
        <v>44888</v>
      </c>
      <c r="H3" s="4">
        <v>1</v>
      </c>
      <c r="I3" s="4">
        <v>5</v>
      </c>
      <c r="J3" s="4">
        <v>5</v>
      </c>
      <c r="K3" s="4" t="s">
        <v>30</v>
      </c>
      <c r="L3" s="4">
        <v>2220</v>
      </c>
      <c r="M3" s="4">
        <v>2220</v>
      </c>
      <c r="N3" s="4" t="s">
        <v>39</v>
      </c>
      <c r="O3" s="4" t="s">
        <v>32</v>
      </c>
      <c r="P3" s="4" t="s">
        <v>33</v>
      </c>
      <c r="Q3" s="4">
        <v>0</v>
      </c>
      <c r="R3" s="7">
        <v>44854</v>
      </c>
      <c r="S3" s="6">
        <v>44891</v>
      </c>
      <c r="T3" s="4" t="s">
        <v>34</v>
      </c>
      <c r="U3" s="4">
        <v>2220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6">
        <v>44886</v>
      </c>
      <c r="G4" s="6">
        <v>44888</v>
      </c>
      <c r="H4" s="4">
        <v>1</v>
      </c>
      <c r="I4" s="4">
        <v>2</v>
      </c>
      <c r="J4" s="4">
        <v>2</v>
      </c>
      <c r="K4" s="4" t="s">
        <v>30</v>
      </c>
      <c r="L4" s="4">
        <v>1308</v>
      </c>
      <c r="M4" s="4">
        <v>1308</v>
      </c>
      <c r="N4" s="4" t="s">
        <v>43</v>
      </c>
      <c r="O4" s="4" t="s">
        <v>32</v>
      </c>
      <c r="P4" s="4" t="s">
        <v>33</v>
      </c>
      <c r="Q4" s="4">
        <v>0</v>
      </c>
      <c r="R4" s="7">
        <v>44858</v>
      </c>
      <c r="S4" s="6">
        <v>44891</v>
      </c>
      <c r="T4" s="4" t="s">
        <v>34</v>
      </c>
      <c r="U4" s="4">
        <v>1308</v>
      </c>
      <c r="V4" s="4">
        <v>0</v>
      </c>
      <c r="W4" s="4">
        <v>0</v>
      </c>
      <c r="X4" s="4" t="s">
        <v>35</v>
      </c>
      <c r="Y4" s="4" t="s">
        <v>44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6">
        <v>44885</v>
      </c>
      <c r="G5" s="6">
        <v>44888</v>
      </c>
      <c r="H5" s="4">
        <v>1</v>
      </c>
      <c r="I5" s="4">
        <v>3</v>
      </c>
      <c r="J5" s="4">
        <v>3</v>
      </c>
      <c r="K5" s="4" t="s">
        <v>30</v>
      </c>
      <c r="L5" s="4">
        <v>2111</v>
      </c>
      <c r="M5" s="4">
        <v>2111</v>
      </c>
      <c r="N5" s="4" t="s">
        <v>48</v>
      </c>
      <c r="O5" s="4" t="s">
        <v>32</v>
      </c>
      <c r="P5" s="4" t="s">
        <v>33</v>
      </c>
      <c r="Q5" s="4">
        <v>0</v>
      </c>
      <c r="R5" s="7">
        <v>44863</v>
      </c>
      <c r="S5" s="6">
        <v>44891</v>
      </c>
      <c r="T5" s="4" t="s">
        <v>34</v>
      </c>
      <c r="U5" s="4">
        <v>2111</v>
      </c>
      <c r="V5" s="4">
        <v>0</v>
      </c>
      <c r="W5" s="4">
        <v>0</v>
      </c>
      <c r="X5" s="4" t="s">
        <v>49</v>
      </c>
      <c r="Y5" s="4" t="s">
        <v>50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44887</v>
      </c>
      <c r="G6" s="6">
        <v>44888</v>
      </c>
      <c r="H6" s="4">
        <v>1</v>
      </c>
      <c r="I6" s="4">
        <v>1</v>
      </c>
      <c r="J6" s="4">
        <v>1</v>
      </c>
      <c r="K6" s="4" t="s">
        <v>30</v>
      </c>
      <c r="L6" s="4">
        <v>3413</v>
      </c>
      <c r="M6" s="4">
        <v>3413</v>
      </c>
      <c r="N6" s="4" t="s">
        <v>54</v>
      </c>
      <c r="O6" s="4" t="s">
        <v>32</v>
      </c>
      <c r="P6" s="4" t="s">
        <v>33</v>
      </c>
      <c r="Q6" s="4">
        <v>0</v>
      </c>
      <c r="R6" s="7">
        <v>44866</v>
      </c>
      <c r="S6" s="6">
        <v>44891</v>
      </c>
      <c r="T6" s="4" t="s">
        <v>34</v>
      </c>
      <c r="U6" s="4">
        <v>3413</v>
      </c>
      <c r="V6" s="4">
        <v>0</v>
      </c>
      <c r="W6" s="4">
        <v>0</v>
      </c>
      <c r="X6" s="4" t="s">
        <v>55</v>
      </c>
      <c r="Y6" s="4" t="s">
        <v>35</v>
      </c>
    </row>
    <row r="7" s="4" customFormat="1" spans="1:25">
      <c r="A7" s="4" t="s">
        <v>51</v>
      </c>
      <c r="B7" s="4" t="s">
        <v>26</v>
      </c>
      <c r="C7" s="4" t="s">
        <v>56</v>
      </c>
      <c r="D7" s="4" t="s">
        <v>52</v>
      </c>
      <c r="E7" s="4" t="s">
        <v>53</v>
      </c>
      <c r="F7" s="6">
        <v>44887</v>
      </c>
      <c r="G7" s="6">
        <v>44888</v>
      </c>
      <c r="H7" s="4">
        <v>1</v>
      </c>
      <c r="I7" s="4">
        <v>1</v>
      </c>
      <c r="J7" s="4">
        <v>1</v>
      </c>
      <c r="K7" s="4" t="s">
        <v>30</v>
      </c>
      <c r="L7" s="4">
        <v>-3413</v>
      </c>
      <c r="M7" s="4">
        <v>-3413</v>
      </c>
      <c r="N7" s="4" t="s">
        <v>54</v>
      </c>
      <c r="O7" s="4" t="s">
        <v>32</v>
      </c>
      <c r="P7" s="4" t="s">
        <v>33</v>
      </c>
      <c r="Q7" s="4">
        <v>0</v>
      </c>
      <c r="R7" s="7">
        <v>44866</v>
      </c>
      <c r="S7" s="6">
        <v>44891</v>
      </c>
      <c r="T7" s="4" t="s">
        <v>34</v>
      </c>
      <c r="U7" s="4">
        <v>-3413</v>
      </c>
      <c r="V7" s="4">
        <v>0</v>
      </c>
      <c r="W7" s="4">
        <v>0</v>
      </c>
      <c r="X7" s="4" t="s">
        <v>55</v>
      </c>
      <c r="Y7" s="4" t="s">
        <v>35</v>
      </c>
    </row>
    <row r="8" s="4" customFormat="1" spans="1:25">
      <c r="A8" s="4" t="s">
        <v>57</v>
      </c>
      <c r="B8" s="4" t="s">
        <v>26</v>
      </c>
      <c r="C8" s="4" t="s">
        <v>27</v>
      </c>
      <c r="D8" s="4" t="s">
        <v>58</v>
      </c>
      <c r="E8" s="4" t="s">
        <v>59</v>
      </c>
      <c r="F8" s="6">
        <v>44887</v>
      </c>
      <c r="G8" s="6">
        <v>44888</v>
      </c>
      <c r="H8" s="4">
        <v>1</v>
      </c>
      <c r="I8" s="4">
        <v>1</v>
      </c>
      <c r="J8" s="4">
        <v>1</v>
      </c>
      <c r="K8" s="4" t="s">
        <v>30</v>
      </c>
      <c r="L8" s="4">
        <v>648</v>
      </c>
      <c r="M8" s="4">
        <v>648</v>
      </c>
      <c r="N8" s="4" t="s">
        <v>60</v>
      </c>
      <c r="O8" s="4" t="s">
        <v>32</v>
      </c>
      <c r="P8" s="4" t="s">
        <v>33</v>
      </c>
      <c r="Q8" s="4">
        <v>0</v>
      </c>
      <c r="R8" s="7">
        <v>44869</v>
      </c>
      <c r="S8" s="6">
        <v>44891</v>
      </c>
      <c r="T8" s="4" t="s">
        <v>34</v>
      </c>
      <c r="U8" s="4">
        <v>648</v>
      </c>
      <c r="V8" s="4">
        <v>0</v>
      </c>
      <c r="W8" s="4">
        <v>0</v>
      </c>
      <c r="X8" s="4" t="s">
        <v>61</v>
      </c>
      <c r="Y8" s="4" t="s">
        <v>62</v>
      </c>
    </row>
    <row r="9" s="4" customFormat="1" spans="1:25">
      <c r="A9" s="4" t="s">
        <v>63</v>
      </c>
      <c r="B9" s="4" t="s">
        <v>26</v>
      </c>
      <c r="C9" s="4" t="s">
        <v>27</v>
      </c>
      <c r="D9" s="4" t="s">
        <v>64</v>
      </c>
      <c r="E9" s="4" t="s">
        <v>65</v>
      </c>
      <c r="F9" s="6">
        <v>44887</v>
      </c>
      <c r="G9" s="6">
        <v>44888</v>
      </c>
      <c r="H9" s="4">
        <v>1</v>
      </c>
      <c r="I9" s="4">
        <v>1</v>
      </c>
      <c r="J9" s="4">
        <v>1</v>
      </c>
      <c r="K9" s="4" t="s">
        <v>30</v>
      </c>
      <c r="L9" s="4">
        <v>952</v>
      </c>
      <c r="M9" s="4">
        <v>952</v>
      </c>
      <c r="N9" s="4" t="s">
        <v>66</v>
      </c>
      <c r="O9" s="4" t="s">
        <v>32</v>
      </c>
      <c r="P9" s="4" t="s">
        <v>33</v>
      </c>
      <c r="Q9" s="4">
        <v>0</v>
      </c>
      <c r="R9" s="7">
        <v>44870</v>
      </c>
      <c r="S9" s="6">
        <v>44891</v>
      </c>
      <c r="T9" s="4" t="s">
        <v>34</v>
      </c>
      <c r="U9" s="4">
        <v>952</v>
      </c>
      <c r="V9" s="4">
        <v>0</v>
      </c>
      <c r="W9" s="4">
        <v>0</v>
      </c>
      <c r="X9" s="4" t="s">
        <v>67</v>
      </c>
      <c r="Y9" s="4" t="s">
        <v>68</v>
      </c>
    </row>
    <row r="10" s="4" customFormat="1" spans="1:25">
      <c r="A10" s="4" t="s">
        <v>69</v>
      </c>
      <c r="B10" s="4" t="s">
        <v>26</v>
      </c>
      <c r="C10" s="4" t="s">
        <v>27</v>
      </c>
      <c r="D10" s="4" t="s">
        <v>70</v>
      </c>
      <c r="E10" s="4" t="s">
        <v>71</v>
      </c>
      <c r="F10" s="6">
        <v>44887</v>
      </c>
      <c r="G10" s="6">
        <v>44888</v>
      </c>
      <c r="H10" s="4">
        <v>1</v>
      </c>
      <c r="I10" s="4">
        <v>1</v>
      </c>
      <c r="J10" s="4">
        <v>1</v>
      </c>
      <c r="K10" s="4" t="s">
        <v>30</v>
      </c>
      <c r="L10" s="4">
        <v>846</v>
      </c>
      <c r="M10" s="4">
        <v>846</v>
      </c>
      <c r="N10" s="4" t="s">
        <v>72</v>
      </c>
      <c r="O10" s="4" t="s">
        <v>32</v>
      </c>
      <c r="P10" s="4" t="s">
        <v>33</v>
      </c>
      <c r="Q10" s="4">
        <v>0</v>
      </c>
      <c r="R10" s="7">
        <v>44871</v>
      </c>
      <c r="S10" s="6">
        <v>44891</v>
      </c>
      <c r="T10" s="4" t="s">
        <v>34</v>
      </c>
      <c r="U10" s="4">
        <v>846</v>
      </c>
      <c r="V10" s="4">
        <v>0</v>
      </c>
      <c r="W10" s="4">
        <v>0</v>
      </c>
      <c r="X10" s="4" t="s">
        <v>73</v>
      </c>
      <c r="Y10" s="4" t="s">
        <v>74</v>
      </c>
    </row>
    <row r="11" s="4" customFormat="1" spans="1:25">
      <c r="A11" s="4" t="s">
        <v>75</v>
      </c>
      <c r="B11" s="4" t="s">
        <v>26</v>
      </c>
      <c r="C11" s="4" t="s">
        <v>27</v>
      </c>
      <c r="D11" s="4" t="s">
        <v>76</v>
      </c>
      <c r="E11" s="4" t="s">
        <v>77</v>
      </c>
      <c r="F11" s="6">
        <v>44887</v>
      </c>
      <c r="G11" s="6">
        <v>44888</v>
      </c>
      <c r="H11" s="4">
        <v>1</v>
      </c>
      <c r="I11" s="4">
        <v>1</v>
      </c>
      <c r="J11" s="4">
        <v>1</v>
      </c>
      <c r="K11" s="4" t="s">
        <v>30</v>
      </c>
      <c r="L11" s="4">
        <v>816</v>
      </c>
      <c r="M11" s="4">
        <v>816</v>
      </c>
      <c r="N11" s="4" t="s">
        <v>78</v>
      </c>
      <c r="O11" s="4" t="s">
        <v>32</v>
      </c>
      <c r="P11" s="4" t="s">
        <v>33</v>
      </c>
      <c r="Q11" s="4">
        <v>0</v>
      </c>
      <c r="R11" s="7">
        <v>44872</v>
      </c>
      <c r="S11" s="6">
        <v>44891</v>
      </c>
      <c r="T11" s="4" t="s">
        <v>34</v>
      </c>
      <c r="U11" s="4">
        <v>816</v>
      </c>
      <c r="V11" s="4">
        <v>0</v>
      </c>
      <c r="W11" s="4">
        <v>0</v>
      </c>
      <c r="X11" s="4" t="s">
        <v>79</v>
      </c>
      <c r="Y11" s="4" t="s">
        <v>80</v>
      </c>
    </row>
    <row r="12" s="4" customFormat="1" spans="1:25">
      <c r="A12" s="4" t="s">
        <v>81</v>
      </c>
      <c r="B12" s="4" t="s">
        <v>26</v>
      </c>
      <c r="C12" s="4" t="s">
        <v>27</v>
      </c>
      <c r="D12" s="4" t="s">
        <v>82</v>
      </c>
      <c r="E12" s="4" t="s">
        <v>83</v>
      </c>
      <c r="F12" s="6">
        <v>44885</v>
      </c>
      <c r="G12" s="6">
        <v>44888</v>
      </c>
      <c r="H12" s="4">
        <v>1</v>
      </c>
      <c r="I12" s="4">
        <v>3</v>
      </c>
      <c r="J12" s="4">
        <v>3</v>
      </c>
      <c r="K12" s="4" t="s">
        <v>30</v>
      </c>
      <c r="L12" s="4">
        <v>2163</v>
      </c>
      <c r="M12" s="4">
        <v>2163</v>
      </c>
      <c r="N12" s="4" t="s">
        <v>84</v>
      </c>
      <c r="O12" s="4" t="s">
        <v>32</v>
      </c>
      <c r="P12" s="4" t="s">
        <v>33</v>
      </c>
      <c r="Q12" s="4">
        <v>0</v>
      </c>
      <c r="R12" s="7">
        <v>44874</v>
      </c>
      <c r="S12" s="6">
        <v>44891</v>
      </c>
      <c r="T12" s="4" t="s">
        <v>34</v>
      </c>
      <c r="U12" s="4">
        <v>2163</v>
      </c>
      <c r="V12" s="4">
        <v>0</v>
      </c>
      <c r="W12" s="4">
        <v>0</v>
      </c>
      <c r="X12" s="4" t="s">
        <v>85</v>
      </c>
      <c r="Y12" s="4" t="s">
        <v>86</v>
      </c>
    </row>
    <row r="13" s="4" customFormat="1" spans="1:25">
      <c r="A13" s="4" t="s">
        <v>87</v>
      </c>
      <c r="B13" s="4" t="s">
        <v>26</v>
      </c>
      <c r="C13" s="4" t="s">
        <v>27</v>
      </c>
      <c r="D13" s="4" t="s">
        <v>88</v>
      </c>
      <c r="E13" s="4" t="s">
        <v>89</v>
      </c>
      <c r="F13" s="6">
        <v>44885</v>
      </c>
      <c r="G13" s="6">
        <v>44888</v>
      </c>
      <c r="H13" s="4">
        <v>1</v>
      </c>
      <c r="I13" s="4">
        <v>3</v>
      </c>
      <c r="J13" s="4">
        <v>3</v>
      </c>
      <c r="K13" s="4" t="s">
        <v>30</v>
      </c>
      <c r="L13" s="4">
        <v>12837</v>
      </c>
      <c r="M13" s="4">
        <v>12837</v>
      </c>
      <c r="N13" s="4" t="s">
        <v>90</v>
      </c>
      <c r="O13" s="4" t="s">
        <v>32</v>
      </c>
      <c r="P13" s="4" t="s">
        <v>33</v>
      </c>
      <c r="Q13" s="4">
        <v>0</v>
      </c>
      <c r="R13" s="7">
        <v>44874</v>
      </c>
      <c r="S13" s="6">
        <v>44891</v>
      </c>
      <c r="T13" s="4" t="s">
        <v>34</v>
      </c>
      <c r="U13" s="4">
        <v>12837</v>
      </c>
      <c r="V13" s="4">
        <v>0</v>
      </c>
      <c r="W13" s="4">
        <v>0</v>
      </c>
      <c r="X13" s="4" t="s">
        <v>91</v>
      </c>
      <c r="Y13" s="4" t="s">
        <v>35</v>
      </c>
    </row>
    <row r="14" s="4" customFormat="1" spans="1:25">
      <c r="A14" s="4" t="s">
        <v>92</v>
      </c>
      <c r="B14" s="4" t="s">
        <v>26</v>
      </c>
      <c r="C14" s="4" t="s">
        <v>27</v>
      </c>
      <c r="D14" s="4" t="s">
        <v>93</v>
      </c>
      <c r="E14" s="4" t="s">
        <v>94</v>
      </c>
      <c r="F14" s="6">
        <v>44886</v>
      </c>
      <c r="G14" s="6">
        <v>44888</v>
      </c>
      <c r="H14" s="4">
        <v>1</v>
      </c>
      <c r="I14" s="4">
        <v>2</v>
      </c>
      <c r="J14" s="4">
        <v>2</v>
      </c>
      <c r="K14" s="4" t="s">
        <v>30</v>
      </c>
      <c r="L14" s="4">
        <v>898</v>
      </c>
      <c r="M14" s="4">
        <v>898</v>
      </c>
      <c r="N14" s="4" t="s">
        <v>95</v>
      </c>
      <c r="O14" s="4" t="s">
        <v>32</v>
      </c>
      <c r="P14" s="4" t="s">
        <v>33</v>
      </c>
      <c r="Q14" s="4">
        <v>0</v>
      </c>
      <c r="R14" s="7">
        <v>44874</v>
      </c>
      <c r="S14" s="6">
        <v>44891</v>
      </c>
      <c r="T14" s="4" t="s">
        <v>34</v>
      </c>
      <c r="U14" s="4">
        <v>898</v>
      </c>
      <c r="V14" s="4">
        <v>0</v>
      </c>
      <c r="W14" s="4">
        <v>0</v>
      </c>
      <c r="X14" s="4" t="s">
        <v>96</v>
      </c>
      <c r="Y14" s="4" t="s">
        <v>97</v>
      </c>
    </row>
    <row r="15" s="4" customFormat="1" spans="1:25">
      <c r="A15" s="4" t="s">
        <v>98</v>
      </c>
      <c r="B15" s="4" t="s">
        <v>26</v>
      </c>
      <c r="C15" s="4" t="s">
        <v>27</v>
      </c>
      <c r="D15" s="4" t="s">
        <v>99</v>
      </c>
      <c r="E15" s="4" t="s">
        <v>100</v>
      </c>
      <c r="F15" s="6">
        <v>44887</v>
      </c>
      <c r="G15" s="6">
        <v>44888</v>
      </c>
      <c r="H15" s="4">
        <v>1</v>
      </c>
      <c r="I15" s="4">
        <v>1</v>
      </c>
      <c r="J15" s="4">
        <v>1</v>
      </c>
      <c r="K15" s="4" t="s">
        <v>30</v>
      </c>
      <c r="L15" s="4">
        <v>1149</v>
      </c>
      <c r="M15" s="4">
        <v>1149</v>
      </c>
      <c r="N15" s="4" t="s">
        <v>101</v>
      </c>
      <c r="O15" s="4" t="s">
        <v>32</v>
      </c>
      <c r="P15" s="4" t="s">
        <v>33</v>
      </c>
      <c r="Q15" s="4">
        <v>0</v>
      </c>
      <c r="R15" s="7">
        <v>44875</v>
      </c>
      <c r="S15" s="6">
        <v>44891</v>
      </c>
      <c r="T15" s="4" t="s">
        <v>34</v>
      </c>
      <c r="U15" s="4">
        <v>1149</v>
      </c>
      <c r="V15" s="4">
        <v>0</v>
      </c>
      <c r="W15" s="4">
        <v>0</v>
      </c>
      <c r="X15" s="4" t="s">
        <v>102</v>
      </c>
      <c r="Y15" s="4" t="s">
        <v>103</v>
      </c>
    </row>
    <row r="16" s="4" customFormat="1" spans="1:25">
      <c r="A16" s="4" t="s">
        <v>104</v>
      </c>
      <c r="B16" s="4" t="s">
        <v>26</v>
      </c>
      <c r="C16" s="4" t="s">
        <v>27</v>
      </c>
      <c r="D16" s="4" t="s">
        <v>105</v>
      </c>
      <c r="E16" s="4" t="s">
        <v>106</v>
      </c>
      <c r="F16" s="6">
        <v>44884</v>
      </c>
      <c r="G16" s="6">
        <v>44888</v>
      </c>
      <c r="H16" s="4">
        <v>1</v>
      </c>
      <c r="I16" s="4">
        <v>4</v>
      </c>
      <c r="J16" s="4">
        <v>4</v>
      </c>
      <c r="K16" s="4" t="s">
        <v>30</v>
      </c>
      <c r="L16" s="4">
        <v>5972</v>
      </c>
      <c r="M16" s="4">
        <v>5972</v>
      </c>
      <c r="N16" s="4" t="s">
        <v>107</v>
      </c>
      <c r="O16" s="4" t="s">
        <v>32</v>
      </c>
      <c r="P16" s="4" t="s">
        <v>33</v>
      </c>
      <c r="Q16" s="4">
        <v>0</v>
      </c>
      <c r="R16" s="7">
        <v>44875</v>
      </c>
      <c r="S16" s="6">
        <v>44891</v>
      </c>
      <c r="T16" s="4" t="s">
        <v>34</v>
      </c>
      <c r="U16" s="4">
        <v>5972</v>
      </c>
      <c r="V16" s="4">
        <v>0</v>
      </c>
      <c r="W16" s="4">
        <v>0</v>
      </c>
      <c r="X16" s="4" t="s">
        <v>108</v>
      </c>
      <c r="Y16" s="4" t="s">
        <v>109</v>
      </c>
    </row>
    <row r="17" s="4" customFormat="1" spans="1:25">
      <c r="A17" s="4" t="s">
        <v>110</v>
      </c>
      <c r="B17" s="4" t="s">
        <v>26</v>
      </c>
      <c r="C17" s="4" t="s">
        <v>27</v>
      </c>
      <c r="D17" s="4" t="s">
        <v>111</v>
      </c>
      <c r="E17" s="4" t="s">
        <v>100</v>
      </c>
      <c r="F17" s="6">
        <v>44886</v>
      </c>
      <c r="G17" s="6">
        <v>44888</v>
      </c>
      <c r="H17" s="4">
        <v>1</v>
      </c>
      <c r="I17" s="4">
        <v>2</v>
      </c>
      <c r="J17" s="4">
        <v>2</v>
      </c>
      <c r="K17" s="4" t="s">
        <v>30</v>
      </c>
      <c r="L17" s="4">
        <v>772</v>
      </c>
      <c r="M17" s="4">
        <v>772</v>
      </c>
      <c r="N17" s="4" t="s">
        <v>112</v>
      </c>
      <c r="O17" s="4" t="s">
        <v>32</v>
      </c>
      <c r="P17" s="4" t="s">
        <v>33</v>
      </c>
      <c r="Q17" s="4">
        <v>0</v>
      </c>
      <c r="R17" s="7">
        <v>44875</v>
      </c>
      <c r="S17" s="6">
        <v>44891</v>
      </c>
      <c r="T17" s="4" t="s">
        <v>34</v>
      </c>
      <c r="U17" s="4">
        <v>772</v>
      </c>
      <c r="V17" s="4">
        <v>0</v>
      </c>
      <c r="W17" s="4">
        <v>0</v>
      </c>
      <c r="X17" s="4" t="s">
        <v>113</v>
      </c>
      <c r="Y17" s="4" t="s">
        <v>114</v>
      </c>
    </row>
    <row r="18" s="4" customFormat="1" spans="1:25">
      <c r="A18" s="4" t="s">
        <v>115</v>
      </c>
      <c r="B18" s="4" t="s">
        <v>26</v>
      </c>
      <c r="C18" s="4" t="s">
        <v>27</v>
      </c>
      <c r="D18" s="4" t="s">
        <v>116</v>
      </c>
      <c r="E18" s="4" t="s">
        <v>117</v>
      </c>
      <c r="F18" s="6">
        <v>44881</v>
      </c>
      <c r="G18" s="6">
        <v>44888</v>
      </c>
      <c r="H18" s="4">
        <v>1</v>
      </c>
      <c r="I18" s="4">
        <v>7</v>
      </c>
      <c r="J18" s="4">
        <v>7</v>
      </c>
      <c r="K18" s="4" t="s">
        <v>30</v>
      </c>
      <c r="L18" s="4">
        <v>5201</v>
      </c>
      <c r="M18" s="4">
        <v>5201</v>
      </c>
      <c r="N18" s="4" t="s">
        <v>118</v>
      </c>
      <c r="O18" s="4" t="s">
        <v>32</v>
      </c>
      <c r="P18" s="4" t="s">
        <v>33</v>
      </c>
      <c r="Q18" s="4">
        <v>0</v>
      </c>
      <c r="R18" s="7">
        <v>44875</v>
      </c>
      <c r="S18" s="6">
        <v>44891</v>
      </c>
      <c r="T18" s="4" t="s">
        <v>34</v>
      </c>
      <c r="U18" s="4">
        <v>5201</v>
      </c>
      <c r="V18" s="4">
        <v>0</v>
      </c>
      <c r="W18" s="4">
        <v>0</v>
      </c>
      <c r="X18" s="4" t="s">
        <v>119</v>
      </c>
      <c r="Y18" s="4" t="s">
        <v>120</v>
      </c>
    </row>
    <row r="19" s="4" customFormat="1" spans="1:25">
      <c r="A19" s="4" t="s">
        <v>121</v>
      </c>
      <c r="B19" s="4" t="s">
        <v>26</v>
      </c>
      <c r="C19" s="4" t="s">
        <v>27</v>
      </c>
      <c r="D19" s="4" t="s">
        <v>122</v>
      </c>
      <c r="E19" s="4" t="s">
        <v>123</v>
      </c>
      <c r="F19" s="6">
        <v>44887</v>
      </c>
      <c r="G19" s="6">
        <v>44888</v>
      </c>
      <c r="H19" s="4">
        <v>5</v>
      </c>
      <c r="I19" s="4">
        <v>1</v>
      </c>
      <c r="J19" s="4">
        <v>5</v>
      </c>
      <c r="K19" s="4" t="s">
        <v>30</v>
      </c>
      <c r="L19" s="4">
        <v>1090</v>
      </c>
      <c r="M19" s="4">
        <v>1090</v>
      </c>
      <c r="N19" s="4" t="s">
        <v>124</v>
      </c>
      <c r="O19" s="4" t="s">
        <v>32</v>
      </c>
      <c r="P19" s="4" t="s">
        <v>33</v>
      </c>
      <c r="Q19" s="4">
        <v>0</v>
      </c>
      <c r="R19" s="7">
        <v>44876</v>
      </c>
      <c r="S19" s="6">
        <v>44891</v>
      </c>
      <c r="T19" s="4" t="s">
        <v>34</v>
      </c>
      <c r="U19" s="4">
        <v>1090</v>
      </c>
      <c r="V19" s="4">
        <v>0</v>
      </c>
      <c r="W19" s="4">
        <v>0</v>
      </c>
      <c r="X19" s="4" t="s">
        <v>125</v>
      </c>
      <c r="Y19" s="4" t="s">
        <v>126</v>
      </c>
    </row>
    <row r="20" s="4" customFormat="1" spans="1:25">
      <c r="A20" s="4" t="s">
        <v>127</v>
      </c>
      <c r="B20" s="4" t="s">
        <v>26</v>
      </c>
      <c r="C20" s="4" t="s">
        <v>27</v>
      </c>
      <c r="D20" s="4" t="s">
        <v>128</v>
      </c>
      <c r="E20" s="4" t="s">
        <v>129</v>
      </c>
      <c r="F20" s="6">
        <v>44886</v>
      </c>
      <c r="G20" s="6">
        <v>44888</v>
      </c>
      <c r="H20" s="4">
        <v>1</v>
      </c>
      <c r="I20" s="4">
        <v>2</v>
      </c>
      <c r="J20" s="4">
        <v>2</v>
      </c>
      <c r="K20" s="4" t="s">
        <v>30</v>
      </c>
      <c r="L20" s="4">
        <v>1296</v>
      </c>
      <c r="M20" s="4">
        <v>1296</v>
      </c>
      <c r="N20" s="4" t="s">
        <v>130</v>
      </c>
      <c r="O20" s="4" t="s">
        <v>32</v>
      </c>
      <c r="P20" s="4" t="s">
        <v>33</v>
      </c>
      <c r="Q20" s="4">
        <v>0</v>
      </c>
      <c r="R20" s="7">
        <v>44876</v>
      </c>
      <c r="S20" s="6">
        <v>44891</v>
      </c>
      <c r="T20" s="4" t="s">
        <v>34</v>
      </c>
      <c r="U20" s="4">
        <v>1296</v>
      </c>
      <c r="V20" s="4">
        <v>0</v>
      </c>
      <c r="W20" s="4">
        <v>0</v>
      </c>
      <c r="X20" s="4" t="s">
        <v>131</v>
      </c>
      <c r="Y20" s="4" t="s">
        <v>132</v>
      </c>
    </row>
    <row r="21" s="4" customFormat="1" spans="1:25">
      <c r="A21" s="4" t="s">
        <v>133</v>
      </c>
      <c r="B21" s="4" t="s">
        <v>26</v>
      </c>
      <c r="C21" s="4" t="s">
        <v>27</v>
      </c>
      <c r="D21" s="4" t="s">
        <v>134</v>
      </c>
      <c r="E21" s="4" t="s">
        <v>135</v>
      </c>
      <c r="F21" s="6">
        <v>44887</v>
      </c>
      <c r="G21" s="6">
        <v>44888</v>
      </c>
      <c r="H21" s="4">
        <v>1</v>
      </c>
      <c r="I21" s="4">
        <v>1</v>
      </c>
      <c r="J21" s="4">
        <v>1</v>
      </c>
      <c r="K21" s="4" t="s">
        <v>30</v>
      </c>
      <c r="L21" s="4">
        <v>1062</v>
      </c>
      <c r="M21" s="4">
        <v>1062</v>
      </c>
      <c r="N21" s="4" t="s">
        <v>136</v>
      </c>
      <c r="O21" s="4" t="s">
        <v>32</v>
      </c>
      <c r="P21" s="4" t="s">
        <v>33</v>
      </c>
      <c r="Q21" s="4">
        <v>0</v>
      </c>
      <c r="R21" s="7">
        <v>44877</v>
      </c>
      <c r="S21" s="6">
        <v>44891</v>
      </c>
      <c r="T21" s="4" t="s">
        <v>34</v>
      </c>
      <c r="U21" s="4">
        <v>1062</v>
      </c>
      <c r="V21" s="4">
        <v>0</v>
      </c>
      <c r="W21" s="4">
        <v>0</v>
      </c>
      <c r="X21" s="4" t="s">
        <v>137</v>
      </c>
      <c r="Y21" s="4" t="s">
        <v>138</v>
      </c>
    </row>
    <row r="22" s="4" customFormat="1" spans="1:25">
      <c r="A22" s="4" t="s">
        <v>139</v>
      </c>
      <c r="B22" s="4" t="s">
        <v>26</v>
      </c>
      <c r="C22" s="4" t="s">
        <v>27</v>
      </c>
      <c r="D22" s="4" t="s">
        <v>140</v>
      </c>
      <c r="E22" s="4" t="s">
        <v>141</v>
      </c>
      <c r="F22" s="6">
        <v>44887</v>
      </c>
      <c r="G22" s="6">
        <v>44888</v>
      </c>
      <c r="H22" s="4">
        <v>1</v>
      </c>
      <c r="I22" s="4">
        <v>1</v>
      </c>
      <c r="J22" s="4">
        <v>1</v>
      </c>
      <c r="K22" s="4" t="s">
        <v>30</v>
      </c>
      <c r="L22" s="4">
        <v>792</v>
      </c>
      <c r="M22" s="4">
        <v>792</v>
      </c>
      <c r="N22" s="4" t="s">
        <v>142</v>
      </c>
      <c r="O22" s="4" t="s">
        <v>32</v>
      </c>
      <c r="P22" s="4" t="s">
        <v>33</v>
      </c>
      <c r="Q22" s="4">
        <v>0</v>
      </c>
      <c r="R22" s="7">
        <v>44877</v>
      </c>
      <c r="S22" s="6">
        <v>44891</v>
      </c>
      <c r="T22" s="4" t="s">
        <v>34</v>
      </c>
      <c r="U22" s="4">
        <v>792</v>
      </c>
      <c r="V22" s="4">
        <v>0</v>
      </c>
      <c r="W22" s="4">
        <v>0</v>
      </c>
      <c r="X22" s="4" t="s">
        <v>143</v>
      </c>
      <c r="Y22" s="4" t="s">
        <v>35</v>
      </c>
    </row>
    <row r="23" s="4" customFormat="1" spans="1:25">
      <c r="A23" s="4" t="s">
        <v>144</v>
      </c>
      <c r="B23" s="4" t="s">
        <v>26</v>
      </c>
      <c r="C23" s="4" t="s">
        <v>27</v>
      </c>
      <c r="D23" s="4" t="s">
        <v>145</v>
      </c>
      <c r="E23" s="4" t="s">
        <v>146</v>
      </c>
      <c r="F23" s="6">
        <v>44884</v>
      </c>
      <c r="G23" s="6">
        <v>44888</v>
      </c>
      <c r="H23" s="4">
        <v>1</v>
      </c>
      <c r="I23" s="4">
        <v>4</v>
      </c>
      <c r="J23" s="4">
        <v>4</v>
      </c>
      <c r="K23" s="4" t="s">
        <v>30</v>
      </c>
      <c r="L23" s="4">
        <v>2544</v>
      </c>
      <c r="M23" s="4">
        <v>2544</v>
      </c>
      <c r="N23" s="4" t="s">
        <v>147</v>
      </c>
      <c r="O23" s="4" t="s">
        <v>32</v>
      </c>
      <c r="P23" s="4" t="s">
        <v>33</v>
      </c>
      <c r="Q23" s="4">
        <v>0</v>
      </c>
      <c r="R23" s="7">
        <v>44877</v>
      </c>
      <c r="S23" s="6">
        <v>44891</v>
      </c>
      <c r="T23" s="4" t="s">
        <v>34</v>
      </c>
      <c r="U23" s="4">
        <v>2544</v>
      </c>
      <c r="V23" s="4">
        <v>0</v>
      </c>
      <c r="W23" s="4">
        <v>0</v>
      </c>
      <c r="X23" s="4" t="s">
        <v>148</v>
      </c>
      <c r="Y23" s="4" t="s">
        <v>35</v>
      </c>
    </row>
    <row r="24" s="4" customFormat="1" spans="1:25">
      <c r="A24" s="4" t="s">
        <v>149</v>
      </c>
      <c r="B24" s="4" t="s">
        <v>26</v>
      </c>
      <c r="C24" s="4" t="s">
        <v>27</v>
      </c>
      <c r="D24" s="4" t="s">
        <v>150</v>
      </c>
      <c r="E24" s="4" t="s">
        <v>100</v>
      </c>
      <c r="F24" s="6">
        <v>44887</v>
      </c>
      <c r="G24" s="6">
        <v>44888</v>
      </c>
      <c r="H24" s="4">
        <v>1</v>
      </c>
      <c r="I24" s="4">
        <v>1</v>
      </c>
      <c r="J24" s="4">
        <v>1</v>
      </c>
      <c r="K24" s="4" t="s">
        <v>30</v>
      </c>
      <c r="L24" s="4">
        <v>1081</v>
      </c>
      <c r="M24" s="4">
        <v>1081</v>
      </c>
      <c r="N24" s="4" t="s">
        <v>151</v>
      </c>
      <c r="O24" s="4" t="s">
        <v>32</v>
      </c>
      <c r="P24" s="4" t="s">
        <v>33</v>
      </c>
      <c r="Q24" s="4">
        <v>0</v>
      </c>
      <c r="R24" s="7">
        <v>44878</v>
      </c>
      <c r="S24" s="6">
        <v>44891</v>
      </c>
      <c r="T24" s="4" t="s">
        <v>34</v>
      </c>
      <c r="U24" s="4">
        <v>1081</v>
      </c>
      <c r="V24" s="4">
        <v>0</v>
      </c>
      <c r="W24" s="4">
        <v>0</v>
      </c>
      <c r="X24" s="4" t="s">
        <v>152</v>
      </c>
      <c r="Y24" s="4" t="s">
        <v>153</v>
      </c>
    </row>
    <row r="25" s="4" customFormat="1" spans="1:25">
      <c r="A25" s="4" t="s">
        <v>154</v>
      </c>
      <c r="B25" s="4" t="s">
        <v>26</v>
      </c>
      <c r="C25" s="4" t="s">
        <v>27</v>
      </c>
      <c r="D25" s="4" t="s">
        <v>155</v>
      </c>
      <c r="E25" s="4" t="s">
        <v>156</v>
      </c>
      <c r="F25" s="6">
        <v>44885</v>
      </c>
      <c r="G25" s="6">
        <v>44888</v>
      </c>
      <c r="H25" s="4">
        <v>1</v>
      </c>
      <c r="I25" s="4">
        <v>3</v>
      </c>
      <c r="J25" s="4">
        <v>3</v>
      </c>
      <c r="K25" s="4" t="s">
        <v>30</v>
      </c>
      <c r="L25" s="4">
        <v>5163</v>
      </c>
      <c r="M25" s="4">
        <v>5163</v>
      </c>
      <c r="N25" s="4" t="s">
        <v>157</v>
      </c>
      <c r="O25" s="4" t="s">
        <v>32</v>
      </c>
      <c r="P25" s="4" t="s">
        <v>33</v>
      </c>
      <c r="Q25" s="4">
        <v>0</v>
      </c>
      <c r="R25" s="7">
        <v>44878</v>
      </c>
      <c r="S25" s="6">
        <v>44891</v>
      </c>
      <c r="T25" s="4" t="s">
        <v>34</v>
      </c>
      <c r="U25" s="4">
        <v>5163</v>
      </c>
      <c r="V25" s="4">
        <v>0</v>
      </c>
      <c r="W25" s="4">
        <v>0</v>
      </c>
      <c r="X25" s="4" t="s">
        <v>158</v>
      </c>
      <c r="Y25" s="4" t="s">
        <v>159</v>
      </c>
    </row>
    <row r="26" s="4" customFormat="1" spans="1:25">
      <c r="A26" s="4" t="s">
        <v>160</v>
      </c>
      <c r="B26" s="4" t="s">
        <v>26</v>
      </c>
      <c r="C26" s="4" t="s">
        <v>27</v>
      </c>
      <c r="D26" s="4" t="s">
        <v>161</v>
      </c>
      <c r="E26" s="4" t="s">
        <v>123</v>
      </c>
      <c r="F26" s="6">
        <v>44886</v>
      </c>
      <c r="G26" s="6">
        <v>44888</v>
      </c>
      <c r="H26" s="4">
        <v>1</v>
      </c>
      <c r="I26" s="4">
        <v>2</v>
      </c>
      <c r="J26" s="4">
        <v>2</v>
      </c>
      <c r="K26" s="4" t="s">
        <v>30</v>
      </c>
      <c r="L26" s="4">
        <v>510</v>
      </c>
      <c r="M26" s="4">
        <v>510</v>
      </c>
      <c r="N26" s="4" t="s">
        <v>162</v>
      </c>
      <c r="O26" s="4" t="s">
        <v>32</v>
      </c>
      <c r="P26" s="4" t="s">
        <v>33</v>
      </c>
      <c r="Q26" s="4">
        <v>0</v>
      </c>
      <c r="R26" s="7">
        <v>44879</v>
      </c>
      <c r="S26" s="6">
        <v>44891</v>
      </c>
      <c r="T26" s="4" t="s">
        <v>34</v>
      </c>
      <c r="U26" s="4">
        <v>510</v>
      </c>
      <c r="V26" s="4">
        <v>0</v>
      </c>
      <c r="W26" s="4">
        <v>0</v>
      </c>
      <c r="X26" s="4" t="s">
        <v>163</v>
      </c>
      <c r="Y26" s="4" t="s">
        <v>164</v>
      </c>
    </row>
    <row r="27" s="4" customFormat="1" spans="1:25">
      <c r="A27" s="4" t="s">
        <v>165</v>
      </c>
      <c r="B27" s="4" t="s">
        <v>26</v>
      </c>
      <c r="C27" s="4" t="s">
        <v>27</v>
      </c>
      <c r="D27" s="4" t="s">
        <v>166</v>
      </c>
      <c r="E27" s="4" t="s">
        <v>167</v>
      </c>
      <c r="F27" s="6">
        <v>44887</v>
      </c>
      <c r="G27" s="6">
        <v>44888</v>
      </c>
      <c r="H27" s="4">
        <v>1</v>
      </c>
      <c r="I27" s="4">
        <v>1</v>
      </c>
      <c r="J27" s="4">
        <v>1</v>
      </c>
      <c r="K27" s="4" t="s">
        <v>30</v>
      </c>
      <c r="L27" s="4">
        <v>852</v>
      </c>
      <c r="M27" s="4">
        <v>852</v>
      </c>
      <c r="N27" s="4" t="s">
        <v>168</v>
      </c>
      <c r="O27" s="4" t="s">
        <v>32</v>
      </c>
      <c r="P27" s="4" t="s">
        <v>33</v>
      </c>
      <c r="Q27" s="4">
        <v>0</v>
      </c>
      <c r="R27" s="7">
        <v>44879</v>
      </c>
      <c r="S27" s="6">
        <v>44891</v>
      </c>
      <c r="T27" s="4" t="s">
        <v>34</v>
      </c>
      <c r="U27" s="4">
        <v>852</v>
      </c>
      <c r="V27" s="4">
        <v>0</v>
      </c>
      <c r="W27" s="4">
        <v>0</v>
      </c>
      <c r="X27" s="4" t="s">
        <v>169</v>
      </c>
      <c r="Y27" s="4" t="s">
        <v>170</v>
      </c>
    </row>
    <row r="28" s="4" customFormat="1" spans="1:25">
      <c r="A28" s="4" t="s">
        <v>171</v>
      </c>
      <c r="B28" s="4" t="s">
        <v>26</v>
      </c>
      <c r="C28" s="4" t="s">
        <v>27</v>
      </c>
      <c r="D28" s="4" t="s">
        <v>172</v>
      </c>
      <c r="E28" s="4" t="s">
        <v>173</v>
      </c>
      <c r="F28" s="6">
        <v>44887</v>
      </c>
      <c r="G28" s="6">
        <v>44888</v>
      </c>
      <c r="H28" s="4">
        <v>1</v>
      </c>
      <c r="I28" s="4">
        <v>1</v>
      </c>
      <c r="J28" s="4">
        <v>1</v>
      </c>
      <c r="K28" s="4" t="s">
        <v>30</v>
      </c>
      <c r="L28" s="4">
        <v>1860</v>
      </c>
      <c r="M28" s="4">
        <v>1860</v>
      </c>
      <c r="N28" s="4" t="s">
        <v>174</v>
      </c>
      <c r="O28" s="4" t="s">
        <v>32</v>
      </c>
      <c r="P28" s="4" t="s">
        <v>33</v>
      </c>
      <c r="Q28" s="4">
        <v>0</v>
      </c>
      <c r="R28" s="7">
        <v>44880</v>
      </c>
      <c r="S28" s="6">
        <v>44891</v>
      </c>
      <c r="T28" s="4" t="s">
        <v>34</v>
      </c>
      <c r="U28" s="4">
        <v>1860</v>
      </c>
      <c r="V28" s="4">
        <v>0</v>
      </c>
      <c r="W28" s="4">
        <v>0</v>
      </c>
      <c r="X28" s="4" t="s">
        <v>175</v>
      </c>
      <c r="Y28" s="4" t="s">
        <v>35</v>
      </c>
    </row>
    <row r="29" s="4" customFormat="1" spans="1:27">
      <c r="A29" s="4" t="s">
        <v>176</v>
      </c>
      <c r="B29" s="4" t="s">
        <v>26</v>
      </c>
      <c r="C29" s="4" t="s">
        <v>27</v>
      </c>
      <c r="D29" s="4" t="s">
        <v>177</v>
      </c>
      <c r="E29" s="4" t="s">
        <v>178</v>
      </c>
      <c r="F29" s="6">
        <v>44885</v>
      </c>
      <c r="G29" s="6">
        <v>44888</v>
      </c>
      <c r="H29" s="4">
        <v>3</v>
      </c>
      <c r="I29" s="4">
        <v>3</v>
      </c>
      <c r="J29" s="4">
        <v>9</v>
      </c>
      <c r="K29" s="4" t="s">
        <v>30</v>
      </c>
      <c r="L29" s="4">
        <v>7440</v>
      </c>
      <c r="M29" s="4">
        <v>7440</v>
      </c>
      <c r="N29" s="4" t="s">
        <v>179</v>
      </c>
      <c r="O29" s="4" t="s">
        <v>32</v>
      </c>
      <c r="P29" s="4" t="s">
        <v>33</v>
      </c>
      <c r="Q29" s="4">
        <v>0</v>
      </c>
      <c r="R29" s="7">
        <v>44880</v>
      </c>
      <c r="S29" s="6">
        <v>44891</v>
      </c>
      <c r="T29" s="4" t="s">
        <v>34</v>
      </c>
      <c r="U29" s="4">
        <v>7440</v>
      </c>
      <c r="V29" s="4">
        <v>0</v>
      </c>
      <c r="W29" s="4">
        <v>0</v>
      </c>
      <c r="X29" s="4" t="s">
        <v>180</v>
      </c>
      <c r="Y29" s="4">
        <v>120238303</v>
      </c>
      <c r="Z29" s="4">
        <v>120238306</v>
      </c>
      <c r="AA29" s="4" t="s">
        <v>181</v>
      </c>
    </row>
    <row r="30" s="4" customFormat="1" spans="1:25">
      <c r="A30" s="4" t="s">
        <v>182</v>
      </c>
      <c r="B30" s="4" t="s">
        <v>26</v>
      </c>
      <c r="C30" s="4" t="s">
        <v>27</v>
      </c>
      <c r="D30" s="4" t="s">
        <v>183</v>
      </c>
      <c r="E30" s="4" t="s">
        <v>184</v>
      </c>
      <c r="F30" s="6">
        <v>44887</v>
      </c>
      <c r="G30" s="6">
        <v>44888</v>
      </c>
      <c r="H30" s="4">
        <v>1</v>
      </c>
      <c r="I30" s="4">
        <v>1</v>
      </c>
      <c r="J30" s="4">
        <v>1</v>
      </c>
      <c r="K30" s="4" t="s">
        <v>30</v>
      </c>
      <c r="L30" s="4">
        <v>206</v>
      </c>
      <c r="M30" s="4">
        <v>206</v>
      </c>
      <c r="N30" s="4" t="s">
        <v>185</v>
      </c>
      <c r="O30" s="4" t="s">
        <v>32</v>
      </c>
      <c r="P30" s="4" t="s">
        <v>33</v>
      </c>
      <c r="Q30" s="4">
        <v>0</v>
      </c>
      <c r="R30" s="7">
        <v>44881</v>
      </c>
      <c r="S30" s="6">
        <v>44891</v>
      </c>
      <c r="T30" s="4" t="s">
        <v>34</v>
      </c>
      <c r="U30" s="4">
        <v>206</v>
      </c>
      <c r="V30" s="4">
        <v>0</v>
      </c>
      <c r="W30" s="4">
        <v>0</v>
      </c>
      <c r="X30" s="4" t="s">
        <v>186</v>
      </c>
      <c r="Y30" s="4" t="s">
        <v>187</v>
      </c>
    </row>
    <row r="31" s="4" customFormat="1" spans="1:26">
      <c r="A31" s="4" t="s">
        <v>188</v>
      </c>
      <c r="B31" s="4" t="s">
        <v>26</v>
      </c>
      <c r="C31" s="4" t="s">
        <v>27</v>
      </c>
      <c r="D31" s="4" t="s">
        <v>189</v>
      </c>
      <c r="E31" s="4" t="s">
        <v>190</v>
      </c>
      <c r="F31" s="6">
        <v>44887</v>
      </c>
      <c r="G31" s="6">
        <v>44888</v>
      </c>
      <c r="H31" s="4">
        <v>2</v>
      </c>
      <c r="I31" s="4">
        <v>1</v>
      </c>
      <c r="J31" s="4">
        <v>2</v>
      </c>
      <c r="K31" s="4" t="s">
        <v>30</v>
      </c>
      <c r="L31" s="4">
        <v>1900</v>
      </c>
      <c r="M31" s="4">
        <v>1900</v>
      </c>
      <c r="N31" s="4" t="s">
        <v>191</v>
      </c>
      <c r="O31" s="4" t="s">
        <v>32</v>
      </c>
      <c r="P31" s="4" t="s">
        <v>33</v>
      </c>
      <c r="Q31" s="4">
        <v>0</v>
      </c>
      <c r="R31" s="7">
        <v>44881</v>
      </c>
      <c r="S31" s="6">
        <v>44891</v>
      </c>
      <c r="T31" s="4" t="s">
        <v>34</v>
      </c>
      <c r="U31" s="4">
        <v>1900</v>
      </c>
      <c r="V31" s="4">
        <v>0</v>
      </c>
      <c r="W31" s="4">
        <v>0</v>
      </c>
      <c r="X31" s="4" t="s">
        <v>192</v>
      </c>
      <c r="Y31" s="4">
        <v>120308581</v>
      </c>
      <c r="Z31" s="4" t="s">
        <v>193</v>
      </c>
    </row>
    <row r="32" s="4" customFormat="1" spans="1:25">
      <c r="A32" s="4" t="s">
        <v>171</v>
      </c>
      <c r="B32" s="4" t="s">
        <v>26</v>
      </c>
      <c r="C32" s="4" t="s">
        <v>56</v>
      </c>
      <c r="D32" s="4" t="s">
        <v>172</v>
      </c>
      <c r="E32" s="4" t="s">
        <v>173</v>
      </c>
      <c r="F32" s="6">
        <v>44887</v>
      </c>
      <c r="G32" s="6">
        <v>44888</v>
      </c>
      <c r="H32" s="4">
        <v>1</v>
      </c>
      <c r="I32" s="4">
        <v>1</v>
      </c>
      <c r="J32" s="4">
        <v>1</v>
      </c>
      <c r="K32" s="4" t="s">
        <v>30</v>
      </c>
      <c r="L32" s="4">
        <v>-1860</v>
      </c>
      <c r="M32" s="4">
        <v>-1860</v>
      </c>
      <c r="N32" s="4" t="s">
        <v>174</v>
      </c>
      <c r="O32" s="4" t="s">
        <v>32</v>
      </c>
      <c r="P32" s="4" t="s">
        <v>33</v>
      </c>
      <c r="Q32" s="4">
        <v>0</v>
      </c>
      <c r="R32" s="7">
        <v>44880</v>
      </c>
      <c r="S32" s="6">
        <v>44891</v>
      </c>
      <c r="T32" s="4" t="s">
        <v>34</v>
      </c>
      <c r="U32" s="4">
        <v>-1860</v>
      </c>
      <c r="V32" s="4">
        <v>0</v>
      </c>
      <c r="W32" s="4">
        <v>0</v>
      </c>
      <c r="X32" s="4" t="s">
        <v>175</v>
      </c>
      <c r="Y32" s="4" t="s">
        <v>35</v>
      </c>
    </row>
    <row r="33" s="4" customFormat="1" spans="1:25">
      <c r="A33" s="4" t="s">
        <v>194</v>
      </c>
      <c r="B33" s="4" t="s">
        <v>26</v>
      </c>
      <c r="C33" s="4" t="s">
        <v>27</v>
      </c>
      <c r="D33" s="4" t="s">
        <v>195</v>
      </c>
      <c r="E33" s="4" t="s">
        <v>196</v>
      </c>
      <c r="F33" s="6">
        <v>44885</v>
      </c>
      <c r="G33" s="6">
        <v>44888</v>
      </c>
      <c r="H33" s="4">
        <v>1</v>
      </c>
      <c r="I33" s="4">
        <v>3</v>
      </c>
      <c r="J33" s="4">
        <v>3</v>
      </c>
      <c r="K33" s="4" t="s">
        <v>30</v>
      </c>
      <c r="L33" s="4">
        <v>1979</v>
      </c>
      <c r="M33" s="4">
        <v>1979</v>
      </c>
      <c r="N33" s="4" t="s">
        <v>197</v>
      </c>
      <c r="O33" s="4" t="s">
        <v>32</v>
      </c>
      <c r="P33" s="4" t="s">
        <v>33</v>
      </c>
      <c r="Q33" s="4">
        <v>0</v>
      </c>
      <c r="R33" s="7">
        <v>44882</v>
      </c>
      <c r="S33" s="6">
        <v>44891</v>
      </c>
      <c r="T33" s="4" t="s">
        <v>34</v>
      </c>
      <c r="U33" s="4">
        <v>1979</v>
      </c>
      <c r="V33" s="4">
        <v>0</v>
      </c>
      <c r="W33" s="4">
        <v>0</v>
      </c>
      <c r="X33" s="4" t="s">
        <v>198</v>
      </c>
      <c r="Y33" s="4" t="s">
        <v>35</v>
      </c>
    </row>
    <row r="34" s="4" customFormat="1" spans="1:25">
      <c r="A34" s="4" t="s">
        <v>199</v>
      </c>
      <c r="B34" s="4" t="s">
        <v>26</v>
      </c>
      <c r="C34" s="4" t="s">
        <v>27</v>
      </c>
      <c r="D34" s="4" t="s">
        <v>200</v>
      </c>
      <c r="E34" s="4" t="s">
        <v>201</v>
      </c>
      <c r="F34" s="6">
        <v>44886</v>
      </c>
      <c r="G34" s="6">
        <v>44888</v>
      </c>
      <c r="H34" s="4">
        <v>1</v>
      </c>
      <c r="I34" s="4">
        <v>2</v>
      </c>
      <c r="J34" s="4">
        <v>2</v>
      </c>
      <c r="K34" s="4" t="s">
        <v>30</v>
      </c>
      <c r="L34" s="4">
        <v>1356</v>
      </c>
      <c r="M34" s="4">
        <v>1356</v>
      </c>
      <c r="N34" s="4" t="s">
        <v>202</v>
      </c>
      <c r="O34" s="4" t="s">
        <v>32</v>
      </c>
      <c r="P34" s="4" t="s">
        <v>33</v>
      </c>
      <c r="Q34" s="4">
        <v>0</v>
      </c>
      <c r="R34" s="7">
        <v>44882</v>
      </c>
      <c r="S34" s="6">
        <v>44891</v>
      </c>
      <c r="T34" s="4" t="s">
        <v>34</v>
      </c>
      <c r="U34" s="4">
        <v>1356</v>
      </c>
      <c r="V34" s="4">
        <v>0</v>
      </c>
      <c r="W34" s="4">
        <v>0</v>
      </c>
      <c r="X34" s="4" t="s">
        <v>203</v>
      </c>
      <c r="Y34" s="4" t="s">
        <v>68</v>
      </c>
    </row>
    <row r="35" s="4" customFormat="1" spans="1:25">
      <c r="A35" s="4" t="s">
        <v>194</v>
      </c>
      <c r="B35" s="4" t="s">
        <v>26</v>
      </c>
      <c r="C35" s="4" t="s">
        <v>56</v>
      </c>
      <c r="D35" s="4" t="s">
        <v>195</v>
      </c>
      <c r="E35" s="4" t="s">
        <v>196</v>
      </c>
      <c r="F35" s="6">
        <v>44885</v>
      </c>
      <c r="G35" s="6">
        <v>44888</v>
      </c>
      <c r="H35" s="4">
        <v>1</v>
      </c>
      <c r="I35" s="4">
        <v>3</v>
      </c>
      <c r="J35" s="4">
        <v>3</v>
      </c>
      <c r="K35" s="4" t="s">
        <v>30</v>
      </c>
      <c r="L35" s="4">
        <v>-1979</v>
      </c>
      <c r="M35" s="4">
        <v>-1979</v>
      </c>
      <c r="N35" s="4" t="s">
        <v>197</v>
      </c>
      <c r="O35" s="4" t="s">
        <v>32</v>
      </c>
      <c r="P35" s="4" t="s">
        <v>33</v>
      </c>
      <c r="Q35" s="4">
        <v>0</v>
      </c>
      <c r="R35" s="7">
        <v>44882</v>
      </c>
      <c r="S35" s="6">
        <v>44891</v>
      </c>
      <c r="T35" s="4" t="s">
        <v>34</v>
      </c>
      <c r="U35" s="4">
        <v>-1979</v>
      </c>
      <c r="V35" s="4">
        <v>0</v>
      </c>
      <c r="W35" s="4">
        <v>0</v>
      </c>
      <c r="X35" s="4" t="s">
        <v>198</v>
      </c>
      <c r="Y35" s="4" t="s">
        <v>35</v>
      </c>
    </row>
    <row r="36" s="4" customFormat="1" spans="1:25">
      <c r="A36" s="4" t="s">
        <v>204</v>
      </c>
      <c r="B36" s="4" t="s">
        <v>26</v>
      </c>
      <c r="C36" s="4" t="s">
        <v>27</v>
      </c>
      <c r="D36" s="4" t="s">
        <v>205</v>
      </c>
      <c r="E36" s="4" t="s">
        <v>206</v>
      </c>
      <c r="F36" s="6">
        <v>44886</v>
      </c>
      <c r="G36" s="6">
        <v>44888</v>
      </c>
      <c r="H36" s="4">
        <v>1</v>
      </c>
      <c r="I36" s="4">
        <v>2</v>
      </c>
      <c r="J36" s="4">
        <v>2</v>
      </c>
      <c r="K36" s="4" t="s">
        <v>30</v>
      </c>
      <c r="L36" s="4">
        <v>1510</v>
      </c>
      <c r="M36" s="4">
        <v>1510</v>
      </c>
      <c r="N36" s="4" t="s">
        <v>207</v>
      </c>
      <c r="O36" s="4" t="s">
        <v>32</v>
      </c>
      <c r="P36" s="4" t="s">
        <v>33</v>
      </c>
      <c r="Q36" s="4">
        <v>0</v>
      </c>
      <c r="R36" s="7">
        <v>44882</v>
      </c>
      <c r="S36" s="6">
        <v>44891</v>
      </c>
      <c r="T36" s="4" t="s">
        <v>34</v>
      </c>
      <c r="U36" s="4">
        <v>1510</v>
      </c>
      <c r="V36" s="4">
        <v>0</v>
      </c>
      <c r="W36" s="4">
        <v>0</v>
      </c>
      <c r="X36" s="4" t="s">
        <v>208</v>
      </c>
      <c r="Y36" s="4" t="s">
        <v>209</v>
      </c>
    </row>
    <row r="37" s="4" customFormat="1" spans="1:25">
      <c r="A37" s="4" t="s">
        <v>210</v>
      </c>
      <c r="B37" s="4" t="s">
        <v>26</v>
      </c>
      <c r="C37" s="4" t="s">
        <v>27</v>
      </c>
      <c r="D37" s="4" t="s">
        <v>211</v>
      </c>
      <c r="E37" s="4" t="s">
        <v>212</v>
      </c>
      <c r="F37" s="6">
        <v>44884</v>
      </c>
      <c r="G37" s="6">
        <v>44888</v>
      </c>
      <c r="H37" s="4">
        <v>1</v>
      </c>
      <c r="I37" s="4">
        <v>4</v>
      </c>
      <c r="J37" s="4">
        <v>4</v>
      </c>
      <c r="K37" s="4" t="s">
        <v>30</v>
      </c>
      <c r="L37" s="4">
        <v>3221</v>
      </c>
      <c r="M37" s="4">
        <v>3221</v>
      </c>
      <c r="N37" s="4" t="s">
        <v>213</v>
      </c>
      <c r="O37" s="4" t="s">
        <v>32</v>
      </c>
      <c r="P37" s="4" t="s">
        <v>33</v>
      </c>
      <c r="Q37" s="4">
        <v>0</v>
      </c>
      <c r="R37" s="7">
        <v>44882</v>
      </c>
      <c r="S37" s="6">
        <v>44891</v>
      </c>
      <c r="T37" s="4" t="s">
        <v>34</v>
      </c>
      <c r="U37" s="4">
        <v>3221</v>
      </c>
      <c r="V37" s="4">
        <v>0</v>
      </c>
      <c r="W37" s="4">
        <v>0</v>
      </c>
      <c r="X37" s="4" t="s">
        <v>214</v>
      </c>
      <c r="Y37" s="4" t="s">
        <v>215</v>
      </c>
    </row>
    <row r="38" s="4" customFormat="1" spans="1:25">
      <c r="A38" s="4" t="s">
        <v>216</v>
      </c>
      <c r="B38" s="4" t="s">
        <v>26</v>
      </c>
      <c r="C38" s="4" t="s">
        <v>27</v>
      </c>
      <c r="D38" s="4" t="s">
        <v>217</v>
      </c>
      <c r="E38" s="4" t="s">
        <v>218</v>
      </c>
      <c r="F38" s="6">
        <v>44886</v>
      </c>
      <c r="G38" s="6">
        <v>44888</v>
      </c>
      <c r="H38" s="4">
        <v>1</v>
      </c>
      <c r="I38" s="4">
        <v>2</v>
      </c>
      <c r="J38" s="4">
        <v>2</v>
      </c>
      <c r="K38" s="4" t="s">
        <v>30</v>
      </c>
      <c r="L38" s="4">
        <v>668</v>
      </c>
      <c r="M38" s="4">
        <v>668</v>
      </c>
      <c r="N38" s="4" t="s">
        <v>219</v>
      </c>
      <c r="O38" s="4" t="s">
        <v>32</v>
      </c>
      <c r="P38" s="4" t="s">
        <v>33</v>
      </c>
      <c r="Q38" s="4">
        <v>0</v>
      </c>
      <c r="R38" s="7">
        <v>44882</v>
      </c>
      <c r="S38" s="6">
        <v>44891</v>
      </c>
      <c r="T38" s="4" t="s">
        <v>34</v>
      </c>
      <c r="U38" s="4">
        <v>668</v>
      </c>
      <c r="V38" s="4">
        <v>0</v>
      </c>
      <c r="W38" s="4">
        <v>0</v>
      </c>
      <c r="X38" s="4" t="s">
        <v>220</v>
      </c>
      <c r="Y38" s="4" t="s">
        <v>35</v>
      </c>
    </row>
    <row r="39" s="4" customFormat="1" spans="1:25">
      <c r="A39" s="4" t="s">
        <v>221</v>
      </c>
      <c r="B39" s="4" t="s">
        <v>26</v>
      </c>
      <c r="C39" s="4" t="s">
        <v>27</v>
      </c>
      <c r="D39" s="4" t="s">
        <v>222</v>
      </c>
      <c r="E39" s="4" t="s">
        <v>223</v>
      </c>
      <c r="F39" s="6">
        <v>44886</v>
      </c>
      <c r="G39" s="6">
        <v>44888</v>
      </c>
      <c r="H39" s="4">
        <v>1</v>
      </c>
      <c r="I39" s="4">
        <v>2</v>
      </c>
      <c r="J39" s="4">
        <v>2</v>
      </c>
      <c r="K39" s="4" t="s">
        <v>30</v>
      </c>
      <c r="L39" s="4">
        <v>1510</v>
      </c>
      <c r="M39" s="4">
        <v>1510</v>
      </c>
      <c r="N39" s="4" t="s">
        <v>224</v>
      </c>
      <c r="O39" s="4" t="s">
        <v>32</v>
      </c>
      <c r="P39" s="4" t="s">
        <v>33</v>
      </c>
      <c r="Q39" s="4">
        <v>0</v>
      </c>
      <c r="R39" s="7">
        <v>44883</v>
      </c>
      <c r="S39" s="6">
        <v>44891</v>
      </c>
      <c r="T39" s="4" t="s">
        <v>34</v>
      </c>
      <c r="U39" s="4">
        <v>1510</v>
      </c>
      <c r="V39" s="4">
        <v>0</v>
      </c>
      <c r="W39" s="4">
        <v>0</v>
      </c>
      <c r="X39" s="4" t="s">
        <v>225</v>
      </c>
      <c r="Y39" s="4" t="s">
        <v>226</v>
      </c>
    </row>
    <row r="40" s="4" customFormat="1" spans="1:25">
      <c r="A40" s="4" t="s">
        <v>227</v>
      </c>
      <c r="B40" s="4" t="s">
        <v>26</v>
      </c>
      <c r="C40" s="4" t="s">
        <v>27</v>
      </c>
      <c r="D40" s="4" t="s">
        <v>228</v>
      </c>
      <c r="E40" s="4" t="s">
        <v>229</v>
      </c>
      <c r="F40" s="6">
        <v>44883</v>
      </c>
      <c r="G40" s="6">
        <v>44888</v>
      </c>
      <c r="H40" s="4">
        <v>1</v>
      </c>
      <c r="I40" s="4">
        <v>5</v>
      </c>
      <c r="J40" s="4">
        <v>5</v>
      </c>
      <c r="K40" s="4" t="s">
        <v>30</v>
      </c>
      <c r="L40" s="4">
        <v>1005</v>
      </c>
      <c r="M40" s="4">
        <v>1005</v>
      </c>
      <c r="N40" s="4" t="s">
        <v>230</v>
      </c>
      <c r="O40" s="4" t="s">
        <v>32</v>
      </c>
      <c r="P40" s="4" t="s">
        <v>33</v>
      </c>
      <c r="Q40" s="4">
        <v>0</v>
      </c>
      <c r="R40" s="7">
        <v>44883</v>
      </c>
      <c r="S40" s="6">
        <v>44891</v>
      </c>
      <c r="T40" s="4" t="s">
        <v>34</v>
      </c>
      <c r="U40" s="4">
        <v>1005</v>
      </c>
      <c r="V40" s="4">
        <v>0</v>
      </c>
      <c r="W40" s="4">
        <v>0</v>
      </c>
      <c r="X40" s="4" t="s">
        <v>231</v>
      </c>
      <c r="Y40" s="4" t="s">
        <v>232</v>
      </c>
    </row>
    <row r="41" s="4" customFormat="1" spans="1:25">
      <c r="A41" s="4" t="s">
        <v>233</v>
      </c>
      <c r="B41" s="4" t="s">
        <v>26</v>
      </c>
      <c r="C41" s="4" t="s">
        <v>27</v>
      </c>
      <c r="D41" s="4" t="s">
        <v>234</v>
      </c>
      <c r="E41" s="4" t="s">
        <v>235</v>
      </c>
      <c r="F41" s="6">
        <v>44886</v>
      </c>
      <c r="G41" s="6">
        <v>44888</v>
      </c>
      <c r="H41" s="4">
        <v>1</v>
      </c>
      <c r="I41" s="4">
        <v>2</v>
      </c>
      <c r="J41" s="4">
        <v>2</v>
      </c>
      <c r="K41" s="4" t="s">
        <v>30</v>
      </c>
      <c r="L41" s="4">
        <v>792</v>
      </c>
      <c r="M41" s="4">
        <v>792</v>
      </c>
      <c r="N41" s="4" t="s">
        <v>236</v>
      </c>
      <c r="O41" s="4" t="s">
        <v>32</v>
      </c>
      <c r="P41" s="4" t="s">
        <v>33</v>
      </c>
      <c r="Q41" s="4">
        <v>0</v>
      </c>
      <c r="R41" s="7">
        <v>44883</v>
      </c>
      <c r="S41" s="6">
        <v>44891</v>
      </c>
      <c r="T41" s="4" t="s">
        <v>34</v>
      </c>
      <c r="U41" s="4">
        <v>792</v>
      </c>
      <c r="V41" s="4">
        <v>0</v>
      </c>
      <c r="W41" s="4">
        <v>0</v>
      </c>
      <c r="X41" s="4" t="s">
        <v>237</v>
      </c>
      <c r="Y41" s="4" t="s">
        <v>238</v>
      </c>
    </row>
    <row r="42" s="4" customFormat="1" spans="1:25">
      <c r="A42" s="4" t="s">
        <v>239</v>
      </c>
      <c r="B42" s="4" t="s">
        <v>26</v>
      </c>
      <c r="C42" s="4" t="s">
        <v>27</v>
      </c>
      <c r="D42" s="4" t="s">
        <v>240</v>
      </c>
      <c r="E42" s="4" t="s">
        <v>241</v>
      </c>
      <c r="F42" s="6">
        <v>44886</v>
      </c>
      <c r="G42" s="6">
        <v>44888</v>
      </c>
      <c r="H42" s="4">
        <v>1</v>
      </c>
      <c r="I42" s="4">
        <v>2</v>
      </c>
      <c r="J42" s="4">
        <v>2</v>
      </c>
      <c r="K42" s="4" t="s">
        <v>30</v>
      </c>
      <c r="L42" s="4">
        <v>1068</v>
      </c>
      <c r="M42" s="4">
        <v>1068</v>
      </c>
      <c r="N42" s="4" t="s">
        <v>242</v>
      </c>
      <c r="O42" s="4" t="s">
        <v>32</v>
      </c>
      <c r="P42" s="4" t="s">
        <v>33</v>
      </c>
      <c r="Q42" s="4">
        <v>0</v>
      </c>
      <c r="R42" s="7">
        <v>44883</v>
      </c>
      <c r="S42" s="6">
        <v>44891</v>
      </c>
      <c r="T42" s="4" t="s">
        <v>34</v>
      </c>
      <c r="U42" s="4">
        <v>1068</v>
      </c>
      <c r="V42" s="4">
        <v>0</v>
      </c>
      <c r="W42" s="4">
        <v>0</v>
      </c>
      <c r="X42" s="4" t="s">
        <v>243</v>
      </c>
      <c r="Y42" s="4" t="s">
        <v>244</v>
      </c>
    </row>
    <row r="43" s="4" customFormat="1" spans="1:25">
      <c r="A43" s="4" t="s">
        <v>245</v>
      </c>
      <c r="B43" s="4" t="s">
        <v>26</v>
      </c>
      <c r="C43" s="4" t="s">
        <v>27</v>
      </c>
      <c r="D43" s="4" t="s">
        <v>246</v>
      </c>
      <c r="E43" s="4" t="s">
        <v>247</v>
      </c>
      <c r="F43" s="6">
        <v>44884</v>
      </c>
      <c r="G43" s="6">
        <v>44888</v>
      </c>
      <c r="H43" s="4">
        <v>1</v>
      </c>
      <c r="I43" s="4">
        <v>4</v>
      </c>
      <c r="J43" s="4">
        <v>4</v>
      </c>
      <c r="K43" s="4" t="s">
        <v>30</v>
      </c>
      <c r="L43" s="4">
        <v>1472</v>
      </c>
      <c r="M43" s="4">
        <v>1472</v>
      </c>
      <c r="N43" s="4" t="s">
        <v>248</v>
      </c>
      <c r="O43" s="4" t="s">
        <v>32</v>
      </c>
      <c r="P43" s="4" t="s">
        <v>33</v>
      </c>
      <c r="Q43" s="4">
        <v>0</v>
      </c>
      <c r="R43" s="7">
        <v>44884</v>
      </c>
      <c r="S43" s="6">
        <v>44891</v>
      </c>
      <c r="T43" s="4" t="s">
        <v>34</v>
      </c>
      <c r="U43" s="4">
        <v>1472</v>
      </c>
      <c r="V43" s="4">
        <v>0</v>
      </c>
      <c r="W43" s="4">
        <v>0</v>
      </c>
      <c r="X43" s="4" t="s">
        <v>249</v>
      </c>
      <c r="Y43" s="4" t="s">
        <v>250</v>
      </c>
    </row>
    <row r="44" s="4" customFormat="1" spans="1:25">
      <c r="A44" s="4" t="s">
        <v>251</v>
      </c>
      <c r="B44" s="4" t="s">
        <v>26</v>
      </c>
      <c r="C44" s="4" t="s">
        <v>27</v>
      </c>
      <c r="D44" s="4" t="s">
        <v>252</v>
      </c>
      <c r="E44" s="4" t="s">
        <v>253</v>
      </c>
      <c r="F44" s="6">
        <v>44886</v>
      </c>
      <c r="G44" s="6">
        <v>44888</v>
      </c>
      <c r="H44" s="4">
        <v>1</v>
      </c>
      <c r="I44" s="4">
        <v>2</v>
      </c>
      <c r="J44" s="4">
        <v>2</v>
      </c>
      <c r="K44" s="4" t="s">
        <v>30</v>
      </c>
      <c r="L44" s="4">
        <v>450</v>
      </c>
      <c r="M44" s="4">
        <v>450</v>
      </c>
      <c r="N44" s="4" t="s">
        <v>254</v>
      </c>
      <c r="O44" s="4" t="s">
        <v>32</v>
      </c>
      <c r="P44" s="4" t="s">
        <v>33</v>
      </c>
      <c r="Q44" s="4">
        <v>0</v>
      </c>
      <c r="R44" s="7">
        <v>44884</v>
      </c>
      <c r="S44" s="6">
        <v>44891</v>
      </c>
      <c r="T44" s="4" t="s">
        <v>34</v>
      </c>
      <c r="U44" s="4">
        <v>450</v>
      </c>
      <c r="V44" s="4">
        <v>0</v>
      </c>
      <c r="W44" s="4">
        <v>0</v>
      </c>
      <c r="X44" s="4" t="s">
        <v>255</v>
      </c>
      <c r="Y44" s="4" t="s">
        <v>35</v>
      </c>
    </row>
    <row r="45" s="4" customFormat="1" spans="1:25">
      <c r="A45" s="4" t="s">
        <v>256</v>
      </c>
      <c r="B45" s="4" t="s">
        <v>26</v>
      </c>
      <c r="C45" s="4" t="s">
        <v>27</v>
      </c>
      <c r="D45" s="4" t="s">
        <v>257</v>
      </c>
      <c r="E45" s="4" t="s">
        <v>258</v>
      </c>
      <c r="F45" s="6">
        <v>44886</v>
      </c>
      <c r="G45" s="6">
        <v>44888</v>
      </c>
      <c r="H45" s="4">
        <v>1</v>
      </c>
      <c r="I45" s="4">
        <v>2</v>
      </c>
      <c r="J45" s="4">
        <v>2</v>
      </c>
      <c r="K45" s="4" t="s">
        <v>30</v>
      </c>
      <c r="L45" s="4">
        <v>3457</v>
      </c>
      <c r="M45" s="4">
        <v>3457</v>
      </c>
      <c r="N45" s="4" t="s">
        <v>259</v>
      </c>
      <c r="O45" s="4" t="s">
        <v>32</v>
      </c>
      <c r="P45" s="4" t="s">
        <v>33</v>
      </c>
      <c r="Q45" s="4">
        <v>0</v>
      </c>
      <c r="R45" s="7">
        <v>44884</v>
      </c>
      <c r="S45" s="6">
        <v>44891</v>
      </c>
      <c r="T45" s="4" t="s">
        <v>34</v>
      </c>
      <c r="U45" s="4">
        <v>3457</v>
      </c>
      <c r="V45" s="4">
        <v>0</v>
      </c>
      <c r="W45" s="4">
        <v>0</v>
      </c>
      <c r="X45" s="4" t="s">
        <v>260</v>
      </c>
      <c r="Y45" s="4" t="s">
        <v>261</v>
      </c>
    </row>
    <row r="46" s="4" customFormat="1" spans="1:25">
      <c r="A46" s="4" t="s">
        <v>262</v>
      </c>
      <c r="B46" s="4" t="s">
        <v>26</v>
      </c>
      <c r="C46" s="4" t="s">
        <v>27</v>
      </c>
      <c r="D46" s="4" t="s">
        <v>263</v>
      </c>
      <c r="E46" s="4" t="s">
        <v>264</v>
      </c>
      <c r="F46" s="6">
        <v>44885</v>
      </c>
      <c r="G46" s="6">
        <v>44888</v>
      </c>
      <c r="H46" s="4">
        <v>1</v>
      </c>
      <c r="I46" s="4">
        <v>3</v>
      </c>
      <c r="J46" s="4">
        <v>3</v>
      </c>
      <c r="K46" s="4" t="s">
        <v>30</v>
      </c>
      <c r="L46" s="4">
        <v>696</v>
      </c>
      <c r="M46" s="4">
        <v>696</v>
      </c>
      <c r="N46" s="4" t="s">
        <v>265</v>
      </c>
      <c r="O46" s="4" t="s">
        <v>32</v>
      </c>
      <c r="P46" s="4" t="s">
        <v>33</v>
      </c>
      <c r="Q46" s="4">
        <v>0</v>
      </c>
      <c r="R46" s="7">
        <v>44884</v>
      </c>
      <c r="S46" s="6">
        <v>44891</v>
      </c>
      <c r="T46" s="4" t="s">
        <v>34</v>
      </c>
      <c r="U46" s="4">
        <v>696</v>
      </c>
      <c r="V46" s="4">
        <v>0</v>
      </c>
      <c r="W46" s="4">
        <v>0</v>
      </c>
      <c r="X46" s="4" t="s">
        <v>266</v>
      </c>
      <c r="Y46" s="4" t="s">
        <v>267</v>
      </c>
    </row>
    <row r="47" s="4" customFormat="1" spans="1:25">
      <c r="A47" s="4" t="s">
        <v>69</v>
      </c>
      <c r="B47" s="4" t="s">
        <v>26</v>
      </c>
      <c r="C47" s="4" t="s">
        <v>56</v>
      </c>
      <c r="D47" s="4" t="s">
        <v>70</v>
      </c>
      <c r="E47" s="4" t="s">
        <v>71</v>
      </c>
      <c r="F47" s="6">
        <v>44887</v>
      </c>
      <c r="G47" s="6">
        <v>44888</v>
      </c>
      <c r="H47" s="4">
        <v>1</v>
      </c>
      <c r="I47" s="4">
        <v>1</v>
      </c>
      <c r="J47" s="4">
        <v>1</v>
      </c>
      <c r="K47" s="4" t="s">
        <v>30</v>
      </c>
      <c r="L47" s="4">
        <v>-846</v>
      </c>
      <c r="M47" s="4">
        <v>-846</v>
      </c>
      <c r="N47" s="4" t="s">
        <v>72</v>
      </c>
      <c r="O47" s="4" t="s">
        <v>32</v>
      </c>
      <c r="P47" s="4" t="s">
        <v>33</v>
      </c>
      <c r="Q47" s="4">
        <v>0</v>
      </c>
      <c r="R47" s="7">
        <v>44871</v>
      </c>
      <c r="S47" s="6">
        <v>44891</v>
      </c>
      <c r="T47" s="4" t="s">
        <v>34</v>
      </c>
      <c r="U47" s="4">
        <v>-846</v>
      </c>
      <c r="V47" s="4">
        <v>0</v>
      </c>
      <c r="W47" s="4">
        <v>0</v>
      </c>
      <c r="X47" s="4" t="s">
        <v>73</v>
      </c>
      <c r="Y47" s="4" t="s">
        <v>74</v>
      </c>
    </row>
    <row r="48" s="4" customFormat="1" spans="1:25">
      <c r="A48" s="4" t="s">
        <v>268</v>
      </c>
      <c r="B48" s="4" t="s">
        <v>26</v>
      </c>
      <c r="C48" s="4" t="s">
        <v>27</v>
      </c>
      <c r="D48" s="4" t="s">
        <v>269</v>
      </c>
      <c r="E48" s="4" t="s">
        <v>270</v>
      </c>
      <c r="F48" s="6">
        <v>44887</v>
      </c>
      <c r="G48" s="6">
        <v>44888</v>
      </c>
      <c r="H48" s="4">
        <v>1</v>
      </c>
      <c r="I48" s="4">
        <v>1</v>
      </c>
      <c r="J48" s="4">
        <v>1</v>
      </c>
      <c r="K48" s="4" t="s">
        <v>30</v>
      </c>
      <c r="L48" s="4">
        <v>2144</v>
      </c>
      <c r="M48" s="4">
        <v>2144</v>
      </c>
      <c r="N48" s="4" t="s">
        <v>271</v>
      </c>
      <c r="O48" s="4" t="s">
        <v>32</v>
      </c>
      <c r="P48" s="4" t="s">
        <v>33</v>
      </c>
      <c r="Q48" s="4">
        <v>0</v>
      </c>
      <c r="R48" s="7">
        <v>44884</v>
      </c>
      <c r="S48" s="6">
        <v>44891</v>
      </c>
      <c r="T48" s="4" t="s">
        <v>34</v>
      </c>
      <c r="U48" s="4">
        <v>2144</v>
      </c>
      <c r="V48" s="4">
        <v>0</v>
      </c>
      <c r="W48" s="4">
        <v>0</v>
      </c>
      <c r="X48" s="4" t="s">
        <v>272</v>
      </c>
      <c r="Y48" s="4" t="s">
        <v>273</v>
      </c>
    </row>
    <row r="49" s="4" customFormat="1" spans="1:25">
      <c r="A49" s="4" t="s">
        <v>274</v>
      </c>
      <c r="B49" s="4" t="s">
        <v>26</v>
      </c>
      <c r="C49" s="4" t="s">
        <v>27</v>
      </c>
      <c r="D49" s="4" t="s">
        <v>275</v>
      </c>
      <c r="E49" s="4" t="s">
        <v>276</v>
      </c>
      <c r="F49" s="6">
        <v>44887</v>
      </c>
      <c r="G49" s="6">
        <v>44888</v>
      </c>
      <c r="H49" s="4">
        <v>1</v>
      </c>
      <c r="I49" s="4">
        <v>1</v>
      </c>
      <c r="J49" s="4">
        <v>1</v>
      </c>
      <c r="K49" s="4" t="s">
        <v>30</v>
      </c>
      <c r="L49" s="4">
        <v>86</v>
      </c>
      <c r="M49" s="4">
        <v>86</v>
      </c>
      <c r="N49" s="4" t="s">
        <v>277</v>
      </c>
      <c r="O49" s="4" t="s">
        <v>32</v>
      </c>
      <c r="P49" s="4" t="s">
        <v>33</v>
      </c>
      <c r="Q49" s="4">
        <v>0</v>
      </c>
      <c r="R49" s="7">
        <v>44884</v>
      </c>
      <c r="S49" s="6">
        <v>44891</v>
      </c>
      <c r="T49" s="4" t="s">
        <v>34</v>
      </c>
      <c r="U49" s="4">
        <v>86</v>
      </c>
      <c r="V49" s="4">
        <v>0</v>
      </c>
      <c r="W49" s="4">
        <v>0</v>
      </c>
      <c r="X49" s="4" t="s">
        <v>278</v>
      </c>
      <c r="Y49" s="4" t="s">
        <v>35</v>
      </c>
    </row>
    <row r="50" s="4" customFormat="1" spans="1:25">
      <c r="A50" s="4" t="s">
        <v>279</v>
      </c>
      <c r="B50" s="4" t="s">
        <v>26</v>
      </c>
      <c r="C50" s="4" t="s">
        <v>27</v>
      </c>
      <c r="D50" s="4" t="s">
        <v>280</v>
      </c>
      <c r="E50" s="4" t="s">
        <v>281</v>
      </c>
      <c r="F50" s="6">
        <v>44887</v>
      </c>
      <c r="G50" s="6">
        <v>44888</v>
      </c>
      <c r="H50" s="4">
        <v>1</v>
      </c>
      <c r="I50" s="4">
        <v>1</v>
      </c>
      <c r="J50" s="4">
        <v>1</v>
      </c>
      <c r="K50" s="4" t="s">
        <v>30</v>
      </c>
      <c r="L50" s="4">
        <v>282</v>
      </c>
      <c r="M50" s="4">
        <v>282</v>
      </c>
      <c r="N50" s="4" t="s">
        <v>282</v>
      </c>
      <c r="O50" s="4" t="s">
        <v>32</v>
      </c>
      <c r="P50" s="4" t="s">
        <v>33</v>
      </c>
      <c r="Q50" s="4">
        <v>0</v>
      </c>
      <c r="R50" s="7">
        <v>44885</v>
      </c>
      <c r="S50" s="6">
        <v>44891</v>
      </c>
      <c r="T50" s="4" t="s">
        <v>34</v>
      </c>
      <c r="U50" s="4">
        <v>282</v>
      </c>
      <c r="V50" s="4">
        <v>0</v>
      </c>
      <c r="W50" s="4">
        <v>0</v>
      </c>
      <c r="X50" s="4" t="s">
        <v>283</v>
      </c>
      <c r="Y50" s="4" t="s">
        <v>284</v>
      </c>
    </row>
    <row r="51" s="4" customFormat="1" spans="1:25">
      <c r="A51" s="4" t="s">
        <v>285</v>
      </c>
      <c r="B51" s="4" t="s">
        <v>26</v>
      </c>
      <c r="C51" s="4" t="s">
        <v>27</v>
      </c>
      <c r="D51" s="4" t="s">
        <v>286</v>
      </c>
      <c r="E51" s="4" t="s">
        <v>287</v>
      </c>
      <c r="F51" s="6">
        <v>44886</v>
      </c>
      <c r="G51" s="6">
        <v>44888</v>
      </c>
      <c r="H51" s="4">
        <v>1</v>
      </c>
      <c r="I51" s="4">
        <v>2</v>
      </c>
      <c r="J51" s="4">
        <v>2</v>
      </c>
      <c r="K51" s="4" t="s">
        <v>30</v>
      </c>
      <c r="L51" s="4">
        <v>1608</v>
      </c>
      <c r="M51" s="4">
        <v>1608</v>
      </c>
      <c r="N51" s="4" t="s">
        <v>288</v>
      </c>
      <c r="O51" s="4" t="s">
        <v>32</v>
      </c>
      <c r="P51" s="4" t="s">
        <v>33</v>
      </c>
      <c r="Q51" s="4">
        <v>0</v>
      </c>
      <c r="R51" s="7">
        <v>44885</v>
      </c>
      <c r="S51" s="6">
        <v>44891</v>
      </c>
      <c r="T51" s="4" t="s">
        <v>34</v>
      </c>
      <c r="U51" s="4">
        <v>1608</v>
      </c>
      <c r="V51" s="4">
        <v>0</v>
      </c>
      <c r="W51" s="4">
        <v>0</v>
      </c>
      <c r="X51" s="4" t="s">
        <v>289</v>
      </c>
      <c r="Y51" s="4" t="s">
        <v>290</v>
      </c>
    </row>
    <row r="52" s="4" customFormat="1" spans="1:25">
      <c r="A52" s="4" t="s">
        <v>291</v>
      </c>
      <c r="B52" s="4" t="s">
        <v>26</v>
      </c>
      <c r="C52" s="4" t="s">
        <v>27</v>
      </c>
      <c r="D52" s="4" t="s">
        <v>292</v>
      </c>
      <c r="E52" s="4" t="s">
        <v>293</v>
      </c>
      <c r="F52" s="6">
        <v>44886</v>
      </c>
      <c r="G52" s="6">
        <v>44888</v>
      </c>
      <c r="H52" s="4">
        <v>1</v>
      </c>
      <c r="I52" s="4">
        <v>2</v>
      </c>
      <c r="J52" s="4">
        <v>2</v>
      </c>
      <c r="K52" s="4" t="s">
        <v>30</v>
      </c>
      <c r="L52" s="4">
        <v>786</v>
      </c>
      <c r="M52" s="4">
        <v>786</v>
      </c>
      <c r="N52" s="4" t="s">
        <v>294</v>
      </c>
      <c r="O52" s="4" t="s">
        <v>32</v>
      </c>
      <c r="P52" s="4" t="s">
        <v>33</v>
      </c>
      <c r="Q52" s="4">
        <v>0</v>
      </c>
      <c r="R52" s="7">
        <v>44885</v>
      </c>
      <c r="S52" s="6">
        <v>44891</v>
      </c>
      <c r="T52" s="4" t="s">
        <v>34</v>
      </c>
      <c r="U52" s="4">
        <v>786</v>
      </c>
      <c r="V52" s="4">
        <v>0</v>
      </c>
      <c r="W52" s="4">
        <v>0</v>
      </c>
      <c r="X52" s="4" t="s">
        <v>295</v>
      </c>
      <c r="Y52" s="4" t="s">
        <v>296</v>
      </c>
    </row>
    <row r="53" s="4" customFormat="1" spans="1:25">
      <c r="A53" s="4" t="s">
        <v>297</v>
      </c>
      <c r="B53" s="4" t="s">
        <v>26</v>
      </c>
      <c r="C53" s="4" t="s">
        <v>27</v>
      </c>
      <c r="D53" s="4" t="s">
        <v>298</v>
      </c>
      <c r="E53" s="4" t="s">
        <v>299</v>
      </c>
      <c r="F53" s="6">
        <v>44885</v>
      </c>
      <c r="G53" s="6">
        <v>44888</v>
      </c>
      <c r="H53" s="4">
        <v>1</v>
      </c>
      <c r="I53" s="4">
        <v>3</v>
      </c>
      <c r="J53" s="4">
        <v>3</v>
      </c>
      <c r="K53" s="4" t="s">
        <v>30</v>
      </c>
      <c r="L53" s="4">
        <v>815</v>
      </c>
      <c r="M53" s="4">
        <v>815</v>
      </c>
      <c r="N53" s="4" t="s">
        <v>300</v>
      </c>
      <c r="O53" s="4" t="s">
        <v>32</v>
      </c>
      <c r="P53" s="4" t="s">
        <v>33</v>
      </c>
      <c r="Q53" s="4">
        <v>0</v>
      </c>
      <c r="R53" s="7">
        <v>44885</v>
      </c>
      <c r="S53" s="6">
        <v>44891</v>
      </c>
      <c r="T53" s="4" t="s">
        <v>34</v>
      </c>
      <c r="U53" s="4">
        <v>815</v>
      </c>
      <c r="V53" s="4">
        <v>0</v>
      </c>
      <c r="W53" s="4">
        <v>0</v>
      </c>
      <c r="X53" s="4" t="s">
        <v>301</v>
      </c>
      <c r="Y53" s="4" t="s">
        <v>35</v>
      </c>
    </row>
    <row r="54" s="4" customFormat="1" spans="1:25">
      <c r="A54" s="4" t="s">
        <v>297</v>
      </c>
      <c r="B54" s="4" t="s">
        <v>26</v>
      </c>
      <c r="C54" s="4" t="s">
        <v>56</v>
      </c>
      <c r="D54" s="4" t="s">
        <v>298</v>
      </c>
      <c r="E54" s="4" t="s">
        <v>299</v>
      </c>
      <c r="F54" s="6">
        <v>44885</v>
      </c>
      <c r="G54" s="6">
        <v>44888</v>
      </c>
      <c r="H54" s="4">
        <v>1</v>
      </c>
      <c r="I54" s="4">
        <v>3</v>
      </c>
      <c r="J54" s="4">
        <v>3</v>
      </c>
      <c r="K54" s="4" t="s">
        <v>30</v>
      </c>
      <c r="L54" s="4">
        <v>-815</v>
      </c>
      <c r="M54" s="4">
        <v>-815</v>
      </c>
      <c r="N54" s="4" t="s">
        <v>300</v>
      </c>
      <c r="O54" s="4" t="s">
        <v>32</v>
      </c>
      <c r="P54" s="4" t="s">
        <v>33</v>
      </c>
      <c r="Q54" s="4">
        <v>0</v>
      </c>
      <c r="R54" s="7">
        <v>44885</v>
      </c>
      <c r="S54" s="6">
        <v>44891</v>
      </c>
      <c r="T54" s="4" t="s">
        <v>34</v>
      </c>
      <c r="U54" s="4">
        <v>-815</v>
      </c>
      <c r="V54" s="4">
        <v>0</v>
      </c>
      <c r="W54" s="4">
        <v>0</v>
      </c>
      <c r="X54" s="4" t="s">
        <v>301</v>
      </c>
      <c r="Y54" s="4" t="s">
        <v>35</v>
      </c>
    </row>
    <row r="55" s="4" customFormat="1" spans="1:25">
      <c r="A55" s="4" t="s">
        <v>302</v>
      </c>
      <c r="B55" s="4" t="s">
        <v>26</v>
      </c>
      <c r="C55" s="4" t="s">
        <v>27</v>
      </c>
      <c r="D55" s="4" t="s">
        <v>303</v>
      </c>
      <c r="E55" s="4" t="s">
        <v>304</v>
      </c>
      <c r="F55" s="6">
        <v>44887</v>
      </c>
      <c r="G55" s="6">
        <v>44888</v>
      </c>
      <c r="H55" s="4">
        <v>1</v>
      </c>
      <c r="I55" s="4">
        <v>1</v>
      </c>
      <c r="J55" s="4">
        <v>1</v>
      </c>
      <c r="K55" s="4" t="s">
        <v>30</v>
      </c>
      <c r="L55" s="4">
        <v>436</v>
      </c>
      <c r="M55" s="4">
        <v>436</v>
      </c>
      <c r="N55" s="4" t="s">
        <v>305</v>
      </c>
      <c r="O55" s="4" t="s">
        <v>32</v>
      </c>
      <c r="P55" s="4" t="s">
        <v>33</v>
      </c>
      <c r="Q55" s="4">
        <v>0</v>
      </c>
      <c r="R55" s="7">
        <v>44885</v>
      </c>
      <c r="S55" s="6">
        <v>44891</v>
      </c>
      <c r="T55" s="4" t="s">
        <v>34</v>
      </c>
      <c r="U55" s="4">
        <v>436</v>
      </c>
      <c r="V55" s="4">
        <v>0</v>
      </c>
      <c r="W55" s="4">
        <v>0</v>
      </c>
      <c r="X55" s="4" t="s">
        <v>306</v>
      </c>
      <c r="Y55" s="4" t="s">
        <v>170</v>
      </c>
    </row>
    <row r="56" s="4" customFormat="1" spans="1:25">
      <c r="A56" s="4" t="s">
        <v>307</v>
      </c>
      <c r="B56" s="4" t="s">
        <v>26</v>
      </c>
      <c r="C56" s="4" t="s">
        <v>27</v>
      </c>
      <c r="D56" s="4" t="s">
        <v>308</v>
      </c>
      <c r="E56" s="4" t="s">
        <v>309</v>
      </c>
      <c r="F56" s="6">
        <v>44886</v>
      </c>
      <c r="G56" s="6">
        <v>44888</v>
      </c>
      <c r="H56" s="4">
        <v>1</v>
      </c>
      <c r="I56" s="4">
        <v>2</v>
      </c>
      <c r="J56" s="4">
        <v>2</v>
      </c>
      <c r="K56" s="4" t="s">
        <v>30</v>
      </c>
      <c r="L56" s="4">
        <v>5404</v>
      </c>
      <c r="M56" s="4">
        <v>5404</v>
      </c>
      <c r="N56" s="4" t="s">
        <v>310</v>
      </c>
      <c r="O56" s="4" t="s">
        <v>32</v>
      </c>
      <c r="P56" s="4" t="s">
        <v>33</v>
      </c>
      <c r="Q56" s="4">
        <v>0</v>
      </c>
      <c r="R56" s="7">
        <v>44886</v>
      </c>
      <c r="S56" s="6">
        <v>44891</v>
      </c>
      <c r="T56" s="4" t="s">
        <v>34</v>
      </c>
      <c r="U56" s="4">
        <v>5404</v>
      </c>
      <c r="V56" s="4">
        <v>0</v>
      </c>
      <c r="W56" s="4">
        <v>0</v>
      </c>
      <c r="X56" s="4" t="s">
        <v>311</v>
      </c>
      <c r="Y56" s="4" t="s">
        <v>312</v>
      </c>
    </row>
    <row r="57" s="4" customFormat="1" spans="1:25">
      <c r="A57" s="4" t="s">
        <v>313</v>
      </c>
      <c r="B57" s="4" t="s">
        <v>26</v>
      </c>
      <c r="C57" s="4" t="s">
        <v>27</v>
      </c>
      <c r="D57" s="4" t="s">
        <v>314</v>
      </c>
      <c r="E57" s="4" t="s">
        <v>315</v>
      </c>
      <c r="F57" s="6">
        <v>44887</v>
      </c>
      <c r="G57" s="6">
        <v>44888</v>
      </c>
      <c r="H57" s="4">
        <v>1</v>
      </c>
      <c r="I57" s="4">
        <v>1</v>
      </c>
      <c r="J57" s="4">
        <v>1</v>
      </c>
      <c r="K57" s="4" t="s">
        <v>30</v>
      </c>
      <c r="L57" s="4">
        <v>425</v>
      </c>
      <c r="M57" s="4">
        <v>425</v>
      </c>
      <c r="N57" s="4" t="s">
        <v>316</v>
      </c>
      <c r="O57" s="4" t="s">
        <v>32</v>
      </c>
      <c r="P57" s="4" t="s">
        <v>33</v>
      </c>
      <c r="Q57" s="4">
        <v>0</v>
      </c>
      <c r="R57" s="7">
        <v>44886</v>
      </c>
      <c r="S57" s="6">
        <v>44891</v>
      </c>
      <c r="T57" s="4" t="s">
        <v>34</v>
      </c>
      <c r="U57" s="4">
        <v>425</v>
      </c>
      <c r="V57" s="4">
        <v>0</v>
      </c>
      <c r="W57" s="4">
        <v>0</v>
      </c>
      <c r="X57" s="4" t="s">
        <v>317</v>
      </c>
      <c r="Y57" s="4" t="s">
        <v>318</v>
      </c>
    </row>
    <row r="58" s="4" customFormat="1" spans="1:25">
      <c r="A58" s="4" t="s">
        <v>319</v>
      </c>
      <c r="B58" s="4" t="s">
        <v>26</v>
      </c>
      <c r="C58" s="4" t="s">
        <v>27</v>
      </c>
      <c r="D58" s="4" t="s">
        <v>320</v>
      </c>
      <c r="E58" s="4" t="s">
        <v>321</v>
      </c>
      <c r="F58" s="6">
        <v>44887</v>
      </c>
      <c r="G58" s="6">
        <v>44888</v>
      </c>
      <c r="H58" s="4">
        <v>1</v>
      </c>
      <c r="I58" s="4">
        <v>1</v>
      </c>
      <c r="J58" s="4">
        <v>1</v>
      </c>
      <c r="K58" s="4" t="s">
        <v>30</v>
      </c>
      <c r="L58" s="4">
        <v>553</v>
      </c>
      <c r="M58" s="4">
        <v>553</v>
      </c>
      <c r="N58" s="4" t="s">
        <v>322</v>
      </c>
      <c r="O58" s="4" t="s">
        <v>32</v>
      </c>
      <c r="P58" s="4" t="s">
        <v>33</v>
      </c>
      <c r="Q58" s="4">
        <v>0</v>
      </c>
      <c r="R58" s="7">
        <v>44886</v>
      </c>
      <c r="S58" s="6">
        <v>44891</v>
      </c>
      <c r="T58" s="4" t="s">
        <v>34</v>
      </c>
      <c r="U58" s="4">
        <v>553</v>
      </c>
      <c r="V58" s="4">
        <v>0</v>
      </c>
      <c r="W58" s="4">
        <v>0</v>
      </c>
      <c r="X58" s="4" t="s">
        <v>323</v>
      </c>
      <c r="Y58" s="4" t="s">
        <v>324</v>
      </c>
    </row>
    <row r="59" s="4" customFormat="1" spans="1:25">
      <c r="A59" s="4" t="s">
        <v>325</v>
      </c>
      <c r="B59" s="4" t="s">
        <v>26</v>
      </c>
      <c r="C59" s="4" t="s">
        <v>27</v>
      </c>
      <c r="D59" s="4" t="s">
        <v>326</v>
      </c>
      <c r="E59" s="4" t="s">
        <v>327</v>
      </c>
      <c r="F59" s="6">
        <v>44886</v>
      </c>
      <c r="G59" s="6">
        <v>44888</v>
      </c>
      <c r="H59" s="4">
        <v>1</v>
      </c>
      <c r="I59" s="4">
        <v>2</v>
      </c>
      <c r="J59" s="4">
        <v>2</v>
      </c>
      <c r="K59" s="4" t="s">
        <v>30</v>
      </c>
      <c r="L59" s="4">
        <v>2698</v>
      </c>
      <c r="M59" s="4">
        <v>2698</v>
      </c>
      <c r="N59" s="4" t="s">
        <v>328</v>
      </c>
      <c r="O59" s="4" t="s">
        <v>32</v>
      </c>
      <c r="P59" s="4" t="s">
        <v>33</v>
      </c>
      <c r="Q59" s="4">
        <v>0</v>
      </c>
      <c r="R59" s="7">
        <v>44886</v>
      </c>
      <c r="S59" s="6">
        <v>44891</v>
      </c>
      <c r="T59" s="4" t="s">
        <v>34</v>
      </c>
      <c r="U59" s="4">
        <v>2698</v>
      </c>
      <c r="V59" s="4">
        <v>0</v>
      </c>
      <c r="W59" s="4">
        <v>0</v>
      </c>
      <c r="X59" s="4" t="s">
        <v>329</v>
      </c>
      <c r="Y59" s="4" t="s">
        <v>330</v>
      </c>
    </row>
    <row r="60" s="4" customFormat="1" spans="1:25">
      <c r="A60" s="4" t="s">
        <v>331</v>
      </c>
      <c r="B60" s="4" t="s">
        <v>26</v>
      </c>
      <c r="C60" s="4" t="s">
        <v>27</v>
      </c>
      <c r="D60" s="4" t="s">
        <v>332</v>
      </c>
      <c r="E60" s="4" t="s">
        <v>333</v>
      </c>
      <c r="F60" s="6">
        <v>44887</v>
      </c>
      <c r="G60" s="6">
        <v>44888</v>
      </c>
      <c r="H60" s="4">
        <v>1</v>
      </c>
      <c r="I60" s="4">
        <v>1</v>
      </c>
      <c r="J60" s="4">
        <v>1</v>
      </c>
      <c r="K60" s="4" t="s">
        <v>30</v>
      </c>
      <c r="L60" s="4">
        <v>1518</v>
      </c>
      <c r="M60" s="4">
        <v>1518</v>
      </c>
      <c r="N60" s="4" t="s">
        <v>334</v>
      </c>
      <c r="O60" s="4" t="s">
        <v>32</v>
      </c>
      <c r="P60" s="4" t="s">
        <v>33</v>
      </c>
      <c r="Q60" s="4">
        <v>0</v>
      </c>
      <c r="R60" s="7">
        <v>44886</v>
      </c>
      <c r="S60" s="6">
        <v>44891</v>
      </c>
      <c r="T60" s="4" t="s">
        <v>34</v>
      </c>
      <c r="U60" s="4">
        <v>1518</v>
      </c>
      <c r="V60" s="4">
        <v>0</v>
      </c>
      <c r="W60" s="4">
        <v>0</v>
      </c>
      <c r="X60" s="4" t="s">
        <v>335</v>
      </c>
      <c r="Y60" s="4" t="s">
        <v>336</v>
      </c>
    </row>
    <row r="61" s="4" customFormat="1" spans="1:25">
      <c r="A61" s="4" t="s">
        <v>337</v>
      </c>
      <c r="B61" s="4" t="s">
        <v>26</v>
      </c>
      <c r="C61" s="4" t="s">
        <v>27</v>
      </c>
      <c r="D61" s="4" t="s">
        <v>338</v>
      </c>
      <c r="E61" s="4" t="s">
        <v>339</v>
      </c>
      <c r="F61" s="6">
        <v>44886</v>
      </c>
      <c r="G61" s="6">
        <v>44888</v>
      </c>
      <c r="H61" s="4">
        <v>1</v>
      </c>
      <c r="I61" s="4">
        <v>2</v>
      </c>
      <c r="J61" s="4">
        <v>2</v>
      </c>
      <c r="K61" s="4" t="s">
        <v>30</v>
      </c>
      <c r="L61" s="4">
        <v>1470</v>
      </c>
      <c r="M61" s="4">
        <v>1470</v>
      </c>
      <c r="N61" s="4" t="s">
        <v>340</v>
      </c>
      <c r="O61" s="4" t="s">
        <v>32</v>
      </c>
      <c r="P61" s="4" t="s">
        <v>33</v>
      </c>
      <c r="Q61" s="4">
        <v>0</v>
      </c>
      <c r="R61" s="7">
        <v>44886</v>
      </c>
      <c r="S61" s="6">
        <v>44891</v>
      </c>
      <c r="T61" s="4" t="s">
        <v>34</v>
      </c>
      <c r="U61" s="4">
        <v>1470</v>
      </c>
      <c r="V61" s="4">
        <v>0</v>
      </c>
      <c r="W61" s="4">
        <v>0</v>
      </c>
      <c r="X61" s="4" t="s">
        <v>341</v>
      </c>
      <c r="Y61" s="4" t="s">
        <v>68</v>
      </c>
    </row>
    <row r="62" s="4" customFormat="1" spans="1:25">
      <c r="A62" s="4" t="s">
        <v>342</v>
      </c>
      <c r="B62" s="4" t="s">
        <v>26</v>
      </c>
      <c r="C62" s="4" t="s">
        <v>27</v>
      </c>
      <c r="D62" s="4" t="s">
        <v>343</v>
      </c>
      <c r="E62" s="4" t="s">
        <v>344</v>
      </c>
      <c r="F62" s="6">
        <v>44887</v>
      </c>
      <c r="G62" s="6">
        <v>44888</v>
      </c>
      <c r="H62" s="4">
        <v>1</v>
      </c>
      <c r="I62" s="4">
        <v>1</v>
      </c>
      <c r="J62" s="4">
        <v>1</v>
      </c>
      <c r="K62" s="4" t="s">
        <v>30</v>
      </c>
      <c r="L62" s="4">
        <v>579</v>
      </c>
      <c r="M62" s="4">
        <v>579</v>
      </c>
      <c r="N62" s="4" t="s">
        <v>345</v>
      </c>
      <c r="O62" s="4" t="s">
        <v>32</v>
      </c>
      <c r="P62" s="4" t="s">
        <v>33</v>
      </c>
      <c r="Q62" s="4">
        <v>0</v>
      </c>
      <c r="R62" s="7">
        <v>44886</v>
      </c>
      <c r="S62" s="6">
        <v>44891</v>
      </c>
      <c r="T62" s="4" t="s">
        <v>34</v>
      </c>
      <c r="U62" s="4">
        <v>579</v>
      </c>
      <c r="V62" s="4">
        <v>0</v>
      </c>
      <c r="W62" s="4">
        <v>0</v>
      </c>
      <c r="X62" s="4" t="s">
        <v>346</v>
      </c>
      <c r="Y62" s="4" t="s">
        <v>347</v>
      </c>
    </row>
    <row r="63" s="4" customFormat="1" spans="1:29">
      <c r="A63" s="4" t="s">
        <v>348</v>
      </c>
      <c r="B63" s="4" t="s">
        <v>26</v>
      </c>
      <c r="C63" s="4" t="s">
        <v>27</v>
      </c>
      <c r="D63" s="4" t="s">
        <v>349</v>
      </c>
      <c r="E63" s="4" t="s">
        <v>293</v>
      </c>
      <c r="F63" s="6">
        <v>44887</v>
      </c>
      <c r="G63" s="6">
        <v>44888</v>
      </c>
      <c r="H63" s="4">
        <v>5</v>
      </c>
      <c r="I63" s="4">
        <v>1</v>
      </c>
      <c r="J63" s="4">
        <v>5</v>
      </c>
      <c r="K63" s="4" t="s">
        <v>30</v>
      </c>
      <c r="L63" s="4">
        <v>1990</v>
      </c>
      <c r="M63" s="4">
        <v>1990</v>
      </c>
      <c r="N63" s="4" t="s">
        <v>350</v>
      </c>
      <c r="O63" s="4" t="s">
        <v>32</v>
      </c>
      <c r="P63" s="4" t="s">
        <v>33</v>
      </c>
      <c r="Q63" s="4">
        <v>0</v>
      </c>
      <c r="R63" s="7">
        <v>44886</v>
      </c>
      <c r="S63" s="6">
        <v>44891</v>
      </c>
      <c r="T63" s="4" t="s">
        <v>34</v>
      </c>
      <c r="U63" s="4">
        <v>1990</v>
      </c>
      <c r="V63" s="4">
        <v>0</v>
      </c>
      <c r="W63" s="4">
        <v>0</v>
      </c>
      <c r="X63" s="4" t="s">
        <v>351</v>
      </c>
      <c r="Y63" s="4">
        <v>84706</v>
      </c>
      <c r="Z63" s="4">
        <v>84705</v>
      </c>
      <c r="AA63" s="4">
        <v>84704</v>
      </c>
      <c r="AB63" s="4">
        <v>84703</v>
      </c>
      <c r="AC63" s="4" t="s">
        <v>352</v>
      </c>
    </row>
    <row r="64" s="4" customFormat="1" spans="1:25">
      <c r="A64" s="4" t="s">
        <v>353</v>
      </c>
      <c r="B64" s="4" t="s">
        <v>26</v>
      </c>
      <c r="C64" s="4" t="s">
        <v>27</v>
      </c>
      <c r="D64" s="4" t="s">
        <v>354</v>
      </c>
      <c r="E64" s="4" t="s">
        <v>355</v>
      </c>
      <c r="F64" s="6">
        <v>44887</v>
      </c>
      <c r="G64" s="6">
        <v>44888</v>
      </c>
      <c r="H64" s="4">
        <v>1</v>
      </c>
      <c r="I64" s="4">
        <v>1</v>
      </c>
      <c r="J64" s="4">
        <v>1</v>
      </c>
      <c r="K64" s="4" t="s">
        <v>30</v>
      </c>
      <c r="L64" s="4">
        <v>391</v>
      </c>
      <c r="M64" s="4">
        <v>391</v>
      </c>
      <c r="N64" s="4" t="s">
        <v>356</v>
      </c>
      <c r="O64" s="4" t="s">
        <v>32</v>
      </c>
      <c r="P64" s="4" t="s">
        <v>33</v>
      </c>
      <c r="Q64" s="4">
        <v>0</v>
      </c>
      <c r="R64" s="7">
        <v>44886</v>
      </c>
      <c r="S64" s="6">
        <v>44891</v>
      </c>
      <c r="T64" s="4" t="s">
        <v>34</v>
      </c>
      <c r="U64" s="4">
        <v>391</v>
      </c>
      <c r="V64" s="4">
        <v>0</v>
      </c>
      <c r="W64" s="4">
        <v>0</v>
      </c>
      <c r="X64" s="4" t="s">
        <v>357</v>
      </c>
      <c r="Y64" s="4" t="s">
        <v>358</v>
      </c>
    </row>
    <row r="65" s="4" customFormat="1" spans="1:25">
      <c r="A65" s="4" t="s">
        <v>307</v>
      </c>
      <c r="B65" s="4" t="s">
        <v>26</v>
      </c>
      <c r="C65" s="4" t="s">
        <v>56</v>
      </c>
      <c r="D65" s="4" t="s">
        <v>308</v>
      </c>
      <c r="E65" s="4" t="s">
        <v>309</v>
      </c>
      <c r="F65" s="6">
        <v>44886</v>
      </c>
      <c r="G65" s="6">
        <v>44888</v>
      </c>
      <c r="H65" s="4">
        <v>1</v>
      </c>
      <c r="I65" s="4">
        <v>2</v>
      </c>
      <c r="J65" s="4">
        <v>2</v>
      </c>
      <c r="K65" s="4" t="s">
        <v>30</v>
      </c>
      <c r="L65" s="4">
        <v>-5404</v>
      </c>
      <c r="M65" s="4">
        <v>-5404</v>
      </c>
      <c r="N65" s="4" t="s">
        <v>310</v>
      </c>
      <c r="O65" s="4" t="s">
        <v>32</v>
      </c>
      <c r="P65" s="4" t="s">
        <v>33</v>
      </c>
      <c r="Q65" s="4">
        <v>0</v>
      </c>
      <c r="R65" s="7">
        <v>44886</v>
      </c>
      <c r="S65" s="6">
        <v>44891</v>
      </c>
      <c r="T65" s="4" t="s">
        <v>34</v>
      </c>
      <c r="U65" s="4">
        <v>-5404</v>
      </c>
      <c r="V65" s="4">
        <v>0</v>
      </c>
      <c r="W65" s="4">
        <v>0</v>
      </c>
      <c r="X65" s="4" t="s">
        <v>311</v>
      </c>
      <c r="Y65" s="4" t="s">
        <v>312</v>
      </c>
    </row>
    <row r="66" s="4" customFormat="1" spans="1:25">
      <c r="A66" s="4" t="s">
        <v>359</v>
      </c>
      <c r="B66" s="4" t="s">
        <v>26</v>
      </c>
      <c r="C66" s="4" t="s">
        <v>27</v>
      </c>
      <c r="D66" s="4" t="s">
        <v>360</v>
      </c>
      <c r="E66" s="4" t="s">
        <v>361</v>
      </c>
      <c r="F66" s="6">
        <v>44887</v>
      </c>
      <c r="G66" s="6">
        <v>44888</v>
      </c>
      <c r="H66" s="4">
        <v>1</v>
      </c>
      <c r="I66" s="4">
        <v>1</v>
      </c>
      <c r="J66" s="4">
        <v>1</v>
      </c>
      <c r="K66" s="4" t="s">
        <v>30</v>
      </c>
      <c r="L66" s="4">
        <v>1369</v>
      </c>
      <c r="M66" s="4">
        <v>1369</v>
      </c>
      <c r="N66" s="4" t="s">
        <v>362</v>
      </c>
      <c r="O66" s="4" t="s">
        <v>32</v>
      </c>
      <c r="P66" s="4" t="s">
        <v>33</v>
      </c>
      <c r="Q66" s="4">
        <v>0</v>
      </c>
      <c r="R66" s="7">
        <v>44887</v>
      </c>
      <c r="S66" s="6">
        <v>44891</v>
      </c>
      <c r="T66" s="4" t="s">
        <v>34</v>
      </c>
      <c r="U66" s="4">
        <v>1369</v>
      </c>
      <c r="V66" s="4">
        <v>0</v>
      </c>
      <c r="W66" s="4">
        <v>0</v>
      </c>
      <c r="X66" s="4" t="s">
        <v>363</v>
      </c>
      <c r="Y66" s="4" t="s">
        <v>364</v>
      </c>
    </row>
    <row r="67" s="4" customFormat="1" spans="1:25">
      <c r="A67" s="4" t="s">
        <v>365</v>
      </c>
      <c r="B67" s="4" t="s">
        <v>26</v>
      </c>
      <c r="C67" s="4" t="s">
        <v>27</v>
      </c>
      <c r="D67" s="4" t="s">
        <v>366</v>
      </c>
      <c r="E67" s="4" t="s">
        <v>293</v>
      </c>
      <c r="F67" s="6">
        <v>44887</v>
      </c>
      <c r="G67" s="6">
        <v>44888</v>
      </c>
      <c r="H67" s="4">
        <v>1</v>
      </c>
      <c r="I67" s="4">
        <v>1</v>
      </c>
      <c r="J67" s="4">
        <v>1</v>
      </c>
      <c r="K67" s="4" t="s">
        <v>30</v>
      </c>
      <c r="L67" s="4">
        <v>212</v>
      </c>
      <c r="M67" s="4">
        <v>212</v>
      </c>
      <c r="N67" s="4" t="s">
        <v>367</v>
      </c>
      <c r="O67" s="4" t="s">
        <v>32</v>
      </c>
      <c r="P67" s="4" t="s">
        <v>33</v>
      </c>
      <c r="Q67" s="4">
        <v>0</v>
      </c>
      <c r="R67" s="7">
        <v>44887</v>
      </c>
      <c r="S67" s="6">
        <v>44891</v>
      </c>
      <c r="T67" s="4" t="s">
        <v>34</v>
      </c>
      <c r="U67" s="4">
        <v>212</v>
      </c>
      <c r="V67" s="4">
        <v>0</v>
      </c>
      <c r="W67" s="4">
        <v>0</v>
      </c>
      <c r="X67" s="4" t="s">
        <v>368</v>
      </c>
      <c r="Y67" s="4" t="s">
        <v>35</v>
      </c>
    </row>
    <row r="68" s="4" customFormat="1" spans="1:25">
      <c r="A68" s="4" t="s">
        <v>365</v>
      </c>
      <c r="B68" s="4" t="s">
        <v>26</v>
      </c>
      <c r="C68" s="4" t="s">
        <v>56</v>
      </c>
      <c r="D68" s="4" t="s">
        <v>366</v>
      </c>
      <c r="E68" s="4" t="s">
        <v>293</v>
      </c>
      <c r="F68" s="6">
        <v>44887</v>
      </c>
      <c r="G68" s="6">
        <v>44888</v>
      </c>
      <c r="H68" s="4">
        <v>1</v>
      </c>
      <c r="I68" s="4">
        <v>1</v>
      </c>
      <c r="J68" s="4">
        <v>1</v>
      </c>
      <c r="K68" s="4" t="s">
        <v>30</v>
      </c>
      <c r="L68" s="4">
        <v>-212</v>
      </c>
      <c r="M68" s="4">
        <v>-212</v>
      </c>
      <c r="N68" s="4" t="s">
        <v>367</v>
      </c>
      <c r="O68" s="4" t="s">
        <v>32</v>
      </c>
      <c r="P68" s="4" t="s">
        <v>33</v>
      </c>
      <c r="Q68" s="4">
        <v>0</v>
      </c>
      <c r="R68" s="7">
        <v>44887</v>
      </c>
      <c r="S68" s="6">
        <v>44891</v>
      </c>
      <c r="T68" s="4" t="s">
        <v>34</v>
      </c>
      <c r="U68" s="4">
        <v>-212</v>
      </c>
      <c r="V68" s="4">
        <v>0</v>
      </c>
      <c r="W68" s="4">
        <v>0</v>
      </c>
      <c r="X68" s="4" t="s">
        <v>368</v>
      </c>
      <c r="Y68" s="4" t="s">
        <v>35</v>
      </c>
    </row>
    <row r="69" s="4" customFormat="1" spans="1:25">
      <c r="A69" s="4" t="s">
        <v>369</v>
      </c>
      <c r="B69" s="4" t="s">
        <v>26</v>
      </c>
      <c r="C69" s="4" t="s">
        <v>27</v>
      </c>
      <c r="D69" s="4" t="s">
        <v>370</v>
      </c>
      <c r="E69" s="4" t="s">
        <v>371</v>
      </c>
      <c r="F69" s="6">
        <v>44887</v>
      </c>
      <c r="G69" s="6">
        <v>44888</v>
      </c>
      <c r="H69" s="4">
        <v>1</v>
      </c>
      <c r="I69" s="4">
        <v>1</v>
      </c>
      <c r="J69" s="4">
        <v>1</v>
      </c>
      <c r="K69" s="4" t="s">
        <v>30</v>
      </c>
      <c r="L69" s="4">
        <v>109</v>
      </c>
      <c r="M69" s="4">
        <v>109</v>
      </c>
      <c r="N69" s="4" t="s">
        <v>372</v>
      </c>
      <c r="O69" s="4" t="s">
        <v>32</v>
      </c>
      <c r="P69" s="4" t="s">
        <v>33</v>
      </c>
      <c r="Q69" s="4">
        <v>0</v>
      </c>
      <c r="R69" s="7">
        <v>44887</v>
      </c>
      <c r="S69" s="6">
        <v>44891</v>
      </c>
      <c r="T69" s="4" t="s">
        <v>34</v>
      </c>
      <c r="U69" s="4">
        <v>109</v>
      </c>
      <c r="V69" s="4">
        <v>0</v>
      </c>
      <c r="W69" s="4">
        <v>0</v>
      </c>
      <c r="X69" s="4" t="s">
        <v>373</v>
      </c>
      <c r="Y69" s="4" t="s">
        <v>374</v>
      </c>
    </row>
    <row r="70" s="4" customFormat="1" spans="1:25">
      <c r="A70" s="4" t="s">
        <v>375</v>
      </c>
      <c r="B70" s="4" t="s">
        <v>26</v>
      </c>
      <c r="C70" s="4" t="s">
        <v>27</v>
      </c>
      <c r="D70" s="4" t="s">
        <v>376</v>
      </c>
      <c r="E70" s="4" t="s">
        <v>293</v>
      </c>
      <c r="F70" s="6">
        <v>44887</v>
      </c>
      <c r="G70" s="6">
        <v>44888</v>
      </c>
      <c r="H70" s="4">
        <v>1</v>
      </c>
      <c r="I70" s="4">
        <v>1</v>
      </c>
      <c r="J70" s="4">
        <v>1</v>
      </c>
      <c r="K70" s="4" t="s">
        <v>30</v>
      </c>
      <c r="L70" s="4">
        <v>329</v>
      </c>
      <c r="M70" s="4">
        <v>329</v>
      </c>
      <c r="N70" s="4" t="s">
        <v>377</v>
      </c>
      <c r="O70" s="4" t="s">
        <v>32</v>
      </c>
      <c r="P70" s="4" t="s">
        <v>33</v>
      </c>
      <c r="Q70" s="4">
        <v>0</v>
      </c>
      <c r="R70" s="7">
        <v>44887</v>
      </c>
      <c r="S70" s="6">
        <v>44891</v>
      </c>
      <c r="T70" s="4" t="s">
        <v>34</v>
      </c>
      <c r="U70" s="4">
        <v>329</v>
      </c>
      <c r="V70" s="4">
        <v>0</v>
      </c>
      <c r="W70" s="4">
        <v>0</v>
      </c>
      <c r="X70" s="4" t="s">
        <v>378</v>
      </c>
      <c r="Y70" s="4" t="s">
        <v>379</v>
      </c>
    </row>
    <row r="71" s="4" customFormat="1" spans="1:25">
      <c r="A71" s="4" t="s">
        <v>380</v>
      </c>
      <c r="B71" s="4" t="s">
        <v>26</v>
      </c>
      <c r="C71" s="4" t="s">
        <v>27</v>
      </c>
      <c r="D71" s="4" t="s">
        <v>381</v>
      </c>
      <c r="E71" s="4" t="s">
        <v>382</v>
      </c>
      <c r="F71" s="6">
        <v>44887</v>
      </c>
      <c r="G71" s="6">
        <v>44888</v>
      </c>
      <c r="H71" s="4">
        <v>1</v>
      </c>
      <c r="I71" s="4">
        <v>1</v>
      </c>
      <c r="J71" s="4">
        <v>1</v>
      </c>
      <c r="K71" s="4" t="s">
        <v>30</v>
      </c>
      <c r="L71" s="4">
        <v>1193</v>
      </c>
      <c r="M71" s="4">
        <v>1193</v>
      </c>
      <c r="N71" s="4" t="s">
        <v>383</v>
      </c>
      <c r="O71" s="4" t="s">
        <v>32</v>
      </c>
      <c r="P71" s="4" t="s">
        <v>33</v>
      </c>
      <c r="Q71" s="4">
        <v>0</v>
      </c>
      <c r="R71" s="7">
        <v>44887</v>
      </c>
      <c r="S71" s="6">
        <v>44891</v>
      </c>
      <c r="T71" s="4" t="s">
        <v>34</v>
      </c>
      <c r="U71" s="4">
        <v>1193</v>
      </c>
      <c r="V71" s="4">
        <v>0</v>
      </c>
      <c r="W71" s="4">
        <v>0</v>
      </c>
      <c r="X71" s="4" t="s">
        <v>384</v>
      </c>
      <c r="Y71" s="4" t="s">
        <v>35</v>
      </c>
    </row>
    <row r="72" s="4" customFormat="1" spans="1:25">
      <c r="A72" s="4" t="s">
        <v>385</v>
      </c>
      <c r="B72" s="4" t="s">
        <v>26</v>
      </c>
      <c r="C72" s="4" t="s">
        <v>27</v>
      </c>
      <c r="D72" s="4" t="s">
        <v>386</v>
      </c>
      <c r="E72" s="4" t="s">
        <v>387</v>
      </c>
      <c r="F72" s="6">
        <v>44887</v>
      </c>
      <c r="G72" s="6">
        <v>44888</v>
      </c>
      <c r="H72" s="4">
        <v>1</v>
      </c>
      <c r="I72" s="4">
        <v>1</v>
      </c>
      <c r="J72" s="4">
        <v>1</v>
      </c>
      <c r="K72" s="4" t="s">
        <v>30</v>
      </c>
      <c r="L72" s="4">
        <v>559</v>
      </c>
      <c r="M72" s="4">
        <v>559</v>
      </c>
      <c r="N72" s="4" t="s">
        <v>388</v>
      </c>
      <c r="O72" s="4" t="s">
        <v>32</v>
      </c>
      <c r="P72" s="4" t="s">
        <v>33</v>
      </c>
      <c r="Q72" s="4">
        <v>0</v>
      </c>
      <c r="R72" s="7">
        <v>44887</v>
      </c>
      <c r="S72" s="6">
        <v>44891</v>
      </c>
      <c r="T72" s="4" t="s">
        <v>34</v>
      </c>
      <c r="U72" s="4">
        <v>559</v>
      </c>
      <c r="V72" s="4">
        <v>0</v>
      </c>
      <c r="W72" s="4">
        <v>0</v>
      </c>
      <c r="X72" s="4" t="s">
        <v>389</v>
      </c>
      <c r="Y72" s="4" t="s">
        <v>390</v>
      </c>
    </row>
    <row r="73" s="4" customFormat="1" spans="1:25">
      <c r="A73" s="4" t="s">
        <v>391</v>
      </c>
      <c r="B73" s="4" t="s">
        <v>26</v>
      </c>
      <c r="C73" s="4" t="s">
        <v>27</v>
      </c>
      <c r="D73" s="4" t="s">
        <v>392</v>
      </c>
      <c r="E73" s="4" t="s">
        <v>393</v>
      </c>
      <c r="F73" s="6">
        <v>44887</v>
      </c>
      <c r="G73" s="6">
        <v>44888</v>
      </c>
      <c r="H73" s="4">
        <v>1</v>
      </c>
      <c r="I73" s="4">
        <v>1</v>
      </c>
      <c r="J73" s="4">
        <v>1</v>
      </c>
      <c r="K73" s="4" t="s">
        <v>30</v>
      </c>
      <c r="L73" s="4">
        <v>239</v>
      </c>
      <c r="M73" s="4">
        <v>239</v>
      </c>
      <c r="N73" s="4" t="s">
        <v>394</v>
      </c>
      <c r="O73" s="4" t="s">
        <v>32</v>
      </c>
      <c r="P73" s="4" t="s">
        <v>33</v>
      </c>
      <c r="Q73" s="4">
        <v>0</v>
      </c>
      <c r="R73" s="7">
        <v>44887</v>
      </c>
      <c r="S73" s="6">
        <v>44891</v>
      </c>
      <c r="T73" s="4" t="s">
        <v>34</v>
      </c>
      <c r="U73" s="4">
        <v>239</v>
      </c>
      <c r="V73" s="4">
        <v>0</v>
      </c>
      <c r="W73" s="4">
        <v>0</v>
      </c>
      <c r="X73" s="4" t="s">
        <v>395</v>
      </c>
      <c r="Y73" s="4" t="s">
        <v>35</v>
      </c>
    </row>
    <row r="74" s="4" customFormat="1" spans="1:25">
      <c r="A74" s="4" t="s">
        <v>396</v>
      </c>
      <c r="B74" s="4" t="s">
        <v>26</v>
      </c>
      <c r="C74" s="4" t="s">
        <v>27</v>
      </c>
      <c r="D74" s="4" t="s">
        <v>397</v>
      </c>
      <c r="E74" s="4" t="s">
        <v>398</v>
      </c>
      <c r="F74" s="6">
        <v>44887</v>
      </c>
      <c r="G74" s="6">
        <v>44888</v>
      </c>
      <c r="H74" s="4">
        <v>1</v>
      </c>
      <c r="I74" s="4">
        <v>1</v>
      </c>
      <c r="J74" s="4">
        <v>1</v>
      </c>
      <c r="K74" s="4" t="s">
        <v>30</v>
      </c>
      <c r="L74" s="4">
        <v>185</v>
      </c>
      <c r="M74" s="4">
        <v>185</v>
      </c>
      <c r="N74" s="4" t="s">
        <v>399</v>
      </c>
      <c r="O74" s="4" t="s">
        <v>32</v>
      </c>
      <c r="P74" s="4" t="s">
        <v>33</v>
      </c>
      <c r="Q74" s="4">
        <v>0</v>
      </c>
      <c r="R74" s="7">
        <v>44887</v>
      </c>
      <c r="S74" s="6">
        <v>44891</v>
      </c>
      <c r="T74" s="4" t="s">
        <v>34</v>
      </c>
      <c r="U74" s="4">
        <v>185</v>
      </c>
      <c r="V74" s="4">
        <v>0</v>
      </c>
      <c r="W74" s="4">
        <v>0</v>
      </c>
      <c r="X74" s="4" t="s">
        <v>400</v>
      </c>
      <c r="Y74" s="4" t="s">
        <v>35</v>
      </c>
    </row>
    <row r="75" s="4" customFormat="1" spans="1:25">
      <c r="A75" s="4" t="s">
        <v>396</v>
      </c>
      <c r="B75" s="4" t="s">
        <v>26</v>
      </c>
      <c r="C75" s="4" t="s">
        <v>56</v>
      </c>
      <c r="D75" s="4" t="s">
        <v>397</v>
      </c>
      <c r="E75" s="4" t="s">
        <v>398</v>
      </c>
      <c r="F75" s="6">
        <v>44887</v>
      </c>
      <c r="G75" s="6">
        <v>44888</v>
      </c>
      <c r="H75" s="4">
        <v>1</v>
      </c>
      <c r="I75" s="4">
        <v>1</v>
      </c>
      <c r="J75" s="4">
        <v>1</v>
      </c>
      <c r="K75" s="4" t="s">
        <v>30</v>
      </c>
      <c r="L75" s="4">
        <v>-185</v>
      </c>
      <c r="M75" s="4">
        <v>-185</v>
      </c>
      <c r="N75" s="4" t="s">
        <v>399</v>
      </c>
      <c r="O75" s="4" t="s">
        <v>32</v>
      </c>
      <c r="P75" s="4" t="s">
        <v>33</v>
      </c>
      <c r="Q75" s="4">
        <v>0</v>
      </c>
      <c r="R75" s="7">
        <v>44887</v>
      </c>
      <c r="S75" s="6">
        <v>44891</v>
      </c>
      <c r="T75" s="4" t="s">
        <v>34</v>
      </c>
      <c r="U75" s="4">
        <v>-185</v>
      </c>
      <c r="V75" s="4">
        <v>0</v>
      </c>
      <c r="W75" s="4">
        <v>0</v>
      </c>
      <c r="X75" s="4" t="s">
        <v>400</v>
      </c>
      <c r="Y75" s="4" t="s">
        <v>35</v>
      </c>
    </row>
    <row r="76" s="4" customFormat="1" spans="1:25">
      <c r="A76" s="4" t="s">
        <v>401</v>
      </c>
      <c r="B76" s="4" t="s">
        <v>26</v>
      </c>
      <c r="C76" s="4" t="s">
        <v>27</v>
      </c>
      <c r="D76" s="4" t="s">
        <v>402</v>
      </c>
      <c r="E76" s="4" t="s">
        <v>403</v>
      </c>
      <c r="F76" s="6">
        <v>44887</v>
      </c>
      <c r="G76" s="6">
        <v>44888</v>
      </c>
      <c r="H76" s="4">
        <v>1</v>
      </c>
      <c r="I76" s="4">
        <v>1</v>
      </c>
      <c r="J76" s="4">
        <v>1</v>
      </c>
      <c r="K76" s="4" t="s">
        <v>30</v>
      </c>
      <c r="L76" s="4">
        <v>214</v>
      </c>
      <c r="M76" s="4">
        <v>214</v>
      </c>
      <c r="N76" s="4" t="s">
        <v>404</v>
      </c>
      <c r="O76" s="4" t="s">
        <v>32</v>
      </c>
      <c r="P76" s="4" t="s">
        <v>33</v>
      </c>
      <c r="Q76" s="4">
        <v>0</v>
      </c>
      <c r="R76" s="7">
        <v>44887</v>
      </c>
      <c r="S76" s="6">
        <v>44891</v>
      </c>
      <c r="T76" s="4" t="s">
        <v>34</v>
      </c>
      <c r="U76" s="4">
        <v>214</v>
      </c>
      <c r="V76" s="4">
        <v>0</v>
      </c>
      <c r="W76" s="4">
        <v>0</v>
      </c>
      <c r="X76" s="4" t="s">
        <v>405</v>
      </c>
      <c r="Y76" s="4" t="s">
        <v>68</v>
      </c>
    </row>
    <row r="77" s="4" customFormat="1" spans="1:25">
      <c r="A77" s="4" t="s">
        <v>406</v>
      </c>
      <c r="B77" s="4" t="s">
        <v>26</v>
      </c>
      <c r="C77" s="4" t="s">
        <v>27</v>
      </c>
      <c r="D77" s="4" t="s">
        <v>407</v>
      </c>
      <c r="E77" s="4" t="s">
        <v>408</v>
      </c>
      <c r="F77" s="6">
        <v>44887</v>
      </c>
      <c r="G77" s="6">
        <v>44888</v>
      </c>
      <c r="H77" s="4">
        <v>1</v>
      </c>
      <c r="I77" s="4">
        <v>1</v>
      </c>
      <c r="J77" s="4">
        <v>1</v>
      </c>
      <c r="K77" s="4" t="s">
        <v>30</v>
      </c>
      <c r="L77" s="4">
        <v>2036</v>
      </c>
      <c r="M77" s="4">
        <v>2036</v>
      </c>
      <c r="N77" s="4" t="s">
        <v>409</v>
      </c>
      <c r="O77" s="4" t="s">
        <v>32</v>
      </c>
      <c r="P77" s="4" t="s">
        <v>33</v>
      </c>
      <c r="Q77" s="4">
        <v>0</v>
      </c>
      <c r="R77" s="7">
        <v>44887</v>
      </c>
      <c r="S77" s="6">
        <v>44891</v>
      </c>
      <c r="T77" s="4" t="s">
        <v>34</v>
      </c>
      <c r="U77" s="4">
        <v>2036</v>
      </c>
      <c r="V77" s="4">
        <v>0</v>
      </c>
      <c r="W77" s="4">
        <v>0</v>
      </c>
      <c r="X77" s="4" t="s">
        <v>410</v>
      </c>
      <c r="Y77" s="4" t="s">
        <v>411</v>
      </c>
    </row>
    <row r="78" s="4" customFormat="1" spans="1:25">
      <c r="A78" s="4" t="s">
        <v>412</v>
      </c>
      <c r="B78" s="4" t="s">
        <v>26</v>
      </c>
      <c r="C78" s="4" t="s">
        <v>27</v>
      </c>
      <c r="D78" s="4" t="s">
        <v>413</v>
      </c>
      <c r="E78" s="4" t="s">
        <v>414</v>
      </c>
      <c r="F78" s="6">
        <v>44887</v>
      </c>
      <c r="G78" s="6">
        <v>44888</v>
      </c>
      <c r="H78" s="4">
        <v>1</v>
      </c>
      <c r="I78" s="4">
        <v>1</v>
      </c>
      <c r="J78" s="4">
        <v>1</v>
      </c>
      <c r="K78" s="4" t="s">
        <v>30</v>
      </c>
      <c r="L78" s="4">
        <v>581</v>
      </c>
      <c r="M78" s="4">
        <v>581</v>
      </c>
      <c r="N78" s="4" t="s">
        <v>415</v>
      </c>
      <c r="O78" s="4" t="s">
        <v>32</v>
      </c>
      <c r="P78" s="4" t="s">
        <v>33</v>
      </c>
      <c r="Q78" s="4">
        <v>0</v>
      </c>
      <c r="R78" s="7">
        <v>44887</v>
      </c>
      <c r="S78" s="6">
        <v>44891</v>
      </c>
      <c r="T78" s="4" t="s">
        <v>34</v>
      </c>
      <c r="U78" s="4">
        <v>581</v>
      </c>
      <c r="V78" s="4">
        <v>0</v>
      </c>
      <c r="W78" s="4">
        <v>0</v>
      </c>
      <c r="X78" s="4" t="s">
        <v>416</v>
      </c>
      <c r="Y78" s="4" t="s">
        <v>417</v>
      </c>
    </row>
    <row r="79" s="4" customFormat="1" spans="1:25">
      <c r="A79" s="4" t="s">
        <v>418</v>
      </c>
      <c r="B79" s="4" t="s">
        <v>26</v>
      </c>
      <c r="C79" s="4" t="s">
        <v>27</v>
      </c>
      <c r="D79" s="4" t="s">
        <v>419</v>
      </c>
      <c r="E79" s="4" t="s">
        <v>420</v>
      </c>
      <c r="F79" s="6">
        <v>44887</v>
      </c>
      <c r="G79" s="6">
        <v>44888</v>
      </c>
      <c r="H79" s="4">
        <v>1</v>
      </c>
      <c r="I79" s="4">
        <v>1</v>
      </c>
      <c r="J79" s="4">
        <v>1</v>
      </c>
      <c r="K79" s="4" t="s">
        <v>30</v>
      </c>
      <c r="L79" s="4">
        <v>98</v>
      </c>
      <c r="M79" s="4">
        <v>98</v>
      </c>
      <c r="N79" s="4" t="s">
        <v>421</v>
      </c>
      <c r="O79" s="4" t="s">
        <v>32</v>
      </c>
      <c r="P79" s="4" t="s">
        <v>33</v>
      </c>
      <c r="Q79" s="4">
        <v>0</v>
      </c>
      <c r="R79" s="7">
        <v>44887</v>
      </c>
      <c r="S79" s="6">
        <v>44891</v>
      </c>
      <c r="T79" s="4" t="s">
        <v>34</v>
      </c>
      <c r="U79" s="4">
        <v>98</v>
      </c>
      <c r="V79" s="4">
        <v>0</v>
      </c>
      <c r="W79" s="4">
        <v>0</v>
      </c>
      <c r="X79" s="4" t="s">
        <v>422</v>
      </c>
      <c r="Y79" s="4" t="s">
        <v>35</v>
      </c>
    </row>
    <row r="80" s="4" customFormat="1" spans="1:25">
      <c r="A80" s="4" t="s">
        <v>423</v>
      </c>
      <c r="B80" s="4" t="s">
        <v>26</v>
      </c>
      <c r="C80" s="4" t="s">
        <v>27</v>
      </c>
      <c r="D80" s="4" t="s">
        <v>424</v>
      </c>
      <c r="E80" s="4" t="s">
        <v>425</v>
      </c>
      <c r="F80" s="6">
        <v>44887</v>
      </c>
      <c r="G80" s="6">
        <v>44888</v>
      </c>
      <c r="H80" s="4">
        <v>1</v>
      </c>
      <c r="I80" s="4">
        <v>1</v>
      </c>
      <c r="J80" s="4">
        <v>1</v>
      </c>
      <c r="K80" s="4" t="s">
        <v>30</v>
      </c>
      <c r="L80" s="4">
        <v>244</v>
      </c>
      <c r="M80" s="4">
        <v>244</v>
      </c>
      <c r="N80" s="4" t="s">
        <v>426</v>
      </c>
      <c r="O80" s="4" t="s">
        <v>32</v>
      </c>
      <c r="P80" s="4" t="s">
        <v>33</v>
      </c>
      <c r="Q80" s="4">
        <v>0</v>
      </c>
      <c r="R80" s="7">
        <v>44887</v>
      </c>
      <c r="S80" s="6">
        <v>44891</v>
      </c>
      <c r="T80" s="4" t="s">
        <v>34</v>
      </c>
      <c r="U80" s="4">
        <v>244</v>
      </c>
      <c r="V80" s="4">
        <v>0</v>
      </c>
      <c r="W80" s="4">
        <v>0</v>
      </c>
      <c r="X80" s="4" t="s">
        <v>427</v>
      </c>
      <c r="Y80" s="4" t="s">
        <v>35</v>
      </c>
    </row>
    <row r="81" s="4" customFormat="1" spans="1:25">
      <c r="A81" s="4" t="s">
        <v>428</v>
      </c>
      <c r="B81" s="4" t="s">
        <v>26</v>
      </c>
      <c r="C81" s="4" t="s">
        <v>27</v>
      </c>
      <c r="D81" s="4" t="s">
        <v>429</v>
      </c>
      <c r="E81" s="4" t="s">
        <v>430</v>
      </c>
      <c r="F81" s="6">
        <v>44887</v>
      </c>
      <c r="G81" s="6">
        <v>44888</v>
      </c>
      <c r="H81" s="4">
        <v>1</v>
      </c>
      <c r="I81" s="4">
        <v>1</v>
      </c>
      <c r="J81" s="4">
        <v>1</v>
      </c>
      <c r="K81" s="4" t="s">
        <v>30</v>
      </c>
      <c r="L81" s="4">
        <v>522</v>
      </c>
      <c r="M81" s="4">
        <v>522</v>
      </c>
      <c r="N81" s="4" t="s">
        <v>431</v>
      </c>
      <c r="O81" s="4" t="s">
        <v>32</v>
      </c>
      <c r="P81" s="4" t="s">
        <v>33</v>
      </c>
      <c r="Q81" s="4">
        <v>0</v>
      </c>
      <c r="R81" s="7">
        <v>44887</v>
      </c>
      <c r="S81" s="6">
        <v>44891</v>
      </c>
      <c r="T81" s="4" t="s">
        <v>34</v>
      </c>
      <c r="U81" s="4">
        <v>522</v>
      </c>
      <c r="V81" s="4">
        <v>0</v>
      </c>
      <c r="W81" s="4">
        <v>0</v>
      </c>
      <c r="X81" s="4" t="s">
        <v>432</v>
      </c>
      <c r="Y81" s="4" t="s">
        <v>35</v>
      </c>
    </row>
    <row r="82" s="4" customFormat="1" spans="1:25">
      <c r="A82" s="4" t="s">
        <v>433</v>
      </c>
      <c r="B82" s="4" t="s">
        <v>26</v>
      </c>
      <c r="C82" s="4" t="s">
        <v>27</v>
      </c>
      <c r="D82" s="4" t="s">
        <v>434</v>
      </c>
      <c r="E82" s="4" t="s">
        <v>123</v>
      </c>
      <c r="F82" s="6">
        <v>44887</v>
      </c>
      <c r="G82" s="6">
        <v>44888</v>
      </c>
      <c r="H82" s="4">
        <v>1</v>
      </c>
      <c r="I82" s="4">
        <v>1</v>
      </c>
      <c r="J82" s="4">
        <v>1</v>
      </c>
      <c r="K82" s="4" t="s">
        <v>30</v>
      </c>
      <c r="L82" s="4">
        <v>272</v>
      </c>
      <c r="M82" s="4">
        <v>272</v>
      </c>
      <c r="N82" s="4" t="s">
        <v>435</v>
      </c>
      <c r="O82" s="4" t="s">
        <v>32</v>
      </c>
      <c r="P82" s="4" t="s">
        <v>33</v>
      </c>
      <c r="Q82" s="4">
        <v>0</v>
      </c>
      <c r="R82" s="7">
        <v>44887</v>
      </c>
      <c r="S82" s="6">
        <v>44891</v>
      </c>
      <c r="T82" s="4" t="s">
        <v>34</v>
      </c>
      <c r="U82" s="4">
        <v>272</v>
      </c>
      <c r="V82" s="4">
        <v>0</v>
      </c>
      <c r="W82" s="4">
        <v>0</v>
      </c>
      <c r="X82" s="4" t="s">
        <v>436</v>
      </c>
      <c r="Y82" s="4" t="s">
        <v>35</v>
      </c>
    </row>
    <row r="83" s="4" customFormat="1" spans="1:25">
      <c r="A83" s="4" t="s">
        <v>437</v>
      </c>
      <c r="B83" s="4" t="s">
        <v>26</v>
      </c>
      <c r="C83" s="4" t="s">
        <v>438</v>
      </c>
      <c r="D83" s="4" t="s">
        <v>439</v>
      </c>
      <c r="E83" s="4" t="s">
        <v>440</v>
      </c>
      <c r="F83" s="6">
        <v>44879</v>
      </c>
      <c r="G83" s="6">
        <v>44880</v>
      </c>
      <c r="H83" s="4">
        <v>1</v>
      </c>
      <c r="I83" s="4">
        <v>1</v>
      </c>
      <c r="J83" s="4">
        <v>1</v>
      </c>
      <c r="K83" s="4" t="s">
        <v>30</v>
      </c>
      <c r="L83" s="4">
        <v>-922</v>
      </c>
      <c r="M83" s="4">
        <v>-922</v>
      </c>
      <c r="N83" s="4" t="s">
        <v>441</v>
      </c>
      <c r="O83" s="4" t="s">
        <v>32</v>
      </c>
      <c r="P83" s="4" t="s">
        <v>33</v>
      </c>
      <c r="Q83" s="4">
        <v>0</v>
      </c>
      <c r="R83" s="7">
        <v>44879.1707986111</v>
      </c>
      <c r="S83" s="6">
        <v>44891</v>
      </c>
      <c r="T83" s="4" t="s">
        <v>34</v>
      </c>
      <c r="U83" s="4">
        <v>-922</v>
      </c>
      <c r="V83" s="4">
        <v>0</v>
      </c>
      <c r="W83" s="4">
        <v>0</v>
      </c>
      <c r="X83" s="4" t="s">
        <v>442</v>
      </c>
      <c r="Y83" s="4" t="s">
        <v>35</v>
      </c>
    </row>
    <row r="84" s="4" customFormat="1" spans="1:25">
      <c r="A84" s="4" t="s">
        <v>443</v>
      </c>
      <c r="B84" s="4" t="s">
        <v>26</v>
      </c>
      <c r="C84" s="4" t="s">
        <v>444</v>
      </c>
      <c r="D84" s="4" t="s">
        <v>445</v>
      </c>
      <c r="E84" s="4" t="s">
        <v>414</v>
      </c>
      <c r="F84" s="6">
        <v>44853</v>
      </c>
      <c r="G84" s="6">
        <v>44854</v>
      </c>
      <c r="H84" s="4">
        <v>1</v>
      </c>
      <c r="I84" s="4">
        <v>1</v>
      </c>
      <c r="J84" s="4">
        <v>1</v>
      </c>
      <c r="K84" s="4" t="s">
        <v>30</v>
      </c>
      <c r="L84" s="4">
        <v>702</v>
      </c>
      <c r="M84" s="4">
        <v>702</v>
      </c>
      <c r="N84" s="4" t="s">
        <v>446</v>
      </c>
      <c r="O84" s="4" t="s">
        <v>32</v>
      </c>
      <c r="P84" s="4" t="s">
        <v>33</v>
      </c>
      <c r="Q84" s="4">
        <v>0</v>
      </c>
      <c r="R84" s="7">
        <v>44849.0200115741</v>
      </c>
      <c r="S84" s="6">
        <v>44891</v>
      </c>
      <c r="T84" s="4" t="s">
        <v>34</v>
      </c>
      <c r="U84" s="4">
        <v>702</v>
      </c>
      <c r="V84" s="4">
        <v>0</v>
      </c>
      <c r="W84" s="4">
        <v>0</v>
      </c>
      <c r="X84" s="4" t="s">
        <v>35</v>
      </c>
      <c r="Y84" s="4" t="s">
        <v>447</v>
      </c>
    </row>
    <row r="85" s="4" customFormat="1" spans="1:25">
      <c r="A85" s="4" t="s">
        <v>448</v>
      </c>
      <c r="B85" s="4" t="s">
        <v>26</v>
      </c>
      <c r="C85" s="4" t="s">
        <v>444</v>
      </c>
      <c r="D85" s="4" t="s">
        <v>449</v>
      </c>
      <c r="E85" s="4" t="s">
        <v>450</v>
      </c>
      <c r="F85" s="6">
        <v>44856</v>
      </c>
      <c r="G85" s="6">
        <v>44860</v>
      </c>
      <c r="H85" s="4">
        <v>1</v>
      </c>
      <c r="I85" s="4">
        <v>4</v>
      </c>
      <c r="J85" s="4">
        <v>4</v>
      </c>
      <c r="K85" s="4" t="s">
        <v>30</v>
      </c>
      <c r="L85" s="4">
        <v>4743</v>
      </c>
      <c r="M85" s="4">
        <v>4743</v>
      </c>
      <c r="N85" s="4" t="s">
        <v>451</v>
      </c>
      <c r="O85" s="4" t="s">
        <v>32</v>
      </c>
      <c r="P85" s="4" t="s">
        <v>33</v>
      </c>
      <c r="Q85" s="4">
        <v>0</v>
      </c>
      <c r="R85" s="7">
        <v>44854.8950231482</v>
      </c>
      <c r="S85" s="6">
        <v>44891</v>
      </c>
      <c r="T85" s="4" t="s">
        <v>34</v>
      </c>
      <c r="U85" s="4">
        <v>4743</v>
      </c>
      <c r="V85" s="4">
        <v>0</v>
      </c>
      <c r="W85" s="4">
        <v>0</v>
      </c>
      <c r="X85" s="4" t="s">
        <v>35</v>
      </c>
      <c r="Y85" s="4" t="s">
        <v>452</v>
      </c>
    </row>
    <row r="86" s="4" customFormat="1" spans="1:25">
      <c r="A86" s="4" t="s">
        <v>453</v>
      </c>
      <c r="B86" s="4" t="s">
        <v>26</v>
      </c>
      <c r="C86" s="4" t="s">
        <v>444</v>
      </c>
      <c r="D86" s="4" t="s">
        <v>454</v>
      </c>
      <c r="E86" s="4" t="s">
        <v>425</v>
      </c>
      <c r="F86" s="6">
        <v>44768</v>
      </c>
      <c r="G86" s="6">
        <v>44771</v>
      </c>
      <c r="H86" s="4">
        <v>1</v>
      </c>
      <c r="I86" s="4">
        <v>3</v>
      </c>
      <c r="J86" s="4">
        <v>3</v>
      </c>
      <c r="K86" s="4" t="s">
        <v>30</v>
      </c>
      <c r="L86" s="4">
        <v>2313</v>
      </c>
      <c r="M86" s="4">
        <v>2313</v>
      </c>
      <c r="N86" s="4" t="s">
        <v>455</v>
      </c>
      <c r="O86" s="4" t="s">
        <v>32</v>
      </c>
      <c r="P86" s="4" t="s">
        <v>33</v>
      </c>
      <c r="Q86" s="4">
        <v>0</v>
      </c>
      <c r="R86" s="7">
        <v>44736.9221643519</v>
      </c>
      <c r="S86" s="6">
        <v>44891</v>
      </c>
      <c r="T86" s="4" t="s">
        <v>34</v>
      </c>
      <c r="U86" s="4">
        <v>2313</v>
      </c>
      <c r="V86" s="4">
        <v>0</v>
      </c>
      <c r="W86" s="4">
        <v>0</v>
      </c>
      <c r="X86" s="4" t="s">
        <v>35</v>
      </c>
      <c r="Y86" s="4" t="s">
        <v>35</v>
      </c>
    </row>
    <row r="87" s="4" customFormat="1" spans="1:25">
      <c r="A87" s="4" t="s">
        <v>456</v>
      </c>
      <c r="B87" s="4" t="s">
        <v>26</v>
      </c>
      <c r="C87" s="4" t="s">
        <v>27</v>
      </c>
      <c r="D87" s="4" t="s">
        <v>457</v>
      </c>
      <c r="E87" s="4" t="s">
        <v>184</v>
      </c>
      <c r="F87" s="6">
        <v>44886</v>
      </c>
      <c r="G87" s="6">
        <v>44889</v>
      </c>
      <c r="H87" s="4">
        <v>1</v>
      </c>
      <c r="I87" s="4">
        <v>3</v>
      </c>
      <c r="J87" s="4">
        <v>3</v>
      </c>
      <c r="K87" s="4" t="s">
        <v>30</v>
      </c>
      <c r="L87" s="4">
        <v>1245</v>
      </c>
      <c r="M87" s="4">
        <v>1245</v>
      </c>
      <c r="N87" s="4" t="s">
        <v>458</v>
      </c>
      <c r="O87" s="4" t="s">
        <v>459</v>
      </c>
      <c r="P87" s="4" t="s">
        <v>33</v>
      </c>
      <c r="Q87" s="4">
        <v>0</v>
      </c>
      <c r="R87" s="7">
        <v>44828</v>
      </c>
      <c r="S87" s="6">
        <v>44892</v>
      </c>
      <c r="T87" s="4" t="s">
        <v>34</v>
      </c>
      <c r="U87" s="4">
        <v>1245</v>
      </c>
      <c r="V87" s="4">
        <v>0</v>
      </c>
      <c r="W87" s="4">
        <v>0</v>
      </c>
      <c r="X87" s="4" t="s">
        <v>35</v>
      </c>
      <c r="Y87" s="4" t="s">
        <v>460</v>
      </c>
    </row>
    <row r="88" s="4" customFormat="1" spans="1:25">
      <c r="A88" s="4" t="s">
        <v>461</v>
      </c>
      <c r="B88" s="4" t="s">
        <v>26</v>
      </c>
      <c r="C88" s="4" t="s">
        <v>27</v>
      </c>
      <c r="D88" s="4" t="s">
        <v>462</v>
      </c>
      <c r="E88" s="4" t="s">
        <v>463</v>
      </c>
      <c r="F88" s="6">
        <v>44885</v>
      </c>
      <c r="G88" s="6">
        <v>44889</v>
      </c>
      <c r="H88" s="4">
        <v>2</v>
      </c>
      <c r="I88" s="4">
        <v>4</v>
      </c>
      <c r="J88" s="4">
        <v>8</v>
      </c>
      <c r="K88" s="4" t="s">
        <v>30</v>
      </c>
      <c r="L88" s="4">
        <v>5544</v>
      </c>
      <c r="M88" s="4">
        <v>5544</v>
      </c>
      <c r="N88" s="4" t="s">
        <v>464</v>
      </c>
      <c r="O88" s="4" t="s">
        <v>459</v>
      </c>
      <c r="P88" s="4" t="s">
        <v>33</v>
      </c>
      <c r="Q88" s="4">
        <v>0</v>
      </c>
      <c r="R88" s="7">
        <v>44841</v>
      </c>
      <c r="S88" s="6">
        <v>44892</v>
      </c>
      <c r="T88" s="4" t="s">
        <v>34</v>
      </c>
      <c r="U88" s="4">
        <v>5544</v>
      </c>
      <c r="V88" s="4">
        <v>0</v>
      </c>
      <c r="W88" s="4">
        <v>0</v>
      </c>
      <c r="X88" s="4" t="s">
        <v>35</v>
      </c>
      <c r="Y88" s="4" t="s">
        <v>465</v>
      </c>
    </row>
    <row r="89" s="4" customFormat="1" spans="1:25">
      <c r="A89" s="4" t="s">
        <v>466</v>
      </c>
      <c r="B89" s="4" t="s">
        <v>26</v>
      </c>
      <c r="C89" s="4" t="s">
        <v>27</v>
      </c>
      <c r="D89" s="4" t="s">
        <v>467</v>
      </c>
      <c r="E89" s="4" t="s">
        <v>123</v>
      </c>
      <c r="F89" s="6">
        <v>44888</v>
      </c>
      <c r="G89" s="6">
        <v>44889</v>
      </c>
      <c r="H89" s="4">
        <v>1</v>
      </c>
      <c r="I89" s="4">
        <v>1</v>
      </c>
      <c r="J89" s="4">
        <v>1</v>
      </c>
      <c r="K89" s="4" t="s">
        <v>30</v>
      </c>
      <c r="L89" s="4">
        <v>250</v>
      </c>
      <c r="M89" s="4">
        <v>250</v>
      </c>
      <c r="N89" s="4" t="s">
        <v>468</v>
      </c>
      <c r="O89" s="4" t="s">
        <v>459</v>
      </c>
      <c r="P89" s="4" t="s">
        <v>33</v>
      </c>
      <c r="Q89" s="4">
        <v>0</v>
      </c>
      <c r="R89" s="7">
        <v>44859</v>
      </c>
      <c r="S89" s="6">
        <v>44892</v>
      </c>
      <c r="T89" s="4" t="s">
        <v>34</v>
      </c>
      <c r="U89" s="4">
        <v>250</v>
      </c>
      <c r="V89" s="4">
        <v>0</v>
      </c>
      <c r="W89" s="4">
        <v>0</v>
      </c>
      <c r="X89" s="4" t="s">
        <v>469</v>
      </c>
      <c r="Y89" s="4" t="s">
        <v>470</v>
      </c>
    </row>
    <row r="90" s="4" customFormat="1" spans="1:25">
      <c r="A90" s="4" t="s">
        <v>471</v>
      </c>
      <c r="B90" s="4" t="s">
        <v>26</v>
      </c>
      <c r="C90" s="4" t="s">
        <v>27</v>
      </c>
      <c r="D90" s="4" t="s">
        <v>472</v>
      </c>
      <c r="E90" s="4" t="s">
        <v>309</v>
      </c>
      <c r="F90" s="6">
        <v>44888</v>
      </c>
      <c r="G90" s="6">
        <v>44889</v>
      </c>
      <c r="H90" s="4">
        <v>1</v>
      </c>
      <c r="I90" s="4">
        <v>1</v>
      </c>
      <c r="J90" s="4">
        <v>1</v>
      </c>
      <c r="K90" s="4" t="s">
        <v>30</v>
      </c>
      <c r="L90" s="4">
        <v>638</v>
      </c>
      <c r="M90" s="4">
        <v>638</v>
      </c>
      <c r="N90" s="4" t="s">
        <v>473</v>
      </c>
      <c r="O90" s="4" t="s">
        <v>459</v>
      </c>
      <c r="P90" s="4" t="s">
        <v>33</v>
      </c>
      <c r="Q90" s="4">
        <v>0</v>
      </c>
      <c r="R90" s="7">
        <v>44864</v>
      </c>
      <c r="S90" s="6">
        <v>44892</v>
      </c>
      <c r="T90" s="4" t="s">
        <v>34</v>
      </c>
      <c r="U90" s="4">
        <v>638</v>
      </c>
      <c r="V90" s="4">
        <v>0</v>
      </c>
      <c r="W90" s="4">
        <v>0</v>
      </c>
      <c r="X90" s="4" t="s">
        <v>474</v>
      </c>
      <c r="Y90" s="4" t="s">
        <v>35</v>
      </c>
    </row>
    <row r="91" s="4" customFormat="1" spans="1:25">
      <c r="A91" s="4" t="s">
        <v>471</v>
      </c>
      <c r="B91" s="4" t="s">
        <v>26</v>
      </c>
      <c r="C91" s="4" t="s">
        <v>56</v>
      </c>
      <c r="D91" s="4" t="s">
        <v>472</v>
      </c>
      <c r="E91" s="4" t="s">
        <v>309</v>
      </c>
      <c r="F91" s="6">
        <v>44888</v>
      </c>
      <c r="G91" s="6">
        <v>44889</v>
      </c>
      <c r="H91" s="4">
        <v>1</v>
      </c>
      <c r="I91" s="4">
        <v>1</v>
      </c>
      <c r="J91" s="4">
        <v>1</v>
      </c>
      <c r="K91" s="4" t="s">
        <v>30</v>
      </c>
      <c r="L91" s="4">
        <v>-638</v>
      </c>
      <c r="M91" s="4">
        <v>-638</v>
      </c>
      <c r="N91" s="4" t="s">
        <v>473</v>
      </c>
      <c r="O91" s="4" t="s">
        <v>459</v>
      </c>
      <c r="P91" s="4" t="s">
        <v>33</v>
      </c>
      <c r="Q91" s="4">
        <v>0</v>
      </c>
      <c r="R91" s="7">
        <v>44864</v>
      </c>
      <c r="S91" s="6">
        <v>44892</v>
      </c>
      <c r="T91" s="4" t="s">
        <v>34</v>
      </c>
      <c r="U91" s="4">
        <v>-638</v>
      </c>
      <c r="V91" s="4">
        <v>0</v>
      </c>
      <c r="W91" s="4">
        <v>0</v>
      </c>
      <c r="X91" s="4" t="s">
        <v>474</v>
      </c>
      <c r="Y91" s="4" t="s">
        <v>35</v>
      </c>
    </row>
    <row r="92" s="4" customFormat="1" spans="1:25">
      <c r="A92" s="4" t="s">
        <v>475</v>
      </c>
      <c r="B92" s="4" t="s">
        <v>26</v>
      </c>
      <c r="C92" s="4" t="s">
        <v>27</v>
      </c>
      <c r="D92" s="4" t="s">
        <v>476</v>
      </c>
      <c r="E92" s="4" t="s">
        <v>477</v>
      </c>
      <c r="F92" s="6">
        <v>44887</v>
      </c>
      <c r="G92" s="6">
        <v>44889</v>
      </c>
      <c r="H92" s="4">
        <v>1</v>
      </c>
      <c r="I92" s="4">
        <v>2</v>
      </c>
      <c r="J92" s="4">
        <v>2</v>
      </c>
      <c r="K92" s="4" t="s">
        <v>30</v>
      </c>
      <c r="L92" s="4">
        <v>2340</v>
      </c>
      <c r="M92" s="4">
        <v>2340</v>
      </c>
      <c r="N92" s="4" t="s">
        <v>478</v>
      </c>
      <c r="O92" s="4" t="s">
        <v>459</v>
      </c>
      <c r="P92" s="4" t="s">
        <v>33</v>
      </c>
      <c r="Q92" s="4">
        <v>0</v>
      </c>
      <c r="R92" s="7">
        <v>44864</v>
      </c>
      <c r="S92" s="6">
        <v>44892</v>
      </c>
      <c r="T92" s="4" t="s">
        <v>34</v>
      </c>
      <c r="U92" s="4">
        <v>2340</v>
      </c>
      <c r="V92" s="4">
        <v>0</v>
      </c>
      <c r="W92" s="4">
        <v>0</v>
      </c>
      <c r="X92" s="4" t="s">
        <v>479</v>
      </c>
      <c r="Y92" s="4" t="s">
        <v>480</v>
      </c>
    </row>
    <row r="93" s="4" customFormat="1" spans="1:25">
      <c r="A93" s="4" t="s">
        <v>481</v>
      </c>
      <c r="B93" s="4" t="s">
        <v>26</v>
      </c>
      <c r="C93" s="4" t="s">
        <v>27</v>
      </c>
      <c r="D93" s="4" t="s">
        <v>482</v>
      </c>
      <c r="E93" s="4" t="s">
        <v>42</v>
      </c>
      <c r="F93" s="6">
        <v>44888</v>
      </c>
      <c r="G93" s="6">
        <v>44889</v>
      </c>
      <c r="H93" s="4">
        <v>1</v>
      </c>
      <c r="I93" s="4">
        <v>1</v>
      </c>
      <c r="J93" s="4">
        <v>1</v>
      </c>
      <c r="K93" s="4" t="s">
        <v>30</v>
      </c>
      <c r="L93" s="4">
        <v>873</v>
      </c>
      <c r="M93" s="4">
        <v>873</v>
      </c>
      <c r="N93" s="4" t="s">
        <v>483</v>
      </c>
      <c r="O93" s="4" t="s">
        <v>459</v>
      </c>
      <c r="P93" s="4" t="s">
        <v>33</v>
      </c>
      <c r="Q93" s="4">
        <v>0</v>
      </c>
      <c r="R93" s="7">
        <v>44866</v>
      </c>
      <c r="S93" s="6">
        <v>44892</v>
      </c>
      <c r="T93" s="4" t="s">
        <v>34</v>
      </c>
      <c r="U93" s="4">
        <v>873</v>
      </c>
      <c r="V93" s="4">
        <v>0</v>
      </c>
      <c r="W93" s="4">
        <v>0</v>
      </c>
      <c r="X93" s="4" t="s">
        <v>484</v>
      </c>
      <c r="Y93" s="4" t="s">
        <v>485</v>
      </c>
    </row>
    <row r="94" s="4" customFormat="1" spans="1:25">
      <c r="A94" s="4" t="s">
        <v>481</v>
      </c>
      <c r="B94" s="4" t="s">
        <v>26</v>
      </c>
      <c r="C94" s="4" t="s">
        <v>56</v>
      </c>
      <c r="D94" s="4" t="s">
        <v>482</v>
      </c>
      <c r="E94" s="4" t="s">
        <v>42</v>
      </c>
      <c r="F94" s="6">
        <v>44888</v>
      </c>
      <c r="G94" s="6">
        <v>44889</v>
      </c>
      <c r="H94" s="4">
        <v>1</v>
      </c>
      <c r="I94" s="4">
        <v>1</v>
      </c>
      <c r="J94" s="4">
        <v>1</v>
      </c>
      <c r="K94" s="4" t="s">
        <v>30</v>
      </c>
      <c r="L94" s="4">
        <v>-873</v>
      </c>
      <c r="M94" s="4">
        <v>-873</v>
      </c>
      <c r="N94" s="4" t="s">
        <v>483</v>
      </c>
      <c r="O94" s="4" t="s">
        <v>459</v>
      </c>
      <c r="P94" s="4" t="s">
        <v>33</v>
      </c>
      <c r="Q94" s="4">
        <v>0</v>
      </c>
      <c r="R94" s="7">
        <v>44866</v>
      </c>
      <c r="S94" s="6">
        <v>44892</v>
      </c>
      <c r="T94" s="4" t="s">
        <v>34</v>
      </c>
      <c r="U94" s="4">
        <v>-873</v>
      </c>
      <c r="V94" s="4">
        <v>0</v>
      </c>
      <c r="W94" s="4">
        <v>0</v>
      </c>
      <c r="X94" s="4" t="s">
        <v>484</v>
      </c>
      <c r="Y94" s="4" t="s">
        <v>485</v>
      </c>
    </row>
    <row r="95" s="4" customFormat="1" spans="1:25">
      <c r="A95" s="4" t="s">
        <v>486</v>
      </c>
      <c r="B95" s="4" t="s">
        <v>26</v>
      </c>
      <c r="C95" s="4" t="s">
        <v>27</v>
      </c>
      <c r="D95" s="4" t="s">
        <v>487</v>
      </c>
      <c r="E95" s="4" t="s">
        <v>123</v>
      </c>
      <c r="F95" s="6">
        <v>44888</v>
      </c>
      <c r="G95" s="6">
        <v>44889</v>
      </c>
      <c r="H95" s="4">
        <v>1</v>
      </c>
      <c r="I95" s="4">
        <v>1</v>
      </c>
      <c r="J95" s="4">
        <v>1</v>
      </c>
      <c r="K95" s="4" t="s">
        <v>30</v>
      </c>
      <c r="L95" s="4">
        <v>797</v>
      </c>
      <c r="M95" s="4">
        <v>797</v>
      </c>
      <c r="N95" s="4" t="s">
        <v>488</v>
      </c>
      <c r="O95" s="4" t="s">
        <v>459</v>
      </c>
      <c r="P95" s="4" t="s">
        <v>33</v>
      </c>
      <c r="Q95" s="4">
        <v>0</v>
      </c>
      <c r="R95" s="7">
        <v>44868</v>
      </c>
      <c r="S95" s="6">
        <v>44892</v>
      </c>
      <c r="T95" s="4" t="s">
        <v>34</v>
      </c>
      <c r="U95" s="4">
        <v>797</v>
      </c>
      <c r="V95" s="4">
        <v>0</v>
      </c>
      <c r="W95" s="4">
        <v>0</v>
      </c>
      <c r="X95" s="4" t="s">
        <v>489</v>
      </c>
      <c r="Y95" s="4" t="s">
        <v>490</v>
      </c>
    </row>
    <row r="96" s="4" customFormat="1" spans="1:25">
      <c r="A96" s="4" t="s">
        <v>491</v>
      </c>
      <c r="B96" s="4" t="s">
        <v>26</v>
      </c>
      <c r="C96" s="4" t="s">
        <v>27</v>
      </c>
      <c r="D96" s="4" t="s">
        <v>492</v>
      </c>
      <c r="E96" s="4" t="s">
        <v>493</v>
      </c>
      <c r="F96" s="6">
        <v>44887</v>
      </c>
      <c r="G96" s="6">
        <v>44889</v>
      </c>
      <c r="H96" s="4">
        <v>1</v>
      </c>
      <c r="I96" s="4">
        <v>2</v>
      </c>
      <c r="J96" s="4">
        <v>2</v>
      </c>
      <c r="K96" s="4" t="s">
        <v>30</v>
      </c>
      <c r="L96" s="4">
        <v>3058</v>
      </c>
      <c r="M96" s="4">
        <v>3058</v>
      </c>
      <c r="N96" s="4" t="s">
        <v>494</v>
      </c>
      <c r="O96" s="4" t="s">
        <v>459</v>
      </c>
      <c r="P96" s="4" t="s">
        <v>33</v>
      </c>
      <c r="Q96" s="4">
        <v>0</v>
      </c>
      <c r="R96" s="7">
        <v>44868</v>
      </c>
      <c r="S96" s="6">
        <v>44892</v>
      </c>
      <c r="T96" s="4" t="s">
        <v>34</v>
      </c>
      <c r="U96" s="4">
        <v>3058</v>
      </c>
      <c r="V96" s="4">
        <v>0</v>
      </c>
      <c r="W96" s="4">
        <v>0</v>
      </c>
      <c r="X96" s="4" t="s">
        <v>495</v>
      </c>
      <c r="Y96" s="4" t="s">
        <v>496</v>
      </c>
    </row>
    <row r="97" s="4" customFormat="1" spans="1:25">
      <c r="A97" s="4" t="s">
        <v>497</v>
      </c>
      <c r="B97" s="4" t="s">
        <v>26</v>
      </c>
      <c r="C97" s="4" t="s">
        <v>27</v>
      </c>
      <c r="D97" s="4" t="s">
        <v>498</v>
      </c>
      <c r="E97" s="4" t="s">
        <v>425</v>
      </c>
      <c r="F97" s="6">
        <v>44887</v>
      </c>
      <c r="G97" s="6">
        <v>44889</v>
      </c>
      <c r="H97" s="4">
        <v>1</v>
      </c>
      <c r="I97" s="4">
        <v>2</v>
      </c>
      <c r="J97" s="4">
        <v>2</v>
      </c>
      <c r="K97" s="4" t="s">
        <v>30</v>
      </c>
      <c r="L97" s="4">
        <v>1350</v>
      </c>
      <c r="M97" s="4">
        <v>1350</v>
      </c>
      <c r="N97" s="4" t="s">
        <v>499</v>
      </c>
      <c r="O97" s="4" t="s">
        <v>459</v>
      </c>
      <c r="P97" s="4" t="s">
        <v>33</v>
      </c>
      <c r="Q97" s="4">
        <v>0</v>
      </c>
      <c r="R97" s="7">
        <v>44868</v>
      </c>
      <c r="S97" s="6">
        <v>44892</v>
      </c>
      <c r="T97" s="4" t="s">
        <v>34</v>
      </c>
      <c r="U97" s="4">
        <v>1350</v>
      </c>
      <c r="V97" s="4">
        <v>0</v>
      </c>
      <c r="W97" s="4">
        <v>0</v>
      </c>
      <c r="X97" s="4" t="s">
        <v>500</v>
      </c>
      <c r="Y97" s="4" t="s">
        <v>501</v>
      </c>
    </row>
    <row r="98" s="4" customFormat="1" spans="1:25">
      <c r="A98" s="4" t="s">
        <v>502</v>
      </c>
      <c r="B98" s="4" t="s">
        <v>26</v>
      </c>
      <c r="C98" s="4" t="s">
        <v>27</v>
      </c>
      <c r="D98" s="4" t="s">
        <v>503</v>
      </c>
      <c r="E98" s="4" t="s">
        <v>504</v>
      </c>
      <c r="F98" s="6">
        <v>44888</v>
      </c>
      <c r="G98" s="6">
        <v>44889</v>
      </c>
      <c r="H98" s="4">
        <v>1</v>
      </c>
      <c r="I98" s="4">
        <v>1</v>
      </c>
      <c r="J98" s="4">
        <v>1</v>
      </c>
      <c r="K98" s="4" t="s">
        <v>30</v>
      </c>
      <c r="L98" s="4">
        <v>596</v>
      </c>
      <c r="M98" s="4">
        <v>596</v>
      </c>
      <c r="N98" s="4" t="s">
        <v>505</v>
      </c>
      <c r="O98" s="4" t="s">
        <v>459</v>
      </c>
      <c r="P98" s="4" t="s">
        <v>33</v>
      </c>
      <c r="Q98" s="4">
        <v>0</v>
      </c>
      <c r="R98" s="7">
        <v>44871</v>
      </c>
      <c r="S98" s="6">
        <v>44892</v>
      </c>
      <c r="T98" s="4" t="s">
        <v>34</v>
      </c>
      <c r="U98" s="4">
        <v>596</v>
      </c>
      <c r="V98" s="4">
        <v>0</v>
      </c>
      <c r="W98" s="4">
        <v>0</v>
      </c>
      <c r="X98" s="4" t="s">
        <v>506</v>
      </c>
      <c r="Y98" s="4" t="s">
        <v>35</v>
      </c>
    </row>
    <row r="99" s="4" customFormat="1" spans="1:25">
      <c r="A99" s="4" t="s">
        <v>507</v>
      </c>
      <c r="B99" s="4" t="s">
        <v>26</v>
      </c>
      <c r="C99" s="4" t="s">
        <v>27</v>
      </c>
      <c r="D99" s="4" t="s">
        <v>508</v>
      </c>
      <c r="E99" s="4" t="s">
        <v>509</v>
      </c>
      <c r="F99" s="6">
        <v>44888</v>
      </c>
      <c r="G99" s="6">
        <v>44889</v>
      </c>
      <c r="H99" s="4">
        <v>1</v>
      </c>
      <c r="I99" s="4">
        <v>1</v>
      </c>
      <c r="J99" s="4">
        <v>1</v>
      </c>
      <c r="K99" s="4" t="s">
        <v>30</v>
      </c>
      <c r="L99" s="4">
        <v>678</v>
      </c>
      <c r="M99" s="4">
        <v>678</v>
      </c>
      <c r="N99" s="4" t="s">
        <v>510</v>
      </c>
      <c r="O99" s="4" t="s">
        <v>459</v>
      </c>
      <c r="P99" s="4" t="s">
        <v>33</v>
      </c>
      <c r="Q99" s="4">
        <v>0</v>
      </c>
      <c r="R99" s="7">
        <v>44871</v>
      </c>
      <c r="S99" s="6">
        <v>44892</v>
      </c>
      <c r="T99" s="4" t="s">
        <v>34</v>
      </c>
      <c r="U99" s="4">
        <v>678</v>
      </c>
      <c r="V99" s="4">
        <v>0</v>
      </c>
      <c r="W99" s="4">
        <v>0</v>
      </c>
      <c r="X99" s="4" t="s">
        <v>511</v>
      </c>
      <c r="Y99" s="4" t="s">
        <v>512</v>
      </c>
    </row>
    <row r="100" s="4" customFormat="1" spans="1:25">
      <c r="A100" s="4" t="s">
        <v>513</v>
      </c>
      <c r="B100" s="4" t="s">
        <v>26</v>
      </c>
      <c r="C100" s="4" t="s">
        <v>27</v>
      </c>
      <c r="D100" s="4" t="s">
        <v>514</v>
      </c>
      <c r="E100" s="4" t="s">
        <v>509</v>
      </c>
      <c r="F100" s="6">
        <v>44887</v>
      </c>
      <c r="G100" s="6">
        <v>44889</v>
      </c>
      <c r="H100" s="4">
        <v>1</v>
      </c>
      <c r="I100" s="4">
        <v>2</v>
      </c>
      <c r="J100" s="4">
        <v>2</v>
      </c>
      <c r="K100" s="4" t="s">
        <v>30</v>
      </c>
      <c r="L100" s="4">
        <v>4016</v>
      </c>
      <c r="M100" s="4">
        <v>4016</v>
      </c>
      <c r="N100" s="4" t="s">
        <v>515</v>
      </c>
      <c r="O100" s="4" t="s">
        <v>459</v>
      </c>
      <c r="P100" s="4" t="s">
        <v>33</v>
      </c>
      <c r="Q100" s="4">
        <v>0</v>
      </c>
      <c r="R100" s="7">
        <v>44871</v>
      </c>
      <c r="S100" s="6">
        <v>44892</v>
      </c>
      <c r="T100" s="4" t="s">
        <v>34</v>
      </c>
      <c r="U100" s="4">
        <v>4016</v>
      </c>
      <c r="V100" s="4">
        <v>0</v>
      </c>
      <c r="W100" s="4">
        <v>0</v>
      </c>
      <c r="X100" s="4" t="s">
        <v>516</v>
      </c>
      <c r="Y100" s="4" t="s">
        <v>68</v>
      </c>
    </row>
    <row r="101" s="4" customFormat="1" spans="1:25">
      <c r="A101" s="4" t="s">
        <v>517</v>
      </c>
      <c r="B101" s="4" t="s">
        <v>26</v>
      </c>
      <c r="C101" s="4" t="s">
        <v>27</v>
      </c>
      <c r="D101" s="4" t="s">
        <v>518</v>
      </c>
      <c r="E101" s="4" t="s">
        <v>519</v>
      </c>
      <c r="F101" s="6">
        <v>44888</v>
      </c>
      <c r="G101" s="6">
        <v>44889</v>
      </c>
      <c r="H101" s="4">
        <v>1</v>
      </c>
      <c r="I101" s="4">
        <v>1</v>
      </c>
      <c r="J101" s="4">
        <v>1</v>
      </c>
      <c r="K101" s="4" t="s">
        <v>30</v>
      </c>
      <c r="L101" s="4">
        <v>958</v>
      </c>
      <c r="M101" s="4">
        <v>958</v>
      </c>
      <c r="N101" s="4" t="s">
        <v>520</v>
      </c>
      <c r="O101" s="4" t="s">
        <v>459</v>
      </c>
      <c r="P101" s="4" t="s">
        <v>33</v>
      </c>
      <c r="Q101" s="4">
        <v>0</v>
      </c>
      <c r="R101" s="7">
        <v>44873</v>
      </c>
      <c r="S101" s="6">
        <v>44892</v>
      </c>
      <c r="T101" s="4" t="s">
        <v>34</v>
      </c>
      <c r="U101" s="4">
        <v>958</v>
      </c>
      <c r="V101" s="4">
        <v>0</v>
      </c>
      <c r="W101" s="4">
        <v>0</v>
      </c>
      <c r="X101" s="4" t="s">
        <v>521</v>
      </c>
      <c r="Y101" s="4" t="s">
        <v>522</v>
      </c>
    </row>
    <row r="102" s="4" customFormat="1" spans="1:25">
      <c r="A102" s="4" t="s">
        <v>523</v>
      </c>
      <c r="B102" s="4" t="s">
        <v>26</v>
      </c>
      <c r="C102" s="4" t="s">
        <v>27</v>
      </c>
      <c r="D102" s="4" t="s">
        <v>524</v>
      </c>
      <c r="E102" s="4" t="s">
        <v>525</v>
      </c>
      <c r="F102" s="6">
        <v>44887</v>
      </c>
      <c r="G102" s="6">
        <v>44889</v>
      </c>
      <c r="H102" s="4">
        <v>1</v>
      </c>
      <c r="I102" s="4">
        <v>2</v>
      </c>
      <c r="J102" s="4">
        <v>2</v>
      </c>
      <c r="K102" s="4" t="s">
        <v>30</v>
      </c>
      <c r="L102" s="4">
        <v>2403</v>
      </c>
      <c r="M102" s="4">
        <v>2403</v>
      </c>
      <c r="N102" s="4" t="s">
        <v>526</v>
      </c>
      <c r="O102" s="4" t="s">
        <v>459</v>
      </c>
      <c r="P102" s="4" t="s">
        <v>33</v>
      </c>
      <c r="Q102" s="4">
        <v>0</v>
      </c>
      <c r="R102" s="7">
        <v>44873</v>
      </c>
      <c r="S102" s="6">
        <v>44892</v>
      </c>
      <c r="T102" s="4" t="s">
        <v>34</v>
      </c>
      <c r="U102" s="4">
        <v>2403</v>
      </c>
      <c r="V102" s="4">
        <v>0</v>
      </c>
      <c r="W102" s="4">
        <v>0</v>
      </c>
      <c r="X102" s="4" t="s">
        <v>527</v>
      </c>
      <c r="Y102" s="4" t="s">
        <v>528</v>
      </c>
    </row>
    <row r="103" s="4" customFormat="1" spans="1:25">
      <c r="A103" s="4" t="s">
        <v>529</v>
      </c>
      <c r="B103" s="4" t="s">
        <v>26</v>
      </c>
      <c r="C103" s="4" t="s">
        <v>27</v>
      </c>
      <c r="D103" s="4" t="s">
        <v>530</v>
      </c>
      <c r="E103" s="4" t="s">
        <v>123</v>
      </c>
      <c r="F103" s="6">
        <v>44881</v>
      </c>
      <c r="G103" s="6">
        <v>44889</v>
      </c>
      <c r="H103" s="4">
        <v>1</v>
      </c>
      <c r="I103" s="4">
        <v>8</v>
      </c>
      <c r="J103" s="4">
        <v>8</v>
      </c>
      <c r="K103" s="4" t="s">
        <v>30</v>
      </c>
      <c r="L103" s="4">
        <v>6736</v>
      </c>
      <c r="M103" s="4">
        <v>6736</v>
      </c>
      <c r="N103" s="4" t="s">
        <v>531</v>
      </c>
      <c r="O103" s="4" t="s">
        <v>459</v>
      </c>
      <c r="P103" s="4" t="s">
        <v>33</v>
      </c>
      <c r="Q103" s="4">
        <v>0</v>
      </c>
      <c r="R103" s="7">
        <v>44873</v>
      </c>
      <c r="S103" s="6">
        <v>44892</v>
      </c>
      <c r="T103" s="4" t="s">
        <v>34</v>
      </c>
      <c r="U103" s="4">
        <v>6736</v>
      </c>
      <c r="V103" s="4">
        <v>0</v>
      </c>
      <c r="W103" s="4">
        <v>0</v>
      </c>
      <c r="X103" s="4" t="s">
        <v>532</v>
      </c>
      <c r="Y103" s="4" t="s">
        <v>35</v>
      </c>
    </row>
    <row r="104" s="4" customFormat="1" spans="1:25">
      <c r="A104" s="4" t="s">
        <v>533</v>
      </c>
      <c r="B104" s="4" t="s">
        <v>26</v>
      </c>
      <c r="C104" s="4" t="s">
        <v>27</v>
      </c>
      <c r="D104" s="4" t="s">
        <v>534</v>
      </c>
      <c r="E104" s="4" t="s">
        <v>535</v>
      </c>
      <c r="F104" s="6">
        <v>44882</v>
      </c>
      <c r="G104" s="6">
        <v>44889</v>
      </c>
      <c r="H104" s="4">
        <v>1</v>
      </c>
      <c r="I104" s="4">
        <v>7</v>
      </c>
      <c r="J104" s="4">
        <v>7</v>
      </c>
      <c r="K104" s="4" t="s">
        <v>30</v>
      </c>
      <c r="L104" s="4">
        <v>2521</v>
      </c>
      <c r="M104" s="4">
        <v>2521</v>
      </c>
      <c r="N104" s="4" t="s">
        <v>536</v>
      </c>
      <c r="O104" s="4" t="s">
        <v>459</v>
      </c>
      <c r="P104" s="4" t="s">
        <v>33</v>
      </c>
      <c r="Q104" s="4">
        <v>0</v>
      </c>
      <c r="R104" s="7">
        <v>44873</v>
      </c>
      <c r="S104" s="6">
        <v>44892</v>
      </c>
      <c r="T104" s="4" t="s">
        <v>34</v>
      </c>
      <c r="U104" s="4">
        <v>2521</v>
      </c>
      <c r="V104" s="4">
        <v>0</v>
      </c>
      <c r="W104" s="4">
        <v>0</v>
      </c>
      <c r="X104" s="4" t="s">
        <v>537</v>
      </c>
      <c r="Y104" s="4" t="s">
        <v>538</v>
      </c>
    </row>
    <row r="105" s="4" customFormat="1" spans="1:25">
      <c r="A105" s="4" t="s">
        <v>539</v>
      </c>
      <c r="B105" s="4" t="s">
        <v>26</v>
      </c>
      <c r="C105" s="4" t="s">
        <v>27</v>
      </c>
      <c r="D105" s="4" t="s">
        <v>540</v>
      </c>
      <c r="E105" s="4" t="s">
        <v>541</v>
      </c>
      <c r="F105" s="6">
        <v>44888</v>
      </c>
      <c r="G105" s="6">
        <v>44889</v>
      </c>
      <c r="H105" s="4">
        <v>1</v>
      </c>
      <c r="I105" s="4">
        <v>1</v>
      </c>
      <c r="J105" s="4">
        <v>1</v>
      </c>
      <c r="K105" s="4" t="s">
        <v>30</v>
      </c>
      <c r="L105" s="4">
        <v>1144</v>
      </c>
      <c r="M105" s="4">
        <v>1144</v>
      </c>
      <c r="N105" s="4" t="s">
        <v>542</v>
      </c>
      <c r="O105" s="4" t="s">
        <v>459</v>
      </c>
      <c r="P105" s="4" t="s">
        <v>33</v>
      </c>
      <c r="Q105" s="4">
        <v>0</v>
      </c>
      <c r="R105" s="7">
        <v>44874</v>
      </c>
      <c r="S105" s="6">
        <v>44892</v>
      </c>
      <c r="T105" s="4" t="s">
        <v>34</v>
      </c>
      <c r="U105" s="4">
        <v>1144</v>
      </c>
      <c r="V105" s="4">
        <v>0</v>
      </c>
      <c r="W105" s="4">
        <v>0</v>
      </c>
      <c r="X105" s="4" t="s">
        <v>543</v>
      </c>
      <c r="Y105" s="4" t="s">
        <v>544</v>
      </c>
    </row>
    <row r="106" s="4" customFormat="1" spans="1:25">
      <c r="A106" s="4" t="s">
        <v>486</v>
      </c>
      <c r="B106" s="4" t="s">
        <v>26</v>
      </c>
      <c r="C106" s="4" t="s">
        <v>56</v>
      </c>
      <c r="D106" s="4" t="s">
        <v>487</v>
      </c>
      <c r="E106" s="4" t="s">
        <v>123</v>
      </c>
      <c r="F106" s="6">
        <v>44888</v>
      </c>
      <c r="G106" s="6">
        <v>44889</v>
      </c>
      <c r="H106" s="4">
        <v>1</v>
      </c>
      <c r="I106" s="4">
        <v>1</v>
      </c>
      <c r="J106" s="4">
        <v>1</v>
      </c>
      <c r="K106" s="4" t="s">
        <v>30</v>
      </c>
      <c r="L106" s="4">
        <v>-797</v>
      </c>
      <c r="M106" s="4">
        <v>-797</v>
      </c>
      <c r="N106" s="4" t="s">
        <v>488</v>
      </c>
      <c r="O106" s="4" t="s">
        <v>459</v>
      </c>
      <c r="P106" s="4" t="s">
        <v>33</v>
      </c>
      <c r="Q106" s="4">
        <v>0</v>
      </c>
      <c r="R106" s="7">
        <v>44868</v>
      </c>
      <c r="S106" s="6">
        <v>44892</v>
      </c>
      <c r="T106" s="4" t="s">
        <v>34</v>
      </c>
      <c r="U106" s="4">
        <v>-797</v>
      </c>
      <c r="V106" s="4">
        <v>0</v>
      </c>
      <c r="W106" s="4">
        <v>0</v>
      </c>
      <c r="X106" s="4" t="s">
        <v>489</v>
      </c>
      <c r="Y106" s="4" t="s">
        <v>490</v>
      </c>
    </row>
    <row r="107" s="4" customFormat="1" spans="1:25">
      <c r="A107" s="4" t="s">
        <v>545</v>
      </c>
      <c r="B107" s="4" t="s">
        <v>26</v>
      </c>
      <c r="C107" s="4" t="s">
        <v>27</v>
      </c>
      <c r="D107" s="4" t="s">
        <v>546</v>
      </c>
      <c r="E107" s="4" t="s">
        <v>547</v>
      </c>
      <c r="F107" s="6">
        <v>44885</v>
      </c>
      <c r="G107" s="6">
        <v>44889</v>
      </c>
      <c r="H107" s="4">
        <v>1</v>
      </c>
      <c r="I107" s="4">
        <v>4</v>
      </c>
      <c r="J107" s="4">
        <v>4</v>
      </c>
      <c r="K107" s="4" t="s">
        <v>30</v>
      </c>
      <c r="L107" s="4">
        <v>8876</v>
      </c>
      <c r="M107" s="4">
        <v>8876</v>
      </c>
      <c r="N107" s="4" t="s">
        <v>548</v>
      </c>
      <c r="O107" s="4" t="s">
        <v>459</v>
      </c>
      <c r="P107" s="4" t="s">
        <v>33</v>
      </c>
      <c r="Q107" s="4">
        <v>0</v>
      </c>
      <c r="R107" s="7">
        <v>44874</v>
      </c>
      <c r="S107" s="6">
        <v>44892</v>
      </c>
      <c r="T107" s="4" t="s">
        <v>34</v>
      </c>
      <c r="U107" s="4">
        <v>8876</v>
      </c>
      <c r="V107" s="4">
        <v>0</v>
      </c>
      <c r="W107" s="4">
        <v>0</v>
      </c>
      <c r="X107" s="4" t="s">
        <v>549</v>
      </c>
      <c r="Y107" s="4" t="s">
        <v>550</v>
      </c>
    </row>
    <row r="108" s="4" customFormat="1" spans="1:25">
      <c r="A108" s="4" t="s">
        <v>551</v>
      </c>
      <c r="B108" s="4" t="s">
        <v>26</v>
      </c>
      <c r="C108" s="4" t="s">
        <v>27</v>
      </c>
      <c r="D108" s="4" t="s">
        <v>552</v>
      </c>
      <c r="E108" s="4" t="s">
        <v>100</v>
      </c>
      <c r="F108" s="6">
        <v>44886</v>
      </c>
      <c r="G108" s="6">
        <v>44889</v>
      </c>
      <c r="H108" s="4">
        <v>1</v>
      </c>
      <c r="I108" s="4">
        <v>3</v>
      </c>
      <c r="J108" s="4">
        <v>3</v>
      </c>
      <c r="K108" s="4" t="s">
        <v>30</v>
      </c>
      <c r="L108" s="4">
        <v>303</v>
      </c>
      <c r="M108" s="4">
        <v>303</v>
      </c>
      <c r="N108" s="4" t="s">
        <v>553</v>
      </c>
      <c r="O108" s="4" t="s">
        <v>459</v>
      </c>
      <c r="P108" s="4" t="s">
        <v>33</v>
      </c>
      <c r="Q108" s="4">
        <v>0</v>
      </c>
      <c r="R108" s="7">
        <v>44875</v>
      </c>
      <c r="S108" s="6">
        <v>44892</v>
      </c>
      <c r="T108" s="4" t="s">
        <v>34</v>
      </c>
      <c r="U108" s="4">
        <v>303</v>
      </c>
      <c r="V108" s="4">
        <v>0</v>
      </c>
      <c r="W108" s="4">
        <v>0</v>
      </c>
      <c r="X108" s="4" t="s">
        <v>554</v>
      </c>
      <c r="Y108" s="4" t="s">
        <v>555</v>
      </c>
    </row>
    <row r="109" s="4" customFormat="1" spans="1:25">
      <c r="A109" s="4" t="s">
        <v>556</v>
      </c>
      <c r="B109" s="4" t="s">
        <v>26</v>
      </c>
      <c r="C109" s="4" t="s">
        <v>27</v>
      </c>
      <c r="D109" s="4" t="s">
        <v>128</v>
      </c>
      <c r="E109" s="4" t="s">
        <v>129</v>
      </c>
      <c r="F109" s="6">
        <v>44887</v>
      </c>
      <c r="G109" s="6">
        <v>44889</v>
      </c>
      <c r="H109" s="4">
        <v>2</v>
      </c>
      <c r="I109" s="4">
        <v>2</v>
      </c>
      <c r="J109" s="4">
        <v>4</v>
      </c>
      <c r="K109" s="4" t="s">
        <v>30</v>
      </c>
      <c r="L109" s="4">
        <v>2492</v>
      </c>
      <c r="M109" s="4">
        <v>2492</v>
      </c>
      <c r="N109" s="4" t="s">
        <v>557</v>
      </c>
      <c r="O109" s="4" t="s">
        <v>459</v>
      </c>
      <c r="P109" s="4" t="s">
        <v>33</v>
      </c>
      <c r="Q109" s="4">
        <v>0</v>
      </c>
      <c r="R109" s="7">
        <v>44875</v>
      </c>
      <c r="S109" s="6">
        <v>44892</v>
      </c>
      <c r="T109" s="4" t="s">
        <v>34</v>
      </c>
      <c r="U109" s="4">
        <v>2492</v>
      </c>
      <c r="V109" s="4">
        <v>0</v>
      </c>
      <c r="W109" s="4">
        <v>0</v>
      </c>
      <c r="X109" s="4" t="s">
        <v>558</v>
      </c>
      <c r="Y109" s="4" t="s">
        <v>559</v>
      </c>
    </row>
    <row r="110" s="4" customFormat="1" spans="1:25">
      <c r="A110" s="4" t="s">
        <v>560</v>
      </c>
      <c r="B110" s="4" t="s">
        <v>26</v>
      </c>
      <c r="C110" s="4" t="s">
        <v>27</v>
      </c>
      <c r="D110" s="4" t="s">
        <v>561</v>
      </c>
      <c r="E110" s="4" t="s">
        <v>293</v>
      </c>
      <c r="F110" s="6">
        <v>44886</v>
      </c>
      <c r="G110" s="6">
        <v>44889</v>
      </c>
      <c r="H110" s="4">
        <v>1</v>
      </c>
      <c r="I110" s="4">
        <v>3</v>
      </c>
      <c r="J110" s="4">
        <v>3</v>
      </c>
      <c r="K110" s="4" t="s">
        <v>30</v>
      </c>
      <c r="L110" s="4">
        <v>858</v>
      </c>
      <c r="M110" s="4">
        <v>858</v>
      </c>
      <c r="N110" s="4" t="s">
        <v>562</v>
      </c>
      <c r="O110" s="4" t="s">
        <v>459</v>
      </c>
      <c r="P110" s="4" t="s">
        <v>33</v>
      </c>
      <c r="Q110" s="4">
        <v>0</v>
      </c>
      <c r="R110" s="7">
        <v>44876</v>
      </c>
      <c r="S110" s="6">
        <v>44892</v>
      </c>
      <c r="T110" s="4" t="s">
        <v>34</v>
      </c>
      <c r="U110" s="4">
        <v>858</v>
      </c>
      <c r="V110" s="4">
        <v>0</v>
      </c>
      <c r="W110" s="4">
        <v>0</v>
      </c>
      <c r="X110" s="4" t="s">
        <v>563</v>
      </c>
      <c r="Y110" s="4" t="s">
        <v>564</v>
      </c>
    </row>
    <row r="111" s="4" customFormat="1" spans="1:25">
      <c r="A111" s="4" t="s">
        <v>565</v>
      </c>
      <c r="B111" s="4" t="s">
        <v>26</v>
      </c>
      <c r="C111" s="4" t="s">
        <v>27</v>
      </c>
      <c r="D111" s="4" t="s">
        <v>566</v>
      </c>
      <c r="E111" s="4" t="s">
        <v>567</v>
      </c>
      <c r="F111" s="6">
        <v>44888</v>
      </c>
      <c r="G111" s="6">
        <v>44889</v>
      </c>
      <c r="H111" s="4">
        <v>1</v>
      </c>
      <c r="I111" s="4">
        <v>1</v>
      </c>
      <c r="J111" s="4">
        <v>1</v>
      </c>
      <c r="K111" s="4" t="s">
        <v>30</v>
      </c>
      <c r="L111" s="4">
        <v>418</v>
      </c>
      <c r="M111" s="4">
        <v>418</v>
      </c>
      <c r="N111" s="4" t="s">
        <v>568</v>
      </c>
      <c r="O111" s="4" t="s">
        <v>459</v>
      </c>
      <c r="P111" s="4" t="s">
        <v>33</v>
      </c>
      <c r="Q111" s="4">
        <v>0</v>
      </c>
      <c r="R111" s="7">
        <v>44877</v>
      </c>
      <c r="S111" s="6">
        <v>44892</v>
      </c>
      <c r="T111" s="4" t="s">
        <v>34</v>
      </c>
      <c r="U111" s="4">
        <v>418</v>
      </c>
      <c r="V111" s="4">
        <v>0</v>
      </c>
      <c r="W111" s="4">
        <v>0</v>
      </c>
      <c r="X111" s="4" t="s">
        <v>569</v>
      </c>
      <c r="Y111" s="4" t="s">
        <v>68</v>
      </c>
    </row>
    <row r="112" s="4" customFormat="1" spans="1:25">
      <c r="A112" s="4" t="s">
        <v>570</v>
      </c>
      <c r="B112" s="4" t="s">
        <v>26</v>
      </c>
      <c r="C112" s="4" t="s">
        <v>27</v>
      </c>
      <c r="D112" s="4" t="s">
        <v>571</v>
      </c>
      <c r="E112" s="4" t="s">
        <v>572</v>
      </c>
      <c r="F112" s="6">
        <v>44884</v>
      </c>
      <c r="G112" s="6">
        <v>44889</v>
      </c>
      <c r="H112" s="4">
        <v>1</v>
      </c>
      <c r="I112" s="4">
        <v>5</v>
      </c>
      <c r="J112" s="4">
        <v>5</v>
      </c>
      <c r="K112" s="4" t="s">
        <v>30</v>
      </c>
      <c r="L112" s="4">
        <v>1068</v>
      </c>
      <c r="M112" s="4">
        <v>1068</v>
      </c>
      <c r="N112" s="4" t="s">
        <v>573</v>
      </c>
      <c r="O112" s="4" t="s">
        <v>459</v>
      </c>
      <c r="P112" s="4" t="s">
        <v>33</v>
      </c>
      <c r="Q112" s="4">
        <v>0</v>
      </c>
      <c r="R112" s="7">
        <v>44878</v>
      </c>
      <c r="S112" s="6">
        <v>44892</v>
      </c>
      <c r="T112" s="4" t="s">
        <v>34</v>
      </c>
      <c r="U112" s="4">
        <v>1068</v>
      </c>
      <c r="V112" s="4">
        <v>0</v>
      </c>
      <c r="W112" s="4">
        <v>0</v>
      </c>
      <c r="X112" s="4" t="s">
        <v>574</v>
      </c>
      <c r="Y112" s="4" t="s">
        <v>575</v>
      </c>
    </row>
    <row r="113" s="4" customFormat="1" spans="1:25">
      <c r="A113" s="4" t="s">
        <v>576</v>
      </c>
      <c r="B113" s="4" t="s">
        <v>26</v>
      </c>
      <c r="C113" s="4" t="s">
        <v>27</v>
      </c>
      <c r="D113" s="4" t="s">
        <v>577</v>
      </c>
      <c r="E113" s="4" t="s">
        <v>578</v>
      </c>
      <c r="F113" s="6">
        <v>44888</v>
      </c>
      <c r="G113" s="6">
        <v>44889</v>
      </c>
      <c r="H113" s="4">
        <v>1</v>
      </c>
      <c r="I113" s="4">
        <v>1</v>
      </c>
      <c r="J113" s="4">
        <v>1</v>
      </c>
      <c r="K113" s="4" t="s">
        <v>30</v>
      </c>
      <c r="L113" s="4">
        <v>533</v>
      </c>
      <c r="M113" s="4">
        <v>533</v>
      </c>
      <c r="N113" s="4" t="s">
        <v>579</v>
      </c>
      <c r="O113" s="4" t="s">
        <v>459</v>
      </c>
      <c r="P113" s="4" t="s">
        <v>33</v>
      </c>
      <c r="Q113" s="4">
        <v>0</v>
      </c>
      <c r="R113" s="7">
        <v>44879</v>
      </c>
      <c r="S113" s="6">
        <v>44892</v>
      </c>
      <c r="T113" s="4" t="s">
        <v>34</v>
      </c>
      <c r="U113" s="4">
        <v>533</v>
      </c>
      <c r="V113" s="4">
        <v>0</v>
      </c>
      <c r="W113" s="4">
        <v>0</v>
      </c>
      <c r="X113" s="4" t="s">
        <v>580</v>
      </c>
      <c r="Y113" s="4" t="s">
        <v>411</v>
      </c>
    </row>
    <row r="114" s="4" customFormat="1" spans="1:25">
      <c r="A114" s="4" t="s">
        <v>581</v>
      </c>
      <c r="B114" s="4" t="s">
        <v>26</v>
      </c>
      <c r="C114" s="4" t="s">
        <v>27</v>
      </c>
      <c r="D114" s="4" t="s">
        <v>582</v>
      </c>
      <c r="E114" s="4" t="s">
        <v>583</v>
      </c>
      <c r="F114" s="6">
        <v>44888</v>
      </c>
      <c r="G114" s="6">
        <v>44889</v>
      </c>
      <c r="H114" s="4">
        <v>1</v>
      </c>
      <c r="I114" s="4">
        <v>1</v>
      </c>
      <c r="J114" s="4">
        <v>1</v>
      </c>
      <c r="K114" s="4" t="s">
        <v>30</v>
      </c>
      <c r="L114" s="4">
        <v>536</v>
      </c>
      <c r="M114" s="4">
        <v>536</v>
      </c>
      <c r="N114" s="4" t="s">
        <v>584</v>
      </c>
      <c r="O114" s="4" t="s">
        <v>459</v>
      </c>
      <c r="P114" s="4" t="s">
        <v>33</v>
      </c>
      <c r="Q114" s="4">
        <v>0</v>
      </c>
      <c r="R114" s="7">
        <v>44879</v>
      </c>
      <c r="S114" s="6">
        <v>44892</v>
      </c>
      <c r="T114" s="4" t="s">
        <v>34</v>
      </c>
      <c r="U114" s="4">
        <v>536</v>
      </c>
      <c r="V114" s="4">
        <v>0</v>
      </c>
      <c r="W114" s="4">
        <v>0</v>
      </c>
      <c r="X114" s="4" t="s">
        <v>585</v>
      </c>
      <c r="Y114" s="4" t="s">
        <v>586</v>
      </c>
    </row>
    <row r="115" s="4" customFormat="1" spans="1:25">
      <c r="A115" s="4" t="s">
        <v>587</v>
      </c>
      <c r="B115" s="4" t="s">
        <v>26</v>
      </c>
      <c r="C115" s="4" t="s">
        <v>27</v>
      </c>
      <c r="D115" s="4" t="s">
        <v>588</v>
      </c>
      <c r="E115" s="4" t="s">
        <v>589</v>
      </c>
      <c r="F115" s="6">
        <v>44887</v>
      </c>
      <c r="G115" s="6">
        <v>44889</v>
      </c>
      <c r="H115" s="4">
        <v>1</v>
      </c>
      <c r="I115" s="4">
        <v>2</v>
      </c>
      <c r="J115" s="4">
        <v>2</v>
      </c>
      <c r="K115" s="4" t="s">
        <v>30</v>
      </c>
      <c r="L115" s="4">
        <v>324</v>
      </c>
      <c r="M115" s="4">
        <v>324</v>
      </c>
      <c r="N115" s="4" t="s">
        <v>590</v>
      </c>
      <c r="O115" s="4" t="s">
        <v>459</v>
      </c>
      <c r="P115" s="4" t="s">
        <v>33</v>
      </c>
      <c r="Q115" s="4">
        <v>0</v>
      </c>
      <c r="R115" s="7">
        <v>44880</v>
      </c>
      <c r="S115" s="6">
        <v>44892</v>
      </c>
      <c r="T115" s="4" t="s">
        <v>34</v>
      </c>
      <c r="U115" s="4">
        <v>324</v>
      </c>
      <c r="V115" s="4">
        <v>0</v>
      </c>
      <c r="W115" s="4">
        <v>0</v>
      </c>
      <c r="X115" s="4" t="s">
        <v>591</v>
      </c>
      <c r="Y115" s="4" t="s">
        <v>592</v>
      </c>
    </row>
    <row r="116" s="4" customFormat="1" spans="1:25">
      <c r="A116" s="4" t="s">
        <v>593</v>
      </c>
      <c r="B116" s="4" t="s">
        <v>26</v>
      </c>
      <c r="C116" s="4" t="s">
        <v>27</v>
      </c>
      <c r="D116" s="4" t="s">
        <v>594</v>
      </c>
      <c r="E116" s="4" t="s">
        <v>414</v>
      </c>
      <c r="F116" s="6">
        <v>44882</v>
      </c>
      <c r="G116" s="6">
        <v>44889</v>
      </c>
      <c r="H116" s="4">
        <v>1</v>
      </c>
      <c r="I116" s="4">
        <v>7</v>
      </c>
      <c r="J116" s="4">
        <v>7</v>
      </c>
      <c r="K116" s="4" t="s">
        <v>30</v>
      </c>
      <c r="L116" s="4">
        <v>16877</v>
      </c>
      <c r="M116" s="4">
        <v>16877</v>
      </c>
      <c r="N116" s="4" t="s">
        <v>595</v>
      </c>
      <c r="O116" s="4" t="s">
        <v>459</v>
      </c>
      <c r="P116" s="4" t="s">
        <v>33</v>
      </c>
      <c r="Q116" s="4">
        <v>0</v>
      </c>
      <c r="R116" s="7">
        <v>44880</v>
      </c>
      <c r="S116" s="6">
        <v>44892</v>
      </c>
      <c r="T116" s="4" t="s">
        <v>34</v>
      </c>
      <c r="U116" s="4">
        <v>16877</v>
      </c>
      <c r="V116" s="4">
        <v>0</v>
      </c>
      <c r="W116" s="4">
        <v>0</v>
      </c>
      <c r="X116" s="4" t="s">
        <v>596</v>
      </c>
      <c r="Y116" s="4" t="s">
        <v>597</v>
      </c>
    </row>
    <row r="117" s="4" customFormat="1" spans="1:25">
      <c r="A117" s="4" t="s">
        <v>598</v>
      </c>
      <c r="B117" s="4" t="s">
        <v>26</v>
      </c>
      <c r="C117" s="4" t="s">
        <v>27</v>
      </c>
      <c r="D117" s="4" t="s">
        <v>599</v>
      </c>
      <c r="E117" s="4" t="s">
        <v>600</v>
      </c>
      <c r="F117" s="6">
        <v>44886</v>
      </c>
      <c r="G117" s="6">
        <v>44889</v>
      </c>
      <c r="H117" s="4">
        <v>1</v>
      </c>
      <c r="I117" s="4">
        <v>3</v>
      </c>
      <c r="J117" s="4">
        <v>3</v>
      </c>
      <c r="K117" s="4" t="s">
        <v>30</v>
      </c>
      <c r="L117" s="4">
        <v>7227</v>
      </c>
      <c r="M117" s="4">
        <v>7227</v>
      </c>
      <c r="N117" s="4" t="s">
        <v>601</v>
      </c>
      <c r="O117" s="4" t="s">
        <v>459</v>
      </c>
      <c r="P117" s="4" t="s">
        <v>33</v>
      </c>
      <c r="Q117" s="4">
        <v>0</v>
      </c>
      <c r="R117" s="7">
        <v>44880</v>
      </c>
      <c r="S117" s="6">
        <v>44892</v>
      </c>
      <c r="T117" s="4" t="s">
        <v>34</v>
      </c>
      <c r="U117" s="4">
        <v>7227</v>
      </c>
      <c r="V117" s="4">
        <v>0</v>
      </c>
      <c r="W117" s="4">
        <v>0</v>
      </c>
      <c r="X117" s="4" t="s">
        <v>602</v>
      </c>
      <c r="Y117" s="4" t="s">
        <v>603</v>
      </c>
    </row>
    <row r="118" s="4" customFormat="1" spans="1:25">
      <c r="A118" s="4" t="s">
        <v>604</v>
      </c>
      <c r="B118" s="4" t="s">
        <v>26</v>
      </c>
      <c r="C118" s="4" t="s">
        <v>27</v>
      </c>
      <c r="D118" s="4" t="s">
        <v>605</v>
      </c>
      <c r="E118" s="4" t="s">
        <v>606</v>
      </c>
      <c r="F118" s="6">
        <v>44886</v>
      </c>
      <c r="G118" s="6">
        <v>44889</v>
      </c>
      <c r="H118" s="4">
        <v>3</v>
      </c>
      <c r="I118" s="4">
        <v>3</v>
      </c>
      <c r="J118" s="4">
        <v>9</v>
      </c>
      <c r="K118" s="4" t="s">
        <v>30</v>
      </c>
      <c r="L118" s="4">
        <v>3708</v>
      </c>
      <c r="M118" s="4">
        <v>3708</v>
      </c>
      <c r="N118" s="4" t="s">
        <v>607</v>
      </c>
      <c r="O118" s="4" t="s">
        <v>459</v>
      </c>
      <c r="P118" s="4" t="s">
        <v>33</v>
      </c>
      <c r="Q118" s="4">
        <v>0</v>
      </c>
      <c r="R118" s="7">
        <v>44881</v>
      </c>
      <c r="S118" s="6">
        <v>44892</v>
      </c>
      <c r="T118" s="4" t="s">
        <v>34</v>
      </c>
      <c r="U118" s="4">
        <v>3708</v>
      </c>
      <c r="V118" s="4">
        <v>0</v>
      </c>
      <c r="W118" s="4">
        <v>0</v>
      </c>
      <c r="X118" s="4" t="s">
        <v>608</v>
      </c>
      <c r="Y118" s="4" t="s">
        <v>35</v>
      </c>
    </row>
    <row r="119" s="4" customFormat="1" spans="1:25">
      <c r="A119" s="4" t="s">
        <v>604</v>
      </c>
      <c r="B119" s="4" t="s">
        <v>26</v>
      </c>
      <c r="C119" s="4" t="s">
        <v>56</v>
      </c>
      <c r="D119" s="4" t="s">
        <v>605</v>
      </c>
      <c r="E119" s="4" t="s">
        <v>606</v>
      </c>
      <c r="F119" s="6">
        <v>44886</v>
      </c>
      <c r="G119" s="6">
        <v>44889</v>
      </c>
      <c r="H119" s="4">
        <v>3</v>
      </c>
      <c r="I119" s="4">
        <v>3</v>
      </c>
      <c r="J119" s="4">
        <v>9</v>
      </c>
      <c r="K119" s="4" t="s">
        <v>30</v>
      </c>
      <c r="L119" s="4">
        <v>-3708</v>
      </c>
      <c r="M119" s="4">
        <v>-3708</v>
      </c>
      <c r="N119" s="4" t="s">
        <v>607</v>
      </c>
      <c r="O119" s="4" t="s">
        <v>459</v>
      </c>
      <c r="P119" s="4" t="s">
        <v>33</v>
      </c>
      <c r="Q119" s="4">
        <v>0</v>
      </c>
      <c r="R119" s="7">
        <v>44881</v>
      </c>
      <c r="S119" s="6">
        <v>44892</v>
      </c>
      <c r="T119" s="4" t="s">
        <v>34</v>
      </c>
      <c r="U119" s="4">
        <v>-3708</v>
      </c>
      <c r="V119" s="4">
        <v>0</v>
      </c>
      <c r="W119" s="4">
        <v>0</v>
      </c>
      <c r="X119" s="4" t="s">
        <v>608</v>
      </c>
      <c r="Y119" s="4" t="s">
        <v>35</v>
      </c>
    </row>
    <row r="120" s="4" customFormat="1" spans="1:25">
      <c r="A120" s="4" t="s">
        <v>609</v>
      </c>
      <c r="B120" s="4" t="s">
        <v>26</v>
      </c>
      <c r="C120" s="4" t="s">
        <v>27</v>
      </c>
      <c r="D120" s="4" t="s">
        <v>610</v>
      </c>
      <c r="E120" s="4" t="s">
        <v>299</v>
      </c>
      <c r="F120" s="6">
        <v>44885</v>
      </c>
      <c r="G120" s="6">
        <v>44889</v>
      </c>
      <c r="H120" s="4">
        <v>1</v>
      </c>
      <c r="I120" s="4">
        <v>4</v>
      </c>
      <c r="J120" s="4">
        <v>4</v>
      </c>
      <c r="K120" s="4" t="s">
        <v>30</v>
      </c>
      <c r="L120" s="4">
        <v>1627</v>
      </c>
      <c r="M120" s="4">
        <v>1627</v>
      </c>
      <c r="N120" s="4" t="s">
        <v>611</v>
      </c>
      <c r="O120" s="4" t="s">
        <v>459</v>
      </c>
      <c r="P120" s="4" t="s">
        <v>33</v>
      </c>
      <c r="Q120" s="4">
        <v>0</v>
      </c>
      <c r="R120" s="7">
        <v>44881</v>
      </c>
      <c r="S120" s="6">
        <v>44892</v>
      </c>
      <c r="T120" s="4" t="s">
        <v>34</v>
      </c>
      <c r="U120" s="4">
        <v>1627</v>
      </c>
      <c r="V120" s="4">
        <v>0</v>
      </c>
      <c r="W120" s="4">
        <v>0</v>
      </c>
      <c r="X120" s="4" t="s">
        <v>612</v>
      </c>
      <c r="Y120" s="4" t="s">
        <v>35</v>
      </c>
    </row>
    <row r="121" s="4" customFormat="1" spans="1:25">
      <c r="A121" s="4" t="s">
        <v>613</v>
      </c>
      <c r="B121" s="4" t="s">
        <v>26</v>
      </c>
      <c r="C121" s="4" t="s">
        <v>27</v>
      </c>
      <c r="D121" s="4" t="s">
        <v>614</v>
      </c>
      <c r="E121" s="4" t="s">
        <v>615</v>
      </c>
      <c r="F121" s="6">
        <v>44886</v>
      </c>
      <c r="G121" s="6">
        <v>44889</v>
      </c>
      <c r="H121" s="4">
        <v>1</v>
      </c>
      <c r="I121" s="4">
        <v>3</v>
      </c>
      <c r="J121" s="4">
        <v>3</v>
      </c>
      <c r="K121" s="4" t="s">
        <v>30</v>
      </c>
      <c r="L121" s="4">
        <v>3999</v>
      </c>
      <c r="M121" s="4">
        <v>3999</v>
      </c>
      <c r="N121" s="4" t="s">
        <v>616</v>
      </c>
      <c r="O121" s="4" t="s">
        <v>459</v>
      </c>
      <c r="P121" s="4" t="s">
        <v>33</v>
      </c>
      <c r="Q121" s="4">
        <v>0</v>
      </c>
      <c r="R121" s="7">
        <v>44882</v>
      </c>
      <c r="S121" s="6">
        <v>44892</v>
      </c>
      <c r="T121" s="4" t="s">
        <v>34</v>
      </c>
      <c r="U121" s="4">
        <v>3999</v>
      </c>
      <c r="V121" s="4">
        <v>0</v>
      </c>
      <c r="W121" s="4">
        <v>0</v>
      </c>
      <c r="X121" s="4" t="s">
        <v>617</v>
      </c>
      <c r="Y121" s="4" t="s">
        <v>618</v>
      </c>
    </row>
    <row r="122" s="4" customFormat="1" spans="1:25">
      <c r="A122" s="4" t="s">
        <v>619</v>
      </c>
      <c r="B122" s="4" t="s">
        <v>26</v>
      </c>
      <c r="C122" s="4" t="s">
        <v>27</v>
      </c>
      <c r="D122" s="4" t="s">
        <v>620</v>
      </c>
      <c r="E122" s="4" t="s">
        <v>621</v>
      </c>
      <c r="F122" s="6">
        <v>44882</v>
      </c>
      <c r="G122" s="6">
        <v>44889</v>
      </c>
      <c r="H122" s="4">
        <v>1</v>
      </c>
      <c r="I122" s="4">
        <v>7</v>
      </c>
      <c r="J122" s="4">
        <v>7</v>
      </c>
      <c r="K122" s="4" t="s">
        <v>30</v>
      </c>
      <c r="L122" s="4">
        <v>1484</v>
      </c>
      <c r="M122" s="4">
        <v>1484</v>
      </c>
      <c r="N122" s="4" t="s">
        <v>622</v>
      </c>
      <c r="O122" s="4" t="s">
        <v>459</v>
      </c>
      <c r="P122" s="4" t="s">
        <v>33</v>
      </c>
      <c r="Q122" s="4">
        <v>0</v>
      </c>
      <c r="R122" s="7">
        <v>44882</v>
      </c>
      <c r="S122" s="6">
        <v>44892</v>
      </c>
      <c r="T122" s="4" t="s">
        <v>34</v>
      </c>
      <c r="U122" s="4">
        <v>1484</v>
      </c>
      <c r="V122" s="4">
        <v>0</v>
      </c>
      <c r="W122" s="4">
        <v>0</v>
      </c>
      <c r="X122" s="4" t="s">
        <v>623</v>
      </c>
      <c r="Y122" s="4" t="s">
        <v>35</v>
      </c>
    </row>
    <row r="123" s="4" customFormat="1" spans="1:25">
      <c r="A123" s="4" t="s">
        <v>619</v>
      </c>
      <c r="B123" s="4" t="s">
        <v>26</v>
      </c>
      <c r="C123" s="4" t="s">
        <v>56</v>
      </c>
      <c r="D123" s="4" t="s">
        <v>620</v>
      </c>
      <c r="E123" s="4" t="s">
        <v>621</v>
      </c>
      <c r="F123" s="6">
        <v>44882</v>
      </c>
      <c r="G123" s="6">
        <v>44889</v>
      </c>
      <c r="H123" s="4">
        <v>1</v>
      </c>
      <c r="I123" s="4">
        <v>7</v>
      </c>
      <c r="J123" s="4">
        <v>7</v>
      </c>
      <c r="K123" s="4" t="s">
        <v>30</v>
      </c>
      <c r="L123" s="4">
        <v>-1484</v>
      </c>
      <c r="M123" s="4">
        <v>-1484</v>
      </c>
      <c r="N123" s="4" t="s">
        <v>622</v>
      </c>
      <c r="O123" s="4" t="s">
        <v>459</v>
      </c>
      <c r="P123" s="4" t="s">
        <v>33</v>
      </c>
      <c r="Q123" s="4">
        <v>0</v>
      </c>
      <c r="R123" s="7">
        <v>44882</v>
      </c>
      <c r="S123" s="6">
        <v>44892</v>
      </c>
      <c r="T123" s="4" t="s">
        <v>34</v>
      </c>
      <c r="U123" s="4">
        <v>-1484</v>
      </c>
      <c r="V123" s="4">
        <v>0</v>
      </c>
      <c r="W123" s="4">
        <v>0</v>
      </c>
      <c r="X123" s="4" t="s">
        <v>623</v>
      </c>
      <c r="Y123" s="4" t="s">
        <v>35</v>
      </c>
    </row>
    <row r="124" s="4" customFormat="1" spans="1:25">
      <c r="A124" s="4" t="s">
        <v>624</v>
      </c>
      <c r="B124" s="4" t="s">
        <v>26</v>
      </c>
      <c r="C124" s="4" t="s">
        <v>27</v>
      </c>
      <c r="D124" s="4" t="s">
        <v>625</v>
      </c>
      <c r="E124" s="4" t="s">
        <v>339</v>
      </c>
      <c r="F124" s="6">
        <v>44887</v>
      </c>
      <c r="G124" s="6">
        <v>44889</v>
      </c>
      <c r="H124" s="4">
        <v>1</v>
      </c>
      <c r="I124" s="4">
        <v>2</v>
      </c>
      <c r="J124" s="4">
        <v>2</v>
      </c>
      <c r="K124" s="4" t="s">
        <v>30</v>
      </c>
      <c r="L124" s="4">
        <v>5890</v>
      </c>
      <c r="M124" s="4">
        <v>5890</v>
      </c>
      <c r="N124" s="4" t="s">
        <v>626</v>
      </c>
      <c r="O124" s="4" t="s">
        <v>459</v>
      </c>
      <c r="P124" s="4" t="s">
        <v>33</v>
      </c>
      <c r="Q124" s="4">
        <v>0</v>
      </c>
      <c r="R124" s="7">
        <v>44883</v>
      </c>
      <c r="S124" s="6">
        <v>44892</v>
      </c>
      <c r="T124" s="4" t="s">
        <v>34</v>
      </c>
      <c r="U124" s="4">
        <v>5890</v>
      </c>
      <c r="V124" s="4">
        <v>0</v>
      </c>
      <c r="W124" s="4">
        <v>0</v>
      </c>
      <c r="X124" s="4" t="s">
        <v>627</v>
      </c>
      <c r="Y124" s="4" t="s">
        <v>628</v>
      </c>
    </row>
    <row r="125" s="4" customFormat="1" spans="1:25">
      <c r="A125" s="4" t="s">
        <v>629</v>
      </c>
      <c r="B125" s="4" t="s">
        <v>26</v>
      </c>
      <c r="C125" s="4" t="s">
        <v>27</v>
      </c>
      <c r="D125" s="4" t="s">
        <v>630</v>
      </c>
      <c r="E125" s="4" t="s">
        <v>47</v>
      </c>
      <c r="F125" s="6">
        <v>44888</v>
      </c>
      <c r="G125" s="6">
        <v>44889</v>
      </c>
      <c r="H125" s="4">
        <v>1</v>
      </c>
      <c r="I125" s="4">
        <v>1</v>
      </c>
      <c r="J125" s="4">
        <v>1</v>
      </c>
      <c r="K125" s="4" t="s">
        <v>30</v>
      </c>
      <c r="L125" s="4">
        <v>1073</v>
      </c>
      <c r="M125" s="4">
        <v>1073</v>
      </c>
      <c r="N125" s="4" t="s">
        <v>631</v>
      </c>
      <c r="O125" s="4" t="s">
        <v>459</v>
      </c>
      <c r="P125" s="4" t="s">
        <v>33</v>
      </c>
      <c r="Q125" s="4">
        <v>0</v>
      </c>
      <c r="R125" s="7">
        <v>44883</v>
      </c>
      <c r="S125" s="6">
        <v>44892</v>
      </c>
      <c r="T125" s="4" t="s">
        <v>34</v>
      </c>
      <c r="U125" s="4">
        <v>1073</v>
      </c>
      <c r="V125" s="4">
        <v>0</v>
      </c>
      <c r="W125" s="4">
        <v>0</v>
      </c>
      <c r="X125" s="4" t="s">
        <v>632</v>
      </c>
      <c r="Y125" s="4" t="s">
        <v>633</v>
      </c>
    </row>
    <row r="126" s="4" customFormat="1" spans="1:25">
      <c r="A126" s="4" t="s">
        <v>634</v>
      </c>
      <c r="B126" s="4" t="s">
        <v>26</v>
      </c>
      <c r="C126" s="4" t="s">
        <v>27</v>
      </c>
      <c r="D126" s="4" t="s">
        <v>635</v>
      </c>
      <c r="E126" s="4" t="s">
        <v>636</v>
      </c>
      <c r="F126" s="6">
        <v>44883</v>
      </c>
      <c r="G126" s="6">
        <v>44889</v>
      </c>
      <c r="H126" s="4">
        <v>1</v>
      </c>
      <c r="I126" s="4">
        <v>6</v>
      </c>
      <c r="J126" s="4">
        <v>6</v>
      </c>
      <c r="K126" s="4" t="s">
        <v>30</v>
      </c>
      <c r="L126" s="4">
        <v>3167</v>
      </c>
      <c r="M126" s="4">
        <v>3167</v>
      </c>
      <c r="N126" s="4" t="s">
        <v>637</v>
      </c>
      <c r="O126" s="4" t="s">
        <v>459</v>
      </c>
      <c r="P126" s="4" t="s">
        <v>33</v>
      </c>
      <c r="Q126" s="4">
        <v>0</v>
      </c>
      <c r="R126" s="7">
        <v>44883</v>
      </c>
      <c r="S126" s="6">
        <v>44892</v>
      </c>
      <c r="T126" s="4" t="s">
        <v>34</v>
      </c>
      <c r="U126" s="4">
        <v>3167</v>
      </c>
      <c r="V126" s="4">
        <v>0</v>
      </c>
      <c r="W126" s="4">
        <v>0</v>
      </c>
      <c r="X126" s="4" t="s">
        <v>638</v>
      </c>
      <c r="Y126" s="4" t="s">
        <v>35</v>
      </c>
    </row>
    <row r="127" s="4" customFormat="1" spans="1:25">
      <c r="A127" s="4" t="s">
        <v>639</v>
      </c>
      <c r="B127" s="4" t="s">
        <v>26</v>
      </c>
      <c r="C127" s="4" t="s">
        <v>27</v>
      </c>
      <c r="D127" s="4" t="s">
        <v>640</v>
      </c>
      <c r="E127" s="4" t="s">
        <v>477</v>
      </c>
      <c r="F127" s="6">
        <v>44888</v>
      </c>
      <c r="G127" s="6">
        <v>44889</v>
      </c>
      <c r="H127" s="4">
        <v>1</v>
      </c>
      <c r="I127" s="4">
        <v>1</v>
      </c>
      <c r="J127" s="4">
        <v>1</v>
      </c>
      <c r="K127" s="4" t="s">
        <v>30</v>
      </c>
      <c r="L127" s="4">
        <v>384</v>
      </c>
      <c r="M127" s="4">
        <v>384</v>
      </c>
      <c r="N127" s="4" t="s">
        <v>641</v>
      </c>
      <c r="O127" s="4" t="s">
        <v>459</v>
      </c>
      <c r="P127" s="4" t="s">
        <v>33</v>
      </c>
      <c r="Q127" s="4">
        <v>0</v>
      </c>
      <c r="R127" s="7">
        <v>44883</v>
      </c>
      <c r="S127" s="6">
        <v>44892</v>
      </c>
      <c r="T127" s="4" t="s">
        <v>34</v>
      </c>
      <c r="U127" s="4">
        <v>384</v>
      </c>
      <c r="V127" s="4">
        <v>0</v>
      </c>
      <c r="W127" s="4">
        <v>0</v>
      </c>
      <c r="X127" s="4" t="s">
        <v>642</v>
      </c>
      <c r="Y127" s="4" t="s">
        <v>643</v>
      </c>
    </row>
    <row r="128" s="4" customFormat="1" spans="1:25">
      <c r="A128" s="4" t="s">
        <v>644</v>
      </c>
      <c r="B128" s="4" t="s">
        <v>26</v>
      </c>
      <c r="C128" s="4" t="s">
        <v>27</v>
      </c>
      <c r="D128" s="4" t="s">
        <v>645</v>
      </c>
      <c r="E128" s="4" t="s">
        <v>646</v>
      </c>
      <c r="F128" s="6">
        <v>44888</v>
      </c>
      <c r="G128" s="6">
        <v>44889</v>
      </c>
      <c r="H128" s="4">
        <v>1</v>
      </c>
      <c r="I128" s="4">
        <v>1</v>
      </c>
      <c r="J128" s="4">
        <v>1</v>
      </c>
      <c r="K128" s="4" t="s">
        <v>30</v>
      </c>
      <c r="L128" s="4">
        <v>876</v>
      </c>
      <c r="M128" s="4">
        <v>876</v>
      </c>
      <c r="N128" s="4" t="s">
        <v>647</v>
      </c>
      <c r="O128" s="4" t="s">
        <v>459</v>
      </c>
      <c r="P128" s="4" t="s">
        <v>33</v>
      </c>
      <c r="Q128" s="4">
        <v>0</v>
      </c>
      <c r="R128" s="7">
        <v>44884</v>
      </c>
      <c r="S128" s="6">
        <v>44892</v>
      </c>
      <c r="T128" s="4" t="s">
        <v>34</v>
      </c>
      <c r="U128" s="4">
        <v>876</v>
      </c>
      <c r="V128" s="4">
        <v>0</v>
      </c>
      <c r="W128" s="4">
        <v>0</v>
      </c>
      <c r="X128" s="4" t="s">
        <v>648</v>
      </c>
      <c r="Y128" s="4" t="s">
        <v>649</v>
      </c>
    </row>
    <row r="129" s="4" customFormat="1" spans="1:25">
      <c r="A129" s="4" t="s">
        <v>650</v>
      </c>
      <c r="B129" s="4" t="s">
        <v>26</v>
      </c>
      <c r="C129" s="4" t="s">
        <v>27</v>
      </c>
      <c r="D129" s="4" t="s">
        <v>651</v>
      </c>
      <c r="E129" s="4" t="s">
        <v>652</v>
      </c>
      <c r="F129" s="6">
        <v>44887</v>
      </c>
      <c r="G129" s="6">
        <v>44889</v>
      </c>
      <c r="H129" s="4">
        <v>1</v>
      </c>
      <c r="I129" s="4">
        <v>2</v>
      </c>
      <c r="J129" s="4">
        <v>2</v>
      </c>
      <c r="K129" s="4" t="s">
        <v>30</v>
      </c>
      <c r="L129" s="4">
        <v>1556</v>
      </c>
      <c r="M129" s="4">
        <v>1556</v>
      </c>
      <c r="N129" s="4" t="s">
        <v>653</v>
      </c>
      <c r="O129" s="4" t="s">
        <v>459</v>
      </c>
      <c r="P129" s="4" t="s">
        <v>33</v>
      </c>
      <c r="Q129" s="4">
        <v>0</v>
      </c>
      <c r="R129" s="7">
        <v>44884</v>
      </c>
      <c r="S129" s="6">
        <v>44892</v>
      </c>
      <c r="T129" s="4" t="s">
        <v>34</v>
      </c>
      <c r="U129" s="4">
        <v>1556</v>
      </c>
      <c r="V129" s="4">
        <v>0</v>
      </c>
      <c r="W129" s="4">
        <v>0</v>
      </c>
      <c r="X129" s="4" t="s">
        <v>654</v>
      </c>
      <c r="Y129" s="4" t="s">
        <v>655</v>
      </c>
    </row>
    <row r="130" s="4" customFormat="1" spans="1:25">
      <c r="A130" s="4" t="s">
        <v>656</v>
      </c>
      <c r="B130" s="4" t="s">
        <v>26</v>
      </c>
      <c r="C130" s="4" t="s">
        <v>27</v>
      </c>
      <c r="D130" s="4" t="s">
        <v>657</v>
      </c>
      <c r="E130" s="4" t="s">
        <v>658</v>
      </c>
      <c r="F130" s="6">
        <v>44885</v>
      </c>
      <c r="G130" s="6">
        <v>44889</v>
      </c>
      <c r="H130" s="4">
        <v>1</v>
      </c>
      <c r="I130" s="4">
        <v>4</v>
      </c>
      <c r="J130" s="4">
        <v>4</v>
      </c>
      <c r="K130" s="4" t="s">
        <v>30</v>
      </c>
      <c r="L130" s="4">
        <v>2076</v>
      </c>
      <c r="M130" s="4">
        <v>2076</v>
      </c>
      <c r="N130" s="4" t="s">
        <v>659</v>
      </c>
      <c r="O130" s="4" t="s">
        <v>459</v>
      </c>
      <c r="P130" s="4" t="s">
        <v>33</v>
      </c>
      <c r="Q130" s="4">
        <v>0</v>
      </c>
      <c r="R130" s="7">
        <v>44884</v>
      </c>
      <c r="S130" s="6">
        <v>44892</v>
      </c>
      <c r="T130" s="4" t="s">
        <v>34</v>
      </c>
      <c r="U130" s="4">
        <v>2076</v>
      </c>
      <c r="V130" s="4">
        <v>0</v>
      </c>
      <c r="W130" s="4">
        <v>0</v>
      </c>
      <c r="X130" s="4" t="s">
        <v>660</v>
      </c>
      <c r="Y130" s="4" t="s">
        <v>661</v>
      </c>
    </row>
    <row r="131" s="4" customFormat="1" spans="1:25">
      <c r="A131" s="4" t="s">
        <v>662</v>
      </c>
      <c r="B131" s="4" t="s">
        <v>26</v>
      </c>
      <c r="C131" s="4" t="s">
        <v>27</v>
      </c>
      <c r="D131" s="4" t="s">
        <v>663</v>
      </c>
      <c r="E131" s="4" t="s">
        <v>664</v>
      </c>
      <c r="F131" s="6">
        <v>44887</v>
      </c>
      <c r="G131" s="6">
        <v>44889</v>
      </c>
      <c r="H131" s="4">
        <v>1</v>
      </c>
      <c r="I131" s="4">
        <v>2</v>
      </c>
      <c r="J131" s="4">
        <v>2</v>
      </c>
      <c r="K131" s="4" t="s">
        <v>30</v>
      </c>
      <c r="L131" s="4">
        <v>622</v>
      </c>
      <c r="M131" s="4">
        <v>622</v>
      </c>
      <c r="N131" s="4" t="s">
        <v>665</v>
      </c>
      <c r="O131" s="4" t="s">
        <v>459</v>
      </c>
      <c r="P131" s="4" t="s">
        <v>33</v>
      </c>
      <c r="Q131" s="4">
        <v>0</v>
      </c>
      <c r="R131" s="7">
        <v>44885</v>
      </c>
      <c r="S131" s="6">
        <v>44892</v>
      </c>
      <c r="T131" s="4" t="s">
        <v>34</v>
      </c>
      <c r="U131" s="4">
        <v>622</v>
      </c>
      <c r="V131" s="4">
        <v>0</v>
      </c>
      <c r="W131" s="4">
        <v>0</v>
      </c>
      <c r="X131" s="4" t="s">
        <v>666</v>
      </c>
      <c r="Y131" s="4" t="s">
        <v>667</v>
      </c>
    </row>
    <row r="132" s="4" customFormat="1" spans="1:25">
      <c r="A132" s="4" t="s">
        <v>668</v>
      </c>
      <c r="B132" s="4" t="s">
        <v>26</v>
      </c>
      <c r="C132" s="4" t="s">
        <v>27</v>
      </c>
      <c r="D132" s="4" t="s">
        <v>669</v>
      </c>
      <c r="E132" s="4" t="s">
        <v>670</v>
      </c>
      <c r="F132" s="6">
        <v>44886</v>
      </c>
      <c r="G132" s="6">
        <v>44889</v>
      </c>
      <c r="H132" s="4">
        <v>1</v>
      </c>
      <c r="I132" s="4">
        <v>3</v>
      </c>
      <c r="J132" s="4">
        <v>3</v>
      </c>
      <c r="K132" s="4" t="s">
        <v>30</v>
      </c>
      <c r="L132" s="4">
        <v>558</v>
      </c>
      <c r="M132" s="4">
        <v>558</v>
      </c>
      <c r="N132" s="4" t="s">
        <v>671</v>
      </c>
      <c r="O132" s="4" t="s">
        <v>459</v>
      </c>
      <c r="P132" s="4" t="s">
        <v>33</v>
      </c>
      <c r="Q132" s="4">
        <v>0</v>
      </c>
      <c r="R132" s="7">
        <v>44885</v>
      </c>
      <c r="S132" s="6">
        <v>44892</v>
      </c>
      <c r="T132" s="4" t="s">
        <v>34</v>
      </c>
      <c r="U132" s="4">
        <v>558</v>
      </c>
      <c r="V132" s="4">
        <v>0</v>
      </c>
      <c r="W132" s="4">
        <v>0</v>
      </c>
      <c r="X132" s="4" t="s">
        <v>672</v>
      </c>
      <c r="Y132" s="4" t="s">
        <v>673</v>
      </c>
    </row>
    <row r="133" s="4" customFormat="1" spans="1:25">
      <c r="A133" s="4" t="s">
        <v>674</v>
      </c>
      <c r="B133" s="4" t="s">
        <v>26</v>
      </c>
      <c r="C133" s="4" t="s">
        <v>27</v>
      </c>
      <c r="D133" s="4" t="s">
        <v>675</v>
      </c>
      <c r="E133" s="4" t="s">
        <v>100</v>
      </c>
      <c r="F133" s="6">
        <v>44885</v>
      </c>
      <c r="G133" s="6">
        <v>44889</v>
      </c>
      <c r="H133" s="4">
        <v>1</v>
      </c>
      <c r="I133" s="4">
        <v>4</v>
      </c>
      <c r="J133" s="4">
        <v>4</v>
      </c>
      <c r="K133" s="4" t="s">
        <v>30</v>
      </c>
      <c r="L133" s="4">
        <v>1112</v>
      </c>
      <c r="M133" s="4">
        <v>1112</v>
      </c>
      <c r="N133" s="4" t="s">
        <v>676</v>
      </c>
      <c r="O133" s="4" t="s">
        <v>459</v>
      </c>
      <c r="P133" s="4" t="s">
        <v>33</v>
      </c>
      <c r="Q133" s="4">
        <v>0</v>
      </c>
      <c r="R133" s="7">
        <v>44885</v>
      </c>
      <c r="S133" s="6">
        <v>44892</v>
      </c>
      <c r="T133" s="4" t="s">
        <v>34</v>
      </c>
      <c r="U133" s="4">
        <v>1112</v>
      </c>
      <c r="V133" s="4">
        <v>0</v>
      </c>
      <c r="W133" s="4">
        <v>0</v>
      </c>
      <c r="X133" s="4" t="s">
        <v>677</v>
      </c>
      <c r="Y133" s="4" t="s">
        <v>678</v>
      </c>
    </row>
    <row r="134" s="4" customFormat="1" spans="1:26">
      <c r="A134" s="4" t="s">
        <v>679</v>
      </c>
      <c r="B134" s="4" t="s">
        <v>26</v>
      </c>
      <c r="C134" s="4" t="s">
        <v>27</v>
      </c>
      <c r="D134" s="4" t="s">
        <v>680</v>
      </c>
      <c r="E134" s="4" t="s">
        <v>681</v>
      </c>
      <c r="F134" s="6">
        <v>44885</v>
      </c>
      <c r="G134" s="6">
        <v>44889</v>
      </c>
      <c r="H134" s="4">
        <v>2</v>
      </c>
      <c r="I134" s="4">
        <v>4</v>
      </c>
      <c r="J134" s="4">
        <v>8</v>
      </c>
      <c r="K134" s="4" t="s">
        <v>30</v>
      </c>
      <c r="L134" s="4">
        <v>24896</v>
      </c>
      <c r="M134" s="4">
        <v>24896</v>
      </c>
      <c r="N134" s="4" t="s">
        <v>682</v>
      </c>
      <c r="O134" s="4" t="s">
        <v>459</v>
      </c>
      <c r="P134" s="4" t="s">
        <v>33</v>
      </c>
      <c r="Q134" s="4">
        <v>0</v>
      </c>
      <c r="R134" s="7">
        <v>44885</v>
      </c>
      <c r="S134" s="6">
        <v>44892</v>
      </c>
      <c r="T134" s="4" t="s">
        <v>34</v>
      </c>
      <c r="U134" s="4">
        <v>24896</v>
      </c>
      <c r="V134" s="4">
        <v>0</v>
      </c>
      <c r="W134" s="4">
        <v>0</v>
      </c>
      <c r="X134" s="4" t="s">
        <v>683</v>
      </c>
      <c r="Y134" s="4" t="s">
        <v>684</v>
      </c>
      <c r="Z134" s="4" t="s">
        <v>685</v>
      </c>
    </row>
    <row r="135" s="4" customFormat="1" spans="1:25">
      <c r="A135" s="4" t="s">
        <v>686</v>
      </c>
      <c r="B135" s="4" t="s">
        <v>26</v>
      </c>
      <c r="C135" s="4" t="s">
        <v>27</v>
      </c>
      <c r="D135" s="4" t="s">
        <v>546</v>
      </c>
      <c r="E135" s="4" t="s">
        <v>687</v>
      </c>
      <c r="F135" s="6">
        <v>44888</v>
      </c>
      <c r="G135" s="6">
        <v>44889</v>
      </c>
      <c r="H135" s="4">
        <v>1</v>
      </c>
      <c r="I135" s="4">
        <v>1</v>
      </c>
      <c r="J135" s="4">
        <v>1</v>
      </c>
      <c r="K135" s="4" t="s">
        <v>30</v>
      </c>
      <c r="L135" s="4">
        <v>2130</v>
      </c>
      <c r="M135" s="4">
        <v>2130</v>
      </c>
      <c r="N135" s="4" t="s">
        <v>688</v>
      </c>
      <c r="O135" s="4" t="s">
        <v>459</v>
      </c>
      <c r="P135" s="4" t="s">
        <v>33</v>
      </c>
      <c r="Q135" s="4">
        <v>0</v>
      </c>
      <c r="R135" s="7">
        <v>44885</v>
      </c>
      <c r="S135" s="6">
        <v>44892</v>
      </c>
      <c r="T135" s="4" t="s">
        <v>34</v>
      </c>
      <c r="U135" s="4">
        <v>2130</v>
      </c>
      <c r="V135" s="4">
        <v>0</v>
      </c>
      <c r="W135" s="4">
        <v>0</v>
      </c>
      <c r="X135" s="4" t="s">
        <v>689</v>
      </c>
      <c r="Y135" s="4" t="s">
        <v>690</v>
      </c>
    </row>
    <row r="136" s="4" customFormat="1" spans="1:25">
      <c r="A136" s="4" t="s">
        <v>691</v>
      </c>
      <c r="B136" s="4" t="s">
        <v>26</v>
      </c>
      <c r="C136" s="4" t="s">
        <v>27</v>
      </c>
      <c r="D136" s="4" t="s">
        <v>692</v>
      </c>
      <c r="E136" s="4" t="s">
        <v>693</v>
      </c>
      <c r="F136" s="6">
        <v>44887</v>
      </c>
      <c r="G136" s="6">
        <v>44889</v>
      </c>
      <c r="H136" s="4">
        <v>1</v>
      </c>
      <c r="I136" s="4">
        <v>2</v>
      </c>
      <c r="J136" s="4">
        <v>2</v>
      </c>
      <c r="K136" s="4" t="s">
        <v>30</v>
      </c>
      <c r="L136" s="4">
        <v>1184</v>
      </c>
      <c r="M136" s="4">
        <v>1184</v>
      </c>
      <c r="N136" s="4" t="s">
        <v>694</v>
      </c>
      <c r="O136" s="4" t="s">
        <v>459</v>
      </c>
      <c r="P136" s="4" t="s">
        <v>33</v>
      </c>
      <c r="Q136" s="4">
        <v>0</v>
      </c>
      <c r="R136" s="7">
        <v>44885</v>
      </c>
      <c r="S136" s="6">
        <v>44892</v>
      </c>
      <c r="T136" s="4" t="s">
        <v>34</v>
      </c>
      <c r="U136" s="4">
        <v>1184</v>
      </c>
      <c r="V136" s="4">
        <v>0</v>
      </c>
      <c r="W136" s="4">
        <v>0</v>
      </c>
      <c r="X136" s="4" t="s">
        <v>695</v>
      </c>
      <c r="Y136" s="4" t="s">
        <v>696</v>
      </c>
    </row>
    <row r="137" s="4" customFormat="1" spans="1:25">
      <c r="A137" s="4" t="s">
        <v>697</v>
      </c>
      <c r="B137" s="4" t="s">
        <v>26</v>
      </c>
      <c r="C137" s="4" t="s">
        <v>27</v>
      </c>
      <c r="D137" s="4" t="s">
        <v>698</v>
      </c>
      <c r="E137" s="4" t="s">
        <v>699</v>
      </c>
      <c r="F137" s="6">
        <v>44888</v>
      </c>
      <c r="G137" s="6">
        <v>44889</v>
      </c>
      <c r="H137" s="4">
        <v>1</v>
      </c>
      <c r="I137" s="4">
        <v>1</v>
      </c>
      <c r="J137" s="4">
        <v>1</v>
      </c>
      <c r="K137" s="4" t="s">
        <v>30</v>
      </c>
      <c r="L137" s="4">
        <v>641</v>
      </c>
      <c r="M137" s="4">
        <v>641</v>
      </c>
      <c r="N137" s="4" t="s">
        <v>700</v>
      </c>
      <c r="O137" s="4" t="s">
        <v>459</v>
      </c>
      <c r="P137" s="4" t="s">
        <v>33</v>
      </c>
      <c r="Q137" s="4">
        <v>0</v>
      </c>
      <c r="R137" s="7">
        <v>44885</v>
      </c>
      <c r="S137" s="6">
        <v>44892</v>
      </c>
      <c r="T137" s="4" t="s">
        <v>34</v>
      </c>
      <c r="U137" s="4">
        <v>641</v>
      </c>
      <c r="V137" s="4">
        <v>0</v>
      </c>
      <c r="W137" s="4">
        <v>0</v>
      </c>
      <c r="X137" s="4" t="s">
        <v>701</v>
      </c>
      <c r="Y137" s="4" t="s">
        <v>702</v>
      </c>
    </row>
    <row r="138" s="4" customFormat="1" spans="1:25">
      <c r="A138" s="4" t="s">
        <v>703</v>
      </c>
      <c r="B138" s="4" t="s">
        <v>26</v>
      </c>
      <c r="C138" s="4" t="s">
        <v>27</v>
      </c>
      <c r="D138" s="4" t="s">
        <v>704</v>
      </c>
      <c r="E138" s="4" t="s">
        <v>664</v>
      </c>
      <c r="F138" s="6">
        <v>44886</v>
      </c>
      <c r="G138" s="6">
        <v>44889</v>
      </c>
      <c r="H138" s="4">
        <v>1</v>
      </c>
      <c r="I138" s="4">
        <v>3</v>
      </c>
      <c r="J138" s="4">
        <v>3</v>
      </c>
      <c r="K138" s="4" t="s">
        <v>30</v>
      </c>
      <c r="L138" s="4">
        <v>1434</v>
      </c>
      <c r="M138" s="4">
        <v>1434</v>
      </c>
      <c r="N138" s="4" t="s">
        <v>705</v>
      </c>
      <c r="O138" s="4" t="s">
        <v>459</v>
      </c>
      <c r="P138" s="4" t="s">
        <v>33</v>
      </c>
      <c r="Q138" s="4">
        <v>0</v>
      </c>
      <c r="R138" s="7">
        <v>44885</v>
      </c>
      <c r="S138" s="6">
        <v>44892</v>
      </c>
      <c r="T138" s="4" t="s">
        <v>34</v>
      </c>
      <c r="U138" s="4">
        <v>1434</v>
      </c>
      <c r="V138" s="4">
        <v>0</v>
      </c>
      <c r="W138" s="4">
        <v>0</v>
      </c>
      <c r="X138" s="4" t="s">
        <v>706</v>
      </c>
      <c r="Y138" s="4" t="s">
        <v>170</v>
      </c>
    </row>
    <row r="139" s="4" customFormat="1" spans="1:25">
      <c r="A139" s="4" t="s">
        <v>707</v>
      </c>
      <c r="B139" s="4" t="s">
        <v>26</v>
      </c>
      <c r="C139" s="4" t="s">
        <v>27</v>
      </c>
      <c r="D139" s="4" t="s">
        <v>708</v>
      </c>
      <c r="E139" s="4" t="s">
        <v>709</v>
      </c>
      <c r="F139" s="6">
        <v>44886</v>
      </c>
      <c r="G139" s="6">
        <v>44889</v>
      </c>
      <c r="H139" s="4">
        <v>1</v>
      </c>
      <c r="I139" s="4">
        <v>3</v>
      </c>
      <c r="J139" s="4">
        <v>3</v>
      </c>
      <c r="K139" s="4" t="s">
        <v>30</v>
      </c>
      <c r="L139" s="4">
        <v>2843</v>
      </c>
      <c r="M139" s="4">
        <v>2843</v>
      </c>
      <c r="N139" s="4" t="s">
        <v>710</v>
      </c>
      <c r="O139" s="4" t="s">
        <v>459</v>
      </c>
      <c r="P139" s="4" t="s">
        <v>33</v>
      </c>
      <c r="Q139" s="4">
        <v>0</v>
      </c>
      <c r="R139" s="7">
        <v>44886</v>
      </c>
      <c r="S139" s="6">
        <v>44892</v>
      </c>
      <c r="T139" s="4" t="s">
        <v>34</v>
      </c>
      <c r="U139" s="4">
        <v>2843</v>
      </c>
      <c r="V139" s="4">
        <v>0</v>
      </c>
      <c r="W139" s="4">
        <v>0</v>
      </c>
      <c r="X139" s="4" t="s">
        <v>711</v>
      </c>
      <c r="Y139" s="4" t="s">
        <v>68</v>
      </c>
    </row>
    <row r="140" s="4" customFormat="1" spans="1:25">
      <c r="A140" s="4" t="s">
        <v>712</v>
      </c>
      <c r="B140" s="4" t="s">
        <v>26</v>
      </c>
      <c r="C140" s="4" t="s">
        <v>27</v>
      </c>
      <c r="D140" s="4" t="s">
        <v>713</v>
      </c>
      <c r="E140" s="4" t="s">
        <v>299</v>
      </c>
      <c r="F140" s="6">
        <v>44888</v>
      </c>
      <c r="G140" s="6">
        <v>44889</v>
      </c>
      <c r="H140" s="4">
        <v>1</v>
      </c>
      <c r="I140" s="4">
        <v>1</v>
      </c>
      <c r="J140" s="4">
        <v>1</v>
      </c>
      <c r="K140" s="4" t="s">
        <v>30</v>
      </c>
      <c r="L140" s="4">
        <v>658</v>
      </c>
      <c r="M140" s="4">
        <v>658</v>
      </c>
      <c r="N140" s="4" t="s">
        <v>714</v>
      </c>
      <c r="O140" s="4" t="s">
        <v>459</v>
      </c>
      <c r="P140" s="4" t="s">
        <v>33</v>
      </c>
      <c r="Q140" s="4">
        <v>0</v>
      </c>
      <c r="R140" s="7">
        <v>44886</v>
      </c>
      <c r="S140" s="6">
        <v>44892</v>
      </c>
      <c r="T140" s="4" t="s">
        <v>34</v>
      </c>
      <c r="U140" s="4">
        <v>658</v>
      </c>
      <c r="V140" s="4">
        <v>0</v>
      </c>
      <c r="W140" s="4">
        <v>0</v>
      </c>
      <c r="X140" s="4" t="s">
        <v>715</v>
      </c>
      <c r="Y140" s="4" t="s">
        <v>716</v>
      </c>
    </row>
    <row r="141" s="4" customFormat="1" spans="1:25">
      <c r="A141" s="4" t="s">
        <v>717</v>
      </c>
      <c r="B141" s="4" t="s">
        <v>26</v>
      </c>
      <c r="C141" s="4" t="s">
        <v>27</v>
      </c>
      <c r="D141" s="4" t="s">
        <v>718</v>
      </c>
      <c r="E141" s="4" t="s">
        <v>414</v>
      </c>
      <c r="F141" s="6">
        <v>44888</v>
      </c>
      <c r="G141" s="6">
        <v>44889</v>
      </c>
      <c r="H141" s="4">
        <v>1</v>
      </c>
      <c r="I141" s="4">
        <v>1</v>
      </c>
      <c r="J141" s="4">
        <v>1</v>
      </c>
      <c r="K141" s="4" t="s">
        <v>30</v>
      </c>
      <c r="L141" s="4">
        <v>171</v>
      </c>
      <c r="M141" s="4">
        <v>171</v>
      </c>
      <c r="N141" s="4" t="s">
        <v>719</v>
      </c>
      <c r="O141" s="4" t="s">
        <v>459</v>
      </c>
      <c r="P141" s="4" t="s">
        <v>33</v>
      </c>
      <c r="Q141" s="4">
        <v>0</v>
      </c>
      <c r="R141" s="7">
        <v>44887</v>
      </c>
      <c r="S141" s="6">
        <v>44892</v>
      </c>
      <c r="T141" s="4" t="s">
        <v>34</v>
      </c>
      <c r="U141" s="4">
        <v>171</v>
      </c>
      <c r="V141" s="4">
        <v>0</v>
      </c>
      <c r="W141" s="4">
        <v>0</v>
      </c>
      <c r="X141" s="4" t="s">
        <v>720</v>
      </c>
      <c r="Y141" s="4" t="s">
        <v>35</v>
      </c>
    </row>
    <row r="142" s="4" customFormat="1" spans="1:25">
      <c r="A142" s="4" t="s">
        <v>721</v>
      </c>
      <c r="B142" s="4" t="s">
        <v>26</v>
      </c>
      <c r="C142" s="4" t="s">
        <v>27</v>
      </c>
      <c r="D142" s="4" t="s">
        <v>722</v>
      </c>
      <c r="E142" s="4" t="s">
        <v>223</v>
      </c>
      <c r="F142" s="6">
        <v>44888</v>
      </c>
      <c r="G142" s="6">
        <v>44889</v>
      </c>
      <c r="H142" s="4">
        <v>1</v>
      </c>
      <c r="I142" s="4">
        <v>1</v>
      </c>
      <c r="J142" s="4">
        <v>1</v>
      </c>
      <c r="K142" s="4" t="s">
        <v>30</v>
      </c>
      <c r="L142" s="4">
        <v>736</v>
      </c>
      <c r="M142" s="4">
        <v>736</v>
      </c>
      <c r="N142" s="4" t="s">
        <v>723</v>
      </c>
      <c r="O142" s="4" t="s">
        <v>459</v>
      </c>
      <c r="P142" s="4" t="s">
        <v>33</v>
      </c>
      <c r="Q142" s="4">
        <v>0</v>
      </c>
      <c r="R142" s="7">
        <v>44887</v>
      </c>
      <c r="S142" s="6">
        <v>44892</v>
      </c>
      <c r="T142" s="4" t="s">
        <v>34</v>
      </c>
      <c r="U142" s="4">
        <v>736</v>
      </c>
      <c r="V142" s="4">
        <v>0</v>
      </c>
      <c r="W142" s="4">
        <v>0</v>
      </c>
      <c r="X142" s="4" t="s">
        <v>724</v>
      </c>
      <c r="Y142" s="4" t="s">
        <v>35</v>
      </c>
    </row>
    <row r="143" s="4" customFormat="1" spans="1:25">
      <c r="A143" s="4" t="s">
        <v>725</v>
      </c>
      <c r="B143" s="4" t="s">
        <v>26</v>
      </c>
      <c r="C143" s="4" t="s">
        <v>27</v>
      </c>
      <c r="D143" s="4" t="s">
        <v>726</v>
      </c>
      <c r="E143" s="4" t="s">
        <v>276</v>
      </c>
      <c r="F143" s="6">
        <v>44888</v>
      </c>
      <c r="G143" s="6">
        <v>44889</v>
      </c>
      <c r="H143" s="4">
        <v>1</v>
      </c>
      <c r="I143" s="4">
        <v>1</v>
      </c>
      <c r="J143" s="4">
        <v>1</v>
      </c>
      <c r="K143" s="4" t="s">
        <v>30</v>
      </c>
      <c r="L143" s="4">
        <v>2707</v>
      </c>
      <c r="M143" s="4">
        <v>2707</v>
      </c>
      <c r="N143" s="4" t="s">
        <v>727</v>
      </c>
      <c r="O143" s="4" t="s">
        <v>459</v>
      </c>
      <c r="P143" s="4" t="s">
        <v>33</v>
      </c>
      <c r="Q143" s="4">
        <v>0</v>
      </c>
      <c r="R143" s="7">
        <v>44887</v>
      </c>
      <c r="S143" s="6">
        <v>44892</v>
      </c>
      <c r="T143" s="4" t="s">
        <v>34</v>
      </c>
      <c r="U143" s="4">
        <v>2707</v>
      </c>
      <c r="V143" s="4">
        <v>0</v>
      </c>
      <c r="W143" s="4">
        <v>0</v>
      </c>
      <c r="X143" s="4" t="s">
        <v>728</v>
      </c>
      <c r="Y143" s="4" t="s">
        <v>35</v>
      </c>
    </row>
    <row r="144" s="4" customFormat="1" spans="1:25">
      <c r="A144" s="4" t="s">
        <v>729</v>
      </c>
      <c r="B144" s="4" t="s">
        <v>26</v>
      </c>
      <c r="C144" s="4" t="s">
        <v>27</v>
      </c>
      <c r="D144" s="4" t="s">
        <v>730</v>
      </c>
      <c r="E144" s="4" t="s">
        <v>731</v>
      </c>
      <c r="F144" s="6">
        <v>44888</v>
      </c>
      <c r="G144" s="6">
        <v>44889</v>
      </c>
      <c r="H144" s="4">
        <v>1</v>
      </c>
      <c r="I144" s="4">
        <v>1</v>
      </c>
      <c r="J144" s="4">
        <v>1</v>
      </c>
      <c r="K144" s="4" t="s">
        <v>30</v>
      </c>
      <c r="L144" s="4">
        <v>758</v>
      </c>
      <c r="M144" s="4">
        <v>758</v>
      </c>
      <c r="N144" s="4" t="s">
        <v>732</v>
      </c>
      <c r="O144" s="4" t="s">
        <v>459</v>
      </c>
      <c r="P144" s="4" t="s">
        <v>33</v>
      </c>
      <c r="Q144" s="4">
        <v>0</v>
      </c>
      <c r="R144" s="7">
        <v>44887</v>
      </c>
      <c r="S144" s="6">
        <v>44892</v>
      </c>
      <c r="T144" s="4" t="s">
        <v>34</v>
      </c>
      <c r="U144" s="4">
        <v>758</v>
      </c>
      <c r="V144" s="4">
        <v>0</v>
      </c>
      <c r="W144" s="4">
        <v>0</v>
      </c>
      <c r="X144" s="4" t="s">
        <v>733</v>
      </c>
      <c r="Y144" s="4" t="s">
        <v>734</v>
      </c>
    </row>
    <row r="145" s="4" customFormat="1" spans="1:25">
      <c r="A145" s="4" t="s">
        <v>735</v>
      </c>
      <c r="B145" s="4" t="s">
        <v>26</v>
      </c>
      <c r="C145" s="4" t="s">
        <v>27</v>
      </c>
      <c r="D145" s="4" t="s">
        <v>736</v>
      </c>
      <c r="E145" s="4" t="s">
        <v>737</v>
      </c>
      <c r="F145" s="6">
        <v>44888</v>
      </c>
      <c r="G145" s="6">
        <v>44889</v>
      </c>
      <c r="H145" s="4">
        <v>1</v>
      </c>
      <c r="I145" s="4">
        <v>1</v>
      </c>
      <c r="J145" s="4">
        <v>1</v>
      </c>
      <c r="K145" s="4" t="s">
        <v>30</v>
      </c>
      <c r="L145" s="4">
        <v>654</v>
      </c>
      <c r="M145" s="4">
        <v>654</v>
      </c>
      <c r="N145" s="4" t="s">
        <v>738</v>
      </c>
      <c r="O145" s="4" t="s">
        <v>459</v>
      </c>
      <c r="P145" s="4" t="s">
        <v>33</v>
      </c>
      <c r="Q145" s="4">
        <v>0</v>
      </c>
      <c r="R145" s="7">
        <v>44887</v>
      </c>
      <c r="S145" s="6">
        <v>44892</v>
      </c>
      <c r="T145" s="4" t="s">
        <v>34</v>
      </c>
      <c r="U145" s="4">
        <v>654</v>
      </c>
      <c r="V145" s="4">
        <v>0</v>
      </c>
      <c r="W145" s="4">
        <v>0</v>
      </c>
      <c r="X145" s="4" t="s">
        <v>739</v>
      </c>
      <c r="Y145" s="4" t="s">
        <v>35</v>
      </c>
    </row>
    <row r="146" s="4" customFormat="1" spans="1:25">
      <c r="A146" s="4" t="s">
        <v>740</v>
      </c>
      <c r="B146" s="4" t="s">
        <v>26</v>
      </c>
      <c r="C146" s="4" t="s">
        <v>27</v>
      </c>
      <c r="D146" s="4" t="s">
        <v>741</v>
      </c>
      <c r="E146" s="4" t="s">
        <v>742</v>
      </c>
      <c r="F146" s="6">
        <v>44887</v>
      </c>
      <c r="G146" s="6">
        <v>44889</v>
      </c>
      <c r="H146" s="4">
        <v>1</v>
      </c>
      <c r="I146" s="4">
        <v>2</v>
      </c>
      <c r="J146" s="4">
        <v>2</v>
      </c>
      <c r="K146" s="4" t="s">
        <v>30</v>
      </c>
      <c r="L146" s="4">
        <v>756</v>
      </c>
      <c r="M146" s="4">
        <v>756</v>
      </c>
      <c r="N146" s="4" t="s">
        <v>743</v>
      </c>
      <c r="O146" s="4" t="s">
        <v>459</v>
      </c>
      <c r="P146" s="4" t="s">
        <v>33</v>
      </c>
      <c r="Q146" s="4">
        <v>0</v>
      </c>
      <c r="R146" s="7">
        <v>44887</v>
      </c>
      <c r="S146" s="6">
        <v>44892</v>
      </c>
      <c r="T146" s="4" t="s">
        <v>34</v>
      </c>
      <c r="U146" s="4">
        <v>756</v>
      </c>
      <c r="V146" s="4">
        <v>0</v>
      </c>
      <c r="W146" s="4">
        <v>0</v>
      </c>
      <c r="X146" s="4" t="s">
        <v>744</v>
      </c>
      <c r="Y146" s="4" t="s">
        <v>745</v>
      </c>
    </row>
    <row r="147" s="4" customFormat="1" spans="1:25">
      <c r="A147" s="4" t="s">
        <v>746</v>
      </c>
      <c r="B147" s="4" t="s">
        <v>26</v>
      </c>
      <c r="C147" s="4" t="s">
        <v>27</v>
      </c>
      <c r="D147" s="4" t="s">
        <v>747</v>
      </c>
      <c r="E147" s="4" t="s">
        <v>748</v>
      </c>
      <c r="F147" s="6">
        <v>44887</v>
      </c>
      <c r="G147" s="6">
        <v>44889</v>
      </c>
      <c r="H147" s="4">
        <v>1</v>
      </c>
      <c r="I147" s="4">
        <v>2</v>
      </c>
      <c r="J147" s="4">
        <v>2</v>
      </c>
      <c r="K147" s="4" t="s">
        <v>30</v>
      </c>
      <c r="L147" s="4">
        <v>730</v>
      </c>
      <c r="M147" s="4">
        <v>730</v>
      </c>
      <c r="N147" s="4" t="s">
        <v>749</v>
      </c>
      <c r="O147" s="4" t="s">
        <v>459</v>
      </c>
      <c r="P147" s="4" t="s">
        <v>33</v>
      </c>
      <c r="Q147" s="4">
        <v>0</v>
      </c>
      <c r="R147" s="7">
        <v>44887</v>
      </c>
      <c r="S147" s="6">
        <v>44892</v>
      </c>
      <c r="T147" s="4" t="s">
        <v>34</v>
      </c>
      <c r="U147" s="4">
        <v>730</v>
      </c>
      <c r="V147" s="4">
        <v>0</v>
      </c>
      <c r="W147" s="4">
        <v>0</v>
      </c>
      <c r="X147" s="4" t="s">
        <v>750</v>
      </c>
      <c r="Y147" s="4" t="s">
        <v>751</v>
      </c>
    </row>
    <row r="148" s="4" customFormat="1" spans="1:25">
      <c r="A148" s="4" t="s">
        <v>752</v>
      </c>
      <c r="B148" s="4" t="s">
        <v>26</v>
      </c>
      <c r="C148" s="4" t="s">
        <v>27</v>
      </c>
      <c r="D148" s="4" t="s">
        <v>753</v>
      </c>
      <c r="E148" s="4" t="s">
        <v>754</v>
      </c>
      <c r="F148" s="6">
        <v>44888</v>
      </c>
      <c r="G148" s="6">
        <v>44889</v>
      </c>
      <c r="H148" s="4">
        <v>1</v>
      </c>
      <c r="I148" s="4">
        <v>1</v>
      </c>
      <c r="J148" s="4">
        <v>1</v>
      </c>
      <c r="K148" s="4" t="s">
        <v>30</v>
      </c>
      <c r="L148" s="4">
        <v>80</v>
      </c>
      <c r="M148" s="4">
        <v>80</v>
      </c>
      <c r="N148" s="4" t="s">
        <v>755</v>
      </c>
      <c r="O148" s="4" t="s">
        <v>459</v>
      </c>
      <c r="P148" s="4" t="s">
        <v>33</v>
      </c>
      <c r="Q148" s="4">
        <v>0</v>
      </c>
      <c r="R148" s="7">
        <v>44887</v>
      </c>
      <c r="S148" s="6">
        <v>44892</v>
      </c>
      <c r="T148" s="4" t="s">
        <v>34</v>
      </c>
      <c r="U148" s="4">
        <v>80</v>
      </c>
      <c r="V148" s="4">
        <v>0</v>
      </c>
      <c r="W148" s="4">
        <v>0</v>
      </c>
      <c r="X148" s="4" t="s">
        <v>756</v>
      </c>
      <c r="Y148" s="4" t="s">
        <v>757</v>
      </c>
    </row>
    <row r="149" s="4" customFormat="1" spans="1:25">
      <c r="A149" s="4" t="s">
        <v>758</v>
      </c>
      <c r="B149" s="4" t="s">
        <v>26</v>
      </c>
      <c r="C149" s="4" t="s">
        <v>27</v>
      </c>
      <c r="D149" s="4" t="s">
        <v>759</v>
      </c>
      <c r="E149" s="4" t="s">
        <v>658</v>
      </c>
      <c r="F149" s="6">
        <v>44887</v>
      </c>
      <c r="G149" s="6">
        <v>44889</v>
      </c>
      <c r="H149" s="4">
        <v>3</v>
      </c>
      <c r="I149" s="4">
        <v>2</v>
      </c>
      <c r="J149" s="4">
        <v>6</v>
      </c>
      <c r="K149" s="4" t="s">
        <v>30</v>
      </c>
      <c r="L149" s="4">
        <v>5874</v>
      </c>
      <c r="M149" s="4">
        <v>5874</v>
      </c>
      <c r="N149" s="4" t="s">
        <v>760</v>
      </c>
      <c r="O149" s="4" t="s">
        <v>459</v>
      </c>
      <c r="P149" s="4" t="s">
        <v>33</v>
      </c>
      <c r="Q149" s="4">
        <v>0</v>
      </c>
      <c r="R149" s="7">
        <v>44887</v>
      </c>
      <c r="S149" s="6">
        <v>44892</v>
      </c>
      <c r="T149" s="4" t="s">
        <v>34</v>
      </c>
      <c r="U149" s="4">
        <v>5874</v>
      </c>
      <c r="V149" s="4">
        <v>0</v>
      </c>
      <c r="W149" s="4">
        <v>0</v>
      </c>
      <c r="X149" s="4" t="s">
        <v>761</v>
      </c>
      <c r="Y149" s="4" t="s">
        <v>35</v>
      </c>
    </row>
    <row r="150" s="4" customFormat="1" spans="1:25">
      <c r="A150" s="4" t="s">
        <v>762</v>
      </c>
      <c r="B150" s="4" t="s">
        <v>26</v>
      </c>
      <c r="C150" s="4" t="s">
        <v>27</v>
      </c>
      <c r="D150" s="4" t="s">
        <v>763</v>
      </c>
      <c r="E150" s="4" t="s">
        <v>764</v>
      </c>
      <c r="F150" s="6">
        <v>44887</v>
      </c>
      <c r="G150" s="6">
        <v>44889</v>
      </c>
      <c r="H150" s="4">
        <v>1</v>
      </c>
      <c r="I150" s="4">
        <v>2</v>
      </c>
      <c r="J150" s="4">
        <v>2</v>
      </c>
      <c r="K150" s="4" t="s">
        <v>30</v>
      </c>
      <c r="L150" s="4">
        <v>1360</v>
      </c>
      <c r="M150" s="4">
        <v>1360</v>
      </c>
      <c r="N150" s="4" t="s">
        <v>765</v>
      </c>
      <c r="O150" s="4" t="s">
        <v>459</v>
      </c>
      <c r="P150" s="4" t="s">
        <v>33</v>
      </c>
      <c r="Q150" s="4">
        <v>0</v>
      </c>
      <c r="R150" s="7">
        <v>44887</v>
      </c>
      <c r="S150" s="6">
        <v>44892</v>
      </c>
      <c r="T150" s="4" t="s">
        <v>34</v>
      </c>
      <c r="U150" s="4">
        <v>1360</v>
      </c>
      <c r="V150" s="4">
        <v>0</v>
      </c>
      <c r="W150" s="4">
        <v>0</v>
      </c>
      <c r="X150" s="4" t="s">
        <v>766</v>
      </c>
      <c r="Y150" s="4" t="s">
        <v>35</v>
      </c>
    </row>
    <row r="151" s="4" customFormat="1" spans="1:25">
      <c r="A151" s="4" t="s">
        <v>758</v>
      </c>
      <c r="B151" s="4" t="s">
        <v>26</v>
      </c>
      <c r="C151" s="4" t="s">
        <v>56</v>
      </c>
      <c r="D151" s="4" t="s">
        <v>759</v>
      </c>
      <c r="E151" s="4" t="s">
        <v>658</v>
      </c>
      <c r="F151" s="6">
        <v>44887</v>
      </c>
      <c r="G151" s="6">
        <v>44889</v>
      </c>
      <c r="H151" s="4">
        <v>3</v>
      </c>
      <c r="I151" s="4">
        <v>2</v>
      </c>
      <c r="J151" s="4">
        <v>6</v>
      </c>
      <c r="K151" s="4" t="s">
        <v>30</v>
      </c>
      <c r="L151" s="4">
        <v>-5874</v>
      </c>
      <c r="M151" s="4">
        <v>-5874</v>
      </c>
      <c r="N151" s="4" t="s">
        <v>760</v>
      </c>
      <c r="O151" s="4" t="s">
        <v>459</v>
      </c>
      <c r="P151" s="4" t="s">
        <v>33</v>
      </c>
      <c r="Q151" s="4">
        <v>0</v>
      </c>
      <c r="R151" s="7">
        <v>44887</v>
      </c>
      <c r="S151" s="6">
        <v>44892</v>
      </c>
      <c r="T151" s="4" t="s">
        <v>34</v>
      </c>
      <c r="U151" s="4">
        <v>-5874</v>
      </c>
      <c r="V151" s="4">
        <v>0</v>
      </c>
      <c r="W151" s="4">
        <v>0</v>
      </c>
      <c r="X151" s="4" t="s">
        <v>761</v>
      </c>
      <c r="Y151" s="4" t="s">
        <v>35</v>
      </c>
    </row>
    <row r="152" s="4" customFormat="1" spans="1:25">
      <c r="A152" s="4" t="s">
        <v>767</v>
      </c>
      <c r="B152" s="4" t="s">
        <v>26</v>
      </c>
      <c r="C152" s="4" t="s">
        <v>27</v>
      </c>
      <c r="D152" s="4" t="s">
        <v>768</v>
      </c>
      <c r="E152" s="4" t="s">
        <v>293</v>
      </c>
      <c r="F152" s="6">
        <v>44888</v>
      </c>
      <c r="G152" s="6">
        <v>44889</v>
      </c>
      <c r="H152" s="4">
        <v>1</v>
      </c>
      <c r="I152" s="4">
        <v>1</v>
      </c>
      <c r="J152" s="4">
        <v>1</v>
      </c>
      <c r="K152" s="4" t="s">
        <v>30</v>
      </c>
      <c r="L152" s="4">
        <v>1346</v>
      </c>
      <c r="M152" s="4">
        <v>1346</v>
      </c>
      <c r="N152" s="4" t="s">
        <v>769</v>
      </c>
      <c r="O152" s="4" t="s">
        <v>459</v>
      </c>
      <c r="P152" s="4" t="s">
        <v>33</v>
      </c>
      <c r="Q152" s="4">
        <v>0</v>
      </c>
      <c r="R152" s="7">
        <v>44887</v>
      </c>
      <c r="S152" s="6">
        <v>44892</v>
      </c>
      <c r="T152" s="4" t="s">
        <v>34</v>
      </c>
      <c r="U152" s="4">
        <v>1346</v>
      </c>
      <c r="V152" s="4">
        <v>0</v>
      </c>
      <c r="W152" s="4">
        <v>0</v>
      </c>
      <c r="X152" s="4" t="s">
        <v>770</v>
      </c>
      <c r="Y152" s="4" t="s">
        <v>771</v>
      </c>
    </row>
    <row r="153" s="4" customFormat="1" spans="1:25">
      <c r="A153" s="4" t="s">
        <v>772</v>
      </c>
      <c r="B153" s="4" t="s">
        <v>26</v>
      </c>
      <c r="C153" s="4" t="s">
        <v>27</v>
      </c>
      <c r="D153" s="4" t="s">
        <v>773</v>
      </c>
      <c r="E153" s="4" t="s">
        <v>606</v>
      </c>
      <c r="F153" s="6">
        <v>44888</v>
      </c>
      <c r="G153" s="6">
        <v>44889</v>
      </c>
      <c r="H153" s="4">
        <v>1</v>
      </c>
      <c r="I153" s="4">
        <v>1</v>
      </c>
      <c r="J153" s="4">
        <v>1</v>
      </c>
      <c r="K153" s="4" t="s">
        <v>30</v>
      </c>
      <c r="L153" s="4">
        <v>161</v>
      </c>
      <c r="M153" s="4">
        <v>161</v>
      </c>
      <c r="N153" s="4" t="s">
        <v>774</v>
      </c>
      <c r="O153" s="4" t="s">
        <v>459</v>
      </c>
      <c r="P153" s="4" t="s">
        <v>33</v>
      </c>
      <c r="Q153" s="4">
        <v>0</v>
      </c>
      <c r="R153" s="7">
        <v>44887</v>
      </c>
      <c r="S153" s="6">
        <v>44892</v>
      </c>
      <c r="T153" s="4" t="s">
        <v>34</v>
      </c>
      <c r="U153" s="4">
        <v>161</v>
      </c>
      <c r="V153" s="4">
        <v>0</v>
      </c>
      <c r="W153" s="4">
        <v>0</v>
      </c>
      <c r="X153" s="4" t="s">
        <v>775</v>
      </c>
      <c r="Y153" s="4" t="s">
        <v>776</v>
      </c>
    </row>
    <row r="154" s="4" customFormat="1" spans="1:25">
      <c r="A154" s="4" t="s">
        <v>777</v>
      </c>
      <c r="B154" s="4" t="s">
        <v>26</v>
      </c>
      <c r="C154" s="4" t="s">
        <v>27</v>
      </c>
      <c r="D154" s="4" t="s">
        <v>778</v>
      </c>
      <c r="E154" s="4" t="s">
        <v>779</v>
      </c>
      <c r="F154" s="6">
        <v>44888</v>
      </c>
      <c r="G154" s="6">
        <v>44889</v>
      </c>
      <c r="H154" s="4">
        <v>1</v>
      </c>
      <c r="I154" s="4">
        <v>1</v>
      </c>
      <c r="J154" s="4">
        <v>1</v>
      </c>
      <c r="K154" s="4" t="s">
        <v>30</v>
      </c>
      <c r="L154" s="4">
        <v>400</v>
      </c>
      <c r="M154" s="4">
        <v>400</v>
      </c>
      <c r="N154" s="4" t="s">
        <v>780</v>
      </c>
      <c r="O154" s="4" t="s">
        <v>459</v>
      </c>
      <c r="P154" s="4" t="s">
        <v>33</v>
      </c>
      <c r="Q154" s="4">
        <v>0</v>
      </c>
      <c r="R154" s="7">
        <v>44887</v>
      </c>
      <c r="S154" s="6">
        <v>44892</v>
      </c>
      <c r="T154" s="4" t="s">
        <v>34</v>
      </c>
      <c r="U154" s="4">
        <v>400</v>
      </c>
      <c r="V154" s="4">
        <v>0</v>
      </c>
      <c r="W154" s="4">
        <v>0</v>
      </c>
      <c r="X154" s="4" t="s">
        <v>781</v>
      </c>
      <c r="Y154" s="4" t="s">
        <v>35</v>
      </c>
    </row>
    <row r="155" s="4" customFormat="1" spans="1:25">
      <c r="A155" s="4" t="s">
        <v>777</v>
      </c>
      <c r="B155" s="4" t="s">
        <v>26</v>
      </c>
      <c r="C155" s="4" t="s">
        <v>56</v>
      </c>
      <c r="D155" s="4" t="s">
        <v>778</v>
      </c>
      <c r="E155" s="4" t="s">
        <v>779</v>
      </c>
      <c r="F155" s="6">
        <v>44888</v>
      </c>
      <c r="G155" s="6">
        <v>44889</v>
      </c>
      <c r="H155" s="4">
        <v>1</v>
      </c>
      <c r="I155" s="4">
        <v>1</v>
      </c>
      <c r="J155" s="4">
        <v>1</v>
      </c>
      <c r="K155" s="4" t="s">
        <v>30</v>
      </c>
      <c r="L155" s="4">
        <v>-400</v>
      </c>
      <c r="M155" s="4">
        <v>-400</v>
      </c>
      <c r="N155" s="4" t="s">
        <v>780</v>
      </c>
      <c r="O155" s="4" t="s">
        <v>459</v>
      </c>
      <c r="P155" s="4" t="s">
        <v>33</v>
      </c>
      <c r="Q155" s="4">
        <v>0</v>
      </c>
      <c r="R155" s="7">
        <v>44887</v>
      </c>
      <c r="S155" s="6">
        <v>44892</v>
      </c>
      <c r="T155" s="4" t="s">
        <v>34</v>
      </c>
      <c r="U155" s="4">
        <v>-400</v>
      </c>
      <c r="V155" s="4">
        <v>0</v>
      </c>
      <c r="W155" s="4">
        <v>0</v>
      </c>
      <c r="X155" s="4" t="s">
        <v>781</v>
      </c>
      <c r="Y155" s="4" t="s">
        <v>35</v>
      </c>
    </row>
    <row r="156" s="4" customFormat="1" spans="1:25">
      <c r="A156" s="4" t="s">
        <v>782</v>
      </c>
      <c r="B156" s="4" t="s">
        <v>26</v>
      </c>
      <c r="C156" s="4" t="s">
        <v>27</v>
      </c>
      <c r="D156" s="4" t="s">
        <v>783</v>
      </c>
      <c r="E156" s="4" t="s">
        <v>299</v>
      </c>
      <c r="F156" s="6">
        <v>44887</v>
      </c>
      <c r="G156" s="6">
        <v>44889</v>
      </c>
      <c r="H156" s="4">
        <v>1</v>
      </c>
      <c r="I156" s="4">
        <v>2</v>
      </c>
      <c r="J156" s="4">
        <v>2</v>
      </c>
      <c r="K156" s="4" t="s">
        <v>30</v>
      </c>
      <c r="L156" s="4">
        <v>618</v>
      </c>
      <c r="M156" s="4">
        <v>618</v>
      </c>
      <c r="N156" s="4" t="s">
        <v>784</v>
      </c>
      <c r="O156" s="4" t="s">
        <v>459</v>
      </c>
      <c r="P156" s="4" t="s">
        <v>33</v>
      </c>
      <c r="Q156" s="4">
        <v>0</v>
      </c>
      <c r="R156" s="7">
        <v>44887</v>
      </c>
      <c r="S156" s="6">
        <v>44892</v>
      </c>
      <c r="T156" s="4" t="s">
        <v>34</v>
      </c>
      <c r="U156" s="4">
        <v>618</v>
      </c>
      <c r="V156" s="4">
        <v>0</v>
      </c>
      <c r="W156" s="4">
        <v>0</v>
      </c>
      <c r="X156" s="4" t="s">
        <v>785</v>
      </c>
      <c r="Y156" s="4" t="s">
        <v>68</v>
      </c>
    </row>
    <row r="157" s="4" customFormat="1" spans="1:25">
      <c r="A157" s="4" t="s">
        <v>786</v>
      </c>
      <c r="B157" s="4" t="s">
        <v>26</v>
      </c>
      <c r="C157" s="4" t="s">
        <v>27</v>
      </c>
      <c r="D157" s="4" t="s">
        <v>787</v>
      </c>
      <c r="E157" s="4" t="s">
        <v>477</v>
      </c>
      <c r="F157" s="6">
        <v>44888</v>
      </c>
      <c r="G157" s="6">
        <v>44889</v>
      </c>
      <c r="H157" s="4">
        <v>1</v>
      </c>
      <c r="I157" s="4">
        <v>1</v>
      </c>
      <c r="J157" s="4">
        <v>1</v>
      </c>
      <c r="K157" s="4" t="s">
        <v>30</v>
      </c>
      <c r="L157" s="4">
        <v>700</v>
      </c>
      <c r="M157" s="4">
        <v>700</v>
      </c>
      <c r="N157" s="4" t="s">
        <v>788</v>
      </c>
      <c r="O157" s="4" t="s">
        <v>459</v>
      </c>
      <c r="P157" s="4" t="s">
        <v>33</v>
      </c>
      <c r="Q157" s="4">
        <v>0</v>
      </c>
      <c r="R157" s="7">
        <v>44888</v>
      </c>
      <c r="S157" s="6">
        <v>44892</v>
      </c>
      <c r="T157" s="4" t="s">
        <v>34</v>
      </c>
      <c r="U157" s="4">
        <v>700</v>
      </c>
      <c r="V157" s="4">
        <v>0</v>
      </c>
      <c r="W157" s="4">
        <v>0</v>
      </c>
      <c r="X157" s="4" t="s">
        <v>789</v>
      </c>
      <c r="Y157" s="4" t="s">
        <v>790</v>
      </c>
    </row>
    <row r="158" s="4" customFormat="1" spans="1:25">
      <c r="A158" s="4" t="s">
        <v>791</v>
      </c>
      <c r="B158" s="4" t="s">
        <v>26</v>
      </c>
      <c r="C158" s="4" t="s">
        <v>27</v>
      </c>
      <c r="D158" s="4" t="s">
        <v>792</v>
      </c>
      <c r="E158" s="4" t="s">
        <v>793</v>
      </c>
      <c r="F158" s="6">
        <v>44888</v>
      </c>
      <c r="G158" s="6">
        <v>44889</v>
      </c>
      <c r="H158" s="4">
        <v>1</v>
      </c>
      <c r="I158" s="4">
        <v>1</v>
      </c>
      <c r="J158" s="4">
        <v>1</v>
      </c>
      <c r="K158" s="4" t="s">
        <v>30</v>
      </c>
      <c r="L158" s="4">
        <v>969</v>
      </c>
      <c r="M158" s="4">
        <v>969</v>
      </c>
      <c r="N158" s="4" t="s">
        <v>794</v>
      </c>
      <c r="O158" s="4" t="s">
        <v>459</v>
      </c>
      <c r="P158" s="4" t="s">
        <v>33</v>
      </c>
      <c r="Q158" s="4">
        <v>0</v>
      </c>
      <c r="R158" s="7">
        <v>44888</v>
      </c>
      <c r="S158" s="6">
        <v>44892</v>
      </c>
      <c r="T158" s="4" t="s">
        <v>34</v>
      </c>
      <c r="U158" s="4">
        <v>969</v>
      </c>
      <c r="V158" s="4">
        <v>0</v>
      </c>
      <c r="W158" s="4">
        <v>0</v>
      </c>
      <c r="X158" s="4" t="s">
        <v>795</v>
      </c>
      <c r="Y158" s="4" t="s">
        <v>35</v>
      </c>
    </row>
    <row r="159" s="4" customFormat="1" spans="1:25">
      <c r="A159" s="4" t="s">
        <v>796</v>
      </c>
      <c r="B159" s="4" t="s">
        <v>26</v>
      </c>
      <c r="C159" s="4" t="s">
        <v>27</v>
      </c>
      <c r="D159" s="4" t="s">
        <v>111</v>
      </c>
      <c r="E159" s="4" t="s">
        <v>797</v>
      </c>
      <c r="F159" s="6">
        <v>44888</v>
      </c>
      <c r="G159" s="6">
        <v>44889</v>
      </c>
      <c r="H159" s="4">
        <v>1</v>
      </c>
      <c r="I159" s="4">
        <v>1</v>
      </c>
      <c r="J159" s="4">
        <v>1</v>
      </c>
      <c r="K159" s="4" t="s">
        <v>30</v>
      </c>
      <c r="L159" s="4">
        <v>627</v>
      </c>
      <c r="M159" s="4">
        <v>627</v>
      </c>
      <c r="N159" s="4" t="s">
        <v>798</v>
      </c>
      <c r="O159" s="4" t="s">
        <v>459</v>
      </c>
      <c r="P159" s="4" t="s">
        <v>33</v>
      </c>
      <c r="Q159" s="4">
        <v>0</v>
      </c>
      <c r="R159" s="7">
        <v>44888</v>
      </c>
      <c r="S159" s="6">
        <v>44892</v>
      </c>
      <c r="T159" s="4" t="s">
        <v>34</v>
      </c>
      <c r="U159" s="4">
        <v>627</v>
      </c>
      <c r="V159" s="4">
        <v>0</v>
      </c>
      <c r="W159" s="4">
        <v>0</v>
      </c>
      <c r="X159" s="4" t="s">
        <v>799</v>
      </c>
      <c r="Y159" s="4" t="s">
        <v>800</v>
      </c>
    </row>
    <row r="160" s="4" customFormat="1" spans="1:25">
      <c r="A160" s="4" t="s">
        <v>801</v>
      </c>
      <c r="B160" s="4" t="s">
        <v>26</v>
      </c>
      <c r="C160" s="4" t="s">
        <v>27</v>
      </c>
      <c r="D160" s="4" t="s">
        <v>802</v>
      </c>
      <c r="E160" s="4" t="s">
        <v>803</v>
      </c>
      <c r="F160" s="6">
        <v>44888</v>
      </c>
      <c r="G160" s="6">
        <v>44889</v>
      </c>
      <c r="H160" s="4">
        <v>1</v>
      </c>
      <c r="I160" s="4">
        <v>1</v>
      </c>
      <c r="J160" s="4">
        <v>1</v>
      </c>
      <c r="K160" s="4" t="s">
        <v>30</v>
      </c>
      <c r="L160" s="4">
        <v>133</v>
      </c>
      <c r="M160" s="4">
        <v>133</v>
      </c>
      <c r="N160" s="4" t="s">
        <v>804</v>
      </c>
      <c r="O160" s="4" t="s">
        <v>459</v>
      </c>
      <c r="P160" s="4" t="s">
        <v>33</v>
      </c>
      <c r="Q160" s="4">
        <v>0</v>
      </c>
      <c r="R160" s="7">
        <v>44888</v>
      </c>
      <c r="S160" s="6">
        <v>44892</v>
      </c>
      <c r="T160" s="4" t="s">
        <v>34</v>
      </c>
      <c r="U160" s="4">
        <v>133</v>
      </c>
      <c r="V160" s="4">
        <v>0</v>
      </c>
      <c r="W160" s="4">
        <v>0</v>
      </c>
      <c r="X160" s="4" t="s">
        <v>805</v>
      </c>
      <c r="Y160" s="4" t="s">
        <v>35</v>
      </c>
    </row>
    <row r="161" s="4" customFormat="1" spans="1:25">
      <c r="A161" s="4" t="s">
        <v>806</v>
      </c>
      <c r="B161" s="4" t="s">
        <v>26</v>
      </c>
      <c r="C161" s="4" t="s">
        <v>27</v>
      </c>
      <c r="D161" s="4" t="s">
        <v>807</v>
      </c>
      <c r="E161" s="4" t="s">
        <v>808</v>
      </c>
      <c r="F161" s="6">
        <v>44888</v>
      </c>
      <c r="G161" s="6">
        <v>44889</v>
      </c>
      <c r="H161" s="4">
        <v>1</v>
      </c>
      <c r="I161" s="4">
        <v>1</v>
      </c>
      <c r="J161" s="4">
        <v>1</v>
      </c>
      <c r="K161" s="4" t="s">
        <v>30</v>
      </c>
      <c r="L161" s="4">
        <v>789</v>
      </c>
      <c r="M161" s="4">
        <v>789</v>
      </c>
      <c r="N161" s="4" t="s">
        <v>809</v>
      </c>
      <c r="O161" s="4" t="s">
        <v>459</v>
      </c>
      <c r="P161" s="4" t="s">
        <v>33</v>
      </c>
      <c r="Q161" s="4">
        <v>0</v>
      </c>
      <c r="R161" s="7">
        <v>44888</v>
      </c>
      <c r="S161" s="6">
        <v>44892</v>
      </c>
      <c r="T161" s="4" t="s">
        <v>34</v>
      </c>
      <c r="U161" s="4">
        <v>789</v>
      </c>
      <c r="V161" s="4">
        <v>0</v>
      </c>
      <c r="W161" s="4">
        <v>0</v>
      </c>
      <c r="X161" s="4" t="s">
        <v>810</v>
      </c>
      <c r="Y161" s="4" t="s">
        <v>35</v>
      </c>
    </row>
    <row r="162" s="4" customFormat="1" spans="1:25">
      <c r="A162" s="4" t="s">
        <v>811</v>
      </c>
      <c r="B162" s="4" t="s">
        <v>26</v>
      </c>
      <c r="C162" s="4" t="s">
        <v>27</v>
      </c>
      <c r="D162" s="4" t="s">
        <v>812</v>
      </c>
      <c r="E162" s="4" t="s">
        <v>813</v>
      </c>
      <c r="F162" s="6">
        <v>44888</v>
      </c>
      <c r="G162" s="6">
        <v>44889</v>
      </c>
      <c r="H162" s="4">
        <v>1</v>
      </c>
      <c r="I162" s="4">
        <v>1</v>
      </c>
      <c r="J162" s="4">
        <v>1</v>
      </c>
      <c r="K162" s="4" t="s">
        <v>30</v>
      </c>
      <c r="L162" s="4">
        <v>432</v>
      </c>
      <c r="M162" s="4">
        <v>432</v>
      </c>
      <c r="N162" s="4" t="s">
        <v>814</v>
      </c>
      <c r="O162" s="4" t="s">
        <v>459</v>
      </c>
      <c r="P162" s="4" t="s">
        <v>33</v>
      </c>
      <c r="Q162" s="4">
        <v>0</v>
      </c>
      <c r="R162" s="7">
        <v>44888</v>
      </c>
      <c r="S162" s="6">
        <v>44892</v>
      </c>
      <c r="T162" s="4" t="s">
        <v>34</v>
      </c>
      <c r="U162" s="4">
        <v>432</v>
      </c>
      <c r="V162" s="4">
        <v>0</v>
      </c>
      <c r="W162" s="4">
        <v>0</v>
      </c>
      <c r="X162" s="4" t="s">
        <v>815</v>
      </c>
      <c r="Y162" s="4" t="s">
        <v>35</v>
      </c>
    </row>
    <row r="163" s="4" customFormat="1" spans="1:25">
      <c r="A163" s="4" t="s">
        <v>816</v>
      </c>
      <c r="B163" s="4" t="s">
        <v>26</v>
      </c>
      <c r="C163" s="4" t="s">
        <v>27</v>
      </c>
      <c r="D163" s="4" t="s">
        <v>817</v>
      </c>
      <c r="E163" s="4" t="s">
        <v>304</v>
      </c>
      <c r="F163" s="6">
        <v>44888</v>
      </c>
      <c r="G163" s="6">
        <v>44889</v>
      </c>
      <c r="H163" s="4">
        <v>1</v>
      </c>
      <c r="I163" s="4">
        <v>1</v>
      </c>
      <c r="J163" s="4">
        <v>1</v>
      </c>
      <c r="K163" s="4" t="s">
        <v>30</v>
      </c>
      <c r="L163" s="4">
        <v>99</v>
      </c>
      <c r="M163" s="4">
        <v>99</v>
      </c>
      <c r="N163" s="4" t="s">
        <v>818</v>
      </c>
      <c r="O163" s="4" t="s">
        <v>459</v>
      </c>
      <c r="P163" s="4" t="s">
        <v>33</v>
      </c>
      <c r="Q163" s="4">
        <v>0</v>
      </c>
      <c r="R163" s="7">
        <v>44888</v>
      </c>
      <c r="S163" s="6">
        <v>44892</v>
      </c>
      <c r="T163" s="4" t="s">
        <v>34</v>
      </c>
      <c r="U163" s="4">
        <v>99</v>
      </c>
      <c r="V163" s="4">
        <v>0</v>
      </c>
      <c r="W163" s="4">
        <v>0</v>
      </c>
      <c r="X163" s="4" t="s">
        <v>819</v>
      </c>
      <c r="Y163" s="4" t="s">
        <v>35</v>
      </c>
    </row>
    <row r="164" s="4" customFormat="1" spans="1:25">
      <c r="A164" s="4" t="s">
        <v>820</v>
      </c>
      <c r="B164" s="4" t="s">
        <v>26</v>
      </c>
      <c r="C164" s="4" t="s">
        <v>27</v>
      </c>
      <c r="D164" s="4" t="s">
        <v>821</v>
      </c>
      <c r="E164" s="4" t="s">
        <v>822</v>
      </c>
      <c r="F164" s="6">
        <v>44888</v>
      </c>
      <c r="G164" s="6">
        <v>44889</v>
      </c>
      <c r="H164" s="4">
        <v>1</v>
      </c>
      <c r="I164" s="4">
        <v>1</v>
      </c>
      <c r="J164" s="4">
        <v>1</v>
      </c>
      <c r="K164" s="4" t="s">
        <v>30</v>
      </c>
      <c r="L164" s="4">
        <v>356</v>
      </c>
      <c r="M164" s="4">
        <v>356</v>
      </c>
      <c r="N164" s="4" t="s">
        <v>823</v>
      </c>
      <c r="O164" s="4" t="s">
        <v>459</v>
      </c>
      <c r="P164" s="4" t="s">
        <v>33</v>
      </c>
      <c r="Q164" s="4">
        <v>0</v>
      </c>
      <c r="R164" s="7">
        <v>44888</v>
      </c>
      <c r="S164" s="6">
        <v>44892</v>
      </c>
      <c r="T164" s="4" t="s">
        <v>34</v>
      </c>
      <c r="U164" s="4">
        <v>356</v>
      </c>
      <c r="V164" s="4">
        <v>0</v>
      </c>
      <c r="W164" s="4">
        <v>0</v>
      </c>
      <c r="X164" s="4" t="s">
        <v>824</v>
      </c>
      <c r="Y164" s="4" t="s">
        <v>825</v>
      </c>
    </row>
    <row r="165" s="4" customFormat="1" spans="1:25">
      <c r="A165" s="4" t="s">
        <v>826</v>
      </c>
      <c r="B165" s="4" t="s">
        <v>26</v>
      </c>
      <c r="C165" s="4" t="s">
        <v>27</v>
      </c>
      <c r="D165" s="4" t="s">
        <v>827</v>
      </c>
      <c r="E165" s="4" t="s">
        <v>828</v>
      </c>
      <c r="F165" s="6">
        <v>44888</v>
      </c>
      <c r="G165" s="6">
        <v>44889</v>
      </c>
      <c r="H165" s="4">
        <v>1</v>
      </c>
      <c r="I165" s="4">
        <v>1</v>
      </c>
      <c r="J165" s="4">
        <v>1</v>
      </c>
      <c r="K165" s="4" t="s">
        <v>30</v>
      </c>
      <c r="L165" s="4">
        <v>196</v>
      </c>
      <c r="M165" s="4">
        <v>196</v>
      </c>
      <c r="N165" s="4" t="s">
        <v>829</v>
      </c>
      <c r="O165" s="4" t="s">
        <v>459</v>
      </c>
      <c r="P165" s="4" t="s">
        <v>33</v>
      </c>
      <c r="Q165" s="4">
        <v>0</v>
      </c>
      <c r="R165" s="7">
        <v>44888</v>
      </c>
      <c r="S165" s="6">
        <v>44892</v>
      </c>
      <c r="T165" s="4" t="s">
        <v>34</v>
      </c>
      <c r="U165" s="4">
        <v>196</v>
      </c>
      <c r="V165" s="4">
        <v>0</v>
      </c>
      <c r="W165" s="4">
        <v>0</v>
      </c>
      <c r="X165" s="4" t="s">
        <v>830</v>
      </c>
      <c r="Y165" s="4" t="s">
        <v>35</v>
      </c>
    </row>
    <row r="166" s="4" customFormat="1" spans="1:25">
      <c r="A166" s="4" t="s">
        <v>831</v>
      </c>
      <c r="B166" s="4" t="s">
        <v>26</v>
      </c>
      <c r="C166" s="4" t="s">
        <v>27</v>
      </c>
      <c r="D166" s="4" t="s">
        <v>832</v>
      </c>
      <c r="E166" s="4" t="s">
        <v>123</v>
      </c>
      <c r="F166" s="6">
        <v>44888</v>
      </c>
      <c r="G166" s="6">
        <v>44889</v>
      </c>
      <c r="H166" s="4">
        <v>1</v>
      </c>
      <c r="I166" s="4">
        <v>1</v>
      </c>
      <c r="J166" s="4">
        <v>1</v>
      </c>
      <c r="K166" s="4" t="s">
        <v>30</v>
      </c>
      <c r="L166" s="4">
        <v>364</v>
      </c>
      <c r="M166" s="4">
        <v>364</v>
      </c>
      <c r="N166" s="4" t="s">
        <v>833</v>
      </c>
      <c r="O166" s="4" t="s">
        <v>459</v>
      </c>
      <c r="P166" s="4" t="s">
        <v>33</v>
      </c>
      <c r="Q166" s="4">
        <v>0</v>
      </c>
      <c r="R166" s="7">
        <v>44888</v>
      </c>
      <c r="S166" s="6">
        <v>44892</v>
      </c>
      <c r="T166" s="4" t="s">
        <v>34</v>
      </c>
      <c r="U166" s="4">
        <v>364</v>
      </c>
      <c r="V166" s="4">
        <v>0</v>
      </c>
      <c r="W166" s="4">
        <v>0</v>
      </c>
      <c r="X166" s="4" t="s">
        <v>834</v>
      </c>
      <c r="Y166" s="4" t="s">
        <v>35</v>
      </c>
    </row>
    <row r="167" s="4" customFormat="1" spans="1:25">
      <c r="A167" s="4" t="s">
        <v>835</v>
      </c>
      <c r="B167" s="4" t="s">
        <v>26</v>
      </c>
      <c r="C167" s="4" t="s">
        <v>27</v>
      </c>
      <c r="D167" s="4" t="s">
        <v>836</v>
      </c>
      <c r="E167" s="4" t="s">
        <v>837</v>
      </c>
      <c r="F167" s="6">
        <v>44888</v>
      </c>
      <c r="G167" s="6">
        <v>44889</v>
      </c>
      <c r="H167" s="4">
        <v>1</v>
      </c>
      <c r="I167" s="4">
        <v>1</v>
      </c>
      <c r="J167" s="4">
        <v>1</v>
      </c>
      <c r="K167" s="4" t="s">
        <v>30</v>
      </c>
      <c r="L167" s="4">
        <v>165</v>
      </c>
      <c r="M167" s="4">
        <v>165</v>
      </c>
      <c r="N167" s="4" t="s">
        <v>838</v>
      </c>
      <c r="O167" s="4" t="s">
        <v>459</v>
      </c>
      <c r="P167" s="4" t="s">
        <v>33</v>
      </c>
      <c r="Q167" s="4">
        <v>0</v>
      </c>
      <c r="R167" s="7">
        <v>44888</v>
      </c>
      <c r="S167" s="6">
        <v>44892</v>
      </c>
      <c r="T167" s="4" t="s">
        <v>34</v>
      </c>
      <c r="U167" s="4">
        <v>165</v>
      </c>
      <c r="V167" s="4">
        <v>0</v>
      </c>
      <c r="W167" s="4">
        <v>0</v>
      </c>
      <c r="X167" s="4" t="s">
        <v>839</v>
      </c>
      <c r="Y167" s="4" t="s">
        <v>35</v>
      </c>
    </row>
    <row r="168" s="4" customFormat="1" spans="1:25">
      <c r="A168" s="4" t="s">
        <v>840</v>
      </c>
      <c r="B168" s="4" t="s">
        <v>26</v>
      </c>
      <c r="C168" s="4" t="s">
        <v>27</v>
      </c>
      <c r="D168" s="4" t="s">
        <v>841</v>
      </c>
      <c r="E168" s="4" t="s">
        <v>842</v>
      </c>
      <c r="F168" s="6">
        <v>44888</v>
      </c>
      <c r="G168" s="6">
        <v>44889</v>
      </c>
      <c r="H168" s="4">
        <v>1</v>
      </c>
      <c r="I168" s="4">
        <v>1</v>
      </c>
      <c r="J168" s="4">
        <v>1</v>
      </c>
      <c r="K168" s="4" t="s">
        <v>30</v>
      </c>
      <c r="L168" s="4">
        <v>452</v>
      </c>
      <c r="M168" s="4">
        <v>452</v>
      </c>
      <c r="N168" s="4" t="s">
        <v>843</v>
      </c>
      <c r="O168" s="4" t="s">
        <v>459</v>
      </c>
      <c r="P168" s="4" t="s">
        <v>33</v>
      </c>
      <c r="Q168" s="4">
        <v>0</v>
      </c>
      <c r="R168" s="7">
        <v>44888</v>
      </c>
      <c r="S168" s="6">
        <v>44892</v>
      </c>
      <c r="T168" s="4" t="s">
        <v>34</v>
      </c>
      <c r="U168" s="4">
        <v>452</v>
      </c>
      <c r="V168" s="4">
        <v>0</v>
      </c>
      <c r="W168" s="4">
        <v>0</v>
      </c>
      <c r="X168" s="4" t="s">
        <v>844</v>
      </c>
      <c r="Y168" s="4" t="s">
        <v>845</v>
      </c>
    </row>
    <row r="169" s="4" customFormat="1" spans="1:25">
      <c r="A169" s="4" t="s">
        <v>835</v>
      </c>
      <c r="B169" s="4" t="s">
        <v>26</v>
      </c>
      <c r="C169" s="4" t="s">
        <v>56</v>
      </c>
      <c r="D169" s="4" t="s">
        <v>836</v>
      </c>
      <c r="E169" s="4" t="s">
        <v>837</v>
      </c>
      <c r="F169" s="6">
        <v>44888</v>
      </c>
      <c r="G169" s="6">
        <v>44889</v>
      </c>
      <c r="H169" s="4">
        <v>1</v>
      </c>
      <c r="I169" s="4">
        <v>1</v>
      </c>
      <c r="J169" s="4">
        <v>1</v>
      </c>
      <c r="K169" s="4" t="s">
        <v>30</v>
      </c>
      <c r="L169" s="4">
        <v>-165</v>
      </c>
      <c r="M169" s="4">
        <v>-165</v>
      </c>
      <c r="N169" s="4" t="s">
        <v>838</v>
      </c>
      <c r="O169" s="4" t="s">
        <v>459</v>
      </c>
      <c r="P169" s="4" t="s">
        <v>33</v>
      </c>
      <c r="Q169" s="4">
        <v>0</v>
      </c>
      <c r="R169" s="7">
        <v>44888</v>
      </c>
      <c r="S169" s="6">
        <v>44892</v>
      </c>
      <c r="T169" s="4" t="s">
        <v>34</v>
      </c>
      <c r="U169" s="4">
        <v>-165</v>
      </c>
      <c r="V169" s="4">
        <v>0</v>
      </c>
      <c r="W169" s="4">
        <v>0</v>
      </c>
      <c r="X169" s="4" t="s">
        <v>839</v>
      </c>
      <c r="Y169" s="4" t="s">
        <v>35</v>
      </c>
    </row>
    <row r="170" s="4" customFormat="1" spans="1:25">
      <c r="A170" s="4" t="s">
        <v>846</v>
      </c>
      <c r="B170" s="4" t="s">
        <v>26</v>
      </c>
      <c r="C170" s="4" t="s">
        <v>27</v>
      </c>
      <c r="D170" s="4" t="s">
        <v>847</v>
      </c>
      <c r="E170" s="4" t="s">
        <v>184</v>
      </c>
      <c r="F170" s="6">
        <v>44889</v>
      </c>
      <c r="G170" s="6">
        <v>44890</v>
      </c>
      <c r="H170" s="4">
        <v>1</v>
      </c>
      <c r="I170" s="4">
        <v>1</v>
      </c>
      <c r="J170" s="4">
        <v>1</v>
      </c>
      <c r="K170" s="4" t="s">
        <v>30</v>
      </c>
      <c r="L170" s="4">
        <v>1645</v>
      </c>
      <c r="M170" s="4">
        <v>1645</v>
      </c>
      <c r="N170" s="4" t="s">
        <v>848</v>
      </c>
      <c r="O170" s="4" t="s">
        <v>849</v>
      </c>
      <c r="P170" s="4" t="s">
        <v>33</v>
      </c>
      <c r="Q170" s="4">
        <v>0</v>
      </c>
      <c r="R170" s="7">
        <v>44784</v>
      </c>
      <c r="S170" s="6">
        <v>44893</v>
      </c>
      <c r="T170" s="4" t="s">
        <v>34</v>
      </c>
      <c r="U170" s="4">
        <v>1645</v>
      </c>
      <c r="V170" s="4">
        <v>0</v>
      </c>
      <c r="W170" s="4">
        <v>0</v>
      </c>
      <c r="X170" s="4" t="s">
        <v>35</v>
      </c>
      <c r="Y170" s="4" t="s">
        <v>850</v>
      </c>
    </row>
    <row r="171" s="4" customFormat="1" spans="1:25">
      <c r="A171" s="4" t="s">
        <v>851</v>
      </c>
      <c r="B171" s="4" t="s">
        <v>26</v>
      </c>
      <c r="C171" s="4" t="s">
        <v>27</v>
      </c>
      <c r="D171" s="4" t="s">
        <v>852</v>
      </c>
      <c r="E171" s="4" t="s">
        <v>748</v>
      </c>
      <c r="F171" s="6">
        <v>44888</v>
      </c>
      <c r="G171" s="6">
        <v>44890</v>
      </c>
      <c r="H171" s="4">
        <v>1</v>
      </c>
      <c r="I171" s="4">
        <v>2</v>
      </c>
      <c r="J171" s="4">
        <v>2</v>
      </c>
      <c r="K171" s="4" t="s">
        <v>30</v>
      </c>
      <c r="L171" s="4">
        <v>740</v>
      </c>
      <c r="M171" s="4">
        <v>740</v>
      </c>
      <c r="N171" s="4" t="s">
        <v>853</v>
      </c>
      <c r="O171" s="4" t="s">
        <v>849</v>
      </c>
      <c r="P171" s="4" t="s">
        <v>33</v>
      </c>
      <c r="Q171" s="4">
        <v>0</v>
      </c>
      <c r="R171" s="7">
        <v>44795</v>
      </c>
      <c r="S171" s="6">
        <v>44893</v>
      </c>
      <c r="T171" s="4" t="s">
        <v>34</v>
      </c>
      <c r="U171" s="4">
        <v>740</v>
      </c>
      <c r="V171" s="4">
        <v>0</v>
      </c>
      <c r="W171" s="4">
        <v>0</v>
      </c>
      <c r="X171" s="4" t="s">
        <v>35</v>
      </c>
      <c r="Y171" s="4" t="s">
        <v>35</v>
      </c>
    </row>
    <row r="172" s="4" customFormat="1" spans="1:25">
      <c r="A172" s="4" t="s">
        <v>854</v>
      </c>
      <c r="B172" s="4" t="s">
        <v>26</v>
      </c>
      <c r="C172" s="4" t="s">
        <v>27</v>
      </c>
      <c r="D172" s="4" t="s">
        <v>462</v>
      </c>
      <c r="E172" s="4" t="s">
        <v>463</v>
      </c>
      <c r="F172" s="6">
        <v>44885</v>
      </c>
      <c r="G172" s="6">
        <v>44890</v>
      </c>
      <c r="H172" s="4">
        <v>1</v>
      </c>
      <c r="I172" s="4">
        <v>5</v>
      </c>
      <c r="J172" s="4">
        <v>5</v>
      </c>
      <c r="K172" s="4" t="s">
        <v>30</v>
      </c>
      <c r="L172" s="4">
        <v>3465</v>
      </c>
      <c r="M172" s="4">
        <v>3465</v>
      </c>
      <c r="N172" s="4" t="s">
        <v>855</v>
      </c>
      <c r="O172" s="4" t="s">
        <v>849</v>
      </c>
      <c r="P172" s="4" t="s">
        <v>33</v>
      </c>
      <c r="Q172" s="4">
        <v>0</v>
      </c>
      <c r="R172" s="7">
        <v>44839</v>
      </c>
      <c r="S172" s="6">
        <v>44893</v>
      </c>
      <c r="T172" s="4" t="s">
        <v>34</v>
      </c>
      <c r="U172" s="4">
        <v>3465</v>
      </c>
      <c r="V172" s="4">
        <v>0</v>
      </c>
      <c r="W172" s="4">
        <v>0</v>
      </c>
      <c r="X172" s="4" t="s">
        <v>856</v>
      </c>
      <c r="Y172" s="4" t="s">
        <v>857</v>
      </c>
    </row>
    <row r="173" s="4" customFormat="1" spans="1:25">
      <c r="A173" s="4" t="s">
        <v>858</v>
      </c>
      <c r="B173" s="4" t="s">
        <v>26</v>
      </c>
      <c r="C173" s="4" t="s">
        <v>27</v>
      </c>
      <c r="D173" s="4" t="s">
        <v>859</v>
      </c>
      <c r="E173" s="4" t="s">
        <v>321</v>
      </c>
      <c r="F173" s="6">
        <v>44889</v>
      </c>
      <c r="G173" s="6">
        <v>44890</v>
      </c>
      <c r="H173" s="4">
        <v>1</v>
      </c>
      <c r="I173" s="4">
        <v>1</v>
      </c>
      <c r="J173" s="4">
        <v>1</v>
      </c>
      <c r="K173" s="4" t="s">
        <v>30</v>
      </c>
      <c r="L173" s="4">
        <v>819</v>
      </c>
      <c r="M173" s="4">
        <v>819</v>
      </c>
      <c r="N173" s="4" t="s">
        <v>860</v>
      </c>
      <c r="O173" s="4" t="s">
        <v>849</v>
      </c>
      <c r="P173" s="4" t="s">
        <v>33</v>
      </c>
      <c r="Q173" s="4">
        <v>0</v>
      </c>
      <c r="R173" s="7">
        <v>44856</v>
      </c>
      <c r="S173" s="6">
        <v>44893</v>
      </c>
      <c r="T173" s="4" t="s">
        <v>34</v>
      </c>
      <c r="U173" s="4">
        <v>819</v>
      </c>
      <c r="V173" s="4">
        <v>0</v>
      </c>
      <c r="W173" s="4">
        <v>0</v>
      </c>
      <c r="X173" s="4" t="s">
        <v>35</v>
      </c>
      <c r="Y173" s="4" t="s">
        <v>35</v>
      </c>
    </row>
    <row r="174" s="4" customFormat="1" spans="1:25">
      <c r="A174" s="4" t="s">
        <v>861</v>
      </c>
      <c r="B174" s="4" t="s">
        <v>26</v>
      </c>
      <c r="C174" s="4" t="s">
        <v>27</v>
      </c>
      <c r="D174" s="4" t="s">
        <v>862</v>
      </c>
      <c r="E174" s="4" t="s">
        <v>863</v>
      </c>
      <c r="F174" s="6">
        <v>44889</v>
      </c>
      <c r="G174" s="6">
        <v>44890</v>
      </c>
      <c r="H174" s="4">
        <v>1</v>
      </c>
      <c r="I174" s="4">
        <v>1</v>
      </c>
      <c r="J174" s="4">
        <v>1</v>
      </c>
      <c r="K174" s="4" t="s">
        <v>30</v>
      </c>
      <c r="L174" s="4">
        <v>265</v>
      </c>
      <c r="M174" s="4">
        <v>265</v>
      </c>
      <c r="N174" s="4" t="s">
        <v>864</v>
      </c>
      <c r="O174" s="4" t="s">
        <v>849</v>
      </c>
      <c r="P174" s="4" t="s">
        <v>33</v>
      </c>
      <c r="Q174" s="4">
        <v>0</v>
      </c>
      <c r="R174" s="7">
        <v>44860</v>
      </c>
      <c r="S174" s="6">
        <v>44893</v>
      </c>
      <c r="T174" s="4" t="s">
        <v>34</v>
      </c>
      <c r="U174" s="4">
        <v>265</v>
      </c>
      <c r="V174" s="4">
        <v>0</v>
      </c>
      <c r="W174" s="4">
        <v>0</v>
      </c>
      <c r="X174" s="4" t="s">
        <v>865</v>
      </c>
      <c r="Y174" s="4" t="s">
        <v>866</v>
      </c>
    </row>
    <row r="175" s="4" customFormat="1" spans="1:25">
      <c r="A175" s="4" t="s">
        <v>867</v>
      </c>
      <c r="B175" s="4" t="s">
        <v>26</v>
      </c>
      <c r="C175" s="4" t="s">
        <v>27</v>
      </c>
      <c r="D175" s="4" t="s">
        <v>868</v>
      </c>
      <c r="E175" s="4" t="s">
        <v>869</v>
      </c>
      <c r="F175" s="6">
        <v>44889</v>
      </c>
      <c r="G175" s="6">
        <v>44890</v>
      </c>
      <c r="H175" s="4">
        <v>1</v>
      </c>
      <c r="I175" s="4">
        <v>1</v>
      </c>
      <c r="J175" s="4">
        <v>1</v>
      </c>
      <c r="K175" s="4" t="s">
        <v>30</v>
      </c>
      <c r="L175" s="4">
        <v>773</v>
      </c>
      <c r="M175" s="4">
        <v>773</v>
      </c>
      <c r="N175" s="4" t="s">
        <v>870</v>
      </c>
      <c r="O175" s="4" t="s">
        <v>849</v>
      </c>
      <c r="P175" s="4" t="s">
        <v>33</v>
      </c>
      <c r="Q175" s="4">
        <v>0</v>
      </c>
      <c r="R175" s="7">
        <v>44862</v>
      </c>
      <c r="S175" s="6">
        <v>44893</v>
      </c>
      <c r="T175" s="4" t="s">
        <v>34</v>
      </c>
      <c r="U175" s="4">
        <v>773</v>
      </c>
      <c r="V175" s="4">
        <v>0</v>
      </c>
      <c r="W175" s="4">
        <v>0</v>
      </c>
      <c r="X175" s="4" t="s">
        <v>871</v>
      </c>
      <c r="Y175" s="4" t="s">
        <v>872</v>
      </c>
    </row>
    <row r="176" s="4" customFormat="1" spans="1:25">
      <c r="A176" s="4" t="s">
        <v>873</v>
      </c>
      <c r="B176" s="4" t="s">
        <v>26</v>
      </c>
      <c r="C176" s="4" t="s">
        <v>27</v>
      </c>
      <c r="D176" s="4" t="s">
        <v>462</v>
      </c>
      <c r="E176" s="4" t="s">
        <v>463</v>
      </c>
      <c r="F176" s="6">
        <v>44887</v>
      </c>
      <c r="G176" s="6">
        <v>44890</v>
      </c>
      <c r="H176" s="4">
        <v>1</v>
      </c>
      <c r="I176" s="4">
        <v>3</v>
      </c>
      <c r="J176" s="4">
        <v>3</v>
      </c>
      <c r="K176" s="4" t="s">
        <v>30</v>
      </c>
      <c r="L176" s="4">
        <v>2040</v>
      </c>
      <c r="M176" s="4">
        <v>2040</v>
      </c>
      <c r="N176" s="4" t="s">
        <v>874</v>
      </c>
      <c r="O176" s="4" t="s">
        <v>849</v>
      </c>
      <c r="P176" s="4" t="s">
        <v>33</v>
      </c>
      <c r="Q176" s="4">
        <v>0</v>
      </c>
      <c r="R176" s="7">
        <v>44864</v>
      </c>
      <c r="S176" s="6">
        <v>44893</v>
      </c>
      <c r="T176" s="4" t="s">
        <v>34</v>
      </c>
      <c r="U176" s="4">
        <v>2040</v>
      </c>
      <c r="V176" s="4">
        <v>0</v>
      </c>
      <c r="W176" s="4">
        <v>0</v>
      </c>
      <c r="X176" s="4" t="s">
        <v>875</v>
      </c>
      <c r="Y176" s="4" t="s">
        <v>876</v>
      </c>
    </row>
    <row r="177" s="4" customFormat="1" spans="1:25">
      <c r="A177" s="4" t="s">
        <v>877</v>
      </c>
      <c r="B177" s="4" t="s">
        <v>26</v>
      </c>
      <c r="C177" s="4" t="s">
        <v>27</v>
      </c>
      <c r="D177" s="4" t="s">
        <v>878</v>
      </c>
      <c r="E177" s="4" t="s">
        <v>879</v>
      </c>
      <c r="F177" s="6">
        <v>44888</v>
      </c>
      <c r="G177" s="6">
        <v>44890</v>
      </c>
      <c r="H177" s="4">
        <v>1</v>
      </c>
      <c r="I177" s="4">
        <v>2</v>
      </c>
      <c r="J177" s="4">
        <v>2</v>
      </c>
      <c r="K177" s="4" t="s">
        <v>30</v>
      </c>
      <c r="L177" s="4">
        <v>11056</v>
      </c>
      <c r="M177" s="4">
        <v>11056</v>
      </c>
      <c r="N177" s="4" t="s">
        <v>880</v>
      </c>
      <c r="O177" s="4" t="s">
        <v>849</v>
      </c>
      <c r="P177" s="4" t="s">
        <v>33</v>
      </c>
      <c r="Q177" s="4">
        <v>0</v>
      </c>
      <c r="R177" s="7">
        <v>44865</v>
      </c>
      <c r="S177" s="6">
        <v>44893</v>
      </c>
      <c r="T177" s="4" t="s">
        <v>34</v>
      </c>
      <c r="U177" s="4">
        <v>11056</v>
      </c>
      <c r="V177" s="4">
        <v>0</v>
      </c>
      <c r="W177" s="4">
        <v>0</v>
      </c>
      <c r="X177" s="4" t="s">
        <v>881</v>
      </c>
      <c r="Y177" s="4" t="s">
        <v>882</v>
      </c>
    </row>
    <row r="178" s="4" customFormat="1" spans="1:25">
      <c r="A178" s="4" t="s">
        <v>883</v>
      </c>
      <c r="B178" s="4" t="s">
        <v>26</v>
      </c>
      <c r="C178" s="4" t="s">
        <v>27</v>
      </c>
      <c r="D178" s="4" t="s">
        <v>884</v>
      </c>
      <c r="E178" s="4" t="s">
        <v>885</v>
      </c>
      <c r="F178" s="6">
        <v>44887</v>
      </c>
      <c r="G178" s="6">
        <v>44890</v>
      </c>
      <c r="H178" s="4">
        <v>1</v>
      </c>
      <c r="I178" s="4">
        <v>3</v>
      </c>
      <c r="J178" s="4">
        <v>3</v>
      </c>
      <c r="K178" s="4" t="s">
        <v>30</v>
      </c>
      <c r="L178" s="4">
        <v>2844</v>
      </c>
      <c r="M178" s="4">
        <v>2844</v>
      </c>
      <c r="N178" s="4" t="s">
        <v>886</v>
      </c>
      <c r="O178" s="4" t="s">
        <v>849</v>
      </c>
      <c r="P178" s="4" t="s">
        <v>33</v>
      </c>
      <c r="Q178" s="4">
        <v>0</v>
      </c>
      <c r="R178" s="7">
        <v>44865</v>
      </c>
      <c r="S178" s="6">
        <v>44893</v>
      </c>
      <c r="T178" s="4" t="s">
        <v>34</v>
      </c>
      <c r="U178" s="4">
        <v>2844</v>
      </c>
      <c r="V178" s="4">
        <v>0</v>
      </c>
      <c r="W178" s="4">
        <v>0</v>
      </c>
      <c r="X178" s="4" t="s">
        <v>887</v>
      </c>
      <c r="Y178" s="4" t="s">
        <v>35</v>
      </c>
    </row>
    <row r="179" s="4" customFormat="1" spans="1:25">
      <c r="A179" s="4" t="s">
        <v>888</v>
      </c>
      <c r="B179" s="4" t="s">
        <v>26</v>
      </c>
      <c r="C179" s="4" t="s">
        <v>27</v>
      </c>
      <c r="D179" s="4" t="s">
        <v>889</v>
      </c>
      <c r="E179" s="4" t="s">
        <v>890</v>
      </c>
      <c r="F179" s="6">
        <v>44888</v>
      </c>
      <c r="G179" s="6">
        <v>44890</v>
      </c>
      <c r="H179" s="4">
        <v>1</v>
      </c>
      <c r="I179" s="4">
        <v>2</v>
      </c>
      <c r="J179" s="4">
        <v>2</v>
      </c>
      <c r="K179" s="4" t="s">
        <v>30</v>
      </c>
      <c r="L179" s="4">
        <v>590</v>
      </c>
      <c r="M179" s="4">
        <v>590</v>
      </c>
      <c r="N179" s="4" t="s">
        <v>891</v>
      </c>
      <c r="O179" s="4" t="s">
        <v>849</v>
      </c>
      <c r="P179" s="4" t="s">
        <v>33</v>
      </c>
      <c r="Q179" s="4">
        <v>0</v>
      </c>
      <c r="R179" s="7">
        <v>44869</v>
      </c>
      <c r="S179" s="6">
        <v>44893</v>
      </c>
      <c r="T179" s="4" t="s">
        <v>34</v>
      </c>
      <c r="U179" s="4">
        <v>590</v>
      </c>
      <c r="V179" s="4">
        <v>0</v>
      </c>
      <c r="W179" s="4">
        <v>0</v>
      </c>
      <c r="X179" s="4" t="s">
        <v>892</v>
      </c>
      <c r="Y179" s="4" t="s">
        <v>893</v>
      </c>
    </row>
    <row r="180" s="4" customFormat="1" spans="1:27">
      <c r="A180" s="4" t="s">
        <v>894</v>
      </c>
      <c r="B180" s="4" t="s">
        <v>26</v>
      </c>
      <c r="C180" s="4" t="s">
        <v>27</v>
      </c>
      <c r="D180" s="4" t="s">
        <v>498</v>
      </c>
      <c r="E180" s="4" t="s">
        <v>425</v>
      </c>
      <c r="F180" s="6">
        <v>44887</v>
      </c>
      <c r="G180" s="6">
        <v>44890</v>
      </c>
      <c r="H180" s="4">
        <v>3</v>
      </c>
      <c r="I180" s="4">
        <v>3</v>
      </c>
      <c r="J180" s="4">
        <v>9</v>
      </c>
      <c r="K180" s="4" t="s">
        <v>30</v>
      </c>
      <c r="L180" s="4">
        <v>6165</v>
      </c>
      <c r="M180" s="4">
        <v>6165</v>
      </c>
      <c r="N180" s="4" t="s">
        <v>895</v>
      </c>
      <c r="O180" s="4" t="s">
        <v>849</v>
      </c>
      <c r="P180" s="4" t="s">
        <v>33</v>
      </c>
      <c r="Q180" s="4">
        <v>0</v>
      </c>
      <c r="R180" s="7">
        <v>44870</v>
      </c>
      <c r="S180" s="6">
        <v>44893</v>
      </c>
      <c r="T180" s="4" t="s">
        <v>34</v>
      </c>
      <c r="U180" s="4">
        <v>6165</v>
      </c>
      <c r="V180" s="4">
        <v>0</v>
      </c>
      <c r="W180" s="4">
        <v>0</v>
      </c>
      <c r="X180" s="4" t="s">
        <v>896</v>
      </c>
      <c r="Y180" s="4">
        <v>25969271</v>
      </c>
      <c r="Z180" s="4">
        <v>25969272</v>
      </c>
      <c r="AA180" s="4" t="s">
        <v>897</v>
      </c>
    </row>
    <row r="181" s="4" customFormat="1" spans="1:25">
      <c r="A181" s="4" t="s">
        <v>898</v>
      </c>
      <c r="B181" s="4" t="s">
        <v>26</v>
      </c>
      <c r="C181" s="4" t="s">
        <v>27</v>
      </c>
      <c r="D181" s="4" t="s">
        <v>899</v>
      </c>
      <c r="E181" s="4" t="s">
        <v>900</v>
      </c>
      <c r="F181" s="6">
        <v>44888</v>
      </c>
      <c r="G181" s="6">
        <v>44890</v>
      </c>
      <c r="H181" s="4">
        <v>1</v>
      </c>
      <c r="I181" s="4">
        <v>2</v>
      </c>
      <c r="J181" s="4">
        <v>2</v>
      </c>
      <c r="K181" s="4" t="s">
        <v>30</v>
      </c>
      <c r="L181" s="4">
        <v>4166</v>
      </c>
      <c r="M181" s="4">
        <v>4166</v>
      </c>
      <c r="N181" s="4" t="s">
        <v>901</v>
      </c>
      <c r="O181" s="4" t="s">
        <v>849</v>
      </c>
      <c r="P181" s="4" t="s">
        <v>33</v>
      </c>
      <c r="Q181" s="4">
        <v>0</v>
      </c>
      <c r="R181" s="7">
        <v>44871</v>
      </c>
      <c r="S181" s="6">
        <v>44893</v>
      </c>
      <c r="T181" s="4" t="s">
        <v>34</v>
      </c>
      <c r="U181" s="4">
        <v>4166</v>
      </c>
      <c r="V181" s="4">
        <v>0</v>
      </c>
      <c r="W181" s="4">
        <v>0</v>
      </c>
      <c r="X181" s="4" t="s">
        <v>902</v>
      </c>
      <c r="Y181" s="4" t="s">
        <v>35</v>
      </c>
    </row>
    <row r="182" s="4" customFormat="1" spans="1:25">
      <c r="A182" s="4" t="s">
        <v>903</v>
      </c>
      <c r="B182" s="4" t="s">
        <v>26</v>
      </c>
      <c r="C182" s="4" t="s">
        <v>27</v>
      </c>
      <c r="D182" s="4" t="s">
        <v>904</v>
      </c>
      <c r="E182" s="4" t="s">
        <v>905</v>
      </c>
      <c r="F182" s="6">
        <v>44887</v>
      </c>
      <c r="G182" s="6">
        <v>44890</v>
      </c>
      <c r="H182" s="4">
        <v>1</v>
      </c>
      <c r="I182" s="4">
        <v>3</v>
      </c>
      <c r="J182" s="4">
        <v>3</v>
      </c>
      <c r="K182" s="4" t="s">
        <v>30</v>
      </c>
      <c r="L182" s="4">
        <v>5301</v>
      </c>
      <c r="M182" s="4">
        <v>5301</v>
      </c>
      <c r="N182" s="4" t="s">
        <v>906</v>
      </c>
      <c r="O182" s="4" t="s">
        <v>849</v>
      </c>
      <c r="P182" s="4" t="s">
        <v>33</v>
      </c>
      <c r="Q182" s="4">
        <v>0</v>
      </c>
      <c r="R182" s="7">
        <v>44871</v>
      </c>
      <c r="S182" s="6">
        <v>44893</v>
      </c>
      <c r="T182" s="4" t="s">
        <v>34</v>
      </c>
      <c r="U182" s="4">
        <v>5301</v>
      </c>
      <c r="V182" s="4">
        <v>0</v>
      </c>
      <c r="W182" s="4">
        <v>0</v>
      </c>
      <c r="X182" s="4" t="s">
        <v>907</v>
      </c>
      <c r="Y182" s="4" t="s">
        <v>908</v>
      </c>
    </row>
    <row r="183" s="4" customFormat="1" spans="1:25">
      <c r="A183" s="4" t="s">
        <v>909</v>
      </c>
      <c r="B183" s="4" t="s">
        <v>26</v>
      </c>
      <c r="C183" s="4" t="s">
        <v>27</v>
      </c>
      <c r="D183" s="4" t="s">
        <v>64</v>
      </c>
      <c r="E183" s="4" t="s">
        <v>910</v>
      </c>
      <c r="F183" s="6">
        <v>44889</v>
      </c>
      <c r="G183" s="6">
        <v>44890</v>
      </c>
      <c r="H183" s="4">
        <v>1</v>
      </c>
      <c r="I183" s="4">
        <v>1</v>
      </c>
      <c r="J183" s="4">
        <v>1</v>
      </c>
      <c r="K183" s="4" t="s">
        <v>30</v>
      </c>
      <c r="L183" s="4">
        <v>933</v>
      </c>
      <c r="M183" s="4">
        <v>933</v>
      </c>
      <c r="N183" s="4" t="s">
        <v>911</v>
      </c>
      <c r="O183" s="4" t="s">
        <v>849</v>
      </c>
      <c r="P183" s="4" t="s">
        <v>33</v>
      </c>
      <c r="Q183" s="4">
        <v>0</v>
      </c>
      <c r="R183" s="7">
        <v>44872</v>
      </c>
      <c r="S183" s="6">
        <v>44893</v>
      </c>
      <c r="T183" s="4" t="s">
        <v>34</v>
      </c>
      <c r="U183" s="4">
        <v>933</v>
      </c>
      <c r="V183" s="4">
        <v>0</v>
      </c>
      <c r="W183" s="4">
        <v>0</v>
      </c>
      <c r="X183" s="4" t="s">
        <v>912</v>
      </c>
      <c r="Y183" s="4" t="s">
        <v>913</v>
      </c>
    </row>
    <row r="184" s="4" customFormat="1" spans="1:25">
      <c r="A184" s="4" t="s">
        <v>914</v>
      </c>
      <c r="B184" s="4" t="s">
        <v>26</v>
      </c>
      <c r="C184" s="4" t="s">
        <v>27</v>
      </c>
      <c r="D184" s="4" t="s">
        <v>99</v>
      </c>
      <c r="E184" s="4" t="s">
        <v>100</v>
      </c>
      <c r="F184" s="6">
        <v>44889</v>
      </c>
      <c r="G184" s="6">
        <v>44890</v>
      </c>
      <c r="H184" s="4">
        <v>1</v>
      </c>
      <c r="I184" s="4">
        <v>1</v>
      </c>
      <c r="J184" s="4">
        <v>1</v>
      </c>
      <c r="K184" s="4" t="s">
        <v>30</v>
      </c>
      <c r="L184" s="4">
        <v>1350</v>
      </c>
      <c r="M184" s="4">
        <v>1350</v>
      </c>
      <c r="N184" s="4" t="s">
        <v>915</v>
      </c>
      <c r="O184" s="4" t="s">
        <v>849</v>
      </c>
      <c r="P184" s="4" t="s">
        <v>33</v>
      </c>
      <c r="Q184" s="4">
        <v>0</v>
      </c>
      <c r="R184" s="7">
        <v>44872</v>
      </c>
      <c r="S184" s="6">
        <v>44893</v>
      </c>
      <c r="T184" s="4" t="s">
        <v>34</v>
      </c>
      <c r="U184" s="4">
        <v>1350</v>
      </c>
      <c r="V184" s="4">
        <v>0</v>
      </c>
      <c r="W184" s="4">
        <v>0</v>
      </c>
      <c r="X184" s="4" t="s">
        <v>916</v>
      </c>
      <c r="Y184" s="4" t="s">
        <v>917</v>
      </c>
    </row>
    <row r="185" s="4" customFormat="1" spans="1:25">
      <c r="A185" s="4" t="s">
        <v>918</v>
      </c>
      <c r="B185" s="4" t="s">
        <v>26</v>
      </c>
      <c r="C185" s="4" t="s">
        <v>27</v>
      </c>
      <c r="D185" s="4" t="s">
        <v>919</v>
      </c>
      <c r="E185" s="4" t="s">
        <v>425</v>
      </c>
      <c r="F185" s="6">
        <v>44888</v>
      </c>
      <c r="G185" s="6">
        <v>44890</v>
      </c>
      <c r="H185" s="4">
        <v>1</v>
      </c>
      <c r="I185" s="4">
        <v>2</v>
      </c>
      <c r="J185" s="4">
        <v>2</v>
      </c>
      <c r="K185" s="4" t="s">
        <v>30</v>
      </c>
      <c r="L185" s="4">
        <v>1504</v>
      </c>
      <c r="M185" s="4">
        <v>1504</v>
      </c>
      <c r="N185" s="4" t="s">
        <v>920</v>
      </c>
      <c r="O185" s="4" t="s">
        <v>849</v>
      </c>
      <c r="P185" s="4" t="s">
        <v>33</v>
      </c>
      <c r="Q185" s="4">
        <v>0</v>
      </c>
      <c r="R185" s="7">
        <v>44874</v>
      </c>
      <c r="S185" s="6">
        <v>44893</v>
      </c>
      <c r="T185" s="4" t="s">
        <v>34</v>
      </c>
      <c r="U185" s="4">
        <v>1504</v>
      </c>
      <c r="V185" s="4">
        <v>0</v>
      </c>
      <c r="W185" s="4">
        <v>0</v>
      </c>
      <c r="X185" s="4" t="s">
        <v>921</v>
      </c>
      <c r="Y185" s="4" t="s">
        <v>35</v>
      </c>
    </row>
    <row r="186" s="4" customFormat="1" spans="1:25">
      <c r="A186" s="4" t="s">
        <v>918</v>
      </c>
      <c r="B186" s="4" t="s">
        <v>26</v>
      </c>
      <c r="C186" s="4" t="s">
        <v>56</v>
      </c>
      <c r="D186" s="4" t="s">
        <v>919</v>
      </c>
      <c r="E186" s="4" t="s">
        <v>425</v>
      </c>
      <c r="F186" s="6">
        <v>44888</v>
      </c>
      <c r="G186" s="6">
        <v>44890</v>
      </c>
      <c r="H186" s="4">
        <v>1</v>
      </c>
      <c r="I186" s="4">
        <v>2</v>
      </c>
      <c r="J186" s="4">
        <v>2</v>
      </c>
      <c r="K186" s="4" t="s">
        <v>30</v>
      </c>
      <c r="L186" s="4">
        <v>-1504</v>
      </c>
      <c r="M186" s="4">
        <v>-1504</v>
      </c>
      <c r="N186" s="4" t="s">
        <v>920</v>
      </c>
      <c r="O186" s="4" t="s">
        <v>849</v>
      </c>
      <c r="P186" s="4" t="s">
        <v>33</v>
      </c>
      <c r="Q186" s="4">
        <v>0</v>
      </c>
      <c r="R186" s="7">
        <v>44874</v>
      </c>
      <c r="S186" s="6">
        <v>44893</v>
      </c>
      <c r="T186" s="4" t="s">
        <v>34</v>
      </c>
      <c r="U186" s="4">
        <v>-1504</v>
      </c>
      <c r="V186" s="4">
        <v>0</v>
      </c>
      <c r="W186" s="4">
        <v>0</v>
      </c>
      <c r="X186" s="4" t="s">
        <v>921</v>
      </c>
      <c r="Y186" s="4" t="s">
        <v>35</v>
      </c>
    </row>
    <row r="187" s="4" customFormat="1" spans="1:25">
      <c r="A187" s="4" t="s">
        <v>922</v>
      </c>
      <c r="B187" s="4" t="s">
        <v>26</v>
      </c>
      <c r="C187" s="4" t="s">
        <v>27</v>
      </c>
      <c r="D187" s="4" t="s">
        <v>904</v>
      </c>
      <c r="E187" s="4" t="s">
        <v>905</v>
      </c>
      <c r="F187" s="6">
        <v>44888</v>
      </c>
      <c r="G187" s="6">
        <v>44890</v>
      </c>
      <c r="H187" s="4">
        <v>1</v>
      </c>
      <c r="I187" s="4">
        <v>2</v>
      </c>
      <c r="J187" s="4">
        <v>2</v>
      </c>
      <c r="K187" s="4" t="s">
        <v>30</v>
      </c>
      <c r="L187" s="4">
        <v>3534</v>
      </c>
      <c r="M187" s="4">
        <v>3534</v>
      </c>
      <c r="N187" s="4" t="s">
        <v>923</v>
      </c>
      <c r="O187" s="4" t="s">
        <v>849</v>
      </c>
      <c r="P187" s="4" t="s">
        <v>33</v>
      </c>
      <c r="Q187" s="4">
        <v>0</v>
      </c>
      <c r="R187" s="7">
        <v>44874</v>
      </c>
      <c r="S187" s="6">
        <v>44893</v>
      </c>
      <c r="T187" s="4" t="s">
        <v>34</v>
      </c>
      <c r="U187" s="4">
        <v>3534</v>
      </c>
      <c r="V187" s="4">
        <v>0</v>
      </c>
      <c r="W187" s="4">
        <v>0</v>
      </c>
      <c r="X187" s="4" t="s">
        <v>924</v>
      </c>
      <c r="Y187" s="4" t="s">
        <v>925</v>
      </c>
    </row>
    <row r="188" s="4" customFormat="1" spans="1:25">
      <c r="A188" s="4" t="s">
        <v>926</v>
      </c>
      <c r="B188" s="4" t="s">
        <v>26</v>
      </c>
      <c r="C188" s="4" t="s">
        <v>27</v>
      </c>
      <c r="D188" s="4" t="s">
        <v>927</v>
      </c>
      <c r="E188" s="4" t="s">
        <v>928</v>
      </c>
      <c r="F188" s="6">
        <v>44888</v>
      </c>
      <c r="G188" s="6">
        <v>44890</v>
      </c>
      <c r="H188" s="4">
        <v>1</v>
      </c>
      <c r="I188" s="4">
        <v>2</v>
      </c>
      <c r="J188" s="4">
        <v>2</v>
      </c>
      <c r="K188" s="4" t="s">
        <v>30</v>
      </c>
      <c r="L188" s="4">
        <v>1084</v>
      </c>
      <c r="M188" s="4">
        <v>1084</v>
      </c>
      <c r="N188" s="4" t="s">
        <v>929</v>
      </c>
      <c r="O188" s="4" t="s">
        <v>849</v>
      </c>
      <c r="P188" s="4" t="s">
        <v>33</v>
      </c>
      <c r="Q188" s="4">
        <v>0</v>
      </c>
      <c r="R188" s="7">
        <v>44874</v>
      </c>
      <c r="S188" s="6">
        <v>44893</v>
      </c>
      <c r="T188" s="4" t="s">
        <v>34</v>
      </c>
      <c r="U188" s="4">
        <v>1084</v>
      </c>
      <c r="V188" s="4">
        <v>0</v>
      </c>
      <c r="W188" s="4">
        <v>0</v>
      </c>
      <c r="X188" s="4" t="s">
        <v>930</v>
      </c>
      <c r="Y188" s="4" t="s">
        <v>35</v>
      </c>
    </row>
    <row r="189" s="4" customFormat="1" spans="1:25">
      <c r="A189" s="4" t="s">
        <v>931</v>
      </c>
      <c r="B189" s="4" t="s">
        <v>26</v>
      </c>
      <c r="C189" s="4" t="s">
        <v>27</v>
      </c>
      <c r="D189" s="4" t="s">
        <v>932</v>
      </c>
      <c r="E189" s="4" t="s">
        <v>933</v>
      </c>
      <c r="F189" s="6">
        <v>44888</v>
      </c>
      <c r="G189" s="6">
        <v>44890</v>
      </c>
      <c r="H189" s="4">
        <v>1</v>
      </c>
      <c r="I189" s="4">
        <v>2</v>
      </c>
      <c r="J189" s="4">
        <v>2</v>
      </c>
      <c r="K189" s="4" t="s">
        <v>30</v>
      </c>
      <c r="L189" s="4">
        <v>2669</v>
      </c>
      <c r="M189" s="4">
        <v>2669</v>
      </c>
      <c r="N189" s="4" t="s">
        <v>934</v>
      </c>
      <c r="O189" s="4" t="s">
        <v>849</v>
      </c>
      <c r="P189" s="4" t="s">
        <v>33</v>
      </c>
      <c r="Q189" s="4">
        <v>0</v>
      </c>
      <c r="R189" s="7">
        <v>44874</v>
      </c>
      <c r="S189" s="6">
        <v>44893</v>
      </c>
      <c r="T189" s="4" t="s">
        <v>34</v>
      </c>
      <c r="U189" s="4">
        <v>2669</v>
      </c>
      <c r="V189" s="4">
        <v>0</v>
      </c>
      <c r="W189" s="4">
        <v>0</v>
      </c>
      <c r="X189" s="4" t="s">
        <v>935</v>
      </c>
      <c r="Y189" s="4" t="s">
        <v>35</v>
      </c>
    </row>
    <row r="190" s="4" customFormat="1" spans="1:25">
      <c r="A190" s="4" t="s">
        <v>936</v>
      </c>
      <c r="B190" s="4" t="s">
        <v>26</v>
      </c>
      <c r="C190" s="4" t="s">
        <v>27</v>
      </c>
      <c r="D190" s="4" t="s">
        <v>937</v>
      </c>
      <c r="E190" s="4" t="s">
        <v>938</v>
      </c>
      <c r="F190" s="6">
        <v>44886</v>
      </c>
      <c r="G190" s="6">
        <v>44890</v>
      </c>
      <c r="H190" s="4">
        <v>1</v>
      </c>
      <c r="I190" s="4">
        <v>4</v>
      </c>
      <c r="J190" s="4">
        <v>4</v>
      </c>
      <c r="K190" s="4" t="s">
        <v>30</v>
      </c>
      <c r="L190" s="4">
        <v>1700</v>
      </c>
      <c r="M190" s="4">
        <v>1700</v>
      </c>
      <c r="N190" s="4" t="s">
        <v>939</v>
      </c>
      <c r="O190" s="4" t="s">
        <v>849</v>
      </c>
      <c r="P190" s="4" t="s">
        <v>33</v>
      </c>
      <c r="Q190" s="4">
        <v>0</v>
      </c>
      <c r="R190" s="7">
        <v>44875</v>
      </c>
      <c r="S190" s="6">
        <v>44893</v>
      </c>
      <c r="T190" s="4" t="s">
        <v>34</v>
      </c>
      <c r="U190" s="4">
        <v>1700</v>
      </c>
      <c r="V190" s="4">
        <v>0</v>
      </c>
      <c r="W190" s="4">
        <v>0</v>
      </c>
      <c r="X190" s="4" t="s">
        <v>940</v>
      </c>
      <c r="Y190" s="4" t="s">
        <v>941</v>
      </c>
    </row>
    <row r="191" s="4" customFormat="1" spans="1:25">
      <c r="A191" s="4" t="s">
        <v>942</v>
      </c>
      <c r="B191" s="4" t="s">
        <v>26</v>
      </c>
      <c r="C191" s="4" t="s">
        <v>27</v>
      </c>
      <c r="D191" s="4" t="s">
        <v>943</v>
      </c>
      <c r="E191" s="4" t="s">
        <v>944</v>
      </c>
      <c r="F191" s="6">
        <v>44888</v>
      </c>
      <c r="G191" s="6">
        <v>44890</v>
      </c>
      <c r="H191" s="4">
        <v>1</v>
      </c>
      <c r="I191" s="4">
        <v>2</v>
      </c>
      <c r="J191" s="4">
        <v>2</v>
      </c>
      <c r="K191" s="4" t="s">
        <v>30</v>
      </c>
      <c r="L191" s="4">
        <v>2208</v>
      </c>
      <c r="M191" s="4">
        <v>2208</v>
      </c>
      <c r="N191" s="4" t="s">
        <v>945</v>
      </c>
      <c r="O191" s="4" t="s">
        <v>849</v>
      </c>
      <c r="P191" s="4" t="s">
        <v>33</v>
      </c>
      <c r="Q191" s="4">
        <v>0</v>
      </c>
      <c r="R191" s="7">
        <v>44875</v>
      </c>
      <c r="S191" s="6">
        <v>44893</v>
      </c>
      <c r="T191" s="4" t="s">
        <v>34</v>
      </c>
      <c r="U191" s="4">
        <v>2208</v>
      </c>
      <c r="V191" s="4">
        <v>0</v>
      </c>
      <c r="W191" s="4">
        <v>0</v>
      </c>
      <c r="X191" s="4" t="s">
        <v>946</v>
      </c>
      <c r="Y191" s="4" t="s">
        <v>35</v>
      </c>
    </row>
    <row r="192" s="4" customFormat="1" spans="1:25">
      <c r="A192" s="4" t="s">
        <v>947</v>
      </c>
      <c r="B192" s="4" t="s">
        <v>26</v>
      </c>
      <c r="C192" s="4" t="s">
        <v>27</v>
      </c>
      <c r="D192" s="4" t="s">
        <v>948</v>
      </c>
      <c r="E192" s="4" t="s">
        <v>949</v>
      </c>
      <c r="F192" s="6">
        <v>44887</v>
      </c>
      <c r="G192" s="6">
        <v>44890</v>
      </c>
      <c r="H192" s="4">
        <v>1</v>
      </c>
      <c r="I192" s="4">
        <v>3</v>
      </c>
      <c r="J192" s="4">
        <v>3</v>
      </c>
      <c r="K192" s="4" t="s">
        <v>30</v>
      </c>
      <c r="L192" s="4">
        <v>2044</v>
      </c>
      <c r="M192" s="4">
        <v>2044</v>
      </c>
      <c r="N192" s="4" t="s">
        <v>950</v>
      </c>
      <c r="O192" s="4" t="s">
        <v>849</v>
      </c>
      <c r="P192" s="4" t="s">
        <v>33</v>
      </c>
      <c r="Q192" s="4">
        <v>0</v>
      </c>
      <c r="R192" s="7">
        <v>44876</v>
      </c>
      <c r="S192" s="6">
        <v>44893</v>
      </c>
      <c r="T192" s="4" t="s">
        <v>34</v>
      </c>
      <c r="U192" s="4">
        <v>2044</v>
      </c>
      <c r="V192" s="4">
        <v>0</v>
      </c>
      <c r="W192" s="4">
        <v>0</v>
      </c>
      <c r="X192" s="4" t="s">
        <v>951</v>
      </c>
      <c r="Y192" s="4" t="s">
        <v>68</v>
      </c>
    </row>
    <row r="193" s="4" customFormat="1" spans="1:25">
      <c r="A193" s="4" t="s">
        <v>952</v>
      </c>
      <c r="B193" s="4" t="s">
        <v>26</v>
      </c>
      <c r="C193" s="4" t="s">
        <v>27</v>
      </c>
      <c r="D193" s="4" t="s">
        <v>953</v>
      </c>
      <c r="E193" s="4" t="s">
        <v>954</v>
      </c>
      <c r="F193" s="6">
        <v>44887</v>
      </c>
      <c r="G193" s="6">
        <v>44890</v>
      </c>
      <c r="H193" s="4">
        <v>1</v>
      </c>
      <c r="I193" s="4">
        <v>3</v>
      </c>
      <c r="J193" s="4">
        <v>3</v>
      </c>
      <c r="K193" s="4" t="s">
        <v>30</v>
      </c>
      <c r="L193" s="4">
        <v>4069</v>
      </c>
      <c r="M193" s="4">
        <v>4069</v>
      </c>
      <c r="N193" s="4" t="s">
        <v>955</v>
      </c>
      <c r="O193" s="4" t="s">
        <v>849</v>
      </c>
      <c r="P193" s="4" t="s">
        <v>33</v>
      </c>
      <c r="Q193" s="4">
        <v>0</v>
      </c>
      <c r="R193" s="7">
        <v>44876</v>
      </c>
      <c r="S193" s="6">
        <v>44893</v>
      </c>
      <c r="T193" s="4" t="s">
        <v>34</v>
      </c>
      <c r="U193" s="4">
        <v>4069</v>
      </c>
      <c r="V193" s="4">
        <v>0</v>
      </c>
      <c r="W193" s="4">
        <v>0</v>
      </c>
      <c r="X193" s="4" t="s">
        <v>956</v>
      </c>
      <c r="Y193" s="4" t="s">
        <v>35</v>
      </c>
    </row>
    <row r="194" s="4" customFormat="1" spans="1:25">
      <c r="A194" s="4" t="s">
        <v>952</v>
      </c>
      <c r="B194" s="4" t="s">
        <v>26</v>
      </c>
      <c r="C194" s="4" t="s">
        <v>56</v>
      </c>
      <c r="D194" s="4" t="s">
        <v>953</v>
      </c>
      <c r="E194" s="4" t="s">
        <v>954</v>
      </c>
      <c r="F194" s="6">
        <v>44887</v>
      </c>
      <c r="G194" s="6">
        <v>44890</v>
      </c>
      <c r="H194" s="4">
        <v>1</v>
      </c>
      <c r="I194" s="4">
        <v>3</v>
      </c>
      <c r="J194" s="4">
        <v>3</v>
      </c>
      <c r="K194" s="4" t="s">
        <v>30</v>
      </c>
      <c r="L194" s="4">
        <v>-4069</v>
      </c>
      <c r="M194" s="4">
        <v>-4069</v>
      </c>
      <c r="N194" s="4" t="s">
        <v>955</v>
      </c>
      <c r="O194" s="4" t="s">
        <v>849</v>
      </c>
      <c r="P194" s="4" t="s">
        <v>33</v>
      </c>
      <c r="Q194" s="4">
        <v>0</v>
      </c>
      <c r="R194" s="7">
        <v>44876</v>
      </c>
      <c r="S194" s="6">
        <v>44893</v>
      </c>
      <c r="T194" s="4" t="s">
        <v>34</v>
      </c>
      <c r="U194" s="4">
        <v>-4069</v>
      </c>
      <c r="V194" s="4">
        <v>0</v>
      </c>
      <c r="W194" s="4">
        <v>0</v>
      </c>
      <c r="X194" s="4" t="s">
        <v>956</v>
      </c>
      <c r="Y194" s="4" t="s">
        <v>35</v>
      </c>
    </row>
    <row r="195" s="4" customFormat="1" spans="1:25">
      <c r="A195" s="4" t="s">
        <v>957</v>
      </c>
      <c r="B195" s="4" t="s">
        <v>26</v>
      </c>
      <c r="C195" s="4" t="s">
        <v>27</v>
      </c>
      <c r="D195" s="4" t="s">
        <v>958</v>
      </c>
      <c r="E195" s="4" t="s">
        <v>293</v>
      </c>
      <c r="F195" s="6">
        <v>44886</v>
      </c>
      <c r="G195" s="6">
        <v>44890</v>
      </c>
      <c r="H195" s="4">
        <v>1</v>
      </c>
      <c r="I195" s="4">
        <v>4</v>
      </c>
      <c r="J195" s="4">
        <v>4</v>
      </c>
      <c r="K195" s="4" t="s">
        <v>30</v>
      </c>
      <c r="L195" s="4">
        <v>3060</v>
      </c>
      <c r="M195" s="4">
        <v>3060</v>
      </c>
      <c r="N195" s="4" t="s">
        <v>959</v>
      </c>
      <c r="O195" s="4" t="s">
        <v>849</v>
      </c>
      <c r="P195" s="4" t="s">
        <v>33</v>
      </c>
      <c r="Q195" s="4">
        <v>0</v>
      </c>
      <c r="R195" s="7">
        <v>44877</v>
      </c>
      <c r="S195" s="6">
        <v>44893</v>
      </c>
      <c r="T195" s="4" t="s">
        <v>34</v>
      </c>
      <c r="U195" s="4">
        <v>3060</v>
      </c>
      <c r="V195" s="4">
        <v>0</v>
      </c>
      <c r="W195" s="4">
        <v>0</v>
      </c>
      <c r="X195" s="4" t="s">
        <v>960</v>
      </c>
      <c r="Y195" s="4" t="s">
        <v>961</v>
      </c>
    </row>
    <row r="196" s="4" customFormat="1" spans="1:25">
      <c r="A196" s="4" t="s">
        <v>962</v>
      </c>
      <c r="B196" s="4" t="s">
        <v>26</v>
      </c>
      <c r="C196" s="4" t="s">
        <v>27</v>
      </c>
      <c r="D196" s="4" t="s">
        <v>963</v>
      </c>
      <c r="E196" s="4" t="s">
        <v>964</v>
      </c>
      <c r="F196" s="6">
        <v>44889</v>
      </c>
      <c r="G196" s="6">
        <v>44890</v>
      </c>
      <c r="H196" s="4">
        <v>1</v>
      </c>
      <c r="I196" s="4">
        <v>1</v>
      </c>
      <c r="J196" s="4">
        <v>1</v>
      </c>
      <c r="K196" s="4" t="s">
        <v>30</v>
      </c>
      <c r="L196" s="4">
        <v>1021</v>
      </c>
      <c r="M196" s="4">
        <v>1021</v>
      </c>
      <c r="N196" s="4" t="s">
        <v>965</v>
      </c>
      <c r="O196" s="4" t="s">
        <v>849</v>
      </c>
      <c r="P196" s="4" t="s">
        <v>33</v>
      </c>
      <c r="Q196" s="4">
        <v>0</v>
      </c>
      <c r="R196" s="7">
        <v>44877</v>
      </c>
      <c r="S196" s="6">
        <v>44893</v>
      </c>
      <c r="T196" s="4" t="s">
        <v>34</v>
      </c>
      <c r="U196" s="4">
        <v>1021</v>
      </c>
      <c r="V196" s="4">
        <v>0</v>
      </c>
      <c r="W196" s="4">
        <v>0</v>
      </c>
      <c r="X196" s="4" t="s">
        <v>966</v>
      </c>
      <c r="Y196" s="4" t="s">
        <v>35</v>
      </c>
    </row>
    <row r="197" s="4" customFormat="1" spans="1:25">
      <c r="A197" s="4" t="s">
        <v>967</v>
      </c>
      <c r="B197" s="4" t="s">
        <v>26</v>
      </c>
      <c r="C197" s="4" t="s">
        <v>27</v>
      </c>
      <c r="D197" s="4" t="s">
        <v>963</v>
      </c>
      <c r="E197" s="4" t="s">
        <v>964</v>
      </c>
      <c r="F197" s="6">
        <v>44889</v>
      </c>
      <c r="G197" s="6">
        <v>44890</v>
      </c>
      <c r="H197" s="4">
        <v>1</v>
      </c>
      <c r="I197" s="4">
        <v>1</v>
      </c>
      <c r="J197" s="4">
        <v>1</v>
      </c>
      <c r="K197" s="4" t="s">
        <v>30</v>
      </c>
      <c r="L197" s="4">
        <v>1021</v>
      </c>
      <c r="M197" s="4">
        <v>1021</v>
      </c>
      <c r="N197" s="4" t="s">
        <v>968</v>
      </c>
      <c r="O197" s="4" t="s">
        <v>849</v>
      </c>
      <c r="P197" s="4" t="s">
        <v>33</v>
      </c>
      <c r="Q197" s="4">
        <v>0</v>
      </c>
      <c r="R197" s="7">
        <v>44878</v>
      </c>
      <c r="S197" s="6">
        <v>44893</v>
      </c>
      <c r="T197" s="4" t="s">
        <v>34</v>
      </c>
      <c r="U197" s="4">
        <v>1021</v>
      </c>
      <c r="V197" s="4">
        <v>0</v>
      </c>
      <c r="W197" s="4">
        <v>0</v>
      </c>
      <c r="X197" s="4" t="s">
        <v>969</v>
      </c>
      <c r="Y197" s="4" t="s">
        <v>35</v>
      </c>
    </row>
    <row r="198" s="4" customFormat="1" spans="1:25">
      <c r="A198" s="4" t="s">
        <v>970</v>
      </c>
      <c r="B198" s="4" t="s">
        <v>26</v>
      </c>
      <c r="C198" s="4" t="s">
        <v>27</v>
      </c>
      <c r="D198" s="4" t="s">
        <v>234</v>
      </c>
      <c r="E198" s="4" t="s">
        <v>971</v>
      </c>
      <c r="F198" s="6">
        <v>44886</v>
      </c>
      <c r="G198" s="6">
        <v>44890</v>
      </c>
      <c r="H198" s="4">
        <v>1</v>
      </c>
      <c r="I198" s="4">
        <v>4</v>
      </c>
      <c r="J198" s="4">
        <v>4</v>
      </c>
      <c r="K198" s="4" t="s">
        <v>30</v>
      </c>
      <c r="L198" s="4">
        <v>3156</v>
      </c>
      <c r="M198" s="4">
        <v>3156</v>
      </c>
      <c r="N198" s="4" t="s">
        <v>972</v>
      </c>
      <c r="O198" s="4" t="s">
        <v>849</v>
      </c>
      <c r="P198" s="4" t="s">
        <v>33</v>
      </c>
      <c r="Q198" s="4">
        <v>0</v>
      </c>
      <c r="R198" s="7">
        <v>44878</v>
      </c>
      <c r="S198" s="6">
        <v>44893</v>
      </c>
      <c r="T198" s="4" t="s">
        <v>34</v>
      </c>
      <c r="U198" s="4">
        <v>3156</v>
      </c>
      <c r="V198" s="4">
        <v>0</v>
      </c>
      <c r="W198" s="4">
        <v>0</v>
      </c>
      <c r="X198" s="4" t="s">
        <v>973</v>
      </c>
      <c r="Y198" s="4" t="s">
        <v>974</v>
      </c>
    </row>
    <row r="199" s="4" customFormat="1" spans="1:25">
      <c r="A199" s="4" t="s">
        <v>975</v>
      </c>
      <c r="B199" s="4" t="s">
        <v>26</v>
      </c>
      <c r="C199" s="4" t="s">
        <v>27</v>
      </c>
      <c r="D199" s="4" t="s">
        <v>976</v>
      </c>
      <c r="E199" s="4" t="s">
        <v>304</v>
      </c>
      <c r="F199" s="6">
        <v>44889</v>
      </c>
      <c r="G199" s="6">
        <v>44890</v>
      </c>
      <c r="H199" s="4">
        <v>1</v>
      </c>
      <c r="I199" s="4">
        <v>1</v>
      </c>
      <c r="J199" s="4">
        <v>1</v>
      </c>
      <c r="K199" s="4" t="s">
        <v>30</v>
      </c>
      <c r="L199" s="4">
        <v>301</v>
      </c>
      <c r="M199" s="4">
        <v>301</v>
      </c>
      <c r="N199" s="4" t="s">
        <v>977</v>
      </c>
      <c r="O199" s="4" t="s">
        <v>849</v>
      </c>
      <c r="P199" s="4" t="s">
        <v>33</v>
      </c>
      <c r="Q199" s="4">
        <v>0</v>
      </c>
      <c r="R199" s="7">
        <v>44880</v>
      </c>
      <c r="S199" s="6">
        <v>44893</v>
      </c>
      <c r="T199" s="4" t="s">
        <v>34</v>
      </c>
      <c r="U199" s="4">
        <v>301</v>
      </c>
      <c r="V199" s="4">
        <v>0</v>
      </c>
      <c r="W199" s="4">
        <v>0</v>
      </c>
      <c r="X199" s="4" t="s">
        <v>978</v>
      </c>
      <c r="Y199" s="4" t="s">
        <v>979</v>
      </c>
    </row>
    <row r="200" s="4" customFormat="1" spans="1:25">
      <c r="A200" s="4" t="s">
        <v>980</v>
      </c>
      <c r="B200" s="4" t="s">
        <v>26</v>
      </c>
      <c r="C200" s="4" t="s">
        <v>27</v>
      </c>
      <c r="D200" s="4" t="s">
        <v>981</v>
      </c>
      <c r="E200" s="4" t="s">
        <v>982</v>
      </c>
      <c r="F200" s="6">
        <v>44888</v>
      </c>
      <c r="G200" s="6">
        <v>44890</v>
      </c>
      <c r="H200" s="4">
        <v>1</v>
      </c>
      <c r="I200" s="4">
        <v>2</v>
      </c>
      <c r="J200" s="4">
        <v>2</v>
      </c>
      <c r="K200" s="4" t="s">
        <v>30</v>
      </c>
      <c r="L200" s="4">
        <v>2925</v>
      </c>
      <c r="M200" s="4">
        <v>2925</v>
      </c>
      <c r="N200" s="4" t="s">
        <v>983</v>
      </c>
      <c r="O200" s="4" t="s">
        <v>849</v>
      </c>
      <c r="P200" s="4" t="s">
        <v>33</v>
      </c>
      <c r="Q200" s="4">
        <v>0</v>
      </c>
      <c r="R200" s="7">
        <v>44880</v>
      </c>
      <c r="S200" s="6">
        <v>44893</v>
      </c>
      <c r="T200" s="4" t="s">
        <v>34</v>
      </c>
      <c r="U200" s="4">
        <v>2925</v>
      </c>
      <c r="V200" s="4">
        <v>0</v>
      </c>
      <c r="W200" s="4">
        <v>0</v>
      </c>
      <c r="X200" s="4" t="s">
        <v>984</v>
      </c>
      <c r="Y200" s="4" t="s">
        <v>985</v>
      </c>
    </row>
    <row r="201" s="4" customFormat="1" spans="1:25">
      <c r="A201" s="4" t="s">
        <v>986</v>
      </c>
      <c r="B201" s="4" t="s">
        <v>26</v>
      </c>
      <c r="C201" s="4" t="s">
        <v>27</v>
      </c>
      <c r="D201" s="4" t="s">
        <v>987</v>
      </c>
      <c r="E201" s="4" t="s">
        <v>988</v>
      </c>
      <c r="F201" s="6">
        <v>44888</v>
      </c>
      <c r="G201" s="6">
        <v>44890</v>
      </c>
      <c r="H201" s="4">
        <v>1</v>
      </c>
      <c r="I201" s="4">
        <v>2</v>
      </c>
      <c r="J201" s="4">
        <v>2</v>
      </c>
      <c r="K201" s="4" t="s">
        <v>30</v>
      </c>
      <c r="L201" s="4">
        <v>2094</v>
      </c>
      <c r="M201" s="4">
        <v>2094</v>
      </c>
      <c r="N201" s="4" t="s">
        <v>989</v>
      </c>
      <c r="O201" s="4" t="s">
        <v>849</v>
      </c>
      <c r="P201" s="4" t="s">
        <v>33</v>
      </c>
      <c r="Q201" s="4">
        <v>0</v>
      </c>
      <c r="R201" s="7">
        <v>44880</v>
      </c>
      <c r="S201" s="6">
        <v>44893</v>
      </c>
      <c r="T201" s="4" t="s">
        <v>34</v>
      </c>
      <c r="U201" s="4">
        <v>2094</v>
      </c>
      <c r="V201" s="4">
        <v>0</v>
      </c>
      <c r="W201" s="4">
        <v>0</v>
      </c>
      <c r="X201" s="4" t="s">
        <v>990</v>
      </c>
      <c r="Y201" s="4" t="s">
        <v>991</v>
      </c>
    </row>
    <row r="202" s="4" customFormat="1" spans="1:25">
      <c r="A202" s="4" t="s">
        <v>992</v>
      </c>
      <c r="B202" s="4" t="s">
        <v>26</v>
      </c>
      <c r="C202" s="4" t="s">
        <v>27</v>
      </c>
      <c r="D202" s="4" t="s">
        <v>993</v>
      </c>
      <c r="E202" s="4" t="s">
        <v>241</v>
      </c>
      <c r="F202" s="6">
        <v>44889</v>
      </c>
      <c r="G202" s="6">
        <v>44890</v>
      </c>
      <c r="H202" s="4">
        <v>1</v>
      </c>
      <c r="I202" s="4">
        <v>1</v>
      </c>
      <c r="J202" s="4">
        <v>1</v>
      </c>
      <c r="K202" s="4" t="s">
        <v>30</v>
      </c>
      <c r="L202" s="4">
        <v>270</v>
      </c>
      <c r="M202" s="4">
        <v>270</v>
      </c>
      <c r="N202" s="4" t="s">
        <v>994</v>
      </c>
      <c r="O202" s="4" t="s">
        <v>849</v>
      </c>
      <c r="P202" s="4" t="s">
        <v>33</v>
      </c>
      <c r="Q202" s="4">
        <v>0</v>
      </c>
      <c r="R202" s="7">
        <v>44880</v>
      </c>
      <c r="S202" s="6">
        <v>44893</v>
      </c>
      <c r="T202" s="4" t="s">
        <v>34</v>
      </c>
      <c r="U202" s="4">
        <v>270</v>
      </c>
      <c r="V202" s="4">
        <v>0</v>
      </c>
      <c r="W202" s="4">
        <v>0</v>
      </c>
      <c r="X202" s="4" t="s">
        <v>995</v>
      </c>
      <c r="Y202" s="4" t="s">
        <v>35</v>
      </c>
    </row>
    <row r="203" s="4" customFormat="1" spans="1:25">
      <c r="A203" s="4" t="s">
        <v>996</v>
      </c>
      <c r="B203" s="4" t="s">
        <v>26</v>
      </c>
      <c r="C203" s="4" t="s">
        <v>27</v>
      </c>
      <c r="D203" s="4" t="s">
        <v>594</v>
      </c>
      <c r="E203" s="4" t="s">
        <v>414</v>
      </c>
      <c r="F203" s="6">
        <v>44885</v>
      </c>
      <c r="G203" s="6">
        <v>44890</v>
      </c>
      <c r="H203" s="4">
        <v>1</v>
      </c>
      <c r="I203" s="4">
        <v>5</v>
      </c>
      <c r="J203" s="4">
        <v>5</v>
      </c>
      <c r="K203" s="4" t="s">
        <v>30</v>
      </c>
      <c r="L203" s="4">
        <v>12175</v>
      </c>
      <c r="M203" s="4">
        <v>12175</v>
      </c>
      <c r="N203" s="4" t="s">
        <v>997</v>
      </c>
      <c r="O203" s="4" t="s">
        <v>849</v>
      </c>
      <c r="P203" s="4" t="s">
        <v>33</v>
      </c>
      <c r="Q203" s="4">
        <v>0</v>
      </c>
      <c r="R203" s="7">
        <v>44880</v>
      </c>
      <c r="S203" s="6">
        <v>44893</v>
      </c>
      <c r="T203" s="4" t="s">
        <v>34</v>
      </c>
      <c r="U203" s="4">
        <v>12175</v>
      </c>
      <c r="V203" s="4">
        <v>0</v>
      </c>
      <c r="W203" s="4">
        <v>0</v>
      </c>
      <c r="X203" s="4" t="s">
        <v>998</v>
      </c>
      <c r="Y203" s="4" t="s">
        <v>999</v>
      </c>
    </row>
    <row r="204" s="4" customFormat="1" spans="1:25">
      <c r="A204" s="4" t="s">
        <v>1000</v>
      </c>
      <c r="B204" s="4" t="s">
        <v>26</v>
      </c>
      <c r="C204" s="4" t="s">
        <v>27</v>
      </c>
      <c r="D204" s="4" t="s">
        <v>1001</v>
      </c>
      <c r="E204" s="4" t="s">
        <v>190</v>
      </c>
      <c r="F204" s="6">
        <v>44885</v>
      </c>
      <c r="G204" s="6">
        <v>44890</v>
      </c>
      <c r="H204" s="4">
        <v>1</v>
      </c>
      <c r="I204" s="4">
        <v>5</v>
      </c>
      <c r="J204" s="4">
        <v>5</v>
      </c>
      <c r="K204" s="4" t="s">
        <v>30</v>
      </c>
      <c r="L204" s="4">
        <v>3215</v>
      </c>
      <c r="M204" s="4">
        <v>3215</v>
      </c>
      <c r="N204" s="4" t="s">
        <v>1002</v>
      </c>
      <c r="O204" s="4" t="s">
        <v>849</v>
      </c>
      <c r="P204" s="4" t="s">
        <v>33</v>
      </c>
      <c r="Q204" s="4">
        <v>0</v>
      </c>
      <c r="R204" s="7">
        <v>44881</v>
      </c>
      <c r="S204" s="6">
        <v>44893</v>
      </c>
      <c r="T204" s="4" t="s">
        <v>34</v>
      </c>
      <c r="U204" s="4">
        <v>3215</v>
      </c>
      <c r="V204" s="4">
        <v>0</v>
      </c>
      <c r="W204" s="4">
        <v>0</v>
      </c>
      <c r="X204" s="4" t="s">
        <v>1003</v>
      </c>
      <c r="Y204" s="4" t="s">
        <v>1004</v>
      </c>
    </row>
    <row r="205" s="4" customFormat="1" spans="1:25">
      <c r="A205" s="4" t="s">
        <v>1005</v>
      </c>
      <c r="B205" s="4" t="s">
        <v>26</v>
      </c>
      <c r="C205" s="4" t="s">
        <v>27</v>
      </c>
      <c r="D205" s="4" t="s">
        <v>1006</v>
      </c>
      <c r="E205" s="4" t="s">
        <v>1007</v>
      </c>
      <c r="F205" s="6">
        <v>44889</v>
      </c>
      <c r="G205" s="6">
        <v>44890</v>
      </c>
      <c r="H205" s="4">
        <v>1</v>
      </c>
      <c r="I205" s="4">
        <v>1</v>
      </c>
      <c r="J205" s="4">
        <v>1</v>
      </c>
      <c r="K205" s="4" t="s">
        <v>30</v>
      </c>
      <c r="L205" s="4">
        <v>108</v>
      </c>
      <c r="M205" s="4">
        <v>108</v>
      </c>
      <c r="N205" s="4" t="s">
        <v>1008</v>
      </c>
      <c r="O205" s="4" t="s">
        <v>849</v>
      </c>
      <c r="P205" s="4" t="s">
        <v>33</v>
      </c>
      <c r="Q205" s="4">
        <v>0</v>
      </c>
      <c r="R205" s="7">
        <v>44881</v>
      </c>
      <c r="S205" s="6">
        <v>44893</v>
      </c>
      <c r="T205" s="4" t="s">
        <v>34</v>
      </c>
      <c r="U205" s="4">
        <v>108</v>
      </c>
      <c r="V205" s="4">
        <v>0</v>
      </c>
      <c r="W205" s="4">
        <v>0</v>
      </c>
      <c r="X205" s="4" t="s">
        <v>1009</v>
      </c>
      <c r="Y205" s="4" t="s">
        <v>35</v>
      </c>
    </row>
    <row r="206" s="4" customFormat="1" spans="1:25">
      <c r="A206" s="4" t="s">
        <v>1010</v>
      </c>
      <c r="B206" s="4" t="s">
        <v>26</v>
      </c>
      <c r="C206" s="4" t="s">
        <v>27</v>
      </c>
      <c r="D206" s="4" t="s">
        <v>1011</v>
      </c>
      <c r="E206" s="4" t="s">
        <v>321</v>
      </c>
      <c r="F206" s="6">
        <v>44886</v>
      </c>
      <c r="G206" s="6">
        <v>44890</v>
      </c>
      <c r="H206" s="4">
        <v>1</v>
      </c>
      <c r="I206" s="4">
        <v>4</v>
      </c>
      <c r="J206" s="4">
        <v>4</v>
      </c>
      <c r="K206" s="4" t="s">
        <v>30</v>
      </c>
      <c r="L206" s="4">
        <v>3250</v>
      </c>
      <c r="M206" s="4">
        <v>3250</v>
      </c>
      <c r="N206" s="4" t="s">
        <v>1012</v>
      </c>
      <c r="O206" s="4" t="s">
        <v>849</v>
      </c>
      <c r="P206" s="4" t="s">
        <v>33</v>
      </c>
      <c r="Q206" s="4">
        <v>0</v>
      </c>
      <c r="R206" s="7">
        <v>44881</v>
      </c>
      <c r="S206" s="6">
        <v>44893</v>
      </c>
      <c r="T206" s="4" t="s">
        <v>34</v>
      </c>
      <c r="U206" s="4">
        <v>3250</v>
      </c>
      <c r="V206" s="4">
        <v>0</v>
      </c>
      <c r="W206" s="4">
        <v>0</v>
      </c>
      <c r="X206" s="4" t="s">
        <v>1013</v>
      </c>
      <c r="Y206" s="4" t="s">
        <v>1014</v>
      </c>
    </row>
    <row r="207" s="4" customFormat="1" spans="1:25">
      <c r="A207" s="4" t="s">
        <v>1015</v>
      </c>
      <c r="B207" s="4" t="s">
        <v>26</v>
      </c>
      <c r="C207" s="4" t="s">
        <v>27</v>
      </c>
      <c r="D207" s="4" t="s">
        <v>326</v>
      </c>
      <c r="E207" s="4" t="s">
        <v>327</v>
      </c>
      <c r="F207" s="6">
        <v>44888</v>
      </c>
      <c r="G207" s="6">
        <v>44890</v>
      </c>
      <c r="H207" s="4">
        <v>1</v>
      </c>
      <c r="I207" s="4">
        <v>2</v>
      </c>
      <c r="J207" s="4">
        <v>2</v>
      </c>
      <c r="K207" s="4" t="s">
        <v>30</v>
      </c>
      <c r="L207" s="4">
        <v>2925</v>
      </c>
      <c r="M207" s="4">
        <v>2925</v>
      </c>
      <c r="N207" s="4" t="s">
        <v>1016</v>
      </c>
      <c r="O207" s="4" t="s">
        <v>849</v>
      </c>
      <c r="P207" s="4" t="s">
        <v>33</v>
      </c>
      <c r="Q207" s="4">
        <v>0</v>
      </c>
      <c r="R207" s="7">
        <v>44882</v>
      </c>
      <c r="S207" s="6">
        <v>44893</v>
      </c>
      <c r="T207" s="4" t="s">
        <v>34</v>
      </c>
      <c r="U207" s="4">
        <v>2925</v>
      </c>
      <c r="V207" s="4">
        <v>0</v>
      </c>
      <c r="W207" s="4">
        <v>0</v>
      </c>
      <c r="X207" s="4" t="s">
        <v>1017</v>
      </c>
      <c r="Y207" s="4" t="s">
        <v>1018</v>
      </c>
    </row>
    <row r="208" s="4" customFormat="1" spans="1:25">
      <c r="A208" s="4" t="s">
        <v>1019</v>
      </c>
      <c r="B208" s="4" t="s">
        <v>26</v>
      </c>
      <c r="C208" s="4" t="s">
        <v>27</v>
      </c>
      <c r="D208" s="4" t="s">
        <v>1020</v>
      </c>
      <c r="E208" s="4" t="s">
        <v>47</v>
      </c>
      <c r="F208" s="6">
        <v>44888</v>
      </c>
      <c r="G208" s="6">
        <v>44890</v>
      </c>
      <c r="H208" s="4">
        <v>1</v>
      </c>
      <c r="I208" s="4">
        <v>2</v>
      </c>
      <c r="J208" s="4">
        <v>2</v>
      </c>
      <c r="K208" s="4" t="s">
        <v>30</v>
      </c>
      <c r="L208" s="4">
        <v>4210</v>
      </c>
      <c r="M208" s="4">
        <v>4210</v>
      </c>
      <c r="N208" s="4" t="s">
        <v>1021</v>
      </c>
      <c r="O208" s="4" t="s">
        <v>849</v>
      </c>
      <c r="P208" s="4" t="s">
        <v>33</v>
      </c>
      <c r="Q208" s="4">
        <v>0</v>
      </c>
      <c r="R208" s="7">
        <v>44883</v>
      </c>
      <c r="S208" s="6">
        <v>44893</v>
      </c>
      <c r="T208" s="4" t="s">
        <v>34</v>
      </c>
      <c r="U208" s="4">
        <v>4210</v>
      </c>
      <c r="V208" s="4">
        <v>0</v>
      </c>
      <c r="W208" s="4">
        <v>0</v>
      </c>
      <c r="X208" s="4" t="s">
        <v>1022</v>
      </c>
      <c r="Y208" s="4" t="s">
        <v>1023</v>
      </c>
    </row>
    <row r="209" s="4" customFormat="1" spans="1:25">
      <c r="A209" s="4" t="s">
        <v>1024</v>
      </c>
      <c r="B209" s="4" t="s">
        <v>26</v>
      </c>
      <c r="C209" s="4" t="s">
        <v>27</v>
      </c>
      <c r="D209" s="4" t="s">
        <v>1025</v>
      </c>
      <c r="E209" s="4" t="s">
        <v>1026</v>
      </c>
      <c r="F209" s="6">
        <v>44886</v>
      </c>
      <c r="G209" s="6">
        <v>44890</v>
      </c>
      <c r="H209" s="4">
        <v>1</v>
      </c>
      <c r="I209" s="4">
        <v>4</v>
      </c>
      <c r="J209" s="4">
        <v>4</v>
      </c>
      <c r="K209" s="4" t="s">
        <v>30</v>
      </c>
      <c r="L209" s="4">
        <v>3604</v>
      </c>
      <c r="M209" s="4">
        <v>3604</v>
      </c>
      <c r="N209" s="4" t="s">
        <v>1027</v>
      </c>
      <c r="O209" s="4" t="s">
        <v>849</v>
      </c>
      <c r="P209" s="4" t="s">
        <v>33</v>
      </c>
      <c r="Q209" s="4">
        <v>0</v>
      </c>
      <c r="R209" s="7">
        <v>44883</v>
      </c>
      <c r="S209" s="6">
        <v>44893</v>
      </c>
      <c r="T209" s="4" t="s">
        <v>34</v>
      </c>
      <c r="U209" s="4">
        <v>3604</v>
      </c>
      <c r="V209" s="4">
        <v>0</v>
      </c>
      <c r="W209" s="4">
        <v>0</v>
      </c>
      <c r="X209" s="4" t="s">
        <v>1028</v>
      </c>
      <c r="Y209" s="4" t="s">
        <v>1029</v>
      </c>
    </row>
    <row r="210" s="4" customFormat="1" spans="1:25">
      <c r="A210" s="4" t="s">
        <v>1030</v>
      </c>
      <c r="B210" s="4" t="s">
        <v>26</v>
      </c>
      <c r="C210" s="4" t="s">
        <v>27</v>
      </c>
      <c r="D210" s="4" t="s">
        <v>1031</v>
      </c>
      <c r="E210" s="4" t="s">
        <v>156</v>
      </c>
      <c r="F210" s="6">
        <v>44888</v>
      </c>
      <c r="G210" s="6">
        <v>44890</v>
      </c>
      <c r="H210" s="4">
        <v>3</v>
      </c>
      <c r="I210" s="4">
        <v>2</v>
      </c>
      <c r="J210" s="4">
        <v>6</v>
      </c>
      <c r="K210" s="4" t="s">
        <v>30</v>
      </c>
      <c r="L210" s="4">
        <v>3642</v>
      </c>
      <c r="M210" s="4">
        <v>3642</v>
      </c>
      <c r="N210" s="4" t="s">
        <v>1032</v>
      </c>
      <c r="O210" s="4" t="s">
        <v>849</v>
      </c>
      <c r="P210" s="4" t="s">
        <v>33</v>
      </c>
      <c r="Q210" s="4">
        <v>0</v>
      </c>
      <c r="R210" s="7">
        <v>44883</v>
      </c>
      <c r="S210" s="6">
        <v>44893</v>
      </c>
      <c r="T210" s="4" t="s">
        <v>34</v>
      </c>
      <c r="U210" s="4">
        <v>3642</v>
      </c>
      <c r="V210" s="4">
        <v>0</v>
      </c>
      <c r="W210" s="4">
        <v>0</v>
      </c>
      <c r="X210" s="4" t="s">
        <v>1033</v>
      </c>
      <c r="Y210" s="4" t="s">
        <v>1034</v>
      </c>
    </row>
    <row r="211" s="4" customFormat="1" spans="1:25">
      <c r="A211" s="4" t="s">
        <v>1035</v>
      </c>
      <c r="B211" s="4" t="s">
        <v>26</v>
      </c>
      <c r="C211" s="4" t="s">
        <v>27</v>
      </c>
      <c r="D211" s="4" t="s">
        <v>1036</v>
      </c>
      <c r="E211" s="4" t="s">
        <v>1037</v>
      </c>
      <c r="F211" s="6">
        <v>44889</v>
      </c>
      <c r="G211" s="6">
        <v>44890</v>
      </c>
      <c r="H211" s="4">
        <v>1</v>
      </c>
      <c r="I211" s="4">
        <v>1</v>
      </c>
      <c r="J211" s="4">
        <v>1</v>
      </c>
      <c r="K211" s="4" t="s">
        <v>30</v>
      </c>
      <c r="L211" s="4">
        <v>1295</v>
      </c>
      <c r="M211" s="4">
        <v>1295</v>
      </c>
      <c r="N211" s="4" t="s">
        <v>1038</v>
      </c>
      <c r="O211" s="4" t="s">
        <v>849</v>
      </c>
      <c r="P211" s="4" t="s">
        <v>33</v>
      </c>
      <c r="Q211" s="4">
        <v>0</v>
      </c>
      <c r="R211" s="7">
        <v>44884</v>
      </c>
      <c r="S211" s="6">
        <v>44893</v>
      </c>
      <c r="T211" s="4" t="s">
        <v>34</v>
      </c>
      <c r="U211" s="4">
        <v>1295</v>
      </c>
      <c r="V211" s="4">
        <v>0</v>
      </c>
      <c r="W211" s="4">
        <v>0</v>
      </c>
      <c r="X211" s="4" t="s">
        <v>1039</v>
      </c>
      <c r="Y211" s="4" t="s">
        <v>1040</v>
      </c>
    </row>
    <row r="212" s="4" customFormat="1" spans="1:25">
      <c r="A212" s="4" t="s">
        <v>1041</v>
      </c>
      <c r="B212" s="4" t="s">
        <v>26</v>
      </c>
      <c r="C212" s="4" t="s">
        <v>27</v>
      </c>
      <c r="D212" s="4" t="s">
        <v>1042</v>
      </c>
      <c r="E212" s="4" t="s">
        <v>1043</v>
      </c>
      <c r="F212" s="6">
        <v>44889</v>
      </c>
      <c r="G212" s="6">
        <v>44890</v>
      </c>
      <c r="H212" s="4">
        <v>1</v>
      </c>
      <c r="I212" s="4">
        <v>1</v>
      </c>
      <c r="J212" s="4">
        <v>1</v>
      </c>
      <c r="K212" s="4" t="s">
        <v>30</v>
      </c>
      <c r="L212" s="4">
        <v>662</v>
      </c>
      <c r="M212" s="4">
        <v>662</v>
      </c>
      <c r="N212" s="4" t="s">
        <v>1044</v>
      </c>
      <c r="O212" s="4" t="s">
        <v>849</v>
      </c>
      <c r="P212" s="4" t="s">
        <v>33</v>
      </c>
      <c r="Q212" s="4">
        <v>0</v>
      </c>
      <c r="R212" s="7">
        <v>44884</v>
      </c>
      <c r="S212" s="6">
        <v>44893</v>
      </c>
      <c r="T212" s="4" t="s">
        <v>34</v>
      </c>
      <c r="U212" s="4">
        <v>662</v>
      </c>
      <c r="V212" s="4">
        <v>0</v>
      </c>
      <c r="W212" s="4">
        <v>0</v>
      </c>
      <c r="X212" s="4" t="s">
        <v>1045</v>
      </c>
      <c r="Y212" s="4" t="s">
        <v>1046</v>
      </c>
    </row>
    <row r="213" s="4" customFormat="1" spans="1:25">
      <c r="A213" s="4" t="s">
        <v>1047</v>
      </c>
      <c r="B213" s="4" t="s">
        <v>26</v>
      </c>
      <c r="C213" s="4" t="s">
        <v>27</v>
      </c>
      <c r="D213" s="4" t="s">
        <v>1048</v>
      </c>
      <c r="E213" s="4" t="s">
        <v>1049</v>
      </c>
      <c r="F213" s="6">
        <v>44888</v>
      </c>
      <c r="G213" s="6">
        <v>44890</v>
      </c>
      <c r="H213" s="4">
        <v>1</v>
      </c>
      <c r="I213" s="4">
        <v>2</v>
      </c>
      <c r="J213" s="4">
        <v>2</v>
      </c>
      <c r="K213" s="4" t="s">
        <v>30</v>
      </c>
      <c r="L213" s="4">
        <v>1704</v>
      </c>
      <c r="M213" s="4">
        <v>1704</v>
      </c>
      <c r="N213" s="4" t="s">
        <v>1050</v>
      </c>
      <c r="O213" s="4" t="s">
        <v>849</v>
      </c>
      <c r="P213" s="4" t="s">
        <v>33</v>
      </c>
      <c r="Q213" s="4">
        <v>0</v>
      </c>
      <c r="R213" s="7">
        <v>44885</v>
      </c>
      <c r="S213" s="6">
        <v>44893</v>
      </c>
      <c r="T213" s="4" t="s">
        <v>34</v>
      </c>
      <c r="U213" s="4">
        <v>1704</v>
      </c>
      <c r="V213" s="4">
        <v>0</v>
      </c>
      <c r="W213" s="4">
        <v>0</v>
      </c>
      <c r="X213" s="4" t="s">
        <v>1051</v>
      </c>
      <c r="Y213" s="4" t="s">
        <v>35</v>
      </c>
    </row>
    <row r="214" s="4" customFormat="1" spans="1:25">
      <c r="A214" s="4" t="s">
        <v>1052</v>
      </c>
      <c r="B214" s="4" t="s">
        <v>26</v>
      </c>
      <c r="C214" s="4" t="s">
        <v>27</v>
      </c>
      <c r="D214" s="4" t="s">
        <v>1053</v>
      </c>
      <c r="E214" s="4" t="s">
        <v>1054</v>
      </c>
      <c r="F214" s="6">
        <v>44885</v>
      </c>
      <c r="G214" s="6">
        <v>44890</v>
      </c>
      <c r="H214" s="4">
        <v>1</v>
      </c>
      <c r="I214" s="4">
        <v>5</v>
      </c>
      <c r="J214" s="4">
        <v>5</v>
      </c>
      <c r="K214" s="4" t="s">
        <v>30</v>
      </c>
      <c r="L214" s="4">
        <v>4950</v>
      </c>
      <c r="M214" s="4">
        <v>4950</v>
      </c>
      <c r="N214" s="4" t="s">
        <v>1055</v>
      </c>
      <c r="O214" s="4" t="s">
        <v>849</v>
      </c>
      <c r="P214" s="4" t="s">
        <v>33</v>
      </c>
      <c r="Q214" s="4">
        <v>0</v>
      </c>
      <c r="R214" s="7">
        <v>44885</v>
      </c>
      <c r="S214" s="6">
        <v>44893</v>
      </c>
      <c r="T214" s="4" t="s">
        <v>34</v>
      </c>
      <c r="U214" s="4">
        <v>4950</v>
      </c>
      <c r="V214" s="4">
        <v>0</v>
      </c>
      <c r="W214" s="4">
        <v>0</v>
      </c>
      <c r="X214" s="4" t="s">
        <v>1056</v>
      </c>
      <c r="Y214" s="4" t="s">
        <v>1057</v>
      </c>
    </row>
    <row r="215" s="4" customFormat="1" spans="1:25">
      <c r="A215" s="4" t="s">
        <v>1058</v>
      </c>
      <c r="B215" s="4" t="s">
        <v>26</v>
      </c>
      <c r="C215" s="4" t="s">
        <v>27</v>
      </c>
      <c r="D215" s="4" t="s">
        <v>1059</v>
      </c>
      <c r="E215" s="4" t="s">
        <v>1060</v>
      </c>
      <c r="F215" s="6">
        <v>44889</v>
      </c>
      <c r="G215" s="6">
        <v>44890</v>
      </c>
      <c r="H215" s="4">
        <v>1</v>
      </c>
      <c r="I215" s="4">
        <v>1</v>
      </c>
      <c r="J215" s="4">
        <v>1</v>
      </c>
      <c r="K215" s="4" t="s">
        <v>30</v>
      </c>
      <c r="L215" s="4">
        <v>499</v>
      </c>
      <c r="M215" s="4">
        <v>499</v>
      </c>
      <c r="N215" s="4" t="s">
        <v>1061</v>
      </c>
      <c r="O215" s="4" t="s">
        <v>849</v>
      </c>
      <c r="P215" s="4" t="s">
        <v>33</v>
      </c>
      <c r="Q215" s="4">
        <v>0</v>
      </c>
      <c r="R215" s="7">
        <v>44885</v>
      </c>
      <c r="S215" s="6">
        <v>44893</v>
      </c>
      <c r="T215" s="4" t="s">
        <v>34</v>
      </c>
      <c r="U215" s="4">
        <v>499</v>
      </c>
      <c r="V215" s="4">
        <v>0</v>
      </c>
      <c r="W215" s="4">
        <v>0</v>
      </c>
      <c r="X215" s="4" t="s">
        <v>1062</v>
      </c>
      <c r="Y215" s="4" t="s">
        <v>35</v>
      </c>
    </row>
    <row r="216" s="4" customFormat="1" spans="1:25">
      <c r="A216" s="4" t="s">
        <v>1063</v>
      </c>
      <c r="B216" s="4" t="s">
        <v>26</v>
      </c>
      <c r="C216" s="4" t="s">
        <v>27</v>
      </c>
      <c r="D216" s="4" t="s">
        <v>1064</v>
      </c>
      <c r="E216" s="4" t="s">
        <v>1065</v>
      </c>
      <c r="F216" s="6">
        <v>44887</v>
      </c>
      <c r="G216" s="6">
        <v>44890</v>
      </c>
      <c r="H216" s="4">
        <v>1</v>
      </c>
      <c r="I216" s="4">
        <v>3</v>
      </c>
      <c r="J216" s="4">
        <v>3</v>
      </c>
      <c r="K216" s="4" t="s">
        <v>30</v>
      </c>
      <c r="L216" s="4">
        <v>1542</v>
      </c>
      <c r="M216" s="4">
        <v>1542</v>
      </c>
      <c r="N216" s="4" t="s">
        <v>1066</v>
      </c>
      <c r="O216" s="4" t="s">
        <v>849</v>
      </c>
      <c r="P216" s="4" t="s">
        <v>33</v>
      </c>
      <c r="Q216" s="4">
        <v>0</v>
      </c>
      <c r="R216" s="7">
        <v>44886</v>
      </c>
      <c r="S216" s="6">
        <v>44893</v>
      </c>
      <c r="T216" s="4" t="s">
        <v>34</v>
      </c>
      <c r="U216" s="4">
        <v>1542</v>
      </c>
      <c r="V216" s="4">
        <v>0</v>
      </c>
      <c r="W216" s="4">
        <v>0</v>
      </c>
      <c r="X216" s="4" t="s">
        <v>1067</v>
      </c>
      <c r="Y216" s="4" t="s">
        <v>1068</v>
      </c>
    </row>
    <row r="217" s="4" customFormat="1" spans="1:25">
      <c r="A217" s="4" t="s">
        <v>1069</v>
      </c>
      <c r="B217" s="4" t="s">
        <v>26</v>
      </c>
      <c r="C217" s="4" t="s">
        <v>27</v>
      </c>
      <c r="D217" s="4" t="s">
        <v>1070</v>
      </c>
      <c r="E217" s="4" t="s">
        <v>1071</v>
      </c>
      <c r="F217" s="6">
        <v>44889</v>
      </c>
      <c r="G217" s="6">
        <v>44890</v>
      </c>
      <c r="H217" s="4">
        <v>1</v>
      </c>
      <c r="I217" s="4">
        <v>1</v>
      </c>
      <c r="J217" s="4">
        <v>1</v>
      </c>
      <c r="K217" s="4" t="s">
        <v>30</v>
      </c>
      <c r="L217" s="4">
        <v>168</v>
      </c>
      <c r="M217" s="4">
        <v>168</v>
      </c>
      <c r="N217" s="4" t="s">
        <v>1072</v>
      </c>
      <c r="O217" s="4" t="s">
        <v>849</v>
      </c>
      <c r="P217" s="4" t="s">
        <v>33</v>
      </c>
      <c r="Q217" s="4">
        <v>0</v>
      </c>
      <c r="R217" s="7">
        <v>44886</v>
      </c>
      <c r="S217" s="6">
        <v>44893</v>
      </c>
      <c r="T217" s="4" t="s">
        <v>34</v>
      </c>
      <c r="U217" s="4">
        <v>168</v>
      </c>
      <c r="V217" s="4">
        <v>0</v>
      </c>
      <c r="W217" s="4">
        <v>0</v>
      </c>
      <c r="X217" s="4" t="s">
        <v>1073</v>
      </c>
      <c r="Y217" s="4" t="s">
        <v>35</v>
      </c>
    </row>
    <row r="218" s="4" customFormat="1" spans="1:25">
      <c r="A218" s="4" t="s">
        <v>1074</v>
      </c>
      <c r="B218" s="4" t="s">
        <v>26</v>
      </c>
      <c r="C218" s="4" t="s">
        <v>27</v>
      </c>
      <c r="D218" s="4" t="s">
        <v>1075</v>
      </c>
      <c r="E218" s="4" t="s">
        <v>293</v>
      </c>
      <c r="F218" s="6">
        <v>44889</v>
      </c>
      <c r="G218" s="6">
        <v>44890</v>
      </c>
      <c r="H218" s="4">
        <v>1</v>
      </c>
      <c r="I218" s="4">
        <v>1</v>
      </c>
      <c r="J218" s="4">
        <v>1</v>
      </c>
      <c r="K218" s="4" t="s">
        <v>30</v>
      </c>
      <c r="L218" s="4">
        <v>127</v>
      </c>
      <c r="M218" s="4">
        <v>127</v>
      </c>
      <c r="N218" s="4" t="s">
        <v>1076</v>
      </c>
      <c r="O218" s="4" t="s">
        <v>849</v>
      </c>
      <c r="P218" s="4" t="s">
        <v>33</v>
      </c>
      <c r="Q218" s="4">
        <v>0</v>
      </c>
      <c r="R218" s="7">
        <v>44886</v>
      </c>
      <c r="S218" s="6">
        <v>44893</v>
      </c>
      <c r="T218" s="4" t="s">
        <v>34</v>
      </c>
      <c r="U218" s="4">
        <v>127</v>
      </c>
      <c r="V218" s="4">
        <v>0</v>
      </c>
      <c r="W218" s="4">
        <v>0</v>
      </c>
      <c r="X218" s="4" t="s">
        <v>1077</v>
      </c>
      <c r="Y218" s="4" t="s">
        <v>35</v>
      </c>
    </row>
    <row r="219" s="4" customFormat="1" spans="1:25">
      <c r="A219" s="4" t="s">
        <v>1078</v>
      </c>
      <c r="B219" s="4" t="s">
        <v>26</v>
      </c>
      <c r="C219" s="4" t="s">
        <v>27</v>
      </c>
      <c r="D219" s="4" t="s">
        <v>1079</v>
      </c>
      <c r="E219" s="4" t="s">
        <v>1080</v>
      </c>
      <c r="F219" s="6">
        <v>44889</v>
      </c>
      <c r="G219" s="6">
        <v>44890</v>
      </c>
      <c r="H219" s="4">
        <v>1</v>
      </c>
      <c r="I219" s="4">
        <v>1</v>
      </c>
      <c r="J219" s="4">
        <v>1</v>
      </c>
      <c r="K219" s="4" t="s">
        <v>30</v>
      </c>
      <c r="L219" s="4">
        <v>473</v>
      </c>
      <c r="M219" s="4">
        <v>473</v>
      </c>
      <c r="N219" s="4" t="s">
        <v>1081</v>
      </c>
      <c r="O219" s="4" t="s">
        <v>849</v>
      </c>
      <c r="P219" s="4" t="s">
        <v>33</v>
      </c>
      <c r="Q219" s="4">
        <v>0</v>
      </c>
      <c r="R219" s="7">
        <v>44887</v>
      </c>
      <c r="S219" s="6">
        <v>44893</v>
      </c>
      <c r="T219" s="4" t="s">
        <v>34</v>
      </c>
      <c r="U219" s="4">
        <v>473</v>
      </c>
      <c r="V219" s="4">
        <v>0</v>
      </c>
      <c r="W219" s="4">
        <v>0</v>
      </c>
      <c r="X219" s="4" t="s">
        <v>1082</v>
      </c>
      <c r="Y219" s="4" t="s">
        <v>1083</v>
      </c>
    </row>
    <row r="220" s="4" customFormat="1" spans="1:25">
      <c r="A220" s="4" t="s">
        <v>1084</v>
      </c>
      <c r="B220" s="4" t="s">
        <v>26</v>
      </c>
      <c r="C220" s="4" t="s">
        <v>27</v>
      </c>
      <c r="D220" s="4" t="s">
        <v>713</v>
      </c>
      <c r="E220" s="4" t="s">
        <v>299</v>
      </c>
      <c r="F220" s="6">
        <v>44888</v>
      </c>
      <c r="G220" s="6">
        <v>44890</v>
      </c>
      <c r="H220" s="4">
        <v>1</v>
      </c>
      <c r="I220" s="4">
        <v>2</v>
      </c>
      <c r="J220" s="4">
        <v>2</v>
      </c>
      <c r="K220" s="4" t="s">
        <v>30</v>
      </c>
      <c r="L220" s="4">
        <v>1373</v>
      </c>
      <c r="M220" s="4">
        <v>1373</v>
      </c>
      <c r="N220" s="4" t="s">
        <v>1085</v>
      </c>
      <c r="O220" s="4" t="s">
        <v>849</v>
      </c>
      <c r="P220" s="4" t="s">
        <v>33</v>
      </c>
      <c r="Q220" s="4">
        <v>0</v>
      </c>
      <c r="R220" s="7">
        <v>44887</v>
      </c>
      <c r="S220" s="6">
        <v>44893</v>
      </c>
      <c r="T220" s="4" t="s">
        <v>34</v>
      </c>
      <c r="U220" s="4">
        <v>1373</v>
      </c>
      <c r="V220" s="4">
        <v>0</v>
      </c>
      <c r="W220" s="4">
        <v>0</v>
      </c>
      <c r="X220" s="4" t="s">
        <v>1086</v>
      </c>
      <c r="Y220" s="4" t="s">
        <v>1087</v>
      </c>
    </row>
    <row r="221" s="4" customFormat="1" spans="1:25">
      <c r="A221" s="4" t="s">
        <v>1088</v>
      </c>
      <c r="B221" s="4" t="s">
        <v>26</v>
      </c>
      <c r="C221" s="4" t="s">
        <v>27</v>
      </c>
      <c r="D221" s="4" t="s">
        <v>1089</v>
      </c>
      <c r="E221" s="4" t="s">
        <v>837</v>
      </c>
      <c r="F221" s="6">
        <v>44889</v>
      </c>
      <c r="G221" s="6">
        <v>44890</v>
      </c>
      <c r="H221" s="4">
        <v>1</v>
      </c>
      <c r="I221" s="4">
        <v>1</v>
      </c>
      <c r="J221" s="4">
        <v>1</v>
      </c>
      <c r="K221" s="4" t="s">
        <v>30</v>
      </c>
      <c r="L221" s="4">
        <v>454</v>
      </c>
      <c r="M221" s="4">
        <v>454</v>
      </c>
      <c r="N221" s="4" t="s">
        <v>1090</v>
      </c>
      <c r="O221" s="4" t="s">
        <v>849</v>
      </c>
      <c r="P221" s="4" t="s">
        <v>33</v>
      </c>
      <c r="Q221" s="4">
        <v>0</v>
      </c>
      <c r="R221" s="7">
        <v>44887</v>
      </c>
      <c r="S221" s="6">
        <v>44893</v>
      </c>
      <c r="T221" s="4" t="s">
        <v>34</v>
      </c>
      <c r="U221" s="4">
        <v>454</v>
      </c>
      <c r="V221" s="4">
        <v>0</v>
      </c>
      <c r="W221" s="4">
        <v>0</v>
      </c>
      <c r="X221" s="4" t="s">
        <v>1091</v>
      </c>
      <c r="Y221" s="4" t="s">
        <v>1092</v>
      </c>
    </row>
    <row r="222" s="4" customFormat="1" spans="1:25">
      <c r="A222" s="4" t="s">
        <v>1093</v>
      </c>
      <c r="B222" s="4" t="s">
        <v>26</v>
      </c>
      <c r="C222" s="4" t="s">
        <v>27</v>
      </c>
      <c r="D222" s="4" t="s">
        <v>1094</v>
      </c>
      <c r="E222" s="4" t="s">
        <v>509</v>
      </c>
      <c r="F222" s="6">
        <v>44889</v>
      </c>
      <c r="G222" s="6">
        <v>44890</v>
      </c>
      <c r="H222" s="4">
        <v>1</v>
      </c>
      <c r="I222" s="4">
        <v>1</v>
      </c>
      <c r="J222" s="4">
        <v>1</v>
      </c>
      <c r="K222" s="4" t="s">
        <v>30</v>
      </c>
      <c r="L222" s="4">
        <v>587</v>
      </c>
      <c r="M222" s="4">
        <v>587</v>
      </c>
      <c r="N222" s="4" t="s">
        <v>1095</v>
      </c>
      <c r="O222" s="4" t="s">
        <v>849</v>
      </c>
      <c r="P222" s="4" t="s">
        <v>33</v>
      </c>
      <c r="Q222" s="4">
        <v>0</v>
      </c>
      <c r="R222" s="7">
        <v>44887</v>
      </c>
      <c r="S222" s="6">
        <v>44893</v>
      </c>
      <c r="T222" s="4" t="s">
        <v>34</v>
      </c>
      <c r="U222" s="4">
        <v>587</v>
      </c>
      <c r="V222" s="4">
        <v>0</v>
      </c>
      <c r="W222" s="4">
        <v>0</v>
      </c>
      <c r="X222" s="4" t="s">
        <v>1096</v>
      </c>
      <c r="Y222" s="4" t="s">
        <v>1097</v>
      </c>
    </row>
    <row r="223" s="4" customFormat="1" spans="1:25">
      <c r="A223" s="4" t="s">
        <v>1098</v>
      </c>
      <c r="B223" s="4" t="s">
        <v>26</v>
      </c>
      <c r="C223" s="4" t="s">
        <v>27</v>
      </c>
      <c r="D223" s="4" t="s">
        <v>1099</v>
      </c>
      <c r="E223" s="4" t="s">
        <v>808</v>
      </c>
      <c r="F223" s="6">
        <v>44887</v>
      </c>
      <c r="G223" s="6">
        <v>44890</v>
      </c>
      <c r="H223" s="4">
        <v>1</v>
      </c>
      <c r="I223" s="4">
        <v>3</v>
      </c>
      <c r="J223" s="4">
        <v>3</v>
      </c>
      <c r="K223" s="4" t="s">
        <v>30</v>
      </c>
      <c r="L223" s="4">
        <v>984</v>
      </c>
      <c r="M223" s="4">
        <v>984</v>
      </c>
      <c r="N223" s="4" t="s">
        <v>1100</v>
      </c>
      <c r="O223" s="4" t="s">
        <v>849</v>
      </c>
      <c r="P223" s="4" t="s">
        <v>33</v>
      </c>
      <c r="Q223" s="4">
        <v>0</v>
      </c>
      <c r="R223" s="7">
        <v>44887</v>
      </c>
      <c r="S223" s="6">
        <v>44893</v>
      </c>
      <c r="T223" s="4" t="s">
        <v>34</v>
      </c>
      <c r="U223" s="4">
        <v>984</v>
      </c>
      <c r="V223" s="4">
        <v>0</v>
      </c>
      <c r="W223" s="4">
        <v>0</v>
      </c>
      <c r="X223" s="4" t="s">
        <v>1101</v>
      </c>
      <c r="Y223" s="4" t="s">
        <v>35</v>
      </c>
    </row>
    <row r="224" s="4" customFormat="1" spans="1:25">
      <c r="A224" s="4" t="s">
        <v>1102</v>
      </c>
      <c r="B224" s="4" t="s">
        <v>26</v>
      </c>
      <c r="C224" s="4" t="s">
        <v>27</v>
      </c>
      <c r="D224" s="4" t="s">
        <v>1103</v>
      </c>
      <c r="E224" s="4" t="s">
        <v>156</v>
      </c>
      <c r="F224" s="6">
        <v>44888</v>
      </c>
      <c r="G224" s="6">
        <v>44890</v>
      </c>
      <c r="H224" s="4">
        <v>1</v>
      </c>
      <c r="I224" s="4">
        <v>2</v>
      </c>
      <c r="J224" s="4">
        <v>2</v>
      </c>
      <c r="K224" s="4" t="s">
        <v>30</v>
      </c>
      <c r="L224" s="4">
        <v>1814</v>
      </c>
      <c r="M224" s="4">
        <v>1814</v>
      </c>
      <c r="N224" s="4" t="s">
        <v>1104</v>
      </c>
      <c r="O224" s="4" t="s">
        <v>849</v>
      </c>
      <c r="P224" s="4" t="s">
        <v>33</v>
      </c>
      <c r="Q224" s="4">
        <v>0</v>
      </c>
      <c r="R224" s="7">
        <v>44887</v>
      </c>
      <c r="S224" s="6">
        <v>44893</v>
      </c>
      <c r="T224" s="4" t="s">
        <v>34</v>
      </c>
      <c r="U224" s="4">
        <v>1814</v>
      </c>
      <c r="V224" s="4">
        <v>0</v>
      </c>
      <c r="W224" s="4">
        <v>0</v>
      </c>
      <c r="X224" s="4" t="s">
        <v>1105</v>
      </c>
      <c r="Y224" s="4" t="s">
        <v>1106</v>
      </c>
    </row>
    <row r="225" s="4" customFormat="1" spans="1:25">
      <c r="A225" s="4" t="s">
        <v>1107</v>
      </c>
      <c r="B225" s="4" t="s">
        <v>26</v>
      </c>
      <c r="C225" s="4" t="s">
        <v>27</v>
      </c>
      <c r="D225" s="4" t="s">
        <v>1108</v>
      </c>
      <c r="E225" s="4" t="s">
        <v>1109</v>
      </c>
      <c r="F225" s="6">
        <v>44889</v>
      </c>
      <c r="G225" s="6">
        <v>44890</v>
      </c>
      <c r="H225" s="4">
        <v>2</v>
      </c>
      <c r="I225" s="4">
        <v>1</v>
      </c>
      <c r="J225" s="4">
        <v>2</v>
      </c>
      <c r="K225" s="4" t="s">
        <v>30</v>
      </c>
      <c r="L225" s="4">
        <v>562</v>
      </c>
      <c r="M225" s="4">
        <v>562</v>
      </c>
      <c r="N225" s="4" t="s">
        <v>1110</v>
      </c>
      <c r="O225" s="4" t="s">
        <v>849</v>
      </c>
      <c r="P225" s="4" t="s">
        <v>33</v>
      </c>
      <c r="Q225" s="4">
        <v>0</v>
      </c>
      <c r="R225" s="7">
        <v>44887</v>
      </c>
      <c r="S225" s="6">
        <v>44893</v>
      </c>
      <c r="T225" s="4" t="s">
        <v>34</v>
      </c>
      <c r="U225" s="4">
        <v>562</v>
      </c>
      <c r="V225" s="4">
        <v>0</v>
      </c>
      <c r="W225" s="4">
        <v>0</v>
      </c>
      <c r="X225" s="4" t="s">
        <v>1111</v>
      </c>
      <c r="Y225" s="4" t="s">
        <v>1112</v>
      </c>
    </row>
    <row r="226" s="4" customFormat="1" spans="1:25">
      <c r="A226" s="4" t="s">
        <v>1113</v>
      </c>
      <c r="B226" s="4" t="s">
        <v>26</v>
      </c>
      <c r="C226" s="4" t="s">
        <v>27</v>
      </c>
      <c r="D226" s="4" t="s">
        <v>1114</v>
      </c>
      <c r="E226" s="4" t="s">
        <v>477</v>
      </c>
      <c r="F226" s="6">
        <v>44888</v>
      </c>
      <c r="G226" s="6">
        <v>44890</v>
      </c>
      <c r="H226" s="4">
        <v>1</v>
      </c>
      <c r="I226" s="4">
        <v>2</v>
      </c>
      <c r="J226" s="4">
        <v>2</v>
      </c>
      <c r="K226" s="4" t="s">
        <v>30</v>
      </c>
      <c r="L226" s="4">
        <v>1036</v>
      </c>
      <c r="M226" s="4">
        <v>1036</v>
      </c>
      <c r="N226" s="4" t="s">
        <v>1115</v>
      </c>
      <c r="O226" s="4" t="s">
        <v>849</v>
      </c>
      <c r="P226" s="4" t="s">
        <v>33</v>
      </c>
      <c r="Q226" s="4">
        <v>0</v>
      </c>
      <c r="R226" s="7">
        <v>44887</v>
      </c>
      <c r="S226" s="6">
        <v>44893</v>
      </c>
      <c r="T226" s="4" t="s">
        <v>34</v>
      </c>
      <c r="U226" s="4">
        <v>1036</v>
      </c>
      <c r="V226" s="4">
        <v>0</v>
      </c>
      <c r="W226" s="4">
        <v>0</v>
      </c>
      <c r="X226" s="4" t="s">
        <v>1116</v>
      </c>
      <c r="Y226" s="4" t="s">
        <v>1117</v>
      </c>
    </row>
    <row r="227" s="4" customFormat="1" spans="1:25">
      <c r="A227" s="4" t="s">
        <v>1118</v>
      </c>
      <c r="B227" s="4" t="s">
        <v>26</v>
      </c>
      <c r="C227" s="4" t="s">
        <v>27</v>
      </c>
      <c r="D227" s="4" t="s">
        <v>741</v>
      </c>
      <c r="E227" s="4" t="s">
        <v>1119</v>
      </c>
      <c r="F227" s="6">
        <v>44889</v>
      </c>
      <c r="G227" s="6">
        <v>44890</v>
      </c>
      <c r="H227" s="4">
        <v>1</v>
      </c>
      <c r="I227" s="4">
        <v>1</v>
      </c>
      <c r="J227" s="4">
        <v>1</v>
      </c>
      <c r="K227" s="4" t="s">
        <v>30</v>
      </c>
      <c r="L227" s="4">
        <v>949</v>
      </c>
      <c r="M227" s="4">
        <v>949</v>
      </c>
      <c r="N227" s="4" t="s">
        <v>1120</v>
      </c>
      <c r="O227" s="4" t="s">
        <v>849</v>
      </c>
      <c r="P227" s="4" t="s">
        <v>33</v>
      </c>
      <c r="Q227" s="4">
        <v>0</v>
      </c>
      <c r="R227" s="7">
        <v>44887</v>
      </c>
      <c r="S227" s="6">
        <v>44893</v>
      </c>
      <c r="T227" s="4" t="s">
        <v>34</v>
      </c>
      <c r="U227" s="4">
        <v>949</v>
      </c>
      <c r="V227" s="4">
        <v>0</v>
      </c>
      <c r="W227" s="4">
        <v>0</v>
      </c>
      <c r="X227" s="4" t="s">
        <v>35</v>
      </c>
      <c r="Y227" s="4" t="s">
        <v>35</v>
      </c>
    </row>
    <row r="228" s="4" customFormat="1" spans="1:25">
      <c r="A228" s="4" t="s">
        <v>1121</v>
      </c>
      <c r="B228" s="4" t="s">
        <v>26</v>
      </c>
      <c r="C228" s="4" t="s">
        <v>27</v>
      </c>
      <c r="D228" s="4" t="s">
        <v>1122</v>
      </c>
      <c r="E228" s="4" t="s">
        <v>1123</v>
      </c>
      <c r="F228" s="6">
        <v>44889</v>
      </c>
      <c r="G228" s="6">
        <v>44890</v>
      </c>
      <c r="H228" s="4">
        <v>1</v>
      </c>
      <c r="I228" s="4">
        <v>1</v>
      </c>
      <c r="J228" s="4">
        <v>1</v>
      </c>
      <c r="K228" s="4" t="s">
        <v>30</v>
      </c>
      <c r="L228" s="4">
        <v>709</v>
      </c>
      <c r="M228" s="4">
        <v>709</v>
      </c>
      <c r="N228" s="4" t="s">
        <v>1124</v>
      </c>
      <c r="O228" s="4" t="s">
        <v>849</v>
      </c>
      <c r="P228" s="4" t="s">
        <v>33</v>
      </c>
      <c r="Q228" s="4">
        <v>0</v>
      </c>
      <c r="R228" s="7">
        <v>44887</v>
      </c>
      <c r="S228" s="6">
        <v>44893</v>
      </c>
      <c r="T228" s="4" t="s">
        <v>34</v>
      </c>
      <c r="U228" s="4">
        <v>709</v>
      </c>
      <c r="V228" s="4">
        <v>0</v>
      </c>
      <c r="W228" s="4">
        <v>0</v>
      </c>
      <c r="X228" s="4" t="s">
        <v>1125</v>
      </c>
      <c r="Y228" s="4" t="s">
        <v>1126</v>
      </c>
    </row>
    <row r="229" s="4" customFormat="1" spans="1:25">
      <c r="A229" s="4" t="s">
        <v>1127</v>
      </c>
      <c r="B229" s="4" t="s">
        <v>26</v>
      </c>
      <c r="C229" s="4" t="s">
        <v>27</v>
      </c>
      <c r="D229" s="4" t="s">
        <v>1128</v>
      </c>
      <c r="E229" s="4" t="s">
        <v>29</v>
      </c>
      <c r="F229" s="6">
        <v>44889</v>
      </c>
      <c r="G229" s="6">
        <v>44890</v>
      </c>
      <c r="H229" s="4">
        <v>1</v>
      </c>
      <c r="I229" s="4">
        <v>1</v>
      </c>
      <c r="J229" s="4">
        <v>1</v>
      </c>
      <c r="K229" s="4" t="s">
        <v>30</v>
      </c>
      <c r="L229" s="4">
        <v>635</v>
      </c>
      <c r="M229" s="4">
        <v>635</v>
      </c>
      <c r="N229" s="4" t="s">
        <v>1129</v>
      </c>
      <c r="O229" s="4" t="s">
        <v>849</v>
      </c>
      <c r="P229" s="4" t="s">
        <v>33</v>
      </c>
      <c r="Q229" s="4">
        <v>0</v>
      </c>
      <c r="R229" s="7">
        <v>44888</v>
      </c>
      <c r="S229" s="6">
        <v>44893</v>
      </c>
      <c r="T229" s="4" t="s">
        <v>34</v>
      </c>
      <c r="U229" s="4">
        <v>635</v>
      </c>
      <c r="V229" s="4">
        <v>0</v>
      </c>
      <c r="W229" s="4">
        <v>0</v>
      </c>
      <c r="X229" s="4" t="s">
        <v>1130</v>
      </c>
      <c r="Y229" s="4" t="s">
        <v>1131</v>
      </c>
    </row>
    <row r="230" s="4" customFormat="1" spans="1:25">
      <c r="A230" s="4" t="s">
        <v>1132</v>
      </c>
      <c r="B230" s="4" t="s">
        <v>26</v>
      </c>
      <c r="C230" s="4" t="s">
        <v>27</v>
      </c>
      <c r="D230" s="4" t="s">
        <v>1133</v>
      </c>
      <c r="E230" s="4" t="s">
        <v>1134</v>
      </c>
      <c r="F230" s="6">
        <v>44889</v>
      </c>
      <c r="G230" s="6">
        <v>44890</v>
      </c>
      <c r="H230" s="4">
        <v>1</v>
      </c>
      <c r="I230" s="4">
        <v>1</v>
      </c>
      <c r="J230" s="4">
        <v>1</v>
      </c>
      <c r="K230" s="4" t="s">
        <v>30</v>
      </c>
      <c r="L230" s="4">
        <v>1250</v>
      </c>
      <c r="M230" s="4">
        <v>1250</v>
      </c>
      <c r="N230" s="4" t="s">
        <v>1135</v>
      </c>
      <c r="O230" s="4" t="s">
        <v>849</v>
      </c>
      <c r="P230" s="4" t="s">
        <v>33</v>
      </c>
      <c r="Q230" s="4">
        <v>0</v>
      </c>
      <c r="R230" s="7">
        <v>44888</v>
      </c>
      <c r="S230" s="6">
        <v>44893</v>
      </c>
      <c r="T230" s="4" t="s">
        <v>34</v>
      </c>
      <c r="U230" s="4">
        <v>1250</v>
      </c>
      <c r="V230" s="4">
        <v>0</v>
      </c>
      <c r="W230" s="4">
        <v>0</v>
      </c>
      <c r="X230" s="4" t="s">
        <v>1136</v>
      </c>
      <c r="Y230" s="4" t="s">
        <v>1137</v>
      </c>
    </row>
    <row r="231" s="4" customFormat="1" spans="1:25">
      <c r="A231" s="4" t="s">
        <v>1138</v>
      </c>
      <c r="B231" s="4" t="s">
        <v>26</v>
      </c>
      <c r="C231" s="4" t="s">
        <v>27</v>
      </c>
      <c r="D231" s="4" t="s">
        <v>1139</v>
      </c>
      <c r="E231" s="4" t="s">
        <v>100</v>
      </c>
      <c r="F231" s="6">
        <v>44888</v>
      </c>
      <c r="G231" s="6">
        <v>44890</v>
      </c>
      <c r="H231" s="4">
        <v>1</v>
      </c>
      <c r="I231" s="4">
        <v>2</v>
      </c>
      <c r="J231" s="4">
        <v>2</v>
      </c>
      <c r="K231" s="4" t="s">
        <v>30</v>
      </c>
      <c r="L231" s="4">
        <v>1560</v>
      </c>
      <c r="M231" s="4">
        <v>1560</v>
      </c>
      <c r="N231" s="4" t="s">
        <v>1140</v>
      </c>
      <c r="O231" s="4" t="s">
        <v>849</v>
      </c>
      <c r="P231" s="4" t="s">
        <v>33</v>
      </c>
      <c r="Q231" s="4">
        <v>0</v>
      </c>
      <c r="R231" s="7">
        <v>44888</v>
      </c>
      <c r="S231" s="6">
        <v>44893</v>
      </c>
      <c r="T231" s="4" t="s">
        <v>34</v>
      </c>
      <c r="U231" s="4">
        <v>1560</v>
      </c>
      <c r="V231" s="4">
        <v>0</v>
      </c>
      <c r="W231" s="4">
        <v>0</v>
      </c>
      <c r="X231" s="4" t="s">
        <v>1141</v>
      </c>
      <c r="Y231" s="4" t="s">
        <v>35</v>
      </c>
    </row>
    <row r="232" s="4" customFormat="1" spans="1:25">
      <c r="A232" s="4" t="s">
        <v>1142</v>
      </c>
      <c r="B232" s="4" t="s">
        <v>26</v>
      </c>
      <c r="C232" s="4" t="s">
        <v>27</v>
      </c>
      <c r="D232" s="4" t="s">
        <v>1143</v>
      </c>
      <c r="E232" s="4" t="s">
        <v>1144</v>
      </c>
      <c r="F232" s="6">
        <v>44889</v>
      </c>
      <c r="G232" s="6">
        <v>44890</v>
      </c>
      <c r="H232" s="4">
        <v>1</v>
      </c>
      <c r="I232" s="4">
        <v>1</v>
      </c>
      <c r="J232" s="4">
        <v>1</v>
      </c>
      <c r="K232" s="4" t="s">
        <v>30</v>
      </c>
      <c r="L232" s="4">
        <v>1285</v>
      </c>
      <c r="M232" s="4">
        <v>1285</v>
      </c>
      <c r="N232" s="4" t="s">
        <v>1145</v>
      </c>
      <c r="O232" s="4" t="s">
        <v>849</v>
      </c>
      <c r="P232" s="4" t="s">
        <v>33</v>
      </c>
      <c r="Q232" s="4">
        <v>0</v>
      </c>
      <c r="R232" s="7">
        <v>44888</v>
      </c>
      <c r="S232" s="6">
        <v>44893</v>
      </c>
      <c r="T232" s="4" t="s">
        <v>34</v>
      </c>
      <c r="U232" s="4">
        <v>1285</v>
      </c>
      <c r="V232" s="4">
        <v>0</v>
      </c>
      <c r="W232" s="4">
        <v>0</v>
      </c>
      <c r="X232" s="4" t="s">
        <v>1146</v>
      </c>
      <c r="Y232" s="4" t="s">
        <v>68</v>
      </c>
    </row>
    <row r="233" s="4" customFormat="1" spans="1:25">
      <c r="A233" s="4" t="s">
        <v>1147</v>
      </c>
      <c r="B233" s="4" t="s">
        <v>26</v>
      </c>
      <c r="C233" s="4" t="s">
        <v>27</v>
      </c>
      <c r="D233" s="4" t="s">
        <v>349</v>
      </c>
      <c r="E233" s="4" t="s">
        <v>293</v>
      </c>
      <c r="F233" s="6">
        <v>44889</v>
      </c>
      <c r="G233" s="6">
        <v>44890</v>
      </c>
      <c r="H233" s="4">
        <v>1</v>
      </c>
      <c r="I233" s="4">
        <v>1</v>
      </c>
      <c r="J233" s="4">
        <v>1</v>
      </c>
      <c r="K233" s="4" t="s">
        <v>30</v>
      </c>
      <c r="L233" s="4">
        <v>396</v>
      </c>
      <c r="M233" s="4">
        <v>396</v>
      </c>
      <c r="N233" s="4" t="s">
        <v>1148</v>
      </c>
      <c r="O233" s="4" t="s">
        <v>849</v>
      </c>
      <c r="P233" s="4" t="s">
        <v>33</v>
      </c>
      <c r="Q233" s="4">
        <v>0</v>
      </c>
      <c r="R233" s="7">
        <v>44888</v>
      </c>
      <c r="S233" s="6">
        <v>44893</v>
      </c>
      <c r="T233" s="4" t="s">
        <v>34</v>
      </c>
      <c r="U233" s="4">
        <v>396</v>
      </c>
      <c r="V233" s="4">
        <v>0</v>
      </c>
      <c r="W233" s="4">
        <v>0</v>
      </c>
      <c r="X233" s="4" t="s">
        <v>1149</v>
      </c>
      <c r="Y233" s="4" t="s">
        <v>1150</v>
      </c>
    </row>
    <row r="234" s="4" customFormat="1" spans="1:25">
      <c r="A234" s="4" t="s">
        <v>1151</v>
      </c>
      <c r="B234" s="4" t="s">
        <v>26</v>
      </c>
      <c r="C234" s="4" t="s">
        <v>27</v>
      </c>
      <c r="D234" s="4" t="s">
        <v>1152</v>
      </c>
      <c r="E234" s="4" t="s">
        <v>509</v>
      </c>
      <c r="F234" s="6">
        <v>44888</v>
      </c>
      <c r="G234" s="6">
        <v>44890</v>
      </c>
      <c r="H234" s="4">
        <v>1</v>
      </c>
      <c r="I234" s="4">
        <v>2</v>
      </c>
      <c r="J234" s="4">
        <v>2</v>
      </c>
      <c r="K234" s="4" t="s">
        <v>30</v>
      </c>
      <c r="L234" s="4">
        <v>952</v>
      </c>
      <c r="M234" s="4">
        <v>952</v>
      </c>
      <c r="N234" s="4" t="s">
        <v>1153</v>
      </c>
      <c r="O234" s="4" t="s">
        <v>849</v>
      </c>
      <c r="P234" s="4" t="s">
        <v>33</v>
      </c>
      <c r="Q234" s="4">
        <v>0</v>
      </c>
      <c r="R234" s="7">
        <v>44888</v>
      </c>
      <c r="S234" s="6">
        <v>44893</v>
      </c>
      <c r="T234" s="4" t="s">
        <v>34</v>
      </c>
      <c r="U234" s="4">
        <v>952</v>
      </c>
      <c r="V234" s="4">
        <v>0</v>
      </c>
      <c r="W234" s="4">
        <v>0</v>
      </c>
      <c r="X234" s="4" t="s">
        <v>1154</v>
      </c>
      <c r="Y234" s="4" t="s">
        <v>35</v>
      </c>
    </row>
    <row r="235" s="4" customFormat="1" spans="1:25">
      <c r="A235" s="4" t="s">
        <v>1155</v>
      </c>
      <c r="B235" s="4" t="s">
        <v>26</v>
      </c>
      <c r="C235" s="4" t="s">
        <v>27</v>
      </c>
      <c r="D235" s="4" t="s">
        <v>1156</v>
      </c>
      <c r="E235" s="4" t="s">
        <v>1157</v>
      </c>
      <c r="F235" s="6">
        <v>44888</v>
      </c>
      <c r="G235" s="6">
        <v>44890</v>
      </c>
      <c r="H235" s="4">
        <v>1</v>
      </c>
      <c r="I235" s="4">
        <v>2</v>
      </c>
      <c r="J235" s="4">
        <v>2</v>
      </c>
      <c r="K235" s="4" t="s">
        <v>30</v>
      </c>
      <c r="L235" s="4">
        <v>7521</v>
      </c>
      <c r="M235" s="4">
        <v>7521</v>
      </c>
      <c r="N235" s="4" t="s">
        <v>1158</v>
      </c>
      <c r="O235" s="4" t="s">
        <v>849</v>
      </c>
      <c r="P235" s="4" t="s">
        <v>33</v>
      </c>
      <c r="Q235" s="4">
        <v>0</v>
      </c>
      <c r="R235" s="7">
        <v>44888</v>
      </c>
      <c r="S235" s="6">
        <v>44893</v>
      </c>
      <c r="T235" s="4" t="s">
        <v>34</v>
      </c>
      <c r="U235" s="4">
        <v>7521</v>
      </c>
      <c r="V235" s="4">
        <v>0</v>
      </c>
      <c r="W235" s="4">
        <v>0</v>
      </c>
      <c r="X235" s="4" t="s">
        <v>1159</v>
      </c>
      <c r="Y235" s="4" t="s">
        <v>1160</v>
      </c>
    </row>
    <row r="236" s="4" customFormat="1" spans="1:25">
      <c r="A236" s="4" t="s">
        <v>1161</v>
      </c>
      <c r="B236" s="4" t="s">
        <v>26</v>
      </c>
      <c r="C236" s="4" t="s">
        <v>27</v>
      </c>
      <c r="D236" s="4" t="s">
        <v>1162</v>
      </c>
      <c r="E236" s="4" t="s">
        <v>1163</v>
      </c>
      <c r="F236" s="6">
        <v>44889</v>
      </c>
      <c r="G236" s="6">
        <v>44890</v>
      </c>
      <c r="H236" s="4">
        <v>1</v>
      </c>
      <c r="I236" s="4">
        <v>1</v>
      </c>
      <c r="J236" s="4">
        <v>1</v>
      </c>
      <c r="K236" s="4" t="s">
        <v>30</v>
      </c>
      <c r="L236" s="4">
        <v>281</v>
      </c>
      <c r="M236" s="4">
        <v>281</v>
      </c>
      <c r="N236" s="4" t="s">
        <v>1164</v>
      </c>
      <c r="O236" s="4" t="s">
        <v>849</v>
      </c>
      <c r="P236" s="4" t="s">
        <v>33</v>
      </c>
      <c r="Q236" s="4">
        <v>0</v>
      </c>
      <c r="R236" s="7">
        <v>44888</v>
      </c>
      <c r="S236" s="6">
        <v>44893</v>
      </c>
      <c r="T236" s="4" t="s">
        <v>34</v>
      </c>
      <c r="U236" s="4">
        <v>281</v>
      </c>
      <c r="V236" s="4">
        <v>0</v>
      </c>
      <c r="W236" s="4">
        <v>0</v>
      </c>
      <c r="X236" s="4" t="s">
        <v>1165</v>
      </c>
      <c r="Y236" s="4" t="s">
        <v>1166</v>
      </c>
    </row>
    <row r="237" s="4" customFormat="1" spans="1:25">
      <c r="A237" s="4" t="s">
        <v>1167</v>
      </c>
      <c r="B237" s="4" t="s">
        <v>26</v>
      </c>
      <c r="C237" s="4" t="s">
        <v>27</v>
      </c>
      <c r="D237" s="4" t="s">
        <v>1168</v>
      </c>
      <c r="E237" s="4" t="s">
        <v>1169</v>
      </c>
      <c r="F237" s="6">
        <v>44889</v>
      </c>
      <c r="G237" s="6">
        <v>44890</v>
      </c>
      <c r="H237" s="4">
        <v>1</v>
      </c>
      <c r="I237" s="4">
        <v>1</v>
      </c>
      <c r="J237" s="4">
        <v>1</v>
      </c>
      <c r="K237" s="4" t="s">
        <v>30</v>
      </c>
      <c r="L237" s="4">
        <v>224</v>
      </c>
      <c r="M237" s="4">
        <v>224</v>
      </c>
      <c r="N237" s="4" t="s">
        <v>1170</v>
      </c>
      <c r="O237" s="4" t="s">
        <v>849</v>
      </c>
      <c r="P237" s="4" t="s">
        <v>33</v>
      </c>
      <c r="Q237" s="4">
        <v>0</v>
      </c>
      <c r="R237" s="7">
        <v>44888</v>
      </c>
      <c r="S237" s="6">
        <v>44893</v>
      </c>
      <c r="T237" s="4" t="s">
        <v>34</v>
      </c>
      <c r="U237" s="4">
        <v>224</v>
      </c>
      <c r="V237" s="4">
        <v>0</v>
      </c>
      <c r="W237" s="4">
        <v>0</v>
      </c>
      <c r="X237" s="4" t="s">
        <v>1171</v>
      </c>
      <c r="Y237" s="4" t="s">
        <v>1172</v>
      </c>
    </row>
    <row r="238" s="4" customFormat="1" spans="1:25">
      <c r="A238" s="4" t="s">
        <v>1173</v>
      </c>
      <c r="B238" s="4" t="s">
        <v>26</v>
      </c>
      <c r="C238" s="4" t="s">
        <v>27</v>
      </c>
      <c r="D238" s="4" t="s">
        <v>1152</v>
      </c>
      <c r="E238" s="4" t="s">
        <v>509</v>
      </c>
      <c r="F238" s="6">
        <v>44889</v>
      </c>
      <c r="G238" s="6">
        <v>44890</v>
      </c>
      <c r="H238" s="4">
        <v>1</v>
      </c>
      <c r="I238" s="4">
        <v>1</v>
      </c>
      <c r="J238" s="4">
        <v>1</v>
      </c>
      <c r="K238" s="4" t="s">
        <v>30</v>
      </c>
      <c r="L238" s="4">
        <v>476</v>
      </c>
      <c r="M238" s="4">
        <v>476</v>
      </c>
      <c r="N238" s="4" t="s">
        <v>1174</v>
      </c>
      <c r="O238" s="4" t="s">
        <v>849</v>
      </c>
      <c r="P238" s="4" t="s">
        <v>33</v>
      </c>
      <c r="Q238" s="4">
        <v>0</v>
      </c>
      <c r="R238" s="7">
        <v>44888</v>
      </c>
      <c r="S238" s="6">
        <v>44893</v>
      </c>
      <c r="T238" s="4" t="s">
        <v>34</v>
      </c>
      <c r="U238" s="4">
        <v>476</v>
      </c>
      <c r="V238" s="4">
        <v>0</v>
      </c>
      <c r="W238" s="4">
        <v>0</v>
      </c>
      <c r="X238" s="4" t="s">
        <v>1175</v>
      </c>
      <c r="Y238" s="4" t="s">
        <v>35</v>
      </c>
    </row>
    <row r="239" s="4" customFormat="1" spans="1:25">
      <c r="A239" s="4" t="s">
        <v>1176</v>
      </c>
      <c r="B239" s="4" t="s">
        <v>26</v>
      </c>
      <c r="C239" s="4" t="s">
        <v>27</v>
      </c>
      <c r="D239" s="4" t="s">
        <v>1177</v>
      </c>
      <c r="E239" s="4" t="s">
        <v>1178</v>
      </c>
      <c r="F239" s="6">
        <v>44888</v>
      </c>
      <c r="G239" s="6">
        <v>44890</v>
      </c>
      <c r="H239" s="4">
        <v>1</v>
      </c>
      <c r="I239" s="4">
        <v>2</v>
      </c>
      <c r="J239" s="4">
        <v>2</v>
      </c>
      <c r="K239" s="4" t="s">
        <v>30</v>
      </c>
      <c r="L239" s="4">
        <v>830</v>
      </c>
      <c r="M239" s="4">
        <v>830</v>
      </c>
      <c r="N239" s="4" t="s">
        <v>1179</v>
      </c>
      <c r="O239" s="4" t="s">
        <v>849</v>
      </c>
      <c r="P239" s="4" t="s">
        <v>33</v>
      </c>
      <c r="Q239" s="4">
        <v>0</v>
      </c>
      <c r="R239" s="7">
        <v>44888</v>
      </c>
      <c r="S239" s="6">
        <v>44893</v>
      </c>
      <c r="T239" s="4" t="s">
        <v>34</v>
      </c>
      <c r="U239" s="4">
        <v>830</v>
      </c>
      <c r="V239" s="4">
        <v>0</v>
      </c>
      <c r="W239" s="4">
        <v>0</v>
      </c>
      <c r="X239" s="4" t="s">
        <v>1180</v>
      </c>
      <c r="Y239" s="4" t="s">
        <v>1181</v>
      </c>
    </row>
    <row r="240" s="4" customFormat="1" spans="1:25">
      <c r="A240" s="4" t="s">
        <v>1182</v>
      </c>
      <c r="B240" s="4" t="s">
        <v>26</v>
      </c>
      <c r="C240" s="4" t="s">
        <v>27</v>
      </c>
      <c r="D240" s="4" t="s">
        <v>1183</v>
      </c>
      <c r="E240" s="4" t="s">
        <v>304</v>
      </c>
      <c r="F240" s="6">
        <v>44888</v>
      </c>
      <c r="G240" s="6">
        <v>44890</v>
      </c>
      <c r="H240" s="4">
        <v>1</v>
      </c>
      <c r="I240" s="4">
        <v>2</v>
      </c>
      <c r="J240" s="4">
        <v>2</v>
      </c>
      <c r="K240" s="4" t="s">
        <v>30</v>
      </c>
      <c r="L240" s="4">
        <v>3382</v>
      </c>
      <c r="M240" s="4">
        <v>3382</v>
      </c>
      <c r="N240" s="4" t="s">
        <v>1184</v>
      </c>
      <c r="O240" s="4" t="s">
        <v>849</v>
      </c>
      <c r="P240" s="4" t="s">
        <v>33</v>
      </c>
      <c r="Q240" s="4">
        <v>0</v>
      </c>
      <c r="R240" s="7">
        <v>44888</v>
      </c>
      <c r="S240" s="6">
        <v>44893</v>
      </c>
      <c r="T240" s="4" t="s">
        <v>34</v>
      </c>
      <c r="U240" s="4">
        <v>3382</v>
      </c>
      <c r="V240" s="4">
        <v>0</v>
      </c>
      <c r="W240" s="4">
        <v>0</v>
      </c>
      <c r="X240" s="4" t="s">
        <v>1185</v>
      </c>
      <c r="Y240" s="4" t="s">
        <v>1186</v>
      </c>
    </row>
    <row r="241" s="4" customFormat="1" spans="1:25">
      <c r="A241" s="4" t="s">
        <v>1187</v>
      </c>
      <c r="B241" s="4" t="s">
        <v>26</v>
      </c>
      <c r="C241" s="4" t="s">
        <v>27</v>
      </c>
      <c r="D241" s="4" t="s">
        <v>1188</v>
      </c>
      <c r="E241" s="4" t="s">
        <v>1189</v>
      </c>
      <c r="F241" s="6">
        <v>44889</v>
      </c>
      <c r="G241" s="6">
        <v>44890</v>
      </c>
      <c r="H241" s="4">
        <v>1</v>
      </c>
      <c r="I241" s="4">
        <v>1</v>
      </c>
      <c r="J241" s="4">
        <v>1</v>
      </c>
      <c r="K241" s="4" t="s">
        <v>30</v>
      </c>
      <c r="L241" s="4">
        <v>740</v>
      </c>
      <c r="M241" s="4">
        <v>740</v>
      </c>
      <c r="N241" s="4" t="s">
        <v>1190</v>
      </c>
      <c r="O241" s="4" t="s">
        <v>849</v>
      </c>
      <c r="P241" s="4" t="s">
        <v>33</v>
      </c>
      <c r="Q241" s="4">
        <v>0</v>
      </c>
      <c r="R241" s="7">
        <v>44889</v>
      </c>
      <c r="S241" s="6">
        <v>44893</v>
      </c>
      <c r="T241" s="4" t="s">
        <v>34</v>
      </c>
      <c r="U241" s="4">
        <v>740</v>
      </c>
      <c r="V241" s="4">
        <v>0</v>
      </c>
      <c r="W241" s="4">
        <v>0</v>
      </c>
      <c r="X241" s="4" t="s">
        <v>1191</v>
      </c>
      <c r="Y241" s="4" t="s">
        <v>1192</v>
      </c>
    </row>
    <row r="242" s="4" customFormat="1" spans="1:25">
      <c r="A242" s="4" t="s">
        <v>1193</v>
      </c>
      <c r="B242" s="4" t="s">
        <v>26</v>
      </c>
      <c r="C242" s="4" t="s">
        <v>27</v>
      </c>
      <c r="D242" s="4" t="s">
        <v>1194</v>
      </c>
      <c r="E242" s="4" t="s">
        <v>293</v>
      </c>
      <c r="F242" s="6">
        <v>44889</v>
      </c>
      <c r="G242" s="6">
        <v>44890</v>
      </c>
      <c r="H242" s="4">
        <v>1</v>
      </c>
      <c r="I242" s="4">
        <v>1</v>
      </c>
      <c r="J242" s="4">
        <v>1</v>
      </c>
      <c r="K242" s="4" t="s">
        <v>30</v>
      </c>
      <c r="L242" s="4">
        <v>455</v>
      </c>
      <c r="M242" s="4">
        <v>455</v>
      </c>
      <c r="N242" s="4" t="s">
        <v>1195</v>
      </c>
      <c r="O242" s="4" t="s">
        <v>849</v>
      </c>
      <c r="P242" s="4" t="s">
        <v>33</v>
      </c>
      <c r="Q242" s="4">
        <v>0</v>
      </c>
      <c r="R242" s="7">
        <v>44889</v>
      </c>
      <c r="S242" s="6">
        <v>44893</v>
      </c>
      <c r="T242" s="4" t="s">
        <v>34</v>
      </c>
      <c r="U242" s="4">
        <v>455</v>
      </c>
      <c r="V242" s="4">
        <v>0</v>
      </c>
      <c r="W242" s="4">
        <v>0</v>
      </c>
      <c r="X242" s="4" t="s">
        <v>1196</v>
      </c>
      <c r="Y242" s="4" t="s">
        <v>1197</v>
      </c>
    </row>
    <row r="243" s="4" customFormat="1" spans="1:25">
      <c r="A243" s="4" t="s">
        <v>1198</v>
      </c>
      <c r="B243" s="4" t="s">
        <v>26</v>
      </c>
      <c r="C243" s="4" t="s">
        <v>27</v>
      </c>
      <c r="D243" s="4" t="s">
        <v>111</v>
      </c>
      <c r="E243" s="4" t="s">
        <v>29</v>
      </c>
      <c r="F243" s="6">
        <v>44889</v>
      </c>
      <c r="G243" s="6">
        <v>44890</v>
      </c>
      <c r="H243" s="4">
        <v>1</v>
      </c>
      <c r="I243" s="4">
        <v>1</v>
      </c>
      <c r="J243" s="4">
        <v>1</v>
      </c>
      <c r="K243" s="4" t="s">
        <v>30</v>
      </c>
      <c r="L243" s="4">
        <v>646</v>
      </c>
      <c r="M243" s="4">
        <v>646</v>
      </c>
      <c r="N243" s="4" t="s">
        <v>1199</v>
      </c>
      <c r="O243" s="4" t="s">
        <v>849</v>
      </c>
      <c r="P243" s="4" t="s">
        <v>33</v>
      </c>
      <c r="Q243" s="4">
        <v>0</v>
      </c>
      <c r="R243" s="7">
        <v>44889</v>
      </c>
      <c r="S243" s="6">
        <v>44893</v>
      </c>
      <c r="T243" s="4" t="s">
        <v>34</v>
      </c>
      <c r="U243" s="4">
        <v>646</v>
      </c>
      <c r="V243" s="4">
        <v>0</v>
      </c>
      <c r="W243" s="4">
        <v>0</v>
      </c>
      <c r="X243" s="4" t="s">
        <v>1200</v>
      </c>
      <c r="Y243" s="4" t="s">
        <v>35</v>
      </c>
    </row>
    <row r="244" s="4" customFormat="1" spans="1:25">
      <c r="A244" s="4" t="s">
        <v>1201</v>
      </c>
      <c r="B244" s="4" t="s">
        <v>26</v>
      </c>
      <c r="C244" s="4" t="s">
        <v>27</v>
      </c>
      <c r="D244" s="4" t="s">
        <v>1202</v>
      </c>
      <c r="E244" s="4" t="s">
        <v>1203</v>
      </c>
      <c r="F244" s="6">
        <v>44889</v>
      </c>
      <c r="G244" s="6">
        <v>44890</v>
      </c>
      <c r="H244" s="4">
        <v>2</v>
      </c>
      <c r="I244" s="4">
        <v>1</v>
      </c>
      <c r="J244" s="4">
        <v>2</v>
      </c>
      <c r="K244" s="4" t="s">
        <v>30</v>
      </c>
      <c r="L244" s="4">
        <v>5948</v>
      </c>
      <c r="M244" s="4">
        <v>5948</v>
      </c>
      <c r="N244" s="4" t="s">
        <v>1204</v>
      </c>
      <c r="O244" s="4" t="s">
        <v>849</v>
      </c>
      <c r="P244" s="4" t="s">
        <v>33</v>
      </c>
      <c r="Q244" s="4">
        <v>0</v>
      </c>
      <c r="R244" s="7">
        <v>44889</v>
      </c>
      <c r="S244" s="6">
        <v>44893</v>
      </c>
      <c r="T244" s="4" t="s">
        <v>34</v>
      </c>
      <c r="U244" s="4">
        <v>5948</v>
      </c>
      <c r="V244" s="4">
        <v>0</v>
      </c>
      <c r="W244" s="4">
        <v>0</v>
      </c>
      <c r="X244" s="4" t="s">
        <v>1205</v>
      </c>
      <c r="Y244" s="4" t="s">
        <v>1206</v>
      </c>
    </row>
    <row r="245" s="4" customFormat="1" spans="1:25">
      <c r="A245" s="4" t="s">
        <v>1207</v>
      </c>
      <c r="B245" s="4" t="s">
        <v>26</v>
      </c>
      <c r="C245" s="4" t="s">
        <v>27</v>
      </c>
      <c r="D245" s="4" t="s">
        <v>1208</v>
      </c>
      <c r="E245" s="4" t="s">
        <v>1209</v>
      </c>
      <c r="F245" s="6">
        <v>44889</v>
      </c>
      <c r="G245" s="6">
        <v>44890</v>
      </c>
      <c r="H245" s="4">
        <v>1</v>
      </c>
      <c r="I245" s="4">
        <v>1</v>
      </c>
      <c r="J245" s="4">
        <v>1</v>
      </c>
      <c r="K245" s="4" t="s">
        <v>30</v>
      </c>
      <c r="L245" s="4">
        <v>478</v>
      </c>
      <c r="M245" s="4">
        <v>478</v>
      </c>
      <c r="N245" s="4" t="s">
        <v>1210</v>
      </c>
      <c r="O245" s="4" t="s">
        <v>849</v>
      </c>
      <c r="P245" s="4" t="s">
        <v>33</v>
      </c>
      <c r="Q245" s="4">
        <v>0</v>
      </c>
      <c r="R245" s="7">
        <v>44889</v>
      </c>
      <c r="S245" s="6">
        <v>44893</v>
      </c>
      <c r="T245" s="4" t="s">
        <v>34</v>
      </c>
      <c r="U245" s="4">
        <v>478</v>
      </c>
      <c r="V245" s="4">
        <v>0</v>
      </c>
      <c r="W245" s="4">
        <v>0</v>
      </c>
      <c r="X245" s="4" t="s">
        <v>1211</v>
      </c>
      <c r="Y245" s="4" t="s">
        <v>35</v>
      </c>
    </row>
    <row r="246" s="4" customFormat="1" spans="1:25">
      <c r="A246" s="4" t="s">
        <v>1212</v>
      </c>
      <c r="B246" s="4" t="s">
        <v>26</v>
      </c>
      <c r="C246" s="4" t="s">
        <v>27</v>
      </c>
      <c r="D246" s="4" t="s">
        <v>1213</v>
      </c>
      <c r="E246" s="4" t="s">
        <v>621</v>
      </c>
      <c r="F246" s="6">
        <v>44889</v>
      </c>
      <c r="G246" s="6">
        <v>44890</v>
      </c>
      <c r="H246" s="4">
        <v>1</v>
      </c>
      <c r="I246" s="4">
        <v>1</v>
      </c>
      <c r="J246" s="4">
        <v>1</v>
      </c>
      <c r="K246" s="4" t="s">
        <v>30</v>
      </c>
      <c r="L246" s="4">
        <v>209</v>
      </c>
      <c r="M246" s="4">
        <v>209</v>
      </c>
      <c r="N246" s="4" t="s">
        <v>1214</v>
      </c>
      <c r="O246" s="4" t="s">
        <v>849</v>
      </c>
      <c r="P246" s="4" t="s">
        <v>33</v>
      </c>
      <c r="Q246" s="4">
        <v>0</v>
      </c>
      <c r="R246" s="7">
        <v>44889</v>
      </c>
      <c r="S246" s="6">
        <v>44893</v>
      </c>
      <c r="T246" s="4" t="s">
        <v>34</v>
      </c>
      <c r="U246" s="4">
        <v>209</v>
      </c>
      <c r="V246" s="4">
        <v>0</v>
      </c>
      <c r="W246" s="4">
        <v>0</v>
      </c>
      <c r="X246" s="4" t="s">
        <v>1215</v>
      </c>
      <c r="Y246" s="4" t="s">
        <v>35</v>
      </c>
    </row>
    <row r="247" s="4" customFormat="1" spans="1:25">
      <c r="A247" s="4" t="s">
        <v>1216</v>
      </c>
      <c r="B247" s="4" t="s">
        <v>26</v>
      </c>
      <c r="C247" s="4" t="s">
        <v>27</v>
      </c>
      <c r="D247" s="4" t="s">
        <v>1217</v>
      </c>
      <c r="E247" s="4" t="s">
        <v>1218</v>
      </c>
      <c r="F247" s="6">
        <v>44889</v>
      </c>
      <c r="G247" s="6">
        <v>44890</v>
      </c>
      <c r="H247" s="4">
        <v>2</v>
      </c>
      <c r="I247" s="4">
        <v>1</v>
      </c>
      <c r="J247" s="4">
        <v>2</v>
      </c>
      <c r="K247" s="4" t="s">
        <v>30</v>
      </c>
      <c r="L247" s="4">
        <v>1982</v>
      </c>
      <c r="M247" s="4">
        <v>1982</v>
      </c>
      <c r="N247" s="4" t="s">
        <v>1219</v>
      </c>
      <c r="O247" s="4" t="s">
        <v>849</v>
      </c>
      <c r="P247" s="4" t="s">
        <v>33</v>
      </c>
      <c r="Q247" s="4">
        <v>0</v>
      </c>
      <c r="R247" s="7">
        <v>44889</v>
      </c>
      <c r="S247" s="6">
        <v>44893</v>
      </c>
      <c r="T247" s="4" t="s">
        <v>34</v>
      </c>
      <c r="U247" s="4">
        <v>1982</v>
      </c>
      <c r="V247" s="4">
        <v>0</v>
      </c>
      <c r="W247" s="4">
        <v>0</v>
      </c>
      <c r="X247" s="4" t="s">
        <v>1220</v>
      </c>
      <c r="Y247" s="4" t="s">
        <v>35</v>
      </c>
    </row>
    <row r="248" s="4" customFormat="1" spans="1:25">
      <c r="A248" s="4" t="s">
        <v>1198</v>
      </c>
      <c r="B248" s="4" t="s">
        <v>26</v>
      </c>
      <c r="C248" s="4" t="s">
        <v>56</v>
      </c>
      <c r="D248" s="4" t="s">
        <v>111</v>
      </c>
      <c r="E248" s="4" t="s">
        <v>29</v>
      </c>
      <c r="F248" s="6">
        <v>44889</v>
      </c>
      <c r="G248" s="6">
        <v>44890</v>
      </c>
      <c r="H248" s="4">
        <v>1</v>
      </c>
      <c r="I248" s="4">
        <v>1</v>
      </c>
      <c r="J248" s="4">
        <v>1</v>
      </c>
      <c r="K248" s="4" t="s">
        <v>30</v>
      </c>
      <c r="L248" s="4">
        <v>-646</v>
      </c>
      <c r="M248" s="4">
        <v>-646</v>
      </c>
      <c r="N248" s="4" t="s">
        <v>1199</v>
      </c>
      <c r="O248" s="4" t="s">
        <v>849</v>
      </c>
      <c r="P248" s="4" t="s">
        <v>33</v>
      </c>
      <c r="Q248" s="4">
        <v>0</v>
      </c>
      <c r="R248" s="7">
        <v>44889</v>
      </c>
      <c r="S248" s="6">
        <v>44893</v>
      </c>
      <c r="T248" s="4" t="s">
        <v>34</v>
      </c>
      <c r="U248" s="4">
        <v>-646</v>
      </c>
      <c r="V248" s="4">
        <v>0</v>
      </c>
      <c r="W248" s="4">
        <v>0</v>
      </c>
      <c r="X248" s="4" t="s">
        <v>1200</v>
      </c>
      <c r="Y248" s="4" t="s">
        <v>35</v>
      </c>
    </row>
    <row r="249" s="4" customFormat="1" spans="1:25">
      <c r="A249" s="4" t="s">
        <v>1221</v>
      </c>
      <c r="B249" s="4" t="s">
        <v>26</v>
      </c>
      <c r="C249" s="4" t="s">
        <v>27</v>
      </c>
      <c r="D249" s="4" t="s">
        <v>1222</v>
      </c>
      <c r="E249" s="4" t="s">
        <v>123</v>
      </c>
      <c r="F249" s="6">
        <v>44889</v>
      </c>
      <c r="G249" s="6">
        <v>44890</v>
      </c>
      <c r="H249" s="4">
        <v>1</v>
      </c>
      <c r="I249" s="4">
        <v>1</v>
      </c>
      <c r="J249" s="4">
        <v>1</v>
      </c>
      <c r="K249" s="4" t="s">
        <v>30</v>
      </c>
      <c r="L249" s="4">
        <v>323</v>
      </c>
      <c r="M249" s="4">
        <v>323</v>
      </c>
      <c r="N249" s="4" t="s">
        <v>1223</v>
      </c>
      <c r="O249" s="4" t="s">
        <v>849</v>
      </c>
      <c r="P249" s="4" t="s">
        <v>33</v>
      </c>
      <c r="Q249" s="4">
        <v>0</v>
      </c>
      <c r="R249" s="7">
        <v>44889</v>
      </c>
      <c r="S249" s="6">
        <v>44893</v>
      </c>
      <c r="T249" s="4" t="s">
        <v>34</v>
      </c>
      <c r="U249" s="4">
        <v>323</v>
      </c>
      <c r="V249" s="4">
        <v>0</v>
      </c>
      <c r="W249" s="4">
        <v>0</v>
      </c>
      <c r="X249" s="4" t="s">
        <v>1224</v>
      </c>
      <c r="Y249" s="4" t="s">
        <v>1225</v>
      </c>
    </row>
    <row r="250" s="4" customFormat="1" spans="1:25">
      <c r="A250" s="4" t="s">
        <v>1226</v>
      </c>
      <c r="B250" s="4" t="s">
        <v>26</v>
      </c>
      <c r="C250" s="4" t="s">
        <v>27</v>
      </c>
      <c r="D250" s="4" t="s">
        <v>1222</v>
      </c>
      <c r="E250" s="4" t="s">
        <v>123</v>
      </c>
      <c r="F250" s="6">
        <v>44889</v>
      </c>
      <c r="G250" s="6">
        <v>44890</v>
      </c>
      <c r="H250" s="4">
        <v>1</v>
      </c>
      <c r="I250" s="4">
        <v>1</v>
      </c>
      <c r="J250" s="4">
        <v>1</v>
      </c>
      <c r="K250" s="4" t="s">
        <v>30</v>
      </c>
      <c r="L250" s="4">
        <v>392</v>
      </c>
      <c r="M250" s="4">
        <v>392</v>
      </c>
      <c r="N250" s="4" t="s">
        <v>1227</v>
      </c>
      <c r="O250" s="4" t="s">
        <v>849</v>
      </c>
      <c r="P250" s="4" t="s">
        <v>33</v>
      </c>
      <c r="Q250" s="4">
        <v>0</v>
      </c>
      <c r="R250" s="7">
        <v>44889</v>
      </c>
      <c r="S250" s="6">
        <v>44893</v>
      </c>
      <c r="T250" s="4" t="s">
        <v>34</v>
      </c>
      <c r="U250" s="4">
        <v>392</v>
      </c>
      <c r="V250" s="4">
        <v>0</v>
      </c>
      <c r="W250" s="4">
        <v>0</v>
      </c>
      <c r="X250" s="4" t="s">
        <v>1228</v>
      </c>
      <c r="Y250" s="4" t="s">
        <v>1229</v>
      </c>
    </row>
    <row r="251" s="4" customFormat="1" spans="1:25">
      <c r="A251" s="4" t="s">
        <v>1230</v>
      </c>
      <c r="B251" s="4" t="s">
        <v>26</v>
      </c>
      <c r="C251" s="4" t="s">
        <v>27</v>
      </c>
      <c r="D251" s="4" t="s">
        <v>1231</v>
      </c>
      <c r="E251" s="4" t="s">
        <v>1232</v>
      </c>
      <c r="F251" s="6">
        <v>44889</v>
      </c>
      <c r="G251" s="6">
        <v>44890</v>
      </c>
      <c r="H251" s="4">
        <v>1</v>
      </c>
      <c r="I251" s="4">
        <v>1</v>
      </c>
      <c r="J251" s="4">
        <v>1</v>
      </c>
      <c r="K251" s="4" t="s">
        <v>30</v>
      </c>
      <c r="L251" s="4">
        <v>1208</v>
      </c>
      <c r="M251" s="4">
        <v>1208</v>
      </c>
      <c r="N251" s="4" t="s">
        <v>1233</v>
      </c>
      <c r="O251" s="4" t="s">
        <v>849</v>
      </c>
      <c r="P251" s="4" t="s">
        <v>33</v>
      </c>
      <c r="Q251" s="4">
        <v>0</v>
      </c>
      <c r="R251" s="7">
        <v>44889</v>
      </c>
      <c r="S251" s="6">
        <v>44893</v>
      </c>
      <c r="T251" s="4" t="s">
        <v>34</v>
      </c>
      <c r="U251" s="4">
        <v>1208</v>
      </c>
      <c r="V251" s="4">
        <v>0</v>
      </c>
      <c r="W251" s="4">
        <v>0</v>
      </c>
      <c r="X251" s="4" t="s">
        <v>1234</v>
      </c>
      <c r="Y251" s="4" t="s">
        <v>35</v>
      </c>
    </row>
    <row r="252" s="4" customFormat="1" spans="1:25">
      <c r="A252" s="4" t="s">
        <v>1235</v>
      </c>
      <c r="B252" s="4" t="s">
        <v>26</v>
      </c>
      <c r="C252" s="4" t="s">
        <v>27</v>
      </c>
      <c r="D252" s="4" t="s">
        <v>1236</v>
      </c>
      <c r="E252" s="4" t="s">
        <v>1237</v>
      </c>
      <c r="F252" s="6">
        <v>44889</v>
      </c>
      <c r="G252" s="6">
        <v>44890</v>
      </c>
      <c r="H252" s="4">
        <v>3</v>
      </c>
      <c r="I252" s="4">
        <v>1</v>
      </c>
      <c r="J252" s="4">
        <v>3</v>
      </c>
      <c r="K252" s="4" t="s">
        <v>30</v>
      </c>
      <c r="L252" s="4">
        <v>945</v>
      </c>
      <c r="M252" s="4">
        <v>945</v>
      </c>
      <c r="N252" s="4" t="s">
        <v>1238</v>
      </c>
      <c r="O252" s="4" t="s">
        <v>849</v>
      </c>
      <c r="P252" s="4" t="s">
        <v>33</v>
      </c>
      <c r="Q252" s="4">
        <v>0</v>
      </c>
      <c r="R252" s="7">
        <v>44889</v>
      </c>
      <c r="S252" s="6">
        <v>44893</v>
      </c>
      <c r="T252" s="4" t="s">
        <v>34</v>
      </c>
      <c r="U252" s="4">
        <v>945</v>
      </c>
      <c r="V252" s="4">
        <v>0</v>
      </c>
      <c r="W252" s="4">
        <v>0</v>
      </c>
      <c r="X252" s="4" t="s">
        <v>1239</v>
      </c>
      <c r="Y252" s="4" t="s">
        <v>35</v>
      </c>
    </row>
    <row r="253" s="4" customFormat="1" spans="1:25">
      <c r="A253" s="4" t="s">
        <v>1240</v>
      </c>
      <c r="B253" s="4" t="s">
        <v>26</v>
      </c>
      <c r="C253" s="4" t="s">
        <v>27</v>
      </c>
      <c r="D253" s="4" t="s">
        <v>1241</v>
      </c>
      <c r="E253" s="4" t="s">
        <v>100</v>
      </c>
      <c r="F253" s="6">
        <v>44889</v>
      </c>
      <c r="G253" s="6">
        <v>44890</v>
      </c>
      <c r="H253" s="4">
        <v>1</v>
      </c>
      <c r="I253" s="4">
        <v>1</v>
      </c>
      <c r="J253" s="4">
        <v>1</v>
      </c>
      <c r="K253" s="4" t="s">
        <v>30</v>
      </c>
      <c r="L253" s="4">
        <v>161</v>
      </c>
      <c r="M253" s="4">
        <v>161</v>
      </c>
      <c r="N253" s="4" t="s">
        <v>1242</v>
      </c>
      <c r="O253" s="4" t="s">
        <v>849</v>
      </c>
      <c r="P253" s="4" t="s">
        <v>33</v>
      </c>
      <c r="Q253" s="4">
        <v>0</v>
      </c>
      <c r="R253" s="7">
        <v>44889</v>
      </c>
      <c r="S253" s="6">
        <v>44893</v>
      </c>
      <c r="T253" s="4" t="s">
        <v>34</v>
      </c>
      <c r="U253" s="4">
        <v>161</v>
      </c>
      <c r="V253" s="4">
        <v>0</v>
      </c>
      <c r="W253" s="4">
        <v>0</v>
      </c>
      <c r="X253" s="4" t="s">
        <v>1243</v>
      </c>
      <c r="Y253" s="4" t="s">
        <v>1244</v>
      </c>
    </row>
    <row r="254" s="4" customFormat="1" spans="1:25">
      <c r="A254" s="4" t="s">
        <v>1245</v>
      </c>
      <c r="B254" s="4" t="s">
        <v>26</v>
      </c>
      <c r="C254" s="4" t="s">
        <v>27</v>
      </c>
      <c r="D254" s="4" t="s">
        <v>1246</v>
      </c>
      <c r="E254" s="4" t="s">
        <v>636</v>
      </c>
      <c r="F254" s="6">
        <v>44889</v>
      </c>
      <c r="G254" s="6">
        <v>44890</v>
      </c>
      <c r="H254" s="4">
        <v>1</v>
      </c>
      <c r="I254" s="4">
        <v>1</v>
      </c>
      <c r="J254" s="4">
        <v>1</v>
      </c>
      <c r="K254" s="4" t="s">
        <v>30</v>
      </c>
      <c r="L254" s="4">
        <v>622</v>
      </c>
      <c r="M254" s="4">
        <v>622</v>
      </c>
      <c r="N254" s="4" t="s">
        <v>1247</v>
      </c>
      <c r="O254" s="4" t="s">
        <v>849</v>
      </c>
      <c r="P254" s="4" t="s">
        <v>33</v>
      </c>
      <c r="Q254" s="4">
        <v>0</v>
      </c>
      <c r="R254" s="7">
        <v>44889</v>
      </c>
      <c r="S254" s="6">
        <v>44893</v>
      </c>
      <c r="T254" s="4" t="s">
        <v>34</v>
      </c>
      <c r="U254" s="4">
        <v>622</v>
      </c>
      <c r="V254" s="4">
        <v>0</v>
      </c>
      <c r="W254" s="4">
        <v>0</v>
      </c>
      <c r="X254" s="4" t="s">
        <v>1248</v>
      </c>
      <c r="Y254" s="4" t="s">
        <v>35</v>
      </c>
    </row>
    <row r="255" s="4" customFormat="1" spans="1:25">
      <c r="A255" s="4" t="s">
        <v>1249</v>
      </c>
      <c r="B255" s="4" t="s">
        <v>26</v>
      </c>
      <c r="C255" s="4" t="s">
        <v>27</v>
      </c>
      <c r="D255" s="4" t="s">
        <v>1250</v>
      </c>
      <c r="E255" s="4" t="s">
        <v>321</v>
      </c>
      <c r="F255" s="6">
        <v>44889</v>
      </c>
      <c r="G255" s="6">
        <v>44890</v>
      </c>
      <c r="H255" s="4">
        <v>1</v>
      </c>
      <c r="I255" s="4">
        <v>1</v>
      </c>
      <c r="J255" s="4">
        <v>1</v>
      </c>
      <c r="K255" s="4" t="s">
        <v>30</v>
      </c>
      <c r="L255" s="4">
        <v>154</v>
      </c>
      <c r="M255" s="4">
        <v>154</v>
      </c>
      <c r="N255" s="4" t="s">
        <v>1251</v>
      </c>
      <c r="O255" s="4" t="s">
        <v>849</v>
      </c>
      <c r="P255" s="4" t="s">
        <v>33</v>
      </c>
      <c r="Q255" s="4">
        <v>0</v>
      </c>
      <c r="R255" s="7">
        <v>44889</v>
      </c>
      <c r="S255" s="6">
        <v>44893</v>
      </c>
      <c r="T255" s="4" t="s">
        <v>34</v>
      </c>
      <c r="U255" s="4">
        <v>154</v>
      </c>
      <c r="V255" s="4">
        <v>0</v>
      </c>
      <c r="W255" s="4">
        <v>0</v>
      </c>
      <c r="X255" s="4" t="s">
        <v>1252</v>
      </c>
      <c r="Y255" s="4" t="s">
        <v>1253</v>
      </c>
    </row>
    <row r="256" s="4" customFormat="1" spans="1:25">
      <c r="A256" s="4" t="s">
        <v>1254</v>
      </c>
      <c r="B256" s="4" t="s">
        <v>26</v>
      </c>
      <c r="C256" s="4" t="s">
        <v>27</v>
      </c>
      <c r="D256" s="4" t="s">
        <v>1255</v>
      </c>
      <c r="E256" s="4" t="s">
        <v>1256</v>
      </c>
      <c r="F256" s="6">
        <v>44889</v>
      </c>
      <c r="G256" s="6">
        <v>44890</v>
      </c>
      <c r="H256" s="4">
        <v>1</v>
      </c>
      <c r="I256" s="4">
        <v>1</v>
      </c>
      <c r="J256" s="4">
        <v>1</v>
      </c>
      <c r="K256" s="4" t="s">
        <v>30</v>
      </c>
      <c r="L256" s="4">
        <v>405</v>
      </c>
      <c r="M256" s="4">
        <v>405</v>
      </c>
      <c r="N256" s="4" t="s">
        <v>1257</v>
      </c>
      <c r="O256" s="4" t="s">
        <v>849</v>
      </c>
      <c r="P256" s="4" t="s">
        <v>33</v>
      </c>
      <c r="Q256" s="4">
        <v>0</v>
      </c>
      <c r="R256" s="7">
        <v>44889</v>
      </c>
      <c r="S256" s="6">
        <v>44893</v>
      </c>
      <c r="T256" s="4" t="s">
        <v>34</v>
      </c>
      <c r="U256" s="4">
        <v>405</v>
      </c>
      <c r="V256" s="4">
        <v>0</v>
      </c>
      <c r="W256" s="4">
        <v>0</v>
      </c>
      <c r="X256" s="4" t="s">
        <v>1258</v>
      </c>
      <c r="Y256" s="4" t="s">
        <v>35</v>
      </c>
    </row>
    <row r="257" s="4" customFormat="1" spans="1:25">
      <c r="A257" s="4" t="s">
        <v>1259</v>
      </c>
      <c r="B257" s="4" t="s">
        <v>26</v>
      </c>
      <c r="C257" s="4" t="s">
        <v>27</v>
      </c>
      <c r="D257" s="4" t="s">
        <v>1260</v>
      </c>
      <c r="E257" s="4" t="s">
        <v>1189</v>
      </c>
      <c r="F257" s="6">
        <v>44889</v>
      </c>
      <c r="G257" s="6">
        <v>44890</v>
      </c>
      <c r="H257" s="4">
        <v>1</v>
      </c>
      <c r="I257" s="4">
        <v>1</v>
      </c>
      <c r="J257" s="4">
        <v>1</v>
      </c>
      <c r="K257" s="4" t="s">
        <v>30</v>
      </c>
      <c r="L257" s="4">
        <v>573</v>
      </c>
      <c r="M257" s="4">
        <v>573</v>
      </c>
      <c r="N257" s="4" t="s">
        <v>1261</v>
      </c>
      <c r="O257" s="4" t="s">
        <v>849</v>
      </c>
      <c r="P257" s="4" t="s">
        <v>33</v>
      </c>
      <c r="Q257" s="4">
        <v>0</v>
      </c>
      <c r="R257" s="7">
        <v>44889</v>
      </c>
      <c r="S257" s="6">
        <v>44893</v>
      </c>
      <c r="T257" s="4" t="s">
        <v>34</v>
      </c>
      <c r="U257" s="4">
        <v>573</v>
      </c>
      <c r="V257" s="4">
        <v>0</v>
      </c>
      <c r="W257" s="4">
        <v>0</v>
      </c>
      <c r="X257" s="4" t="s">
        <v>1262</v>
      </c>
      <c r="Y257" s="4" t="s">
        <v>1263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46"/>
  <sheetViews>
    <sheetView tabSelected="1" workbookViewId="0">
      <selection activeCell="A244" sqref="A244:C246"/>
    </sheetView>
  </sheetViews>
  <sheetFormatPr defaultColWidth="9" defaultRowHeight="13.5"/>
  <cols>
    <col min="1" max="1" width="12.625" style="4"/>
    <col min="2" max="3" width="11.5" style="4"/>
    <col min="4" max="16354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1264</v>
      </c>
    </row>
    <row r="2" s="4" customFormat="1" hidden="1" spans="1:9">
      <c r="A2" s="5">
        <v>21445954435</v>
      </c>
      <c r="B2" s="6">
        <v>44884</v>
      </c>
      <c r="C2" s="6">
        <v>44888</v>
      </c>
      <c r="D2" s="4">
        <v>1532</v>
      </c>
      <c r="E2" s="4" t="str">
        <f>VLOOKUP(A2,HOP!A:L,12,0)</f>
        <v>1532.00</v>
      </c>
      <c r="F2" s="4" t="str">
        <f>VLOOKUP(A2,HOP!A:C,3,0)</f>
        <v>2738676</v>
      </c>
      <c r="G2" s="4">
        <f>D2-E2</f>
        <v>0</v>
      </c>
      <c r="H2" s="4" t="str">
        <f>$H$1&amp;F2</f>
        <v>，2738676</v>
      </c>
      <c r="I2" s="4" t="str">
        <f>VLOOKUP(A2,HOP!A:U,21,0)</f>
        <v>直连</v>
      </c>
    </row>
    <row r="3" s="4" customFormat="1" hidden="1" spans="1:9">
      <c r="A3" s="5">
        <v>21500967095</v>
      </c>
      <c r="B3" s="6">
        <v>44883</v>
      </c>
      <c r="C3" s="6">
        <v>44888</v>
      </c>
      <c r="D3" s="4">
        <v>2220</v>
      </c>
      <c r="E3" s="4" t="str">
        <f>VLOOKUP(A3,HOP!A:L,12,0)</f>
        <v>2220.00</v>
      </c>
      <c r="F3" s="4" t="str">
        <f>VLOOKUP(A3,HOP!A:C,3,0)</f>
        <v>2751152</v>
      </c>
      <c r="G3" s="4">
        <f t="shared" ref="G3:G66" si="0">D3-E3</f>
        <v>0</v>
      </c>
      <c r="H3" s="4" t="str">
        <f t="shared" ref="H3:H66" si="1">$H$1&amp;F3</f>
        <v>，2751152</v>
      </c>
      <c r="I3" s="4" t="str">
        <f>VLOOKUP(A3,HOP!A:U,21,0)</f>
        <v>直连</v>
      </c>
    </row>
    <row r="4" s="4" customFormat="1" hidden="1" spans="1:9">
      <c r="A4" s="5">
        <v>21562282342</v>
      </c>
      <c r="B4" s="6">
        <v>44886</v>
      </c>
      <c r="C4" s="6">
        <v>44888</v>
      </c>
      <c r="D4" s="4">
        <v>1308</v>
      </c>
      <c r="E4" s="4" t="str">
        <f>VLOOKUP(A4,HOP!A:L,12,0)</f>
        <v>1308.00</v>
      </c>
      <c r="F4" s="4" t="str">
        <f>VLOOKUP(A4,HOP!A:C,3,0)</f>
        <v>2756505</v>
      </c>
      <c r="G4" s="4">
        <f t="shared" si="0"/>
        <v>0</v>
      </c>
      <c r="H4" s="4" t="str">
        <f t="shared" si="1"/>
        <v>，2756505</v>
      </c>
      <c r="I4" s="4" t="str">
        <f>VLOOKUP(A4,HOP!A:U,21,0)</f>
        <v>直连</v>
      </c>
    </row>
    <row r="5" s="4" customFormat="1" hidden="1" spans="1:9">
      <c r="A5" s="5">
        <v>21610983522</v>
      </c>
      <c r="B5" s="6">
        <v>44885</v>
      </c>
      <c r="C5" s="6">
        <v>44888</v>
      </c>
      <c r="D5" s="4">
        <v>2111</v>
      </c>
      <c r="E5" s="4" t="str">
        <f>VLOOKUP(A5,HOP!A:L,12,0)</f>
        <v>2111.00</v>
      </c>
      <c r="F5" s="4" t="str">
        <f>VLOOKUP(A5,HOP!A:C,3,0)</f>
        <v>2764790</v>
      </c>
      <c r="G5" s="4">
        <f t="shared" si="0"/>
        <v>0</v>
      </c>
      <c r="H5" s="4" t="str">
        <f t="shared" si="1"/>
        <v>，2764790</v>
      </c>
      <c r="I5" s="4" t="str">
        <f>VLOOKUP(A5,HOP!A:U,21,0)</f>
        <v>直连</v>
      </c>
    </row>
    <row r="6" s="4" customFormat="1" hidden="1" spans="1:9">
      <c r="A6" s="5">
        <v>21684049599</v>
      </c>
      <c r="B6" s="6">
        <v>44887</v>
      </c>
      <c r="C6" s="6">
        <v>44888</v>
      </c>
      <c r="D6" s="4">
        <v>0</v>
      </c>
      <c r="E6" s="4" t="str">
        <f>VLOOKUP(A6,HOP!A:L,12,0)</f>
        <v>0.00</v>
      </c>
      <c r="F6" s="4" t="str">
        <f>VLOOKUP(A6,HOP!A:C,3,0)</f>
        <v>2770089</v>
      </c>
      <c r="G6" s="4">
        <f t="shared" si="0"/>
        <v>0</v>
      </c>
      <c r="H6" s="4" t="str">
        <f t="shared" si="1"/>
        <v>，2770089</v>
      </c>
      <c r="I6" s="4" t="str">
        <f>VLOOKUP(A6,HOP!A:U,21,0)</f>
        <v>直连</v>
      </c>
    </row>
    <row r="7" s="4" customFormat="1" hidden="1" spans="1:9">
      <c r="A7" s="5">
        <v>21710926441</v>
      </c>
      <c r="B7" s="6">
        <v>44887</v>
      </c>
      <c r="C7" s="6">
        <v>44888</v>
      </c>
      <c r="D7" s="4">
        <v>648</v>
      </c>
      <c r="E7" s="4" t="str">
        <f>VLOOKUP(A7,HOP!A:L,12,0)</f>
        <v>648.00</v>
      </c>
      <c r="F7" s="4" t="str">
        <f>VLOOKUP(A7,HOP!A:C,3,0)</f>
        <v>2775755</v>
      </c>
      <c r="G7" s="4">
        <f t="shared" si="0"/>
        <v>0</v>
      </c>
      <c r="H7" s="4" t="str">
        <f t="shared" si="1"/>
        <v>，2775755</v>
      </c>
      <c r="I7" s="4" t="str">
        <f>VLOOKUP(A7,HOP!A:U,21,0)</f>
        <v>直连</v>
      </c>
    </row>
    <row r="8" s="4" customFormat="1" hidden="1" spans="1:9">
      <c r="A8" s="5">
        <v>21722231806</v>
      </c>
      <c r="B8" s="6">
        <v>44887</v>
      </c>
      <c r="C8" s="6">
        <v>44888</v>
      </c>
      <c r="D8" s="4">
        <v>952</v>
      </c>
      <c r="E8" s="4" t="str">
        <f>VLOOKUP(A8,HOP!A:L,12,0)</f>
        <v>952.00</v>
      </c>
      <c r="F8" s="4" t="str">
        <f>VLOOKUP(A8,HOP!A:C,3,0)</f>
        <v>2777762</v>
      </c>
      <c r="G8" s="4">
        <f t="shared" si="0"/>
        <v>0</v>
      </c>
      <c r="H8" s="4" t="str">
        <f t="shared" si="1"/>
        <v>，2777762</v>
      </c>
      <c r="I8" s="4" t="str">
        <f>VLOOKUP(A8,HOP!A:U,21,0)</f>
        <v>直连</v>
      </c>
    </row>
    <row r="9" s="4" customFormat="1" hidden="1" spans="1:9">
      <c r="A9" s="5">
        <v>21730030330</v>
      </c>
      <c r="B9" s="6">
        <v>44887</v>
      </c>
      <c r="C9" s="6">
        <v>44888</v>
      </c>
      <c r="D9" s="4">
        <v>0</v>
      </c>
      <c r="E9" s="4" t="str">
        <f>VLOOKUP(A9,HOP!A:L,12,0)</f>
        <v>0.00</v>
      </c>
      <c r="F9" s="4" t="str">
        <f>VLOOKUP(A9,HOP!A:C,3,0)</f>
        <v>2779516</v>
      </c>
      <c r="G9" s="4">
        <f t="shared" si="0"/>
        <v>0</v>
      </c>
      <c r="H9" s="4" t="str">
        <f t="shared" si="1"/>
        <v>，2779516</v>
      </c>
      <c r="I9" s="4" t="str">
        <f>VLOOKUP(A9,HOP!A:U,21,0)</f>
        <v>直连</v>
      </c>
    </row>
    <row r="10" s="4" customFormat="1" hidden="1" spans="1:9">
      <c r="A10" s="5">
        <v>21736457769</v>
      </c>
      <c r="B10" s="6">
        <v>44887</v>
      </c>
      <c r="C10" s="6">
        <v>44888</v>
      </c>
      <c r="D10" s="4">
        <v>816</v>
      </c>
      <c r="E10" s="4" t="str">
        <f>VLOOKUP(A10,HOP!A:L,12,0)</f>
        <v>816.00</v>
      </c>
      <c r="F10" s="4" t="str">
        <f>VLOOKUP(A10,HOP!A:C,3,0)</f>
        <v>2780505</v>
      </c>
      <c r="G10" s="4">
        <f t="shared" si="0"/>
        <v>0</v>
      </c>
      <c r="H10" s="4" t="str">
        <f t="shared" si="1"/>
        <v>，2780505</v>
      </c>
      <c r="I10" s="4" t="str">
        <f>VLOOKUP(A10,HOP!A:U,21,0)</f>
        <v>直连</v>
      </c>
    </row>
    <row r="11" s="4" customFormat="1" hidden="1" spans="1:9">
      <c r="A11" s="5">
        <v>21752805356</v>
      </c>
      <c r="B11" s="6">
        <v>44885</v>
      </c>
      <c r="C11" s="6">
        <v>44888</v>
      </c>
      <c r="D11" s="4">
        <v>2163</v>
      </c>
      <c r="E11" s="4" t="str">
        <f>VLOOKUP(A11,HOP!A:L,12,0)</f>
        <v>2163.00</v>
      </c>
      <c r="F11" s="4" t="str">
        <f>VLOOKUP(A11,HOP!A:C,3,0)</f>
        <v>2785283</v>
      </c>
      <c r="G11" s="4">
        <f t="shared" si="0"/>
        <v>0</v>
      </c>
      <c r="H11" s="4" t="str">
        <f t="shared" si="1"/>
        <v>，2785283</v>
      </c>
      <c r="I11" s="4" t="str">
        <f>VLOOKUP(A11,HOP!A:U,21,0)</f>
        <v>直连</v>
      </c>
    </row>
    <row r="12" s="4" customFormat="1" hidden="1" spans="1:9">
      <c r="A12" s="5">
        <v>21758944234</v>
      </c>
      <c r="B12" s="6">
        <v>44885</v>
      </c>
      <c r="C12" s="6">
        <v>44888</v>
      </c>
      <c r="D12" s="4">
        <v>12837</v>
      </c>
      <c r="E12" s="4" t="str">
        <f>VLOOKUP(A12,HOP!A:L,12,0)</f>
        <v>12837.00</v>
      </c>
      <c r="F12" s="4" t="str">
        <f>VLOOKUP(A12,HOP!A:C,3,0)</f>
        <v>2786183</v>
      </c>
      <c r="G12" s="4">
        <f t="shared" si="0"/>
        <v>0</v>
      </c>
      <c r="H12" s="4" t="str">
        <f t="shared" si="1"/>
        <v>，2786183</v>
      </c>
      <c r="I12" s="4" t="str">
        <f>VLOOKUP(A12,HOP!A:U,21,0)</f>
        <v>直连</v>
      </c>
    </row>
    <row r="13" s="4" customFormat="1" hidden="1" spans="1:9">
      <c r="A13" s="5">
        <v>21761269222</v>
      </c>
      <c r="B13" s="6">
        <v>44886</v>
      </c>
      <c r="C13" s="6">
        <v>44888</v>
      </c>
      <c r="D13" s="4">
        <v>898</v>
      </c>
      <c r="E13" s="4" t="str">
        <f>VLOOKUP(A13,HOP!A:L,12,0)</f>
        <v>898.00</v>
      </c>
      <c r="F13" s="4" t="str">
        <f>VLOOKUP(A13,HOP!A:C,3,0)</f>
        <v>2786934</v>
      </c>
      <c r="G13" s="4">
        <f t="shared" si="0"/>
        <v>0</v>
      </c>
      <c r="H13" s="4" t="str">
        <f t="shared" si="1"/>
        <v>，2786934</v>
      </c>
      <c r="I13" s="4" t="str">
        <f>VLOOKUP(A13,HOP!A:U,21,0)</f>
        <v>直连</v>
      </c>
    </row>
    <row r="14" s="4" customFormat="1" hidden="1" spans="1:9">
      <c r="A14" s="5">
        <v>21762120041</v>
      </c>
      <c r="B14" s="6">
        <v>44887</v>
      </c>
      <c r="C14" s="6">
        <v>44888</v>
      </c>
      <c r="D14" s="4">
        <v>1149</v>
      </c>
      <c r="E14" s="4" t="str">
        <f>VLOOKUP(A14,HOP!A:L,12,0)</f>
        <v>1149.00</v>
      </c>
      <c r="F14" s="4" t="str">
        <f>VLOOKUP(A14,HOP!A:C,3,0)</f>
        <v>2787278</v>
      </c>
      <c r="G14" s="4">
        <f t="shared" si="0"/>
        <v>0</v>
      </c>
      <c r="H14" s="4" t="str">
        <f t="shared" si="1"/>
        <v>，2787278</v>
      </c>
      <c r="I14" s="4" t="str">
        <f>VLOOKUP(A14,HOP!A:U,21,0)</f>
        <v>直连</v>
      </c>
    </row>
    <row r="15" s="4" customFormat="1" spans="1:10">
      <c r="A15" s="5">
        <v>21762975805</v>
      </c>
      <c r="B15" s="6">
        <v>44884</v>
      </c>
      <c r="C15" s="6">
        <v>44888</v>
      </c>
      <c r="D15" s="4">
        <v>5972</v>
      </c>
      <c r="E15" s="4" t="e">
        <f>VLOOKUP(A15,HOP!A:L,12,0)</f>
        <v>#N/A</v>
      </c>
      <c r="F15" s="4">
        <v>2787520</v>
      </c>
      <c r="G15" s="4" t="e">
        <f t="shared" si="0"/>
        <v>#N/A</v>
      </c>
      <c r="H15" s="4" t="str">
        <f t="shared" si="1"/>
        <v>，2787520</v>
      </c>
      <c r="I15" s="4" t="e">
        <f>VLOOKUP(A15,HOP!A:U,21,0)</f>
        <v>#N/A</v>
      </c>
      <c r="J15" s="4" t="s">
        <v>1265</v>
      </c>
    </row>
    <row r="16" s="4" customFormat="1" hidden="1" spans="1:9">
      <c r="A16" s="5">
        <v>21765286686</v>
      </c>
      <c r="B16" s="6">
        <v>44886</v>
      </c>
      <c r="C16" s="6">
        <v>44888</v>
      </c>
      <c r="D16" s="4">
        <v>772</v>
      </c>
      <c r="E16" s="4" t="str">
        <f>VLOOKUP(A16,HOP!A:L,12,0)</f>
        <v>772.00</v>
      </c>
      <c r="F16" s="4" t="str">
        <f>VLOOKUP(A16,HOP!A:C,3,0)</f>
        <v>2788218</v>
      </c>
      <c r="G16" s="4">
        <f t="shared" si="0"/>
        <v>0</v>
      </c>
      <c r="H16" s="4" t="str">
        <f t="shared" si="1"/>
        <v>，2788218</v>
      </c>
      <c r="I16" s="4" t="str">
        <f>VLOOKUP(A16,HOP!A:U,21,0)</f>
        <v>直连</v>
      </c>
    </row>
    <row r="17" s="4" customFormat="1" hidden="1" spans="1:9">
      <c r="A17" s="5">
        <v>21771453092</v>
      </c>
      <c r="B17" s="6">
        <v>44881</v>
      </c>
      <c r="C17" s="6">
        <v>44888</v>
      </c>
      <c r="D17" s="4">
        <v>5201</v>
      </c>
      <c r="E17" s="4" t="str">
        <f>VLOOKUP(A17,HOP!A:L,12,0)</f>
        <v>5201.00</v>
      </c>
      <c r="F17" s="4" t="str">
        <f>VLOOKUP(A17,HOP!A:C,3,0)</f>
        <v>2789364</v>
      </c>
      <c r="G17" s="4">
        <f t="shared" si="0"/>
        <v>0</v>
      </c>
      <c r="H17" s="4" t="str">
        <f t="shared" si="1"/>
        <v>，2789364</v>
      </c>
      <c r="I17" s="4" t="str">
        <f>VLOOKUP(A17,HOP!A:U,21,0)</f>
        <v>直连</v>
      </c>
    </row>
    <row r="18" s="4" customFormat="1" hidden="1" spans="1:9">
      <c r="A18" s="5">
        <v>21772615741</v>
      </c>
      <c r="B18" s="6">
        <v>44887</v>
      </c>
      <c r="C18" s="6">
        <v>44888</v>
      </c>
      <c r="D18" s="4">
        <v>1090</v>
      </c>
      <c r="E18" s="4" t="str">
        <f>VLOOKUP(A18,HOP!A:L,12,0)</f>
        <v>1090.00</v>
      </c>
      <c r="F18" s="4" t="str">
        <f>VLOOKUP(A18,HOP!A:C,3,0)</f>
        <v>2789694</v>
      </c>
      <c r="G18" s="4">
        <f t="shared" si="0"/>
        <v>0</v>
      </c>
      <c r="H18" s="4" t="str">
        <f t="shared" si="1"/>
        <v>，2789694</v>
      </c>
      <c r="I18" s="4" t="str">
        <f>VLOOKUP(A18,HOP!A:U,21,0)</f>
        <v>直采</v>
      </c>
    </row>
    <row r="19" s="4" customFormat="1" hidden="1" spans="1:9">
      <c r="A19" s="5">
        <v>21778680667</v>
      </c>
      <c r="B19" s="6">
        <v>44886</v>
      </c>
      <c r="C19" s="6">
        <v>44888</v>
      </c>
      <c r="D19" s="4">
        <v>1296</v>
      </c>
      <c r="E19" s="4" t="str">
        <f>VLOOKUP(A19,HOP!A:L,12,0)</f>
        <v>1296.00</v>
      </c>
      <c r="F19" s="4" t="str">
        <f>VLOOKUP(A19,HOP!A:C,3,0)</f>
        <v>2792004</v>
      </c>
      <c r="G19" s="4">
        <f t="shared" si="0"/>
        <v>0</v>
      </c>
      <c r="H19" s="4" t="str">
        <f t="shared" si="1"/>
        <v>，2792004</v>
      </c>
      <c r="I19" s="4" t="str">
        <f>VLOOKUP(A19,HOP!A:U,21,0)</f>
        <v>直连</v>
      </c>
    </row>
    <row r="20" s="4" customFormat="1" hidden="1" spans="1:9">
      <c r="A20" s="5">
        <v>21780001864</v>
      </c>
      <c r="B20" s="6">
        <v>44887</v>
      </c>
      <c r="C20" s="6">
        <v>44888</v>
      </c>
      <c r="D20" s="4">
        <v>1062</v>
      </c>
      <c r="E20" s="4" t="str">
        <f>VLOOKUP(A20,HOP!A:L,12,0)</f>
        <v>1062.00</v>
      </c>
      <c r="F20" s="4" t="str">
        <f>VLOOKUP(A20,HOP!A:C,3,0)</f>
        <v>2792508</v>
      </c>
      <c r="G20" s="4">
        <f t="shared" si="0"/>
        <v>0</v>
      </c>
      <c r="H20" s="4" t="str">
        <f t="shared" si="1"/>
        <v>，2792508</v>
      </c>
      <c r="I20" s="4" t="str">
        <f>VLOOKUP(A20,HOP!A:U,21,0)</f>
        <v>直连</v>
      </c>
    </row>
    <row r="21" s="4" customFormat="1" hidden="1" spans="1:9">
      <c r="A21" s="5">
        <v>21781303570</v>
      </c>
      <c r="B21" s="6">
        <v>44887</v>
      </c>
      <c r="C21" s="6">
        <v>44888</v>
      </c>
      <c r="D21" s="4">
        <v>792</v>
      </c>
      <c r="E21" s="4" t="str">
        <f>VLOOKUP(A21,HOP!A:L,12,0)</f>
        <v>792.00</v>
      </c>
      <c r="F21" s="4" t="str">
        <f>VLOOKUP(A21,HOP!A:C,3,0)</f>
        <v>2793165</v>
      </c>
      <c r="G21" s="4">
        <f t="shared" si="0"/>
        <v>0</v>
      </c>
      <c r="H21" s="4" t="str">
        <f t="shared" si="1"/>
        <v>，2793165</v>
      </c>
      <c r="I21" s="4" t="str">
        <f>VLOOKUP(A21,HOP!A:U,21,0)</f>
        <v>直连</v>
      </c>
    </row>
    <row r="22" s="4" customFormat="1" hidden="1" spans="1:9">
      <c r="A22" s="5">
        <v>21783203937</v>
      </c>
      <c r="B22" s="6">
        <v>44884</v>
      </c>
      <c r="C22" s="6">
        <v>44888</v>
      </c>
      <c r="D22" s="4">
        <v>2544</v>
      </c>
      <c r="E22" s="4" t="str">
        <f>VLOOKUP(A22,HOP!A:L,12,0)</f>
        <v>2544.00</v>
      </c>
      <c r="F22" s="4" t="str">
        <f>VLOOKUP(A22,HOP!A:C,3,0)</f>
        <v>2793640</v>
      </c>
      <c r="G22" s="4">
        <f t="shared" si="0"/>
        <v>0</v>
      </c>
      <c r="H22" s="4" t="str">
        <f t="shared" si="1"/>
        <v>，2793640</v>
      </c>
      <c r="I22" s="4" t="str">
        <f>VLOOKUP(A22,HOP!A:U,21,0)</f>
        <v>直连</v>
      </c>
    </row>
    <row r="23" s="4" customFormat="1" hidden="1" spans="1:9">
      <c r="A23" s="5">
        <v>21786290566</v>
      </c>
      <c r="B23" s="6">
        <v>44887</v>
      </c>
      <c r="C23" s="6">
        <v>44888</v>
      </c>
      <c r="D23" s="4">
        <v>1081</v>
      </c>
      <c r="E23" s="4" t="str">
        <f>VLOOKUP(A23,HOP!A:L,12,0)</f>
        <v>1081.00</v>
      </c>
      <c r="F23" s="4" t="str">
        <f>VLOOKUP(A23,HOP!A:C,3,0)</f>
        <v>2794599</v>
      </c>
      <c r="G23" s="4">
        <f t="shared" si="0"/>
        <v>0</v>
      </c>
      <c r="H23" s="4" t="str">
        <f t="shared" si="1"/>
        <v>，2794599</v>
      </c>
      <c r="I23" s="4" t="str">
        <f>VLOOKUP(A23,HOP!A:U,21,0)</f>
        <v>直连</v>
      </c>
    </row>
    <row r="24" s="4" customFormat="1" hidden="1" spans="1:9">
      <c r="A24" s="5">
        <v>21790025568</v>
      </c>
      <c r="B24" s="6">
        <v>44885</v>
      </c>
      <c r="C24" s="6">
        <v>44888</v>
      </c>
      <c r="D24" s="4">
        <v>5163</v>
      </c>
      <c r="E24" s="4" t="str">
        <f>VLOOKUP(A24,HOP!A:L,12,0)</f>
        <v>5163.00</v>
      </c>
      <c r="F24" s="4" t="str">
        <f>VLOOKUP(A24,HOP!A:C,3,0)</f>
        <v>2796320</v>
      </c>
      <c r="G24" s="4">
        <f t="shared" si="0"/>
        <v>0</v>
      </c>
      <c r="H24" s="4" t="str">
        <f t="shared" si="1"/>
        <v>，2796320</v>
      </c>
      <c r="I24" s="4" t="str">
        <f>VLOOKUP(A24,HOP!A:U,21,0)</f>
        <v>直连</v>
      </c>
    </row>
    <row r="25" s="4" customFormat="1" hidden="1" spans="1:9">
      <c r="A25" s="5">
        <v>21793080346</v>
      </c>
      <c r="B25" s="6">
        <v>44886</v>
      </c>
      <c r="C25" s="6">
        <v>44888</v>
      </c>
      <c r="D25" s="4">
        <v>510</v>
      </c>
      <c r="E25" s="4" t="str">
        <f>VLOOKUP(A25,HOP!A:L,12,0)</f>
        <v>510.00</v>
      </c>
      <c r="F25" s="4" t="str">
        <f>VLOOKUP(A25,HOP!A:C,3,0)</f>
        <v>2797258</v>
      </c>
      <c r="G25" s="4">
        <f t="shared" si="0"/>
        <v>0</v>
      </c>
      <c r="H25" s="4" t="str">
        <f t="shared" si="1"/>
        <v>，2797258</v>
      </c>
      <c r="I25" s="4" t="str">
        <f>VLOOKUP(A25,HOP!A:U,21,0)</f>
        <v>直连</v>
      </c>
    </row>
    <row r="26" s="4" customFormat="1" hidden="1" spans="1:9">
      <c r="A26" s="5">
        <v>21796719695</v>
      </c>
      <c r="B26" s="6">
        <v>44887</v>
      </c>
      <c r="C26" s="6">
        <v>44888</v>
      </c>
      <c r="D26" s="4">
        <v>852</v>
      </c>
      <c r="E26" s="4" t="str">
        <f>VLOOKUP(A26,HOP!A:L,12,0)</f>
        <v>852.00</v>
      </c>
      <c r="F26" s="4" t="str">
        <f>VLOOKUP(A26,HOP!A:C,3,0)</f>
        <v>2798644</v>
      </c>
      <c r="G26" s="4">
        <f t="shared" si="0"/>
        <v>0</v>
      </c>
      <c r="H26" s="4" t="str">
        <f t="shared" si="1"/>
        <v>，2798644</v>
      </c>
      <c r="I26" s="4" t="str">
        <f>VLOOKUP(A26,HOP!A:U,21,0)</f>
        <v>直连</v>
      </c>
    </row>
    <row r="27" s="4" customFormat="1" hidden="1" spans="1:9">
      <c r="A27" s="5">
        <v>21797524075</v>
      </c>
      <c r="B27" s="6">
        <v>44887</v>
      </c>
      <c r="C27" s="6">
        <v>44888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s="4" customFormat="1" spans="1:9">
      <c r="A28" s="5">
        <v>21800349838</v>
      </c>
      <c r="B28" s="6">
        <v>44885</v>
      </c>
      <c r="C28" s="6">
        <v>44888</v>
      </c>
      <c r="D28" s="4">
        <v>7440</v>
      </c>
      <c r="E28" s="4" t="str">
        <f>VLOOKUP(A28,HOP!A:L,12,0)</f>
        <v>7440.03</v>
      </c>
      <c r="F28" s="4" t="str">
        <f>VLOOKUP(A28,HOP!A:C,3,0)</f>
        <v>2799850</v>
      </c>
      <c r="G28" s="4">
        <f t="shared" si="0"/>
        <v>-0.0299999999997453</v>
      </c>
      <c r="H28" s="4" t="str">
        <f t="shared" si="1"/>
        <v>，2799850</v>
      </c>
      <c r="I28" s="4" t="str">
        <f>VLOOKUP(A28,HOP!A:U,21,0)</f>
        <v>直连</v>
      </c>
    </row>
    <row r="29" s="4" customFormat="1" hidden="1" spans="1:9">
      <c r="A29" s="5">
        <v>21803607842</v>
      </c>
      <c r="B29" s="6">
        <v>44887</v>
      </c>
      <c r="C29" s="6">
        <v>44888</v>
      </c>
      <c r="D29" s="4">
        <v>206</v>
      </c>
      <c r="E29" s="4" t="str">
        <f>VLOOKUP(A29,HOP!A:L,12,0)</f>
        <v>206.00</v>
      </c>
      <c r="F29" s="4" t="str">
        <f>VLOOKUP(A29,HOP!A:C,3,0)</f>
        <v>2800952</v>
      </c>
      <c r="G29" s="4">
        <f t="shared" si="0"/>
        <v>0</v>
      </c>
      <c r="H29" s="4" t="str">
        <f t="shared" si="1"/>
        <v>，2800952</v>
      </c>
      <c r="I29" s="4" t="str">
        <f>VLOOKUP(A29,HOP!A:U,21,0)</f>
        <v>直连</v>
      </c>
    </row>
    <row r="30" s="4" customFormat="1" hidden="1" spans="1:9">
      <c r="A30" s="5">
        <v>21809462753</v>
      </c>
      <c r="B30" s="6">
        <v>44887</v>
      </c>
      <c r="C30" s="6">
        <v>44888</v>
      </c>
      <c r="D30" s="4">
        <v>1900</v>
      </c>
      <c r="E30" s="4" t="str">
        <f>VLOOKUP(A30,HOP!A:L,12,0)</f>
        <v>1900.00</v>
      </c>
      <c r="F30" s="4" t="str">
        <f>VLOOKUP(A30,HOP!A:C,3,0)</f>
        <v>2802760</v>
      </c>
      <c r="G30" s="4">
        <f t="shared" si="0"/>
        <v>0</v>
      </c>
      <c r="H30" s="4" t="str">
        <f t="shared" si="1"/>
        <v>，2802760</v>
      </c>
      <c r="I30" s="4" t="str">
        <f>VLOOKUP(A30,HOP!A:U,21,0)</f>
        <v>直连</v>
      </c>
    </row>
    <row r="31" s="4" customFormat="1" hidden="1" spans="1:9">
      <c r="A31" s="5">
        <v>21811522333</v>
      </c>
      <c r="B31" s="6">
        <v>44885</v>
      </c>
      <c r="C31" s="6">
        <v>44888</v>
      </c>
      <c r="D31" s="4">
        <v>0</v>
      </c>
      <c r="E31" s="4" t="e">
        <f>VLOOKUP(A31,HOP!A:L,12,0)</f>
        <v>#N/A</v>
      </c>
      <c r="F31" s="4" t="e">
        <f>VLOOKUP(A31,HOP!A:C,3,0)</f>
        <v>#N/A</v>
      </c>
      <c r="G31" s="4" t="e">
        <f t="shared" si="0"/>
        <v>#N/A</v>
      </c>
      <c r="H31" s="4" t="e">
        <f t="shared" si="1"/>
        <v>#N/A</v>
      </c>
      <c r="I31" s="4" t="e">
        <f>VLOOKUP(A31,HOP!A:U,21,0)</f>
        <v>#N/A</v>
      </c>
    </row>
    <row r="32" s="4" customFormat="1" hidden="1" spans="1:9">
      <c r="A32" s="5">
        <v>21811532110</v>
      </c>
      <c r="B32" s="6">
        <v>44886</v>
      </c>
      <c r="C32" s="6">
        <v>44888</v>
      </c>
      <c r="D32" s="4">
        <v>1356</v>
      </c>
      <c r="E32" s="4" t="str">
        <f>VLOOKUP(A32,HOP!A:L,12,0)</f>
        <v>1356.00</v>
      </c>
      <c r="F32" s="4" t="str">
        <f>VLOOKUP(A32,HOP!A:C,3,0)</f>
        <v>2803546</v>
      </c>
      <c r="G32" s="4">
        <f t="shared" si="0"/>
        <v>0</v>
      </c>
      <c r="H32" s="4" t="str">
        <f t="shared" si="1"/>
        <v>，2803546</v>
      </c>
      <c r="I32" s="4" t="str">
        <f>VLOOKUP(A32,HOP!A:U,21,0)</f>
        <v>直连</v>
      </c>
    </row>
    <row r="33" s="4" customFormat="1" hidden="1" spans="1:9">
      <c r="A33" s="5">
        <v>21815692914</v>
      </c>
      <c r="B33" s="6">
        <v>44886</v>
      </c>
      <c r="C33" s="6">
        <v>44888</v>
      </c>
      <c r="D33" s="4">
        <v>1510</v>
      </c>
      <c r="E33" s="4" t="str">
        <f>VLOOKUP(A33,HOP!A:L,12,0)</f>
        <v>1510.00</v>
      </c>
      <c r="F33" s="4" t="str">
        <f>VLOOKUP(A33,HOP!A:C,3,0)</f>
        <v>2804523</v>
      </c>
      <c r="G33" s="4">
        <f t="shared" si="0"/>
        <v>0</v>
      </c>
      <c r="H33" s="4" t="str">
        <f t="shared" si="1"/>
        <v>，2804523</v>
      </c>
      <c r="I33" s="4" t="str">
        <f>VLOOKUP(A33,HOP!A:U,21,0)</f>
        <v>直连</v>
      </c>
    </row>
    <row r="34" s="4" customFormat="1" hidden="1" spans="1:9">
      <c r="A34" s="5">
        <v>21816785024</v>
      </c>
      <c r="B34" s="6">
        <v>44884</v>
      </c>
      <c r="C34" s="6">
        <v>44888</v>
      </c>
      <c r="D34" s="4">
        <v>3221</v>
      </c>
      <c r="E34" s="4" t="str">
        <f>VLOOKUP(A34,HOP!A:L,12,0)</f>
        <v>3221.00</v>
      </c>
      <c r="F34" s="4" t="str">
        <f>VLOOKUP(A34,HOP!A:C,3,0)</f>
        <v>2804898</v>
      </c>
      <c r="G34" s="4">
        <f t="shared" si="0"/>
        <v>0</v>
      </c>
      <c r="H34" s="4" t="str">
        <f t="shared" si="1"/>
        <v>，2804898</v>
      </c>
      <c r="I34" s="4" t="str">
        <f>VLOOKUP(A34,HOP!A:U,21,0)</f>
        <v>直连</v>
      </c>
    </row>
    <row r="35" s="4" customFormat="1" hidden="1" spans="1:9">
      <c r="A35" s="5">
        <v>21818717194</v>
      </c>
      <c r="B35" s="6">
        <v>44886</v>
      </c>
      <c r="C35" s="6">
        <v>44888</v>
      </c>
      <c r="D35" s="4">
        <v>668</v>
      </c>
      <c r="E35" s="4" t="str">
        <f>VLOOKUP(A35,HOP!A:L,12,0)</f>
        <v>668.00</v>
      </c>
      <c r="F35" s="4" t="str">
        <f>VLOOKUP(A35,HOP!A:C,3,0)</f>
        <v>2805370</v>
      </c>
      <c r="G35" s="4">
        <f t="shared" si="0"/>
        <v>0</v>
      </c>
      <c r="H35" s="4" t="str">
        <f t="shared" si="1"/>
        <v>，2805370</v>
      </c>
      <c r="I35" s="4" t="str">
        <f>VLOOKUP(A35,HOP!A:U,21,0)</f>
        <v>直连</v>
      </c>
    </row>
    <row r="36" s="4" customFormat="1" hidden="1" spans="1:9">
      <c r="A36" s="5">
        <v>21819744162</v>
      </c>
      <c r="B36" s="6">
        <v>44886</v>
      </c>
      <c r="C36" s="6">
        <v>44888</v>
      </c>
      <c r="D36" s="4">
        <v>1510</v>
      </c>
      <c r="E36" s="4" t="str">
        <f>VLOOKUP(A36,HOP!A:L,12,0)</f>
        <v>1510.00</v>
      </c>
      <c r="F36" s="4" t="str">
        <f>VLOOKUP(A36,HOP!A:C,3,0)</f>
        <v>2805694</v>
      </c>
      <c r="G36" s="4">
        <f t="shared" si="0"/>
        <v>0</v>
      </c>
      <c r="H36" s="4" t="str">
        <f t="shared" si="1"/>
        <v>，2805694</v>
      </c>
      <c r="I36" s="4" t="str">
        <f>VLOOKUP(A36,HOP!A:U,21,0)</f>
        <v>直连</v>
      </c>
    </row>
    <row r="37" s="4" customFormat="1" hidden="1" spans="1:9">
      <c r="A37" s="5">
        <v>21819822173</v>
      </c>
      <c r="B37" s="6">
        <v>44883</v>
      </c>
      <c r="C37" s="6">
        <v>44888</v>
      </c>
      <c r="D37" s="4">
        <v>1005</v>
      </c>
      <c r="E37" s="4" t="str">
        <f>VLOOKUP(A37,HOP!A:L,12,0)</f>
        <v>1005.00</v>
      </c>
      <c r="F37" s="4" t="str">
        <f>VLOOKUP(A37,HOP!A:C,3,0)</f>
        <v>2805771</v>
      </c>
      <c r="G37" s="4">
        <f t="shared" si="0"/>
        <v>0</v>
      </c>
      <c r="H37" s="4" t="str">
        <f t="shared" si="1"/>
        <v>，2805771</v>
      </c>
      <c r="I37" s="4" t="str">
        <f>VLOOKUP(A37,HOP!A:U,21,0)</f>
        <v>直连</v>
      </c>
    </row>
    <row r="38" s="4" customFormat="1" hidden="1" spans="1:9">
      <c r="A38" s="5">
        <v>21821075178</v>
      </c>
      <c r="B38" s="6">
        <v>44886</v>
      </c>
      <c r="C38" s="6">
        <v>44888</v>
      </c>
      <c r="D38" s="4">
        <v>792</v>
      </c>
      <c r="E38" s="4" t="str">
        <f>VLOOKUP(A38,HOP!A:L,12,0)</f>
        <v>792.00</v>
      </c>
      <c r="F38" s="4" t="str">
        <f>VLOOKUP(A38,HOP!A:C,3,0)</f>
        <v>2806265</v>
      </c>
      <c r="G38" s="4">
        <f t="shared" si="0"/>
        <v>0</v>
      </c>
      <c r="H38" s="4" t="str">
        <f t="shared" si="1"/>
        <v>，2806265</v>
      </c>
      <c r="I38" s="4" t="str">
        <f>VLOOKUP(A38,HOP!A:U,21,0)</f>
        <v>直采</v>
      </c>
    </row>
    <row r="39" s="4" customFormat="1" hidden="1" spans="1:9">
      <c r="A39" s="5">
        <v>21822140404</v>
      </c>
      <c r="B39" s="6">
        <v>44886</v>
      </c>
      <c r="C39" s="6">
        <v>44888</v>
      </c>
      <c r="D39" s="4">
        <v>1068</v>
      </c>
      <c r="E39" s="4" t="str">
        <f>VLOOKUP(A39,HOP!A:L,12,0)</f>
        <v>1068.00</v>
      </c>
      <c r="F39" s="4" t="str">
        <f>VLOOKUP(A39,HOP!A:C,3,0)</f>
        <v>2806817</v>
      </c>
      <c r="G39" s="4">
        <f t="shared" si="0"/>
        <v>0</v>
      </c>
      <c r="H39" s="4" t="str">
        <f t="shared" si="1"/>
        <v>，2806817</v>
      </c>
      <c r="I39" s="4" t="str">
        <f>VLOOKUP(A39,HOP!A:U,21,0)</f>
        <v>直连</v>
      </c>
    </row>
    <row r="40" s="4" customFormat="1" hidden="1" spans="1:9">
      <c r="A40" s="5">
        <v>21823886401</v>
      </c>
      <c r="B40" s="6">
        <v>44884</v>
      </c>
      <c r="C40" s="6">
        <v>44888</v>
      </c>
      <c r="D40" s="4">
        <v>1472</v>
      </c>
      <c r="E40" s="4" t="str">
        <f>VLOOKUP(A40,HOP!A:L,12,0)</f>
        <v>1472.00</v>
      </c>
      <c r="F40" s="4" t="str">
        <f>VLOOKUP(A40,HOP!A:C,3,0)</f>
        <v>2807994</v>
      </c>
      <c r="G40" s="4">
        <f t="shared" si="0"/>
        <v>0</v>
      </c>
      <c r="H40" s="4" t="str">
        <f t="shared" si="1"/>
        <v>，2807994</v>
      </c>
      <c r="I40" s="4" t="str">
        <f>VLOOKUP(A40,HOP!A:U,21,0)</f>
        <v>直连</v>
      </c>
    </row>
    <row r="41" s="4" customFormat="1" hidden="1" spans="1:9">
      <c r="A41" s="5">
        <v>21823962810</v>
      </c>
      <c r="B41" s="6">
        <v>44886</v>
      </c>
      <c r="C41" s="6">
        <v>44888</v>
      </c>
      <c r="D41" s="4">
        <v>450</v>
      </c>
      <c r="E41" s="4" t="str">
        <f>VLOOKUP(A41,HOP!A:L,12,0)</f>
        <v>450.00</v>
      </c>
      <c r="F41" s="4" t="str">
        <f>VLOOKUP(A41,HOP!A:C,3,0)</f>
        <v>2808110</v>
      </c>
      <c r="G41" s="4">
        <f t="shared" si="0"/>
        <v>0</v>
      </c>
      <c r="H41" s="4" t="str">
        <f t="shared" si="1"/>
        <v>，2808110</v>
      </c>
      <c r="I41" s="4" t="str">
        <f>VLOOKUP(A41,HOP!A:U,21,0)</f>
        <v>直连</v>
      </c>
    </row>
    <row r="42" s="4" customFormat="1" hidden="1" spans="1:9">
      <c r="A42" s="5">
        <v>21824042672</v>
      </c>
      <c r="B42" s="6">
        <v>44886</v>
      </c>
      <c r="C42" s="6">
        <v>44888</v>
      </c>
      <c r="D42" s="4">
        <v>3457</v>
      </c>
      <c r="E42" s="4" t="str">
        <f>VLOOKUP(A42,HOP!A:L,12,0)</f>
        <v>3457.00</v>
      </c>
      <c r="F42" s="4" t="str">
        <f>VLOOKUP(A42,HOP!A:C,3,0)</f>
        <v>2808185</v>
      </c>
      <c r="G42" s="4">
        <f t="shared" si="0"/>
        <v>0</v>
      </c>
      <c r="H42" s="4" t="str">
        <f t="shared" si="1"/>
        <v>，2808185</v>
      </c>
      <c r="I42" s="4" t="str">
        <f>VLOOKUP(A42,HOP!A:U,21,0)</f>
        <v>直连</v>
      </c>
    </row>
    <row r="43" s="4" customFormat="1" hidden="1" spans="1:9">
      <c r="A43" s="5">
        <v>21824285727</v>
      </c>
      <c r="B43" s="6">
        <v>44885</v>
      </c>
      <c r="C43" s="6">
        <v>44888</v>
      </c>
      <c r="D43" s="4">
        <v>696</v>
      </c>
      <c r="E43" s="4" t="str">
        <f>VLOOKUP(A43,HOP!A:L,12,0)</f>
        <v>696.00</v>
      </c>
      <c r="F43" s="4" t="str">
        <f>VLOOKUP(A43,HOP!A:C,3,0)</f>
        <v>2808617</v>
      </c>
      <c r="G43" s="4">
        <f t="shared" si="0"/>
        <v>0</v>
      </c>
      <c r="H43" s="4" t="str">
        <f t="shared" si="1"/>
        <v>，2808617</v>
      </c>
      <c r="I43" s="4" t="str">
        <f>VLOOKUP(A43,HOP!A:U,21,0)</f>
        <v>直连</v>
      </c>
    </row>
    <row r="44" s="4" customFormat="1" hidden="1" spans="1:9">
      <c r="A44" s="5">
        <v>21825115358</v>
      </c>
      <c r="B44" s="6">
        <v>44887</v>
      </c>
      <c r="C44" s="6">
        <v>44888</v>
      </c>
      <c r="D44" s="4">
        <v>2144</v>
      </c>
      <c r="E44" s="4" t="str">
        <f>VLOOKUP(A44,HOP!A:L,12,0)</f>
        <v>2144.00</v>
      </c>
      <c r="F44" s="4" t="str">
        <f>VLOOKUP(A44,HOP!A:C,3,0)</f>
        <v>2809440</v>
      </c>
      <c r="G44" s="4">
        <f t="shared" si="0"/>
        <v>0</v>
      </c>
      <c r="H44" s="4" t="str">
        <f t="shared" si="1"/>
        <v>，2809440</v>
      </c>
      <c r="I44" s="4" t="str">
        <f>VLOOKUP(A44,HOP!A:U,21,0)</f>
        <v>直连</v>
      </c>
    </row>
    <row r="45" s="4" customFormat="1" hidden="1" spans="1:9">
      <c r="A45" s="5">
        <v>21825463186</v>
      </c>
      <c r="B45" s="6">
        <v>44887</v>
      </c>
      <c r="C45" s="6">
        <v>44888</v>
      </c>
      <c r="D45" s="4">
        <v>86</v>
      </c>
      <c r="E45" s="4" t="str">
        <f>VLOOKUP(A45,HOP!A:L,12,0)</f>
        <v>86.00</v>
      </c>
      <c r="F45" s="4" t="str">
        <f>VLOOKUP(A45,HOP!A:C,3,0)</f>
        <v>2809669</v>
      </c>
      <c r="G45" s="4">
        <f t="shared" si="0"/>
        <v>0</v>
      </c>
      <c r="H45" s="4" t="str">
        <f t="shared" si="1"/>
        <v>，2809669</v>
      </c>
      <c r="I45" s="4" t="str">
        <f>VLOOKUP(A45,HOP!A:U,21,0)</f>
        <v>直连</v>
      </c>
    </row>
    <row r="46" s="4" customFormat="1" hidden="1" spans="1:9">
      <c r="A46" s="5">
        <v>21825687000</v>
      </c>
      <c r="B46" s="6">
        <v>44887</v>
      </c>
      <c r="C46" s="6">
        <v>44888</v>
      </c>
      <c r="D46" s="4">
        <v>282</v>
      </c>
      <c r="E46" s="4" t="str">
        <f>VLOOKUP(A46,HOP!A:L,12,0)</f>
        <v>282.00</v>
      </c>
      <c r="F46" s="4" t="str">
        <f>VLOOKUP(A46,HOP!A:C,3,0)</f>
        <v>2809905</v>
      </c>
      <c r="G46" s="4">
        <f t="shared" si="0"/>
        <v>0</v>
      </c>
      <c r="H46" s="4" t="str">
        <f t="shared" si="1"/>
        <v>，2809905</v>
      </c>
      <c r="I46" s="4" t="str">
        <f>VLOOKUP(A46,HOP!A:U,21,0)</f>
        <v>直连</v>
      </c>
    </row>
    <row r="47" s="4" customFormat="1" hidden="1" spans="1:9">
      <c r="A47" s="5">
        <v>21825807769</v>
      </c>
      <c r="B47" s="6">
        <v>44886</v>
      </c>
      <c r="C47" s="6">
        <v>44888</v>
      </c>
      <c r="D47" s="4">
        <v>1608</v>
      </c>
      <c r="E47" s="4" t="str">
        <f>VLOOKUP(A47,HOP!A:L,12,0)</f>
        <v>1608.00</v>
      </c>
      <c r="F47" s="4" t="str">
        <f>VLOOKUP(A47,HOP!A:C,3,0)</f>
        <v>2810021</v>
      </c>
      <c r="G47" s="4">
        <f t="shared" si="0"/>
        <v>0</v>
      </c>
      <c r="H47" s="4" t="str">
        <f t="shared" si="1"/>
        <v>，2810021</v>
      </c>
      <c r="I47" s="4" t="str">
        <f>VLOOKUP(A47,HOP!A:U,21,0)</f>
        <v>直连</v>
      </c>
    </row>
    <row r="48" s="4" customFormat="1" hidden="1" spans="1:9">
      <c r="A48" s="5">
        <v>21826298340</v>
      </c>
      <c r="B48" s="6">
        <v>44886</v>
      </c>
      <c r="C48" s="6">
        <v>44888</v>
      </c>
      <c r="D48" s="4">
        <v>786</v>
      </c>
      <c r="E48" s="4" t="str">
        <f>VLOOKUP(A48,HOP!A:L,12,0)</f>
        <v>786.00</v>
      </c>
      <c r="F48" s="4" t="str">
        <f>VLOOKUP(A48,HOP!A:C,3,0)</f>
        <v>2810728</v>
      </c>
      <c r="G48" s="4">
        <f t="shared" si="0"/>
        <v>0</v>
      </c>
      <c r="H48" s="4" t="str">
        <f t="shared" si="1"/>
        <v>，2810728</v>
      </c>
      <c r="I48" s="4" t="str">
        <f>VLOOKUP(A48,HOP!A:U,21,0)</f>
        <v>直连</v>
      </c>
    </row>
    <row r="49" s="4" customFormat="1" hidden="1" spans="1:9">
      <c r="A49" s="5">
        <v>21826720491</v>
      </c>
      <c r="B49" s="6">
        <v>44885</v>
      </c>
      <c r="C49" s="6">
        <v>44888</v>
      </c>
      <c r="D49" s="4">
        <v>0</v>
      </c>
      <c r="E49" s="4" t="e">
        <f>VLOOKUP(A49,HOP!A:L,12,0)</f>
        <v>#N/A</v>
      </c>
      <c r="F49" s="4" t="e">
        <f>VLOOKUP(A49,HOP!A:C,3,0)</f>
        <v>#N/A</v>
      </c>
      <c r="G49" s="4" t="e">
        <f t="shared" si="0"/>
        <v>#N/A</v>
      </c>
      <c r="H49" s="4" t="e">
        <f t="shared" si="1"/>
        <v>#N/A</v>
      </c>
      <c r="I49" s="4" t="e">
        <f>VLOOKUP(A49,HOP!A:U,21,0)</f>
        <v>#N/A</v>
      </c>
    </row>
    <row r="50" s="4" customFormat="1" hidden="1" spans="1:9">
      <c r="A50" s="5">
        <v>21826964538</v>
      </c>
      <c r="B50" s="6">
        <v>44887</v>
      </c>
      <c r="C50" s="6">
        <v>44888</v>
      </c>
      <c r="D50" s="4">
        <v>436</v>
      </c>
      <c r="E50" s="4" t="str">
        <f>VLOOKUP(A50,HOP!A:L,12,0)</f>
        <v>436.00</v>
      </c>
      <c r="F50" s="4" t="str">
        <f>VLOOKUP(A50,HOP!A:C,3,0)</f>
        <v>2811805</v>
      </c>
      <c r="G50" s="4">
        <f t="shared" si="0"/>
        <v>0</v>
      </c>
      <c r="H50" s="4" t="str">
        <f t="shared" si="1"/>
        <v>，2811805</v>
      </c>
      <c r="I50" s="4" t="str">
        <f>VLOOKUP(A50,HOP!A:U,21,0)</f>
        <v>直连</v>
      </c>
    </row>
    <row r="51" s="4" customFormat="1" hidden="1" spans="1:9">
      <c r="A51" s="5">
        <v>21827331232</v>
      </c>
      <c r="B51" s="6">
        <v>44886</v>
      </c>
      <c r="C51" s="6">
        <v>44888</v>
      </c>
      <c r="D51" s="4">
        <v>0</v>
      </c>
      <c r="E51" s="4" t="e">
        <f>VLOOKUP(A51,HOP!A:L,12,0)</f>
        <v>#N/A</v>
      </c>
      <c r="F51" s="4" t="e">
        <f>VLOOKUP(A51,HOP!A:C,3,0)</f>
        <v>#N/A</v>
      </c>
      <c r="G51" s="4" t="e">
        <f t="shared" si="0"/>
        <v>#N/A</v>
      </c>
      <c r="H51" s="4" t="e">
        <f t="shared" si="1"/>
        <v>#N/A</v>
      </c>
      <c r="I51" s="4" t="e">
        <f>VLOOKUP(A51,HOP!A:U,21,0)</f>
        <v>#N/A</v>
      </c>
    </row>
    <row r="52" s="4" customFormat="1" hidden="1" spans="1:9">
      <c r="A52" s="5">
        <v>21827351633</v>
      </c>
      <c r="B52" s="6">
        <v>44887</v>
      </c>
      <c r="C52" s="6">
        <v>44888</v>
      </c>
      <c r="D52" s="4">
        <v>425</v>
      </c>
      <c r="E52" s="4" t="str">
        <f>VLOOKUP(A52,HOP!A:L,12,0)</f>
        <v>425.00</v>
      </c>
      <c r="F52" s="4" t="str">
        <f>VLOOKUP(A52,HOP!A:C,3,0)</f>
        <v>2812323</v>
      </c>
      <c r="G52" s="4">
        <f t="shared" si="0"/>
        <v>0</v>
      </c>
      <c r="H52" s="4" t="str">
        <f t="shared" si="1"/>
        <v>，2812323</v>
      </c>
      <c r="I52" s="4" t="str">
        <f>VLOOKUP(A52,HOP!A:U,21,0)</f>
        <v>直连</v>
      </c>
    </row>
    <row r="53" s="4" customFormat="1" hidden="1" spans="1:9">
      <c r="A53" s="5">
        <v>21827412154</v>
      </c>
      <c r="B53" s="6">
        <v>44887</v>
      </c>
      <c r="C53" s="6">
        <v>44888</v>
      </c>
      <c r="D53" s="4">
        <v>553</v>
      </c>
      <c r="E53" s="4" t="str">
        <f>VLOOKUP(A53,HOP!A:L,12,0)</f>
        <v>553.00</v>
      </c>
      <c r="F53" s="4" t="str">
        <f>VLOOKUP(A53,HOP!A:C,3,0)</f>
        <v>2812362</v>
      </c>
      <c r="G53" s="4">
        <f t="shared" si="0"/>
        <v>0</v>
      </c>
      <c r="H53" s="4" t="str">
        <f t="shared" si="1"/>
        <v>，2812362</v>
      </c>
      <c r="I53" s="4" t="str">
        <f>VLOOKUP(A53,HOP!A:U,21,0)</f>
        <v>直连</v>
      </c>
    </row>
    <row r="54" s="4" customFormat="1" hidden="1" spans="1:9">
      <c r="A54" s="5">
        <v>21827422882</v>
      </c>
      <c r="B54" s="6">
        <v>44886</v>
      </c>
      <c r="C54" s="6">
        <v>44888</v>
      </c>
      <c r="D54" s="4">
        <v>2698</v>
      </c>
      <c r="E54" s="4" t="str">
        <f>VLOOKUP(A54,HOP!A:L,12,0)</f>
        <v>2698.00</v>
      </c>
      <c r="F54" s="4" t="str">
        <f>VLOOKUP(A54,HOP!A:C,3,0)</f>
        <v>2812396</v>
      </c>
      <c r="G54" s="4">
        <f t="shared" si="0"/>
        <v>0</v>
      </c>
      <c r="H54" s="4" t="str">
        <f t="shared" si="1"/>
        <v>，2812396</v>
      </c>
      <c r="I54" s="4" t="str">
        <f>VLOOKUP(A54,HOP!A:U,21,0)</f>
        <v>直连</v>
      </c>
    </row>
    <row r="55" s="4" customFormat="1" hidden="1" spans="1:9">
      <c r="A55" s="5">
        <v>21827524597</v>
      </c>
      <c r="B55" s="6">
        <v>44887</v>
      </c>
      <c r="C55" s="6">
        <v>44888</v>
      </c>
      <c r="D55" s="4">
        <v>1518</v>
      </c>
      <c r="E55" s="4" t="str">
        <f>VLOOKUP(A55,HOP!A:L,12,0)</f>
        <v>1518.00</v>
      </c>
      <c r="F55" s="4" t="str">
        <f>VLOOKUP(A55,HOP!A:C,3,0)</f>
        <v>2812593</v>
      </c>
      <c r="G55" s="4">
        <f t="shared" si="0"/>
        <v>0</v>
      </c>
      <c r="H55" s="4" t="str">
        <f t="shared" si="1"/>
        <v>，2812593</v>
      </c>
      <c r="I55" s="4" t="str">
        <f>VLOOKUP(A55,HOP!A:U,21,0)</f>
        <v>直连</v>
      </c>
    </row>
    <row r="56" s="4" customFormat="1" hidden="1" spans="1:9">
      <c r="A56" s="5">
        <v>21827620219</v>
      </c>
      <c r="B56" s="6">
        <v>44886</v>
      </c>
      <c r="C56" s="6">
        <v>44888</v>
      </c>
      <c r="D56" s="4">
        <v>1470</v>
      </c>
      <c r="E56" s="4" t="str">
        <f>VLOOKUP(A56,HOP!A:L,12,0)</f>
        <v>1470.00</v>
      </c>
      <c r="F56" s="4" t="str">
        <f>VLOOKUP(A56,HOP!A:C,3,0)</f>
        <v>2812696</v>
      </c>
      <c r="G56" s="4">
        <f t="shared" si="0"/>
        <v>0</v>
      </c>
      <c r="H56" s="4" t="str">
        <f t="shared" si="1"/>
        <v>，2812696</v>
      </c>
      <c r="I56" s="4" t="str">
        <f>VLOOKUP(A56,HOP!A:U,21,0)</f>
        <v>直连</v>
      </c>
    </row>
    <row r="57" s="4" customFormat="1" hidden="1" spans="1:9">
      <c r="A57" s="5">
        <v>21828088578</v>
      </c>
      <c r="B57" s="6">
        <v>44887</v>
      </c>
      <c r="C57" s="6">
        <v>44888</v>
      </c>
      <c r="D57" s="4">
        <v>579</v>
      </c>
      <c r="E57" s="4" t="str">
        <f>VLOOKUP(A57,HOP!A:L,12,0)</f>
        <v>579.00</v>
      </c>
      <c r="F57" s="4" t="str">
        <f>VLOOKUP(A57,HOP!A:C,3,0)</f>
        <v>2813439</v>
      </c>
      <c r="G57" s="4">
        <f t="shared" si="0"/>
        <v>0</v>
      </c>
      <c r="H57" s="4" t="str">
        <f t="shared" si="1"/>
        <v>，2813439</v>
      </c>
      <c r="I57" s="4" t="str">
        <f>VLOOKUP(A57,HOP!A:U,21,0)</f>
        <v>直连</v>
      </c>
    </row>
    <row r="58" s="4" customFormat="1" hidden="1" spans="1:9">
      <c r="A58" s="5">
        <v>21828288931</v>
      </c>
      <c r="B58" s="6">
        <v>44887</v>
      </c>
      <c r="C58" s="6">
        <v>44888</v>
      </c>
      <c r="D58" s="4">
        <v>1990</v>
      </c>
      <c r="E58" s="4" t="str">
        <f>VLOOKUP(A58,HOP!A:L,12,0)</f>
        <v>1990.00</v>
      </c>
      <c r="F58" s="4" t="str">
        <f>VLOOKUP(A58,HOP!A:C,3,0)</f>
        <v>2813709</v>
      </c>
      <c r="G58" s="4">
        <f t="shared" si="0"/>
        <v>0</v>
      </c>
      <c r="H58" s="4" t="str">
        <f t="shared" si="1"/>
        <v>，2813709</v>
      </c>
      <c r="I58" s="4" t="str">
        <f>VLOOKUP(A58,HOP!A:U,21,0)</f>
        <v>直连</v>
      </c>
    </row>
    <row r="59" s="4" customFormat="1" hidden="1" spans="1:9">
      <c r="A59" s="5">
        <v>21828951132</v>
      </c>
      <c r="B59" s="6">
        <v>44887</v>
      </c>
      <c r="C59" s="6">
        <v>44888</v>
      </c>
      <c r="D59" s="4">
        <v>391</v>
      </c>
      <c r="E59" s="4" t="str">
        <f>VLOOKUP(A59,HOP!A:L,12,0)</f>
        <v>391.00</v>
      </c>
      <c r="F59" s="4" t="str">
        <f>VLOOKUP(A59,HOP!A:C,3,0)</f>
        <v>2814603</v>
      </c>
      <c r="G59" s="4">
        <f t="shared" si="0"/>
        <v>0</v>
      </c>
      <c r="H59" s="4" t="str">
        <f t="shared" si="1"/>
        <v>，2814603</v>
      </c>
      <c r="I59" s="4" t="str">
        <f>VLOOKUP(A59,HOP!A:U,21,0)</f>
        <v>直连</v>
      </c>
    </row>
    <row r="60" s="4" customFormat="1" hidden="1" spans="1:9">
      <c r="A60" s="5">
        <v>21829125177</v>
      </c>
      <c r="B60" s="6">
        <v>44887</v>
      </c>
      <c r="C60" s="6">
        <v>44888</v>
      </c>
      <c r="D60" s="4">
        <v>1369</v>
      </c>
      <c r="E60" s="4" t="str">
        <f>VLOOKUP(A60,HOP!A:L,12,0)</f>
        <v>1369.00</v>
      </c>
      <c r="F60" s="4" t="str">
        <f>VLOOKUP(A60,HOP!A:C,3,0)</f>
        <v>2814759</v>
      </c>
      <c r="G60" s="4">
        <f t="shared" si="0"/>
        <v>0</v>
      </c>
      <c r="H60" s="4" t="str">
        <f t="shared" si="1"/>
        <v>，2814759</v>
      </c>
      <c r="I60" s="4" t="str">
        <f>VLOOKUP(A60,HOP!A:U,21,0)</f>
        <v>直连</v>
      </c>
    </row>
    <row r="61" s="4" customFormat="1" hidden="1" spans="1:9">
      <c r="A61" s="5">
        <v>21829366360</v>
      </c>
      <c r="B61" s="6">
        <v>44887</v>
      </c>
      <c r="C61" s="6">
        <v>44888</v>
      </c>
      <c r="D61" s="4">
        <v>0</v>
      </c>
      <c r="E61" s="4" t="e">
        <f>VLOOKUP(A61,HOP!A:L,12,0)</f>
        <v>#N/A</v>
      </c>
      <c r="F61" s="4" t="e">
        <f>VLOOKUP(A61,HOP!A:C,3,0)</f>
        <v>#N/A</v>
      </c>
      <c r="G61" s="4" t="e">
        <f t="shared" si="0"/>
        <v>#N/A</v>
      </c>
      <c r="H61" s="4" t="e">
        <f t="shared" si="1"/>
        <v>#N/A</v>
      </c>
      <c r="I61" s="4" t="e">
        <f>VLOOKUP(A61,HOP!A:U,21,0)</f>
        <v>#N/A</v>
      </c>
    </row>
    <row r="62" s="4" customFormat="1" hidden="1" spans="1:9">
      <c r="A62" s="5">
        <v>21829558141</v>
      </c>
      <c r="B62" s="6">
        <v>44887</v>
      </c>
      <c r="C62" s="6">
        <v>44888</v>
      </c>
      <c r="D62" s="4">
        <v>109</v>
      </c>
      <c r="E62" s="4" t="str">
        <f>VLOOKUP(A62,HOP!A:L,12,0)</f>
        <v>109.00</v>
      </c>
      <c r="F62" s="4" t="str">
        <f>VLOOKUP(A62,HOP!A:C,3,0)</f>
        <v>2815324</v>
      </c>
      <c r="G62" s="4">
        <f t="shared" si="0"/>
        <v>0</v>
      </c>
      <c r="H62" s="4" t="str">
        <f t="shared" si="1"/>
        <v>，2815324</v>
      </c>
      <c r="I62" s="4" t="str">
        <f>VLOOKUP(A62,HOP!A:U,21,0)</f>
        <v>直连</v>
      </c>
    </row>
    <row r="63" s="4" customFormat="1" hidden="1" spans="1:9">
      <c r="A63" s="5">
        <v>21829673571</v>
      </c>
      <c r="B63" s="6">
        <v>44887</v>
      </c>
      <c r="C63" s="6">
        <v>44888</v>
      </c>
      <c r="D63" s="4">
        <v>329</v>
      </c>
      <c r="E63" s="4" t="str">
        <f>VLOOKUP(A63,HOP!A:L,12,0)</f>
        <v>329.00</v>
      </c>
      <c r="F63" s="4" t="str">
        <f>VLOOKUP(A63,HOP!A:C,3,0)</f>
        <v>2815488</v>
      </c>
      <c r="G63" s="4">
        <f t="shared" si="0"/>
        <v>0</v>
      </c>
      <c r="H63" s="4" t="str">
        <f t="shared" si="1"/>
        <v>，2815488</v>
      </c>
      <c r="I63" s="4" t="str">
        <f>VLOOKUP(A63,HOP!A:U,21,0)</f>
        <v>直连</v>
      </c>
    </row>
    <row r="64" s="4" customFormat="1" hidden="1" spans="1:9">
      <c r="A64" s="5">
        <v>21829774430</v>
      </c>
      <c r="B64" s="6">
        <v>44887</v>
      </c>
      <c r="C64" s="6">
        <v>44888</v>
      </c>
      <c r="D64" s="4">
        <v>1193</v>
      </c>
      <c r="E64" s="4" t="str">
        <f>VLOOKUP(A64,HOP!A:L,12,0)</f>
        <v>1193.00</v>
      </c>
      <c r="F64" s="4" t="str">
        <f>VLOOKUP(A64,HOP!A:C,3,0)</f>
        <v>2815658</v>
      </c>
      <c r="G64" s="4">
        <f t="shared" si="0"/>
        <v>0</v>
      </c>
      <c r="H64" s="4" t="str">
        <f t="shared" si="1"/>
        <v>，2815658</v>
      </c>
      <c r="I64" s="4" t="str">
        <f>VLOOKUP(A64,HOP!A:U,21,0)</f>
        <v>直连</v>
      </c>
    </row>
    <row r="65" s="4" customFormat="1" hidden="1" spans="1:9">
      <c r="A65" s="5">
        <v>21829789852</v>
      </c>
      <c r="B65" s="6">
        <v>44887</v>
      </c>
      <c r="C65" s="6">
        <v>44888</v>
      </c>
      <c r="D65" s="4">
        <v>559</v>
      </c>
      <c r="E65" s="4" t="str">
        <f>VLOOKUP(A65,HOP!A:L,12,0)</f>
        <v>559.00</v>
      </c>
      <c r="F65" s="4" t="str">
        <f>VLOOKUP(A65,HOP!A:C,3,0)</f>
        <v>2815674</v>
      </c>
      <c r="G65" s="4">
        <f t="shared" si="0"/>
        <v>0</v>
      </c>
      <c r="H65" s="4" t="str">
        <f t="shared" si="1"/>
        <v>，2815674</v>
      </c>
      <c r="I65" s="4" t="str">
        <f>VLOOKUP(A65,HOP!A:U,21,0)</f>
        <v>直连</v>
      </c>
    </row>
    <row r="66" s="4" customFormat="1" hidden="1" spans="1:9">
      <c r="A66" s="5">
        <v>21829947893</v>
      </c>
      <c r="B66" s="6">
        <v>44887</v>
      </c>
      <c r="C66" s="6">
        <v>44888</v>
      </c>
      <c r="D66" s="4">
        <v>239</v>
      </c>
      <c r="E66" s="4" t="str">
        <f>VLOOKUP(A66,HOP!A:L,12,0)</f>
        <v>239.00</v>
      </c>
      <c r="F66" s="4" t="str">
        <f>VLOOKUP(A66,HOP!A:C,3,0)</f>
        <v>2815858</v>
      </c>
      <c r="G66" s="4">
        <f t="shared" si="0"/>
        <v>0</v>
      </c>
      <c r="H66" s="4" t="str">
        <f t="shared" si="1"/>
        <v>，2815858</v>
      </c>
      <c r="I66" s="4" t="str">
        <f>VLOOKUP(A66,HOP!A:U,21,0)</f>
        <v>直连</v>
      </c>
    </row>
    <row r="67" s="4" customFormat="1" hidden="1" spans="1:9">
      <c r="A67" s="5">
        <v>21830116387</v>
      </c>
      <c r="B67" s="6">
        <v>44887</v>
      </c>
      <c r="C67" s="6">
        <v>44888</v>
      </c>
      <c r="D67" s="4">
        <v>0</v>
      </c>
      <c r="E67" s="4" t="e">
        <f>VLOOKUP(A67,HOP!A:L,12,0)</f>
        <v>#N/A</v>
      </c>
      <c r="F67" s="4" t="e">
        <f>VLOOKUP(A67,HOP!A:C,3,0)</f>
        <v>#N/A</v>
      </c>
      <c r="G67" s="4" t="e">
        <f t="shared" ref="G67:G130" si="2">D67-E67</f>
        <v>#N/A</v>
      </c>
      <c r="H67" s="4" t="e">
        <f t="shared" ref="H67:H130" si="3">$H$1&amp;F67</f>
        <v>#N/A</v>
      </c>
      <c r="I67" s="4" t="e">
        <f>VLOOKUP(A67,HOP!A:U,21,0)</f>
        <v>#N/A</v>
      </c>
    </row>
    <row r="68" s="4" customFormat="1" hidden="1" spans="1:9">
      <c r="A68" s="5">
        <v>999221830201343</v>
      </c>
      <c r="B68" s="6">
        <v>44887</v>
      </c>
      <c r="C68" s="6">
        <v>44888</v>
      </c>
      <c r="D68" s="4">
        <v>214</v>
      </c>
      <c r="E68" s="4" t="str">
        <f>VLOOKUP(A68,HOP!A:L,12,0)</f>
        <v>214.00</v>
      </c>
      <c r="F68" s="4" t="str">
        <f>VLOOKUP(A68,HOP!A:C,3,0)</f>
        <v>2816235</v>
      </c>
      <c r="G68" s="4">
        <f t="shared" si="2"/>
        <v>0</v>
      </c>
      <c r="H68" s="4" t="str">
        <f t="shared" si="3"/>
        <v>，2816235</v>
      </c>
      <c r="I68" s="4" t="str">
        <f>VLOOKUP(A68,HOP!A:U,21,0)</f>
        <v>直连</v>
      </c>
    </row>
    <row r="69" s="4" customFormat="1" hidden="1" spans="1:9">
      <c r="A69" s="5">
        <v>21830207140</v>
      </c>
      <c r="B69" s="6">
        <v>44887</v>
      </c>
      <c r="C69" s="6">
        <v>44888</v>
      </c>
      <c r="D69" s="4">
        <v>2036</v>
      </c>
      <c r="E69" s="4" t="str">
        <f>VLOOKUP(A69,HOP!A:L,12,0)</f>
        <v>2036.00</v>
      </c>
      <c r="F69" s="4" t="str">
        <f>VLOOKUP(A69,HOP!A:C,3,0)</f>
        <v>2816240</v>
      </c>
      <c r="G69" s="4">
        <f t="shared" si="2"/>
        <v>0</v>
      </c>
      <c r="H69" s="4" t="str">
        <f t="shared" si="3"/>
        <v>，2816240</v>
      </c>
      <c r="I69" s="4" t="str">
        <f>VLOOKUP(A69,HOP!A:U,21,0)</f>
        <v>直连</v>
      </c>
    </row>
    <row r="70" s="4" customFormat="1" hidden="1" spans="1:9">
      <c r="A70" s="5">
        <v>21830322657</v>
      </c>
      <c r="B70" s="6">
        <v>44887</v>
      </c>
      <c r="C70" s="6">
        <v>44888</v>
      </c>
      <c r="D70" s="4">
        <v>581</v>
      </c>
      <c r="E70" s="4" t="str">
        <f>VLOOKUP(A70,HOP!A:L,12,0)</f>
        <v>581.00</v>
      </c>
      <c r="F70" s="4" t="str">
        <f>VLOOKUP(A70,HOP!A:C,3,0)</f>
        <v>2816408</v>
      </c>
      <c r="G70" s="4">
        <f t="shared" si="2"/>
        <v>0</v>
      </c>
      <c r="H70" s="4" t="str">
        <f t="shared" si="3"/>
        <v>，2816408</v>
      </c>
      <c r="I70" s="4" t="str">
        <f>VLOOKUP(A70,HOP!A:U,21,0)</f>
        <v>直连</v>
      </c>
    </row>
    <row r="71" s="4" customFormat="1" hidden="1" spans="1:9">
      <c r="A71" s="5">
        <v>21830406148</v>
      </c>
      <c r="B71" s="6">
        <v>44887</v>
      </c>
      <c r="C71" s="6">
        <v>44888</v>
      </c>
      <c r="D71" s="4">
        <v>98</v>
      </c>
      <c r="E71" s="4" t="str">
        <f>VLOOKUP(A71,HOP!A:L,12,0)</f>
        <v>98.00</v>
      </c>
      <c r="F71" s="4" t="str">
        <f>VLOOKUP(A71,HOP!A:C,3,0)</f>
        <v>2816532</v>
      </c>
      <c r="G71" s="4">
        <f t="shared" si="2"/>
        <v>0</v>
      </c>
      <c r="H71" s="4" t="str">
        <f t="shared" si="3"/>
        <v>，2816532</v>
      </c>
      <c r="I71" s="4" t="str">
        <f>VLOOKUP(A71,HOP!A:U,21,0)</f>
        <v>直连</v>
      </c>
    </row>
    <row r="72" s="4" customFormat="1" hidden="1" spans="1:9">
      <c r="A72" s="5">
        <v>21830458880</v>
      </c>
      <c r="B72" s="6">
        <v>44887</v>
      </c>
      <c r="C72" s="6">
        <v>44888</v>
      </c>
      <c r="D72" s="4">
        <v>244</v>
      </c>
      <c r="E72" s="4" t="str">
        <f>VLOOKUP(A72,HOP!A:L,12,0)</f>
        <v>244.00</v>
      </c>
      <c r="F72" s="4" t="str">
        <f>VLOOKUP(A72,HOP!A:C,3,0)</f>
        <v>2816608</v>
      </c>
      <c r="G72" s="4">
        <f t="shared" si="2"/>
        <v>0</v>
      </c>
      <c r="H72" s="4" t="str">
        <f t="shared" si="3"/>
        <v>，2816608</v>
      </c>
      <c r="I72" s="4" t="str">
        <f>VLOOKUP(A72,HOP!A:U,21,0)</f>
        <v>直连</v>
      </c>
    </row>
    <row r="73" s="4" customFormat="1" hidden="1" spans="1:9">
      <c r="A73" s="5">
        <v>999221830596514</v>
      </c>
      <c r="B73" s="6">
        <v>44887</v>
      </c>
      <c r="C73" s="6">
        <v>44888</v>
      </c>
      <c r="D73" s="4">
        <v>522</v>
      </c>
      <c r="E73" s="4" t="str">
        <f>VLOOKUP(A73,HOP!A:L,12,0)</f>
        <v>522.00</v>
      </c>
      <c r="F73" s="4" t="str">
        <f>VLOOKUP(A73,HOP!A:C,3,0)</f>
        <v>2816752</v>
      </c>
      <c r="G73" s="4">
        <f t="shared" si="2"/>
        <v>0</v>
      </c>
      <c r="H73" s="4" t="str">
        <f t="shared" si="3"/>
        <v>，2816752</v>
      </c>
      <c r="I73" s="4" t="str">
        <f>VLOOKUP(A73,HOP!A:U,21,0)</f>
        <v>直连</v>
      </c>
    </row>
    <row r="74" s="4" customFormat="1" hidden="1" spans="1:9">
      <c r="A74" s="5">
        <v>21830621266</v>
      </c>
      <c r="B74" s="6">
        <v>44887</v>
      </c>
      <c r="C74" s="6">
        <v>44888</v>
      </c>
      <c r="D74" s="4">
        <v>272</v>
      </c>
      <c r="E74" s="4" t="str">
        <f>VLOOKUP(A74,HOP!A:L,12,0)</f>
        <v>272.00</v>
      </c>
      <c r="F74" s="4" t="str">
        <f>VLOOKUP(A74,HOP!A:C,3,0)</f>
        <v>2816791</v>
      </c>
      <c r="G74" s="4">
        <f t="shared" si="2"/>
        <v>0</v>
      </c>
      <c r="H74" s="4" t="str">
        <f t="shared" si="3"/>
        <v>，2816791</v>
      </c>
      <c r="I74" s="4" t="str">
        <f>VLOOKUP(A74,HOP!A:U,21,0)</f>
        <v>直连</v>
      </c>
    </row>
    <row r="75" s="4" customFormat="1" spans="1:10">
      <c r="A75" s="5">
        <v>21790902498</v>
      </c>
      <c r="B75" s="6">
        <v>44879</v>
      </c>
      <c r="C75" s="6">
        <v>44880</v>
      </c>
      <c r="D75" s="4">
        <v>-922</v>
      </c>
      <c r="E75" s="4" t="e">
        <f>VLOOKUP(A75,HOP!A:L,12,0)</f>
        <v>#N/A</v>
      </c>
      <c r="F75" s="4">
        <v>2796506</v>
      </c>
      <c r="G75" s="4" t="e">
        <f t="shared" si="2"/>
        <v>#N/A</v>
      </c>
      <c r="H75" s="4" t="str">
        <f t="shared" si="3"/>
        <v>，2796506</v>
      </c>
      <c r="I75" s="4" t="e">
        <f>VLOOKUP(A75,HOP!A:U,21,0)</f>
        <v>#N/A</v>
      </c>
      <c r="J75" s="4" t="s">
        <v>1266</v>
      </c>
    </row>
    <row r="76" s="4" customFormat="1" hidden="1" spans="1:9">
      <c r="A76" s="5">
        <v>21456392634</v>
      </c>
      <c r="B76" s="6">
        <v>44853</v>
      </c>
      <c r="C76" s="6">
        <v>44854</v>
      </c>
      <c r="D76" s="4">
        <v>702</v>
      </c>
      <c r="E76" s="4">
        <v>702</v>
      </c>
      <c r="F76" s="4">
        <v>2740638</v>
      </c>
      <c r="G76" s="4">
        <f t="shared" si="2"/>
        <v>0</v>
      </c>
      <c r="H76" s="4" t="str">
        <f t="shared" si="3"/>
        <v>，2740638</v>
      </c>
      <c r="I76" s="4" t="e">
        <f>VLOOKUP(A76,HOP!A:U,21,0)</f>
        <v>#N/A</v>
      </c>
    </row>
    <row r="77" s="4" customFormat="1" spans="1:10">
      <c r="A77" s="5">
        <v>21500316108</v>
      </c>
      <c r="B77" s="6">
        <v>44856</v>
      </c>
      <c r="C77" s="6">
        <v>44860</v>
      </c>
      <c r="D77" s="4">
        <v>4743</v>
      </c>
      <c r="E77" s="4" t="e">
        <f>VLOOKUP(A77,HOP!A:L,12,0)</f>
        <v>#N/A</v>
      </c>
      <c r="F77" s="4">
        <v>2750880</v>
      </c>
      <c r="G77" s="4" t="e">
        <f t="shared" si="2"/>
        <v>#N/A</v>
      </c>
      <c r="H77" s="4" t="str">
        <f t="shared" si="3"/>
        <v>，2750880</v>
      </c>
      <c r="I77" s="4" t="e">
        <f>VLOOKUP(A77,HOP!A:U,21,0)</f>
        <v>#N/A</v>
      </c>
      <c r="J77" s="4" t="s">
        <v>1267</v>
      </c>
    </row>
    <row r="78" s="4" customFormat="1" hidden="1" spans="1:9">
      <c r="A78" s="5">
        <v>18198483014</v>
      </c>
      <c r="B78" s="6">
        <v>44768</v>
      </c>
      <c r="C78" s="6">
        <v>44771</v>
      </c>
      <c r="D78" s="4">
        <v>2313</v>
      </c>
      <c r="E78" s="4">
        <v>2313</v>
      </c>
      <c r="F78" s="4">
        <v>2601991</v>
      </c>
      <c r="G78" s="4">
        <f t="shared" si="2"/>
        <v>0</v>
      </c>
      <c r="H78" s="4" t="str">
        <f t="shared" si="3"/>
        <v>，2601991</v>
      </c>
      <c r="I78" s="4" t="e">
        <f>VLOOKUP(A78,HOP!A:U,21,0)</f>
        <v>#N/A</v>
      </c>
    </row>
    <row r="79" s="4" customFormat="1" hidden="1" spans="1:9">
      <c r="A79" s="5">
        <v>21136521008</v>
      </c>
      <c r="B79" s="6">
        <v>44886</v>
      </c>
      <c r="C79" s="6">
        <v>44889</v>
      </c>
      <c r="D79" s="4">
        <v>1245</v>
      </c>
      <c r="E79" s="4" t="str">
        <f>VLOOKUP(A79,HOP!A:L,12,0)</f>
        <v>1245.00</v>
      </c>
      <c r="F79" s="4" t="str">
        <f>VLOOKUP(A79,HOP!A:C,3,0)</f>
        <v>2706264</v>
      </c>
      <c r="G79" s="4">
        <f t="shared" si="2"/>
        <v>0</v>
      </c>
      <c r="H79" s="4" t="str">
        <f t="shared" si="3"/>
        <v>，2706264</v>
      </c>
      <c r="I79" s="4" t="str">
        <f>VLOOKUP(A79,HOP!A:U,21,0)</f>
        <v>直连</v>
      </c>
    </row>
    <row r="80" s="4" customFormat="1" hidden="1" spans="1:9">
      <c r="A80" s="5">
        <v>21360372683</v>
      </c>
      <c r="B80" s="6">
        <v>44885</v>
      </c>
      <c r="C80" s="6">
        <v>44889</v>
      </c>
      <c r="D80" s="4">
        <v>5544</v>
      </c>
      <c r="E80" s="4" t="str">
        <f>VLOOKUP(A80,HOP!A:L,12,0)</f>
        <v>5544.00</v>
      </c>
      <c r="F80" s="4" t="str">
        <f>VLOOKUP(A80,HOP!A:C,3,0)</f>
        <v>2729423</v>
      </c>
      <c r="G80" s="4">
        <f t="shared" si="2"/>
        <v>0</v>
      </c>
      <c r="H80" s="4" t="str">
        <f t="shared" si="3"/>
        <v>，2729423</v>
      </c>
      <c r="I80" s="4" t="str">
        <f>VLOOKUP(A80,HOP!A:U,21,0)</f>
        <v>直采</v>
      </c>
    </row>
    <row r="81" s="4" customFormat="1" hidden="1" spans="1:9">
      <c r="A81" s="5">
        <v>21577344784</v>
      </c>
      <c r="B81" s="6">
        <v>44888</v>
      </c>
      <c r="C81" s="6">
        <v>44889</v>
      </c>
      <c r="D81" s="4">
        <v>250</v>
      </c>
      <c r="E81" s="4" t="str">
        <f>VLOOKUP(A81,HOP!A:L,12,0)</f>
        <v>250.00</v>
      </c>
      <c r="F81" s="4" t="str">
        <f>VLOOKUP(A81,HOP!A:C,3,0)</f>
        <v>2758954</v>
      </c>
      <c r="G81" s="4">
        <f t="shared" si="2"/>
        <v>0</v>
      </c>
      <c r="H81" s="4" t="str">
        <f t="shared" si="3"/>
        <v>，2758954</v>
      </c>
      <c r="I81" s="4" t="str">
        <f>VLOOKUP(A81,HOP!A:U,21,0)</f>
        <v>直连</v>
      </c>
    </row>
    <row r="82" s="4" customFormat="1" hidden="1" spans="1:9">
      <c r="A82" s="5">
        <v>21620733086</v>
      </c>
      <c r="B82" s="6">
        <v>44888</v>
      </c>
      <c r="C82" s="6">
        <v>44889</v>
      </c>
      <c r="D82" s="4">
        <v>0</v>
      </c>
      <c r="E82" s="4" t="e">
        <f>VLOOKUP(A82,HOP!A:L,12,0)</f>
        <v>#N/A</v>
      </c>
      <c r="F82" s="4" t="e">
        <f>VLOOKUP(A82,HOP!A:C,3,0)</f>
        <v>#N/A</v>
      </c>
      <c r="G82" s="4" t="e">
        <f t="shared" si="2"/>
        <v>#N/A</v>
      </c>
      <c r="H82" s="4" t="e">
        <f t="shared" si="3"/>
        <v>#N/A</v>
      </c>
      <c r="I82" s="4" t="e">
        <f>VLOOKUP(A82,HOP!A:U,21,0)</f>
        <v>#N/A</v>
      </c>
    </row>
    <row r="83" s="4" customFormat="1" hidden="1" spans="1:9">
      <c r="A83" s="5">
        <v>21624673186</v>
      </c>
      <c r="B83" s="6">
        <v>44887</v>
      </c>
      <c r="C83" s="6">
        <v>44889</v>
      </c>
      <c r="D83" s="4">
        <v>2340</v>
      </c>
      <c r="E83" s="4" t="str">
        <f>VLOOKUP(A83,HOP!A:L,12,0)</f>
        <v>2340.00</v>
      </c>
      <c r="F83" s="4" t="str">
        <f>VLOOKUP(A83,HOP!A:C,3,0)</f>
        <v>2767371</v>
      </c>
      <c r="G83" s="4">
        <f t="shared" si="2"/>
        <v>0</v>
      </c>
      <c r="H83" s="4" t="str">
        <f t="shared" si="3"/>
        <v>，2767371</v>
      </c>
      <c r="I83" s="4" t="str">
        <f>VLOOKUP(A83,HOP!A:U,21,0)</f>
        <v>直连</v>
      </c>
    </row>
    <row r="84" s="4" customFormat="1" hidden="1" spans="1:9">
      <c r="A84" s="5">
        <v>21638277851</v>
      </c>
      <c r="B84" s="6">
        <v>44888</v>
      </c>
      <c r="C84" s="6">
        <v>44889</v>
      </c>
      <c r="D84" s="4">
        <v>0</v>
      </c>
      <c r="E84" s="4" t="e">
        <f>VLOOKUP(A84,HOP!A:L,12,0)</f>
        <v>#N/A</v>
      </c>
      <c r="F84" s="4" t="e">
        <f>VLOOKUP(A84,HOP!A:C,3,0)</f>
        <v>#N/A</v>
      </c>
      <c r="G84" s="4" t="e">
        <f t="shared" si="2"/>
        <v>#N/A</v>
      </c>
      <c r="H84" s="4" t="e">
        <f t="shared" si="3"/>
        <v>#N/A</v>
      </c>
      <c r="I84" s="4" t="e">
        <f>VLOOKUP(A84,HOP!A:U,21,0)</f>
        <v>#N/A</v>
      </c>
    </row>
    <row r="85" s="4" customFormat="1" hidden="1" spans="1:9">
      <c r="A85" s="5">
        <v>21698402574</v>
      </c>
      <c r="B85" s="6">
        <v>44888</v>
      </c>
      <c r="C85" s="6">
        <v>44889</v>
      </c>
      <c r="D85" s="4">
        <v>0</v>
      </c>
      <c r="E85" s="4" t="e">
        <f>VLOOKUP(A85,HOP!A:L,12,0)</f>
        <v>#N/A</v>
      </c>
      <c r="F85" s="4" t="e">
        <f>VLOOKUP(A85,HOP!A:C,3,0)</f>
        <v>#N/A</v>
      </c>
      <c r="G85" s="4" t="e">
        <f t="shared" si="2"/>
        <v>#N/A</v>
      </c>
      <c r="H85" s="4" t="e">
        <f t="shared" si="3"/>
        <v>#N/A</v>
      </c>
      <c r="I85" s="4" t="e">
        <f>VLOOKUP(A85,HOP!A:U,21,0)</f>
        <v>#N/A</v>
      </c>
    </row>
    <row r="86" s="4" customFormat="1" hidden="1" spans="1:9">
      <c r="A86" s="5">
        <v>21698947719</v>
      </c>
      <c r="B86" s="6">
        <v>44887</v>
      </c>
      <c r="C86" s="6">
        <v>44889</v>
      </c>
      <c r="D86" s="4">
        <v>3058</v>
      </c>
      <c r="E86" s="4" t="str">
        <f>VLOOKUP(A86,HOP!A:L,12,0)</f>
        <v>3058.00</v>
      </c>
      <c r="F86" s="4" t="str">
        <f>VLOOKUP(A86,HOP!A:C,3,0)</f>
        <v>2773162</v>
      </c>
      <c r="G86" s="4">
        <f t="shared" si="2"/>
        <v>0</v>
      </c>
      <c r="H86" s="4" t="str">
        <f t="shared" si="3"/>
        <v>，2773162</v>
      </c>
      <c r="I86" s="4" t="str">
        <f>VLOOKUP(A86,HOP!A:U,21,0)</f>
        <v>直连</v>
      </c>
    </row>
    <row r="87" s="4" customFormat="1" hidden="1" spans="1:9">
      <c r="A87" s="5">
        <v>21702033504</v>
      </c>
      <c r="B87" s="6">
        <v>44887</v>
      </c>
      <c r="C87" s="6">
        <v>44889</v>
      </c>
      <c r="D87" s="4">
        <v>1350</v>
      </c>
      <c r="E87" s="4" t="str">
        <f>VLOOKUP(A87,HOP!A:L,12,0)</f>
        <v>1350.00</v>
      </c>
      <c r="F87" s="4" t="str">
        <f>VLOOKUP(A87,HOP!A:C,3,0)</f>
        <v>2773781</v>
      </c>
      <c r="G87" s="4">
        <f t="shared" si="2"/>
        <v>0</v>
      </c>
      <c r="H87" s="4" t="str">
        <f t="shared" si="3"/>
        <v>，2773781</v>
      </c>
      <c r="I87" s="4" t="str">
        <f>VLOOKUP(A87,HOP!A:U,21,0)</f>
        <v>直采</v>
      </c>
    </row>
    <row r="88" s="4" customFormat="1" hidden="1" spans="1:9">
      <c r="A88" s="5">
        <v>21726146295</v>
      </c>
      <c r="B88" s="6">
        <v>44888</v>
      </c>
      <c r="C88" s="6">
        <v>44889</v>
      </c>
      <c r="D88" s="4">
        <v>596</v>
      </c>
      <c r="E88" s="4" t="str">
        <f>VLOOKUP(A88,HOP!A:L,12,0)</f>
        <v>596.00</v>
      </c>
      <c r="F88" s="4" t="str">
        <f>VLOOKUP(A88,HOP!A:C,3,0)</f>
        <v>2778567</v>
      </c>
      <c r="G88" s="4">
        <f t="shared" si="2"/>
        <v>0</v>
      </c>
      <c r="H88" s="4" t="str">
        <f t="shared" si="3"/>
        <v>，2778567</v>
      </c>
      <c r="I88" s="4" t="str">
        <f>VLOOKUP(A88,HOP!A:U,21,0)</f>
        <v>直连</v>
      </c>
    </row>
    <row r="89" s="4" customFormat="1" hidden="1" spans="1:9">
      <c r="A89" s="5">
        <v>21726504235</v>
      </c>
      <c r="B89" s="6">
        <v>44888</v>
      </c>
      <c r="C89" s="6">
        <v>44889</v>
      </c>
      <c r="D89" s="4">
        <v>678</v>
      </c>
      <c r="E89" s="4" t="str">
        <f>VLOOKUP(A89,HOP!A:L,12,0)</f>
        <v>678.00</v>
      </c>
      <c r="F89" s="4" t="str">
        <f>VLOOKUP(A89,HOP!A:C,3,0)</f>
        <v>2778636</v>
      </c>
      <c r="G89" s="4">
        <f t="shared" si="2"/>
        <v>0</v>
      </c>
      <c r="H89" s="4" t="str">
        <f t="shared" si="3"/>
        <v>，2778636</v>
      </c>
      <c r="I89" s="4" t="str">
        <f>VLOOKUP(A89,HOP!A:U,21,0)</f>
        <v>直连</v>
      </c>
    </row>
    <row r="90" s="4" customFormat="1" hidden="1" spans="1:9">
      <c r="A90" s="5">
        <v>21731057315</v>
      </c>
      <c r="B90" s="6">
        <v>44887</v>
      </c>
      <c r="C90" s="6">
        <v>44889</v>
      </c>
      <c r="D90" s="4">
        <v>4016</v>
      </c>
      <c r="E90" s="4" t="str">
        <f>VLOOKUP(A90,HOP!A:L,12,0)</f>
        <v>4016.00</v>
      </c>
      <c r="F90" s="4" t="str">
        <f>VLOOKUP(A90,HOP!A:C,3,0)</f>
        <v>2779777</v>
      </c>
      <c r="G90" s="4">
        <f t="shared" si="2"/>
        <v>0</v>
      </c>
      <c r="H90" s="4" t="str">
        <f t="shared" si="3"/>
        <v>，2779777</v>
      </c>
      <c r="I90" s="4" t="str">
        <f>VLOOKUP(A90,HOP!A:U,21,0)</f>
        <v>直连</v>
      </c>
    </row>
    <row r="91" s="4" customFormat="1" hidden="1" spans="1:9">
      <c r="A91" s="5">
        <v>21741362453</v>
      </c>
      <c r="B91" s="6">
        <v>44888</v>
      </c>
      <c r="C91" s="6">
        <v>44889</v>
      </c>
      <c r="D91" s="4">
        <v>958</v>
      </c>
      <c r="E91" s="4" t="str">
        <f>VLOOKUP(A91,HOP!A:L,12,0)</f>
        <v>958.00</v>
      </c>
      <c r="F91" s="4" t="str">
        <f>VLOOKUP(A91,HOP!A:C,3,0)</f>
        <v>2782185</v>
      </c>
      <c r="G91" s="4">
        <f t="shared" si="2"/>
        <v>0</v>
      </c>
      <c r="H91" s="4" t="str">
        <f t="shared" si="3"/>
        <v>，2782185</v>
      </c>
      <c r="I91" s="4" t="str">
        <f>VLOOKUP(A91,HOP!A:U,21,0)</f>
        <v>直连</v>
      </c>
    </row>
    <row r="92" s="4" customFormat="1" hidden="1" spans="1:9">
      <c r="A92" s="5">
        <v>21746909117</v>
      </c>
      <c r="B92" s="6">
        <v>44887</v>
      </c>
      <c r="C92" s="6">
        <v>44889</v>
      </c>
      <c r="D92" s="4">
        <v>2403</v>
      </c>
      <c r="E92" s="4" t="str">
        <f>VLOOKUP(A92,HOP!A:L,12,0)</f>
        <v>2403.00</v>
      </c>
      <c r="F92" s="4" t="str">
        <f>VLOOKUP(A92,HOP!A:C,3,0)</f>
        <v>2783146</v>
      </c>
      <c r="G92" s="4">
        <f t="shared" si="2"/>
        <v>0</v>
      </c>
      <c r="H92" s="4" t="str">
        <f t="shared" si="3"/>
        <v>，2783146</v>
      </c>
      <c r="I92" s="4" t="str">
        <f>VLOOKUP(A92,HOP!A:U,21,0)</f>
        <v>直连</v>
      </c>
    </row>
    <row r="93" s="4" customFormat="1" hidden="1" spans="1:9">
      <c r="A93" s="5">
        <v>21749004521</v>
      </c>
      <c r="B93" s="6">
        <v>44881</v>
      </c>
      <c r="C93" s="6">
        <v>44889</v>
      </c>
      <c r="D93" s="4">
        <v>6736</v>
      </c>
      <c r="E93" s="4" t="str">
        <f>VLOOKUP(A93,HOP!A:L,12,0)</f>
        <v>6736.00</v>
      </c>
      <c r="F93" s="4" t="str">
        <f>VLOOKUP(A93,HOP!A:C,3,0)</f>
        <v>2783846</v>
      </c>
      <c r="G93" s="4">
        <f t="shared" si="2"/>
        <v>0</v>
      </c>
      <c r="H93" s="4" t="str">
        <f t="shared" si="3"/>
        <v>，2783846</v>
      </c>
      <c r="I93" s="4" t="str">
        <f>VLOOKUP(A93,HOP!A:U,21,0)</f>
        <v>直连</v>
      </c>
    </row>
    <row r="94" s="4" customFormat="1" hidden="1" spans="1:9">
      <c r="A94" s="5">
        <v>21749088484</v>
      </c>
      <c r="B94" s="6">
        <v>44882</v>
      </c>
      <c r="C94" s="6">
        <v>44889</v>
      </c>
      <c r="D94" s="4">
        <v>2521</v>
      </c>
      <c r="E94" s="4" t="str">
        <f>VLOOKUP(A94,HOP!A:L,12,0)</f>
        <v>2521.00</v>
      </c>
      <c r="F94" s="4" t="str">
        <f>VLOOKUP(A94,HOP!A:C,3,0)</f>
        <v>2783858</v>
      </c>
      <c r="G94" s="4">
        <f t="shared" si="2"/>
        <v>0</v>
      </c>
      <c r="H94" s="4" t="str">
        <f t="shared" si="3"/>
        <v>，2783858</v>
      </c>
      <c r="I94" s="4" t="str">
        <f>VLOOKUP(A94,HOP!A:U,21,0)</f>
        <v>直连</v>
      </c>
    </row>
    <row r="95" s="4" customFormat="1" hidden="1" spans="1:9">
      <c r="A95" s="5">
        <v>21751588773</v>
      </c>
      <c r="B95" s="6">
        <v>44888</v>
      </c>
      <c r="C95" s="6">
        <v>44889</v>
      </c>
      <c r="D95" s="4">
        <v>1144</v>
      </c>
      <c r="E95" s="4" t="str">
        <f>VLOOKUP(A95,HOP!A:L,12,0)</f>
        <v>1144.00</v>
      </c>
      <c r="F95" s="4" t="str">
        <f>VLOOKUP(A95,HOP!A:C,3,0)</f>
        <v>2784807</v>
      </c>
      <c r="G95" s="4">
        <f t="shared" si="2"/>
        <v>0</v>
      </c>
      <c r="H95" s="4" t="str">
        <f t="shared" si="3"/>
        <v>，2784807</v>
      </c>
      <c r="I95" s="4" t="str">
        <f>VLOOKUP(A95,HOP!A:U,21,0)</f>
        <v>直连</v>
      </c>
    </row>
    <row r="96" s="4" customFormat="1" hidden="1" spans="1:9">
      <c r="A96" s="5">
        <v>21760202387</v>
      </c>
      <c r="B96" s="6">
        <v>44885</v>
      </c>
      <c r="C96" s="6">
        <v>44889</v>
      </c>
      <c r="D96" s="4">
        <v>8876</v>
      </c>
      <c r="E96" s="4" t="str">
        <f>VLOOKUP(A96,HOP!A:L,12,0)</f>
        <v>8876.00</v>
      </c>
      <c r="F96" s="4" t="str">
        <f>VLOOKUP(A96,HOP!A:C,3,0)</f>
        <v>2786558</v>
      </c>
      <c r="G96" s="4">
        <f t="shared" si="2"/>
        <v>0</v>
      </c>
      <c r="H96" s="4" t="str">
        <f t="shared" si="3"/>
        <v>，2786558</v>
      </c>
      <c r="I96" s="4" t="str">
        <f>VLOOKUP(A96,HOP!A:U,21,0)</f>
        <v>直连</v>
      </c>
    </row>
    <row r="97" s="4" customFormat="1" hidden="1" spans="1:9">
      <c r="A97" s="5">
        <v>21765275102</v>
      </c>
      <c r="B97" s="6">
        <v>44886</v>
      </c>
      <c r="C97" s="6">
        <v>44889</v>
      </c>
      <c r="D97" s="4">
        <v>303</v>
      </c>
      <c r="E97" s="4" t="str">
        <f>VLOOKUP(A97,HOP!A:L,12,0)</f>
        <v>303.00</v>
      </c>
      <c r="F97" s="4" t="str">
        <f>VLOOKUP(A97,HOP!A:C,3,0)</f>
        <v>2788215</v>
      </c>
      <c r="G97" s="4">
        <f t="shared" si="2"/>
        <v>0</v>
      </c>
      <c r="H97" s="4" t="str">
        <f t="shared" si="3"/>
        <v>，2788215</v>
      </c>
      <c r="I97" s="4" t="str">
        <f>VLOOKUP(A97,HOP!A:U,21,0)</f>
        <v>直连</v>
      </c>
    </row>
    <row r="98" s="4" customFormat="1" hidden="1" spans="1:9">
      <c r="A98" s="5">
        <v>21767635477</v>
      </c>
      <c r="B98" s="6">
        <v>44887</v>
      </c>
      <c r="C98" s="6">
        <v>44889</v>
      </c>
      <c r="D98" s="4">
        <v>2492</v>
      </c>
      <c r="E98" s="4" t="str">
        <f>VLOOKUP(A98,HOP!A:L,12,0)</f>
        <v>2492.00</v>
      </c>
      <c r="F98" s="4" t="str">
        <f>VLOOKUP(A98,HOP!A:C,3,0)</f>
        <v>2789107</v>
      </c>
      <c r="G98" s="4">
        <f t="shared" si="2"/>
        <v>0</v>
      </c>
      <c r="H98" s="4" t="str">
        <f t="shared" si="3"/>
        <v>，2789107</v>
      </c>
      <c r="I98" s="4" t="str">
        <f>VLOOKUP(A98,HOP!A:U,21,0)</f>
        <v>直连</v>
      </c>
    </row>
    <row r="99" s="4" customFormat="1" hidden="1" spans="1:9">
      <c r="A99" s="5">
        <v>21774915122</v>
      </c>
      <c r="B99" s="6">
        <v>44886</v>
      </c>
      <c r="C99" s="6">
        <v>44889</v>
      </c>
      <c r="D99" s="4">
        <v>858</v>
      </c>
      <c r="E99" s="4" t="str">
        <f>VLOOKUP(A99,HOP!A:L,12,0)</f>
        <v>858.00</v>
      </c>
      <c r="F99" s="4" t="str">
        <f>VLOOKUP(A99,HOP!A:C,3,0)</f>
        <v>2790675</v>
      </c>
      <c r="G99" s="4">
        <f t="shared" si="2"/>
        <v>0</v>
      </c>
      <c r="H99" s="4" t="str">
        <f t="shared" si="3"/>
        <v>，2790675</v>
      </c>
      <c r="I99" s="4" t="str">
        <f>VLOOKUP(A99,HOP!A:U,21,0)</f>
        <v>直连</v>
      </c>
    </row>
    <row r="100" s="4" customFormat="1" hidden="1" spans="1:9">
      <c r="A100" s="5">
        <v>21784651842</v>
      </c>
      <c r="B100" s="6">
        <v>44888</v>
      </c>
      <c r="C100" s="6">
        <v>44889</v>
      </c>
      <c r="D100" s="4">
        <v>418</v>
      </c>
      <c r="E100" s="4" t="str">
        <f>VLOOKUP(A100,HOP!A:L,12,0)</f>
        <v>418.00</v>
      </c>
      <c r="F100" s="4" t="str">
        <f>VLOOKUP(A100,HOP!A:C,3,0)</f>
        <v>2794135</v>
      </c>
      <c r="G100" s="4">
        <f t="shared" si="2"/>
        <v>0</v>
      </c>
      <c r="H100" s="4" t="str">
        <f t="shared" si="3"/>
        <v>，2794135</v>
      </c>
      <c r="I100" s="4" t="str">
        <f>VLOOKUP(A100,HOP!A:U,21,0)</f>
        <v>直连</v>
      </c>
    </row>
    <row r="101" s="4" customFormat="1" hidden="1" spans="1:9">
      <c r="A101" s="5">
        <v>21789350865</v>
      </c>
      <c r="B101" s="6">
        <v>44884</v>
      </c>
      <c r="C101" s="6">
        <v>44889</v>
      </c>
      <c r="D101" s="4">
        <v>1068</v>
      </c>
      <c r="E101" s="4" t="str">
        <f>VLOOKUP(A101,HOP!A:L,12,0)</f>
        <v>1068.00</v>
      </c>
      <c r="F101" s="4" t="str">
        <f>VLOOKUP(A101,HOP!A:C,3,0)</f>
        <v>2795908</v>
      </c>
      <c r="G101" s="4">
        <f t="shared" si="2"/>
        <v>0</v>
      </c>
      <c r="H101" s="4" t="str">
        <f t="shared" si="3"/>
        <v>，2795908</v>
      </c>
      <c r="I101" s="4" t="str">
        <f>VLOOKUP(A101,HOP!A:U,21,0)</f>
        <v>直连</v>
      </c>
    </row>
    <row r="102" s="4" customFormat="1" hidden="1" spans="1:9">
      <c r="A102" s="5">
        <v>21795017373</v>
      </c>
      <c r="B102" s="6">
        <v>44888</v>
      </c>
      <c r="C102" s="6">
        <v>44889</v>
      </c>
      <c r="D102" s="4">
        <v>533</v>
      </c>
      <c r="E102" s="4" t="str">
        <f>VLOOKUP(A102,HOP!A:L,12,0)</f>
        <v>533.00</v>
      </c>
      <c r="F102" s="4" t="str">
        <f>VLOOKUP(A102,HOP!A:C,3,0)</f>
        <v>2797896</v>
      </c>
      <c r="G102" s="4">
        <f t="shared" si="2"/>
        <v>0</v>
      </c>
      <c r="H102" s="4" t="str">
        <f t="shared" si="3"/>
        <v>，2797896</v>
      </c>
      <c r="I102" s="4" t="str">
        <f>VLOOKUP(A102,HOP!A:U,21,0)</f>
        <v>直连</v>
      </c>
    </row>
    <row r="103" s="4" customFormat="1" hidden="1" spans="1:9">
      <c r="A103" s="5">
        <v>21795491349</v>
      </c>
      <c r="B103" s="6">
        <v>44888</v>
      </c>
      <c r="C103" s="6">
        <v>44889</v>
      </c>
      <c r="D103" s="4">
        <v>536</v>
      </c>
      <c r="E103" s="4" t="str">
        <f>VLOOKUP(A103,HOP!A:L,12,0)</f>
        <v>536.00</v>
      </c>
      <c r="F103" s="4" t="str">
        <f>VLOOKUP(A103,HOP!A:C,3,0)</f>
        <v>2798074</v>
      </c>
      <c r="G103" s="4">
        <f t="shared" si="2"/>
        <v>0</v>
      </c>
      <c r="H103" s="4" t="str">
        <f t="shared" si="3"/>
        <v>，2798074</v>
      </c>
      <c r="I103" s="4" t="str">
        <f>VLOOKUP(A103,HOP!A:U,21,0)</f>
        <v>直连</v>
      </c>
    </row>
    <row r="104" s="4" customFormat="1" hidden="1" spans="1:9">
      <c r="A104" s="5">
        <v>21796831336</v>
      </c>
      <c r="B104" s="6">
        <v>44887</v>
      </c>
      <c r="C104" s="6">
        <v>44889</v>
      </c>
      <c r="D104" s="4">
        <v>324</v>
      </c>
      <c r="E104" s="4" t="str">
        <f>VLOOKUP(A104,HOP!A:L,12,0)</f>
        <v>324.00</v>
      </c>
      <c r="F104" s="4" t="str">
        <f>VLOOKUP(A104,HOP!A:C,3,0)</f>
        <v>2798705</v>
      </c>
      <c r="G104" s="4">
        <f t="shared" si="2"/>
        <v>0</v>
      </c>
      <c r="H104" s="4" t="str">
        <f t="shared" si="3"/>
        <v>，2798705</v>
      </c>
      <c r="I104" s="4" t="str">
        <f>VLOOKUP(A104,HOP!A:U,21,0)</f>
        <v>直连</v>
      </c>
    </row>
    <row r="105" s="4" customFormat="1" hidden="1" spans="1:9">
      <c r="A105" s="5">
        <v>21799810655</v>
      </c>
      <c r="B105" s="6">
        <v>44882</v>
      </c>
      <c r="C105" s="6">
        <v>44889</v>
      </c>
      <c r="D105" s="4">
        <v>16877</v>
      </c>
      <c r="E105" s="4" t="str">
        <f>VLOOKUP(A105,HOP!A:L,12,0)</f>
        <v>16877.00</v>
      </c>
      <c r="F105" s="4" t="str">
        <f>VLOOKUP(A105,HOP!A:C,3,0)</f>
        <v>2799707</v>
      </c>
      <c r="G105" s="4">
        <f t="shared" si="2"/>
        <v>0</v>
      </c>
      <c r="H105" s="4" t="str">
        <f t="shared" si="3"/>
        <v>，2799707</v>
      </c>
      <c r="I105" s="4" t="str">
        <f>VLOOKUP(A105,HOP!A:U,21,0)</f>
        <v>直连</v>
      </c>
    </row>
    <row r="106" s="4" customFormat="1" hidden="1" spans="1:9">
      <c r="A106" s="5">
        <v>21801583609</v>
      </c>
      <c r="B106" s="6">
        <v>44886</v>
      </c>
      <c r="C106" s="6">
        <v>44889</v>
      </c>
      <c r="D106" s="4">
        <v>7227</v>
      </c>
      <c r="E106" s="4" t="str">
        <f>VLOOKUP(A106,HOP!A:L,12,0)</f>
        <v>7227.00</v>
      </c>
      <c r="F106" s="4" t="str">
        <f>VLOOKUP(A106,HOP!A:C,3,0)</f>
        <v>2800237</v>
      </c>
      <c r="G106" s="4">
        <f t="shared" si="2"/>
        <v>0</v>
      </c>
      <c r="H106" s="4" t="str">
        <f t="shared" si="3"/>
        <v>，2800237</v>
      </c>
      <c r="I106" s="4" t="str">
        <f>VLOOKUP(A106,HOP!A:U,21,0)</f>
        <v>直连</v>
      </c>
    </row>
    <row r="107" s="4" customFormat="1" hidden="1" spans="1:9">
      <c r="A107" s="5">
        <v>21805481609</v>
      </c>
      <c r="B107" s="6">
        <v>44886</v>
      </c>
      <c r="C107" s="6">
        <v>44889</v>
      </c>
      <c r="D107" s="4">
        <v>0</v>
      </c>
      <c r="E107" s="4" t="e">
        <f>VLOOKUP(A107,HOP!A:L,12,0)</f>
        <v>#N/A</v>
      </c>
      <c r="F107" s="4" t="e">
        <f>VLOOKUP(A107,HOP!A:C,3,0)</f>
        <v>#N/A</v>
      </c>
      <c r="G107" s="4" t="e">
        <f t="shared" si="2"/>
        <v>#N/A</v>
      </c>
      <c r="H107" s="4" t="e">
        <f t="shared" si="3"/>
        <v>#N/A</v>
      </c>
      <c r="I107" s="4" t="e">
        <f>VLOOKUP(A107,HOP!A:U,21,0)</f>
        <v>#N/A</v>
      </c>
    </row>
    <row r="108" s="4" customFormat="1" hidden="1" spans="1:9">
      <c r="A108" s="5">
        <v>21809818343</v>
      </c>
      <c r="B108" s="6">
        <v>44885</v>
      </c>
      <c r="C108" s="6">
        <v>44889</v>
      </c>
      <c r="D108" s="4">
        <v>1627</v>
      </c>
      <c r="E108" s="4" t="str">
        <f>VLOOKUP(A108,HOP!A:L,12,0)</f>
        <v>1627.00</v>
      </c>
      <c r="F108" s="4" t="str">
        <f>VLOOKUP(A108,HOP!A:C,3,0)</f>
        <v>2802874</v>
      </c>
      <c r="G108" s="4">
        <f t="shared" si="2"/>
        <v>0</v>
      </c>
      <c r="H108" s="4" t="str">
        <f t="shared" si="3"/>
        <v>，2802874</v>
      </c>
      <c r="I108" s="4" t="str">
        <f>VLOOKUP(A108,HOP!A:U,21,0)</f>
        <v>直连</v>
      </c>
    </row>
    <row r="109" s="4" customFormat="1" hidden="1" spans="1:9">
      <c r="A109" s="5">
        <v>21812086944</v>
      </c>
      <c r="B109" s="6">
        <v>44886</v>
      </c>
      <c r="C109" s="6">
        <v>44889</v>
      </c>
      <c r="D109" s="4">
        <v>3999</v>
      </c>
      <c r="E109" s="4" t="str">
        <f>VLOOKUP(A109,HOP!A:L,12,0)</f>
        <v>3999.00</v>
      </c>
      <c r="F109" s="4" t="str">
        <f>VLOOKUP(A109,HOP!A:C,3,0)</f>
        <v>2803696</v>
      </c>
      <c r="G109" s="4">
        <f t="shared" si="2"/>
        <v>0</v>
      </c>
      <c r="H109" s="4" t="str">
        <f t="shared" si="3"/>
        <v>，2803696</v>
      </c>
      <c r="I109" s="4" t="str">
        <f>VLOOKUP(A109,HOP!A:U,21,0)</f>
        <v>直采</v>
      </c>
    </row>
    <row r="110" s="4" customFormat="1" hidden="1" spans="1:9">
      <c r="A110" s="5">
        <v>21818658590</v>
      </c>
      <c r="B110" s="6">
        <v>44882</v>
      </c>
      <c r="C110" s="6">
        <v>44889</v>
      </c>
      <c r="D110" s="4">
        <v>0</v>
      </c>
      <c r="E110" s="4" t="e">
        <f>VLOOKUP(A110,HOP!A:L,12,0)</f>
        <v>#N/A</v>
      </c>
      <c r="F110" s="4" t="e">
        <f>VLOOKUP(A110,HOP!A:C,3,0)</f>
        <v>#N/A</v>
      </c>
      <c r="G110" s="4" t="e">
        <f t="shared" si="2"/>
        <v>#N/A</v>
      </c>
      <c r="H110" s="4" t="e">
        <f t="shared" si="3"/>
        <v>#N/A</v>
      </c>
      <c r="I110" s="4" t="e">
        <f>VLOOKUP(A110,HOP!A:U,21,0)</f>
        <v>#N/A</v>
      </c>
    </row>
    <row r="111" s="4" customFormat="1" hidden="1" spans="1:9">
      <c r="A111" s="5">
        <v>999221819099461</v>
      </c>
      <c r="B111" s="6">
        <v>44887</v>
      </c>
      <c r="C111" s="6">
        <v>44889</v>
      </c>
      <c r="D111" s="4">
        <v>5890</v>
      </c>
      <c r="E111" s="4" t="str">
        <f>VLOOKUP(A111,HOP!A:L,12,0)</f>
        <v>5890.00</v>
      </c>
      <c r="F111" s="4" t="str">
        <f>VLOOKUP(A111,HOP!A:C,3,0)</f>
        <v>2805482</v>
      </c>
      <c r="G111" s="4">
        <f t="shared" si="2"/>
        <v>0</v>
      </c>
      <c r="H111" s="4" t="str">
        <f t="shared" si="3"/>
        <v>，2805482</v>
      </c>
      <c r="I111" s="4" t="str">
        <f>VLOOKUP(A111,HOP!A:U,21,0)</f>
        <v>直连</v>
      </c>
    </row>
    <row r="112" s="4" customFormat="1" hidden="1" spans="1:9">
      <c r="A112" s="5">
        <v>21819664704</v>
      </c>
      <c r="B112" s="6">
        <v>44888</v>
      </c>
      <c r="C112" s="6">
        <v>44889</v>
      </c>
      <c r="D112" s="4">
        <v>1073</v>
      </c>
      <c r="E112" s="4" t="str">
        <f>VLOOKUP(A112,HOP!A:L,12,0)</f>
        <v>1073.00</v>
      </c>
      <c r="F112" s="4" t="str">
        <f>VLOOKUP(A112,HOP!A:C,3,0)</f>
        <v>2805634</v>
      </c>
      <c r="G112" s="4">
        <f t="shared" si="2"/>
        <v>0</v>
      </c>
      <c r="H112" s="4" t="str">
        <f t="shared" si="3"/>
        <v>，2805634</v>
      </c>
      <c r="I112" s="4" t="str">
        <f>VLOOKUP(A112,HOP!A:U,21,0)</f>
        <v>直连</v>
      </c>
    </row>
    <row r="113" s="4" customFormat="1" hidden="1" spans="1:9">
      <c r="A113" s="5">
        <v>21819811901</v>
      </c>
      <c r="B113" s="6">
        <v>44883</v>
      </c>
      <c r="C113" s="6">
        <v>44889</v>
      </c>
      <c r="D113" s="4">
        <v>3167</v>
      </c>
      <c r="E113" s="4" t="str">
        <f>VLOOKUP(A113,HOP!A:L,12,0)</f>
        <v>3167.00</v>
      </c>
      <c r="F113" s="4" t="str">
        <f>VLOOKUP(A113,HOP!A:C,3,0)</f>
        <v>2805755</v>
      </c>
      <c r="G113" s="4">
        <f t="shared" si="2"/>
        <v>0</v>
      </c>
      <c r="H113" s="4" t="str">
        <f t="shared" si="3"/>
        <v>，2805755</v>
      </c>
      <c r="I113" s="4" t="str">
        <f>VLOOKUP(A113,HOP!A:U,21,0)</f>
        <v>直连</v>
      </c>
    </row>
    <row r="114" s="4" customFormat="1" hidden="1" spans="1:9">
      <c r="A114" s="5">
        <v>21823577996</v>
      </c>
      <c r="B114" s="6">
        <v>44888</v>
      </c>
      <c r="C114" s="6">
        <v>44889</v>
      </c>
      <c r="D114" s="4">
        <v>384</v>
      </c>
      <c r="E114" s="4" t="str">
        <f>VLOOKUP(A114,HOP!A:L,12,0)</f>
        <v>384.00</v>
      </c>
      <c r="F114" s="4" t="str">
        <f>VLOOKUP(A114,HOP!A:C,3,0)</f>
        <v>2807703</v>
      </c>
      <c r="G114" s="4">
        <f t="shared" si="2"/>
        <v>0</v>
      </c>
      <c r="H114" s="4" t="str">
        <f t="shared" si="3"/>
        <v>，2807703</v>
      </c>
      <c r="I114" s="4" t="str">
        <f>VLOOKUP(A114,HOP!A:U,21,0)</f>
        <v>直连</v>
      </c>
    </row>
    <row r="115" s="4" customFormat="1" hidden="1" spans="1:9">
      <c r="A115" s="5">
        <v>21823882458</v>
      </c>
      <c r="B115" s="6">
        <v>44888</v>
      </c>
      <c r="C115" s="6">
        <v>44889</v>
      </c>
      <c r="D115" s="4">
        <v>876</v>
      </c>
      <c r="E115" s="4" t="str">
        <f>VLOOKUP(A115,HOP!A:L,12,0)</f>
        <v>876.00</v>
      </c>
      <c r="F115" s="4" t="str">
        <f>VLOOKUP(A115,HOP!A:C,3,0)</f>
        <v>2807986</v>
      </c>
      <c r="G115" s="4">
        <f t="shared" si="2"/>
        <v>0</v>
      </c>
      <c r="H115" s="4" t="str">
        <f t="shared" si="3"/>
        <v>，2807986</v>
      </c>
      <c r="I115" s="4" t="str">
        <f>VLOOKUP(A115,HOP!A:U,21,0)</f>
        <v>直连</v>
      </c>
    </row>
    <row r="116" s="4" customFormat="1" hidden="1" spans="1:9">
      <c r="A116" s="5">
        <v>21824658029</v>
      </c>
      <c r="B116" s="6">
        <v>44887</v>
      </c>
      <c r="C116" s="6">
        <v>44889</v>
      </c>
      <c r="D116" s="4">
        <v>1556</v>
      </c>
      <c r="E116" s="4" t="str">
        <f>VLOOKUP(A116,HOP!A:L,12,0)</f>
        <v>1556.00</v>
      </c>
      <c r="F116" s="4" t="str">
        <f>VLOOKUP(A116,HOP!A:C,3,0)</f>
        <v>2809105</v>
      </c>
      <c r="G116" s="4">
        <f t="shared" si="2"/>
        <v>0</v>
      </c>
      <c r="H116" s="4" t="str">
        <f t="shared" si="3"/>
        <v>，2809105</v>
      </c>
      <c r="I116" s="4" t="str">
        <f>VLOOKUP(A116,HOP!A:U,21,0)</f>
        <v>直采</v>
      </c>
    </row>
    <row r="117" s="4" customFormat="1" hidden="1" spans="1:9">
      <c r="A117" s="5">
        <v>21824680822</v>
      </c>
      <c r="B117" s="6">
        <v>44885</v>
      </c>
      <c r="C117" s="6">
        <v>44889</v>
      </c>
      <c r="D117" s="4">
        <v>2076</v>
      </c>
      <c r="E117" s="4" t="str">
        <f>VLOOKUP(A117,HOP!A:L,12,0)</f>
        <v>2076.00</v>
      </c>
      <c r="F117" s="4" t="str">
        <f>VLOOKUP(A117,HOP!A:C,3,0)</f>
        <v>2809129</v>
      </c>
      <c r="G117" s="4">
        <f t="shared" si="2"/>
        <v>0</v>
      </c>
      <c r="H117" s="4" t="str">
        <f t="shared" si="3"/>
        <v>，2809129</v>
      </c>
      <c r="I117" s="4" t="str">
        <f>VLOOKUP(A117,HOP!A:U,21,0)</f>
        <v>直采</v>
      </c>
    </row>
    <row r="118" s="4" customFormat="1" hidden="1" spans="1:9">
      <c r="A118" s="5">
        <v>21825750973</v>
      </c>
      <c r="B118" s="6">
        <v>44887</v>
      </c>
      <c r="C118" s="6">
        <v>44889</v>
      </c>
      <c r="D118" s="4">
        <v>622</v>
      </c>
      <c r="E118" s="4" t="str">
        <f>VLOOKUP(A118,HOP!A:L,12,0)</f>
        <v>622.00</v>
      </c>
      <c r="F118" s="4" t="str">
        <f>VLOOKUP(A118,HOP!A:C,3,0)</f>
        <v>2809974</v>
      </c>
      <c r="G118" s="4">
        <f t="shared" si="2"/>
        <v>0</v>
      </c>
      <c r="H118" s="4" t="str">
        <f t="shared" si="3"/>
        <v>，2809974</v>
      </c>
      <c r="I118" s="4" t="str">
        <f>VLOOKUP(A118,HOP!A:U,21,0)</f>
        <v>直连</v>
      </c>
    </row>
    <row r="119" s="4" customFormat="1" hidden="1" spans="1:9">
      <c r="A119" s="5">
        <v>21825865440</v>
      </c>
      <c r="B119" s="6">
        <v>44886</v>
      </c>
      <c r="C119" s="6">
        <v>44889</v>
      </c>
      <c r="D119" s="4">
        <v>558</v>
      </c>
      <c r="E119" s="4" t="str">
        <f>VLOOKUP(A119,HOP!A:L,12,0)</f>
        <v>558.00</v>
      </c>
      <c r="F119" s="4" t="str">
        <f>VLOOKUP(A119,HOP!A:C,3,0)</f>
        <v>2810061</v>
      </c>
      <c r="G119" s="4">
        <f t="shared" si="2"/>
        <v>0</v>
      </c>
      <c r="H119" s="4" t="str">
        <f t="shared" si="3"/>
        <v>，2810061</v>
      </c>
      <c r="I119" s="4" t="str">
        <f>VLOOKUP(A119,HOP!A:U,21,0)</f>
        <v>直连</v>
      </c>
    </row>
    <row r="120" s="4" customFormat="1" hidden="1" spans="1:9">
      <c r="A120" s="5">
        <v>21825877914</v>
      </c>
      <c r="B120" s="6">
        <v>44885</v>
      </c>
      <c r="C120" s="6">
        <v>44889</v>
      </c>
      <c r="D120" s="4">
        <v>1112</v>
      </c>
      <c r="E120" s="4" t="str">
        <f>VLOOKUP(A120,HOP!A:L,12,0)</f>
        <v>1112.00</v>
      </c>
      <c r="F120" s="4" t="str">
        <f>VLOOKUP(A120,HOP!A:C,3,0)</f>
        <v>2810091</v>
      </c>
      <c r="G120" s="4">
        <f t="shared" si="2"/>
        <v>0</v>
      </c>
      <c r="H120" s="4" t="str">
        <f t="shared" si="3"/>
        <v>，2810091</v>
      </c>
      <c r="I120" s="4" t="str">
        <f>VLOOKUP(A120,HOP!A:U,21,0)</f>
        <v>直连</v>
      </c>
    </row>
    <row r="121" s="4" customFormat="1" hidden="1" spans="1:9">
      <c r="A121" s="5">
        <v>21826258433</v>
      </c>
      <c r="B121" s="6">
        <v>44885</v>
      </c>
      <c r="C121" s="6">
        <v>44889</v>
      </c>
      <c r="D121" s="4">
        <v>24896</v>
      </c>
      <c r="E121" s="4" t="str">
        <f>VLOOKUP(A121,HOP!A:L,12,0)</f>
        <v>24896.00</v>
      </c>
      <c r="F121" s="4" t="str">
        <f>VLOOKUP(A121,HOP!A:C,3,0)</f>
        <v>2810660</v>
      </c>
      <c r="G121" s="4">
        <f t="shared" si="2"/>
        <v>0</v>
      </c>
      <c r="H121" s="4" t="str">
        <f t="shared" si="3"/>
        <v>，2810660</v>
      </c>
      <c r="I121" s="4" t="str">
        <f>VLOOKUP(A121,HOP!A:U,21,0)</f>
        <v>直连</v>
      </c>
    </row>
    <row r="122" s="4" customFormat="1" hidden="1" spans="1:9">
      <c r="A122" s="5">
        <v>21826520570</v>
      </c>
      <c r="B122" s="6">
        <v>44888</v>
      </c>
      <c r="C122" s="6">
        <v>44889</v>
      </c>
      <c r="D122" s="4">
        <v>2130</v>
      </c>
      <c r="E122" s="4" t="str">
        <f>VLOOKUP(A122,HOP!A:L,12,0)</f>
        <v>2130.00</v>
      </c>
      <c r="F122" s="4" t="str">
        <f>VLOOKUP(A122,HOP!A:C,3,0)</f>
        <v>2811100</v>
      </c>
      <c r="G122" s="4">
        <f t="shared" si="2"/>
        <v>0</v>
      </c>
      <c r="H122" s="4" t="str">
        <f t="shared" si="3"/>
        <v>，2811100</v>
      </c>
      <c r="I122" s="4" t="str">
        <f>VLOOKUP(A122,HOP!A:U,21,0)</f>
        <v>直连</v>
      </c>
    </row>
    <row r="123" s="4" customFormat="1" hidden="1" spans="1:9">
      <c r="A123" s="5">
        <v>21826743238</v>
      </c>
      <c r="B123" s="6">
        <v>44887</v>
      </c>
      <c r="C123" s="6">
        <v>44889</v>
      </c>
      <c r="D123" s="4">
        <v>1184</v>
      </c>
      <c r="E123" s="4" t="str">
        <f>VLOOKUP(A123,HOP!A:L,12,0)</f>
        <v>1184.00</v>
      </c>
      <c r="F123" s="4" t="str">
        <f>VLOOKUP(A123,HOP!A:C,3,0)</f>
        <v>2811492</v>
      </c>
      <c r="G123" s="4">
        <f t="shared" si="2"/>
        <v>0</v>
      </c>
      <c r="H123" s="4" t="str">
        <f t="shared" si="3"/>
        <v>，2811492</v>
      </c>
      <c r="I123" s="4" t="str">
        <f>VLOOKUP(A123,HOP!A:U,21,0)</f>
        <v>直连</v>
      </c>
    </row>
    <row r="124" s="4" customFormat="1" hidden="1" spans="1:9">
      <c r="A124" s="5">
        <v>21827018032</v>
      </c>
      <c r="B124" s="6">
        <v>44888</v>
      </c>
      <c r="C124" s="6">
        <v>44889</v>
      </c>
      <c r="D124" s="4">
        <v>641</v>
      </c>
      <c r="E124" s="4" t="str">
        <f>VLOOKUP(A124,HOP!A:L,12,0)</f>
        <v>641.00</v>
      </c>
      <c r="F124" s="4" t="str">
        <f>VLOOKUP(A124,HOP!A:C,3,0)</f>
        <v>2811844</v>
      </c>
      <c r="G124" s="4">
        <f t="shared" si="2"/>
        <v>0</v>
      </c>
      <c r="H124" s="4" t="str">
        <f t="shared" si="3"/>
        <v>，2811844</v>
      </c>
      <c r="I124" s="4" t="str">
        <f>VLOOKUP(A124,HOP!A:U,21,0)</f>
        <v>直连</v>
      </c>
    </row>
    <row r="125" s="4" customFormat="1" hidden="1" spans="1:9">
      <c r="A125" s="5">
        <v>21827065194</v>
      </c>
      <c r="B125" s="6">
        <v>44886</v>
      </c>
      <c r="C125" s="6">
        <v>44889</v>
      </c>
      <c r="D125" s="4">
        <v>1434</v>
      </c>
      <c r="E125" s="4" t="str">
        <f>VLOOKUP(A125,HOP!A:L,12,0)</f>
        <v>1434.00</v>
      </c>
      <c r="F125" s="4" t="str">
        <f>VLOOKUP(A125,HOP!A:C,3,0)</f>
        <v>2811902</v>
      </c>
      <c r="G125" s="4">
        <f t="shared" si="2"/>
        <v>0</v>
      </c>
      <c r="H125" s="4" t="str">
        <f t="shared" si="3"/>
        <v>，2811902</v>
      </c>
      <c r="I125" s="4" t="str">
        <f>VLOOKUP(A125,HOP!A:U,21,0)</f>
        <v>直连</v>
      </c>
    </row>
    <row r="126" s="4" customFormat="1" hidden="1" spans="1:9">
      <c r="A126" s="5">
        <v>999221827772991</v>
      </c>
      <c r="B126" s="6">
        <v>44886</v>
      </c>
      <c r="C126" s="6">
        <v>44889</v>
      </c>
      <c r="D126" s="4">
        <v>2843</v>
      </c>
      <c r="E126" s="4" t="str">
        <f>VLOOKUP(A126,HOP!A:L,12,0)</f>
        <v>2843.00</v>
      </c>
      <c r="F126" s="4" t="str">
        <f>VLOOKUP(A126,HOP!A:C,3,0)</f>
        <v>2812946</v>
      </c>
      <c r="G126" s="4">
        <f t="shared" si="2"/>
        <v>0</v>
      </c>
      <c r="H126" s="4" t="str">
        <f t="shared" si="3"/>
        <v>，2812946</v>
      </c>
      <c r="I126" s="4" t="str">
        <f>VLOOKUP(A126,HOP!A:U,21,0)</f>
        <v>直连</v>
      </c>
    </row>
    <row r="127" s="4" customFormat="1" hidden="1" spans="1:9">
      <c r="A127" s="5">
        <v>21828235134</v>
      </c>
      <c r="B127" s="6">
        <v>44888</v>
      </c>
      <c r="C127" s="6">
        <v>44889</v>
      </c>
      <c r="D127" s="4">
        <v>658</v>
      </c>
      <c r="E127" s="4" t="str">
        <f>VLOOKUP(A127,HOP!A:L,12,0)</f>
        <v>658.00</v>
      </c>
      <c r="F127" s="4" t="str">
        <f>VLOOKUP(A127,HOP!A:C,3,0)</f>
        <v>2813622</v>
      </c>
      <c r="G127" s="4">
        <f t="shared" si="2"/>
        <v>0</v>
      </c>
      <c r="H127" s="4" t="str">
        <f t="shared" si="3"/>
        <v>，2813622</v>
      </c>
      <c r="I127" s="4" t="str">
        <f>VLOOKUP(A127,HOP!A:U,21,0)</f>
        <v>直采</v>
      </c>
    </row>
    <row r="128" s="4" customFormat="1" hidden="1" spans="1:9">
      <c r="A128" s="5">
        <v>21829177414</v>
      </c>
      <c r="B128" s="6">
        <v>44888</v>
      </c>
      <c r="C128" s="6">
        <v>44889</v>
      </c>
      <c r="D128" s="4">
        <v>171</v>
      </c>
      <c r="E128" s="4" t="str">
        <f>VLOOKUP(A128,HOP!A:L,12,0)</f>
        <v>171.00</v>
      </c>
      <c r="F128" s="4" t="str">
        <f>VLOOKUP(A128,HOP!A:C,3,0)</f>
        <v>2814889</v>
      </c>
      <c r="G128" s="4">
        <f t="shared" si="2"/>
        <v>0</v>
      </c>
      <c r="H128" s="4" t="str">
        <f t="shared" si="3"/>
        <v>，2814889</v>
      </c>
      <c r="I128" s="4" t="str">
        <f>VLOOKUP(A128,HOP!A:U,21,0)</f>
        <v>直连</v>
      </c>
    </row>
    <row r="129" s="4" customFormat="1" hidden="1" spans="1:9">
      <c r="A129" s="5">
        <v>21829203785</v>
      </c>
      <c r="B129" s="6">
        <v>44888</v>
      </c>
      <c r="C129" s="6">
        <v>44889</v>
      </c>
      <c r="D129" s="4">
        <v>736</v>
      </c>
      <c r="E129" s="4" t="str">
        <f>VLOOKUP(A129,HOP!A:L,12,0)</f>
        <v>736.00</v>
      </c>
      <c r="F129" s="4" t="str">
        <f>VLOOKUP(A129,HOP!A:C,3,0)</f>
        <v>2814907</v>
      </c>
      <c r="G129" s="4">
        <f t="shared" si="2"/>
        <v>0</v>
      </c>
      <c r="H129" s="4" t="str">
        <f t="shared" si="3"/>
        <v>，2814907</v>
      </c>
      <c r="I129" s="4" t="str">
        <f>VLOOKUP(A129,HOP!A:U,21,0)</f>
        <v>直连</v>
      </c>
    </row>
    <row r="130" s="4" customFormat="1" hidden="1" spans="1:9">
      <c r="A130" s="5">
        <v>21829340820</v>
      </c>
      <c r="B130" s="6">
        <v>44888</v>
      </c>
      <c r="C130" s="6">
        <v>44889</v>
      </c>
      <c r="D130" s="4">
        <v>2707</v>
      </c>
      <c r="E130" s="4" t="str">
        <f>VLOOKUP(A130,HOP!A:L,12,0)</f>
        <v>2707.00</v>
      </c>
      <c r="F130" s="4" t="str">
        <f>VLOOKUP(A130,HOP!A:C,3,0)</f>
        <v>2814996</v>
      </c>
      <c r="G130" s="4">
        <f t="shared" si="2"/>
        <v>0</v>
      </c>
      <c r="H130" s="4" t="str">
        <f t="shared" si="3"/>
        <v>，2814996</v>
      </c>
      <c r="I130" s="4" t="str">
        <f>VLOOKUP(A130,HOP!A:U,21,0)</f>
        <v>直连</v>
      </c>
    </row>
    <row r="131" s="4" customFormat="1" hidden="1" spans="1:9">
      <c r="A131" s="5">
        <v>21829693844</v>
      </c>
      <c r="B131" s="6">
        <v>44888</v>
      </c>
      <c r="C131" s="6">
        <v>44889</v>
      </c>
      <c r="D131" s="4">
        <v>758</v>
      </c>
      <c r="E131" s="4" t="str">
        <f>VLOOKUP(A131,HOP!A:L,12,0)</f>
        <v>758.00</v>
      </c>
      <c r="F131" s="4" t="str">
        <f>VLOOKUP(A131,HOP!A:C,3,0)</f>
        <v>2815525</v>
      </c>
      <c r="G131" s="4">
        <f t="shared" ref="G131:G194" si="4">D131-E131</f>
        <v>0</v>
      </c>
      <c r="H131" s="4" t="str">
        <f t="shared" ref="H131:H194" si="5">$H$1&amp;F131</f>
        <v>，2815525</v>
      </c>
      <c r="I131" s="4" t="str">
        <f>VLOOKUP(A131,HOP!A:U,21,0)</f>
        <v>直连</v>
      </c>
    </row>
    <row r="132" s="4" customFormat="1" hidden="1" spans="1:9">
      <c r="A132" s="5">
        <v>21829704184</v>
      </c>
      <c r="B132" s="6">
        <v>44888</v>
      </c>
      <c r="C132" s="6">
        <v>44889</v>
      </c>
      <c r="D132" s="4">
        <v>654</v>
      </c>
      <c r="E132" s="4" t="str">
        <f>VLOOKUP(A132,HOP!A:L,12,0)</f>
        <v>654.00</v>
      </c>
      <c r="F132" s="4" t="str">
        <f>VLOOKUP(A132,HOP!A:C,3,0)</f>
        <v>2815566</v>
      </c>
      <c r="G132" s="4">
        <f t="shared" si="4"/>
        <v>0</v>
      </c>
      <c r="H132" s="4" t="str">
        <f t="shared" si="5"/>
        <v>，2815566</v>
      </c>
      <c r="I132" s="4" t="str">
        <f>VLOOKUP(A132,HOP!A:U,21,0)</f>
        <v>直连</v>
      </c>
    </row>
    <row r="133" s="4" customFormat="1" hidden="1" spans="1:9">
      <c r="A133" s="5">
        <v>21829894509</v>
      </c>
      <c r="B133" s="6">
        <v>44887</v>
      </c>
      <c r="C133" s="6">
        <v>44889</v>
      </c>
      <c r="D133" s="4">
        <v>756</v>
      </c>
      <c r="E133" s="4" t="str">
        <f>VLOOKUP(A133,HOP!A:L,12,0)</f>
        <v>756.00</v>
      </c>
      <c r="F133" s="4" t="str">
        <f>VLOOKUP(A133,HOP!A:C,3,0)</f>
        <v>2815790</v>
      </c>
      <c r="G133" s="4">
        <f t="shared" si="4"/>
        <v>0</v>
      </c>
      <c r="H133" s="4" t="str">
        <f t="shared" si="5"/>
        <v>，2815790</v>
      </c>
      <c r="I133" s="4" t="str">
        <f>VLOOKUP(A133,HOP!A:U,21,0)</f>
        <v>直连</v>
      </c>
    </row>
    <row r="134" s="4" customFormat="1" hidden="1" spans="1:9">
      <c r="A134" s="5">
        <v>21830100220</v>
      </c>
      <c r="B134" s="6">
        <v>44887</v>
      </c>
      <c r="C134" s="6">
        <v>44889</v>
      </c>
      <c r="D134" s="4">
        <v>730</v>
      </c>
      <c r="E134" s="4" t="str">
        <f>VLOOKUP(A134,HOP!A:L,12,0)</f>
        <v>730.00</v>
      </c>
      <c r="F134" s="4" t="str">
        <f>VLOOKUP(A134,HOP!A:C,3,0)</f>
        <v>2816091</v>
      </c>
      <c r="G134" s="4">
        <f t="shared" si="4"/>
        <v>0</v>
      </c>
      <c r="H134" s="4" t="str">
        <f t="shared" si="5"/>
        <v>，2816091</v>
      </c>
      <c r="I134" s="4" t="str">
        <f>VLOOKUP(A134,HOP!A:U,21,0)</f>
        <v>直连</v>
      </c>
    </row>
    <row r="135" s="4" customFormat="1" hidden="1" spans="1:9">
      <c r="A135" s="5">
        <v>21830098977</v>
      </c>
      <c r="B135" s="6">
        <v>44888</v>
      </c>
      <c r="C135" s="6">
        <v>44889</v>
      </c>
      <c r="D135" s="4">
        <v>80</v>
      </c>
      <c r="E135" s="4" t="str">
        <f>VLOOKUP(A135,HOP!A:L,12,0)</f>
        <v>80.00</v>
      </c>
      <c r="F135" s="4" t="str">
        <f>VLOOKUP(A135,HOP!A:C,3,0)</f>
        <v>2816082</v>
      </c>
      <c r="G135" s="4">
        <f t="shared" si="4"/>
        <v>0</v>
      </c>
      <c r="H135" s="4" t="str">
        <f t="shared" si="5"/>
        <v>，2816082</v>
      </c>
      <c r="I135" s="4" t="str">
        <f>VLOOKUP(A135,HOP!A:U,21,0)</f>
        <v>直连</v>
      </c>
    </row>
    <row r="136" s="4" customFormat="1" hidden="1" spans="1:9">
      <c r="A136" s="5">
        <v>21830143013</v>
      </c>
      <c r="B136" s="6">
        <v>44887</v>
      </c>
      <c r="C136" s="6">
        <v>44889</v>
      </c>
      <c r="D136" s="4">
        <v>0</v>
      </c>
      <c r="E136" s="4" t="e">
        <f>VLOOKUP(A136,HOP!A:L,12,0)</f>
        <v>#N/A</v>
      </c>
      <c r="F136" s="4" t="e">
        <f>VLOOKUP(A136,HOP!A:C,3,0)</f>
        <v>#N/A</v>
      </c>
      <c r="G136" s="4" t="e">
        <f t="shared" si="4"/>
        <v>#N/A</v>
      </c>
      <c r="H136" s="4" t="e">
        <f t="shared" si="5"/>
        <v>#N/A</v>
      </c>
      <c r="I136" s="4" t="e">
        <f>VLOOKUP(A136,HOP!A:U,21,0)</f>
        <v>#N/A</v>
      </c>
    </row>
    <row r="137" s="4" customFormat="1" hidden="1" spans="1:9">
      <c r="A137" s="5">
        <v>21830159136</v>
      </c>
      <c r="B137" s="6">
        <v>44887</v>
      </c>
      <c r="C137" s="6">
        <v>44889</v>
      </c>
      <c r="D137" s="4">
        <v>1360</v>
      </c>
      <c r="E137" s="4" t="str">
        <f>VLOOKUP(A137,HOP!A:L,12,0)</f>
        <v>1360.00</v>
      </c>
      <c r="F137" s="4" t="str">
        <f>VLOOKUP(A137,HOP!A:C,3,0)</f>
        <v>2816189</v>
      </c>
      <c r="G137" s="4">
        <f t="shared" si="4"/>
        <v>0</v>
      </c>
      <c r="H137" s="4" t="str">
        <f t="shared" si="5"/>
        <v>，2816189</v>
      </c>
      <c r="I137" s="4" t="str">
        <f>VLOOKUP(A137,HOP!A:U,21,0)</f>
        <v>直连</v>
      </c>
    </row>
    <row r="138" s="4" customFormat="1" hidden="1" spans="1:9">
      <c r="A138" s="5">
        <v>21830235298</v>
      </c>
      <c r="B138" s="6">
        <v>44888</v>
      </c>
      <c r="C138" s="6">
        <v>44889</v>
      </c>
      <c r="D138" s="4">
        <v>1346</v>
      </c>
      <c r="E138" s="4" t="str">
        <f>VLOOKUP(A138,HOP!A:L,12,0)</f>
        <v>1346.00</v>
      </c>
      <c r="F138" s="4" t="str">
        <f>VLOOKUP(A138,HOP!A:C,3,0)</f>
        <v>2816282</v>
      </c>
      <c r="G138" s="4">
        <f t="shared" si="4"/>
        <v>0</v>
      </c>
      <c r="H138" s="4" t="str">
        <f t="shared" si="5"/>
        <v>，2816282</v>
      </c>
      <c r="I138" s="4" t="str">
        <f>VLOOKUP(A138,HOP!A:U,21,0)</f>
        <v>直连</v>
      </c>
    </row>
    <row r="139" s="4" customFormat="1" hidden="1" spans="1:9">
      <c r="A139" s="5">
        <v>21830284324</v>
      </c>
      <c r="B139" s="6">
        <v>44888</v>
      </c>
      <c r="C139" s="6">
        <v>44889</v>
      </c>
      <c r="D139" s="4">
        <v>161</v>
      </c>
      <c r="E139" s="4" t="str">
        <f>VLOOKUP(A139,HOP!A:L,12,0)</f>
        <v>161.00</v>
      </c>
      <c r="F139" s="4" t="str">
        <f>VLOOKUP(A139,HOP!A:C,3,0)</f>
        <v>2816361</v>
      </c>
      <c r="G139" s="4">
        <f t="shared" si="4"/>
        <v>0</v>
      </c>
      <c r="H139" s="4" t="str">
        <f t="shared" si="5"/>
        <v>，2816361</v>
      </c>
      <c r="I139" s="4" t="str">
        <f>VLOOKUP(A139,HOP!A:U,21,0)</f>
        <v>直连</v>
      </c>
    </row>
    <row r="140" s="4" customFormat="1" hidden="1" spans="1:9">
      <c r="A140" s="5">
        <v>21830447082</v>
      </c>
      <c r="B140" s="6">
        <v>44888</v>
      </c>
      <c r="C140" s="6">
        <v>44889</v>
      </c>
      <c r="D140" s="4">
        <v>0</v>
      </c>
      <c r="E140" s="4" t="e">
        <f>VLOOKUP(A140,HOP!A:L,12,0)</f>
        <v>#N/A</v>
      </c>
      <c r="F140" s="4" t="e">
        <f>VLOOKUP(A140,HOP!A:C,3,0)</f>
        <v>#N/A</v>
      </c>
      <c r="G140" s="4" t="e">
        <f t="shared" si="4"/>
        <v>#N/A</v>
      </c>
      <c r="H140" s="4" t="e">
        <f t="shared" si="5"/>
        <v>#N/A</v>
      </c>
      <c r="I140" s="4" t="e">
        <f>VLOOKUP(A140,HOP!A:U,21,0)</f>
        <v>#N/A</v>
      </c>
    </row>
    <row r="141" s="4" customFormat="1" hidden="1" spans="1:9">
      <c r="A141" s="5">
        <v>21830458598</v>
      </c>
      <c r="B141" s="6">
        <v>44887</v>
      </c>
      <c r="C141" s="6">
        <v>44889</v>
      </c>
      <c r="D141" s="4">
        <v>618</v>
      </c>
      <c r="E141" s="4" t="str">
        <f>VLOOKUP(A141,HOP!A:L,12,0)</f>
        <v>618.00</v>
      </c>
      <c r="F141" s="4" t="str">
        <f>VLOOKUP(A141,HOP!A:C,3,0)</f>
        <v>2816601</v>
      </c>
      <c r="G141" s="4">
        <f t="shared" si="4"/>
        <v>0</v>
      </c>
      <c r="H141" s="4" t="str">
        <f t="shared" si="5"/>
        <v>，2816601</v>
      </c>
      <c r="I141" s="4" t="str">
        <f>VLOOKUP(A141,HOP!A:U,21,0)</f>
        <v>直连</v>
      </c>
    </row>
    <row r="142" s="4" customFormat="1" hidden="1" spans="1:9">
      <c r="A142" s="5">
        <v>21830787961</v>
      </c>
      <c r="B142" s="6">
        <v>44888</v>
      </c>
      <c r="C142" s="6">
        <v>44889</v>
      </c>
      <c r="D142" s="4">
        <v>700</v>
      </c>
      <c r="E142" s="4" t="str">
        <f>VLOOKUP(A142,HOP!A:L,12,0)</f>
        <v>700.00</v>
      </c>
      <c r="F142" s="4" t="str">
        <f>VLOOKUP(A142,HOP!A:C,3,0)</f>
        <v>2817053</v>
      </c>
      <c r="G142" s="4">
        <f t="shared" si="4"/>
        <v>0</v>
      </c>
      <c r="H142" s="4" t="str">
        <f t="shared" si="5"/>
        <v>，2817053</v>
      </c>
      <c r="I142" s="4" t="str">
        <f>VLOOKUP(A142,HOP!A:U,21,0)</f>
        <v>直连</v>
      </c>
    </row>
    <row r="143" s="4" customFormat="1" hidden="1" spans="1:9">
      <c r="A143" s="5">
        <v>21830889908</v>
      </c>
      <c r="B143" s="6">
        <v>44888</v>
      </c>
      <c r="C143" s="6">
        <v>44889</v>
      </c>
      <c r="D143" s="4">
        <v>969</v>
      </c>
      <c r="E143" s="4" t="str">
        <f>VLOOKUP(A143,HOP!A:L,12,0)</f>
        <v>969.00</v>
      </c>
      <c r="F143" s="4" t="str">
        <f>VLOOKUP(A143,HOP!A:C,3,0)</f>
        <v>2817207</v>
      </c>
      <c r="G143" s="4">
        <f t="shared" si="4"/>
        <v>0</v>
      </c>
      <c r="H143" s="4" t="str">
        <f t="shared" si="5"/>
        <v>，2817207</v>
      </c>
      <c r="I143" s="4" t="str">
        <f>VLOOKUP(A143,HOP!A:U,21,0)</f>
        <v>直连</v>
      </c>
    </row>
    <row r="144" s="4" customFormat="1" hidden="1" spans="1:9">
      <c r="A144" s="5">
        <v>21831092165</v>
      </c>
      <c r="B144" s="6">
        <v>44888</v>
      </c>
      <c r="C144" s="6">
        <v>44889</v>
      </c>
      <c r="D144" s="4">
        <v>627</v>
      </c>
      <c r="E144" s="4" t="str">
        <f>VLOOKUP(A144,HOP!A:L,12,0)</f>
        <v>627.00</v>
      </c>
      <c r="F144" s="4" t="str">
        <f>VLOOKUP(A144,HOP!A:C,3,0)</f>
        <v>2817510</v>
      </c>
      <c r="G144" s="4">
        <f t="shared" si="4"/>
        <v>0</v>
      </c>
      <c r="H144" s="4" t="str">
        <f t="shared" si="5"/>
        <v>，2817510</v>
      </c>
      <c r="I144" s="4" t="str">
        <f>VLOOKUP(A144,HOP!A:U,21,0)</f>
        <v>直连</v>
      </c>
    </row>
    <row r="145" s="4" customFormat="1" hidden="1" spans="1:9">
      <c r="A145" s="5">
        <v>21831374053</v>
      </c>
      <c r="B145" s="6">
        <v>44888</v>
      </c>
      <c r="C145" s="6">
        <v>44889</v>
      </c>
      <c r="D145" s="4">
        <v>133</v>
      </c>
      <c r="E145" s="4" t="str">
        <f>VLOOKUP(A145,HOP!A:L,12,0)</f>
        <v>133.00</v>
      </c>
      <c r="F145" s="4" t="str">
        <f>VLOOKUP(A145,HOP!A:C,3,0)</f>
        <v>2817767</v>
      </c>
      <c r="G145" s="4">
        <f t="shared" si="4"/>
        <v>0</v>
      </c>
      <c r="H145" s="4" t="str">
        <f t="shared" si="5"/>
        <v>，2817767</v>
      </c>
      <c r="I145" s="4" t="str">
        <f>VLOOKUP(A145,HOP!A:U,21,0)</f>
        <v>直连</v>
      </c>
    </row>
    <row r="146" s="4" customFormat="1" hidden="1" spans="1:9">
      <c r="A146" s="5">
        <v>999221831460904</v>
      </c>
      <c r="B146" s="6">
        <v>44888</v>
      </c>
      <c r="C146" s="6">
        <v>44889</v>
      </c>
      <c r="D146" s="4">
        <v>789</v>
      </c>
      <c r="E146" s="4" t="str">
        <f>VLOOKUP(A146,HOP!A:L,12,0)</f>
        <v>789.00</v>
      </c>
      <c r="F146" s="4" t="str">
        <f>VLOOKUP(A146,HOP!A:C,3,0)</f>
        <v>2817869</v>
      </c>
      <c r="G146" s="4">
        <f t="shared" si="4"/>
        <v>0</v>
      </c>
      <c r="H146" s="4" t="str">
        <f t="shared" si="5"/>
        <v>，2817869</v>
      </c>
      <c r="I146" s="4" t="str">
        <f>VLOOKUP(A146,HOP!A:U,21,0)</f>
        <v>直连</v>
      </c>
    </row>
    <row r="147" s="4" customFormat="1" hidden="1" spans="1:9">
      <c r="A147" s="5">
        <v>21831487713</v>
      </c>
      <c r="B147" s="6">
        <v>44888</v>
      </c>
      <c r="C147" s="6">
        <v>44889</v>
      </c>
      <c r="D147" s="4">
        <v>432</v>
      </c>
      <c r="E147" s="4" t="str">
        <f>VLOOKUP(A147,HOP!A:L,12,0)</f>
        <v>432.00</v>
      </c>
      <c r="F147" s="4" t="str">
        <f>VLOOKUP(A147,HOP!A:C,3,0)</f>
        <v>2817915</v>
      </c>
      <c r="G147" s="4">
        <f t="shared" si="4"/>
        <v>0</v>
      </c>
      <c r="H147" s="4" t="str">
        <f t="shared" si="5"/>
        <v>，2817915</v>
      </c>
      <c r="I147" s="4" t="str">
        <f>VLOOKUP(A147,HOP!A:U,21,0)</f>
        <v>直连</v>
      </c>
    </row>
    <row r="148" s="4" customFormat="1" hidden="1" spans="1:9">
      <c r="A148" s="5">
        <v>21831514410</v>
      </c>
      <c r="B148" s="6">
        <v>44888</v>
      </c>
      <c r="C148" s="6">
        <v>44889</v>
      </c>
      <c r="D148" s="4">
        <v>99</v>
      </c>
      <c r="E148" s="4" t="str">
        <f>VLOOKUP(A148,HOP!A:L,12,0)</f>
        <v>99.00</v>
      </c>
      <c r="F148" s="4" t="str">
        <f>VLOOKUP(A148,HOP!A:C,3,0)</f>
        <v>2817955</v>
      </c>
      <c r="G148" s="4">
        <f t="shared" si="4"/>
        <v>0</v>
      </c>
      <c r="H148" s="4" t="str">
        <f t="shared" si="5"/>
        <v>，2817955</v>
      </c>
      <c r="I148" s="4" t="str">
        <f>VLOOKUP(A148,HOP!A:U,21,0)</f>
        <v>直连</v>
      </c>
    </row>
    <row r="149" s="4" customFormat="1" hidden="1" spans="1:9">
      <c r="A149" s="5">
        <v>21831743515</v>
      </c>
      <c r="B149" s="6">
        <v>44888</v>
      </c>
      <c r="C149" s="6">
        <v>44889</v>
      </c>
      <c r="D149" s="4">
        <v>356</v>
      </c>
      <c r="E149" s="4" t="str">
        <f>VLOOKUP(A149,HOP!A:L,12,0)</f>
        <v>356.00</v>
      </c>
      <c r="F149" s="4" t="str">
        <f>VLOOKUP(A149,HOP!A:C,3,0)</f>
        <v>2818264</v>
      </c>
      <c r="G149" s="4">
        <f t="shared" si="4"/>
        <v>0</v>
      </c>
      <c r="H149" s="4" t="str">
        <f t="shared" si="5"/>
        <v>，2818264</v>
      </c>
      <c r="I149" s="4" t="str">
        <f>VLOOKUP(A149,HOP!A:U,21,0)</f>
        <v>直连</v>
      </c>
    </row>
    <row r="150" s="4" customFormat="1" hidden="1" spans="1:9">
      <c r="A150" s="5">
        <v>21831965602</v>
      </c>
      <c r="B150" s="6">
        <v>44888</v>
      </c>
      <c r="C150" s="6">
        <v>44889</v>
      </c>
      <c r="D150" s="4">
        <v>196</v>
      </c>
      <c r="E150" s="4" t="str">
        <f>VLOOKUP(A150,HOP!A:L,12,0)</f>
        <v>196.00</v>
      </c>
      <c r="F150" s="4" t="str">
        <f>VLOOKUP(A150,HOP!A:C,3,0)</f>
        <v>2818585</v>
      </c>
      <c r="G150" s="4">
        <f t="shared" si="4"/>
        <v>0</v>
      </c>
      <c r="H150" s="4" t="str">
        <f t="shared" si="5"/>
        <v>，2818585</v>
      </c>
      <c r="I150" s="4" t="str">
        <f>VLOOKUP(A150,HOP!A:U,21,0)</f>
        <v>直连</v>
      </c>
    </row>
    <row r="151" s="4" customFormat="1" hidden="1" spans="1:9">
      <c r="A151" s="5">
        <v>21832052076</v>
      </c>
      <c r="B151" s="6">
        <v>44888</v>
      </c>
      <c r="C151" s="6">
        <v>44889</v>
      </c>
      <c r="D151" s="4">
        <v>364</v>
      </c>
      <c r="E151" s="4" t="str">
        <f>VLOOKUP(A151,HOP!A:L,12,0)</f>
        <v>364.00</v>
      </c>
      <c r="F151" s="4" t="str">
        <f>VLOOKUP(A151,HOP!A:C,3,0)</f>
        <v>2818704</v>
      </c>
      <c r="G151" s="4">
        <f t="shared" si="4"/>
        <v>0</v>
      </c>
      <c r="H151" s="4" t="str">
        <f t="shared" si="5"/>
        <v>，2818704</v>
      </c>
      <c r="I151" s="4" t="str">
        <f>VLOOKUP(A151,HOP!A:U,21,0)</f>
        <v>直连</v>
      </c>
    </row>
    <row r="152" s="4" customFormat="1" hidden="1" spans="1:9">
      <c r="A152" s="5">
        <v>21832091339</v>
      </c>
      <c r="B152" s="6">
        <v>44888</v>
      </c>
      <c r="C152" s="6">
        <v>44889</v>
      </c>
      <c r="D152" s="4">
        <v>0</v>
      </c>
      <c r="E152" s="4" t="e">
        <f>VLOOKUP(A152,HOP!A:L,12,0)</f>
        <v>#N/A</v>
      </c>
      <c r="F152" s="4" t="e">
        <f>VLOOKUP(A152,HOP!A:C,3,0)</f>
        <v>#N/A</v>
      </c>
      <c r="G152" s="4" t="e">
        <f t="shared" si="4"/>
        <v>#N/A</v>
      </c>
      <c r="H152" s="4" t="e">
        <f t="shared" si="5"/>
        <v>#N/A</v>
      </c>
      <c r="I152" s="4" t="e">
        <f>VLOOKUP(A152,HOP!A:U,21,0)</f>
        <v>#N/A</v>
      </c>
    </row>
    <row r="153" s="4" customFormat="1" hidden="1" spans="1:9">
      <c r="A153" s="5">
        <v>21832130144</v>
      </c>
      <c r="B153" s="6">
        <v>44888</v>
      </c>
      <c r="C153" s="6">
        <v>44889</v>
      </c>
      <c r="D153" s="4">
        <v>452</v>
      </c>
      <c r="E153" s="4" t="str">
        <f>VLOOKUP(A153,HOP!A:L,12,0)</f>
        <v>452.00</v>
      </c>
      <c r="F153" s="4" t="str">
        <f>VLOOKUP(A153,HOP!A:C,3,0)</f>
        <v>2818826</v>
      </c>
      <c r="G153" s="4">
        <f t="shared" si="4"/>
        <v>0</v>
      </c>
      <c r="H153" s="4" t="str">
        <f t="shared" si="5"/>
        <v>，2818826</v>
      </c>
      <c r="I153" s="4" t="str">
        <f>VLOOKUP(A153,HOP!A:U,21,0)</f>
        <v>直连</v>
      </c>
    </row>
    <row r="154" s="4" customFormat="1" hidden="1" spans="1:9">
      <c r="A154" s="5">
        <v>18708679817</v>
      </c>
      <c r="B154" s="6">
        <v>44889</v>
      </c>
      <c r="C154" s="6">
        <v>44890</v>
      </c>
      <c r="D154" s="4">
        <v>1645</v>
      </c>
      <c r="E154" s="4" t="str">
        <f>VLOOKUP(A154,HOP!A:L,12,0)</f>
        <v>1645.00</v>
      </c>
      <c r="F154" s="4" t="str">
        <f>VLOOKUP(A154,HOP!A:C,3,0)</f>
        <v>2651165</v>
      </c>
      <c r="G154" s="4">
        <f t="shared" si="4"/>
        <v>0</v>
      </c>
      <c r="H154" s="4" t="str">
        <f t="shared" si="5"/>
        <v>，2651165</v>
      </c>
      <c r="I154" s="4" t="str">
        <f>VLOOKUP(A154,HOP!A:U,21,0)</f>
        <v>直连</v>
      </c>
    </row>
    <row r="155" s="4" customFormat="1" hidden="1" spans="1:9">
      <c r="A155" s="5">
        <v>18830573085</v>
      </c>
      <c r="B155" s="6">
        <v>44888</v>
      </c>
      <c r="C155" s="6">
        <v>44890</v>
      </c>
      <c r="D155" s="4">
        <v>740</v>
      </c>
      <c r="E155" s="4" t="str">
        <f>VLOOKUP(A155,HOP!A:L,12,0)</f>
        <v>740.00</v>
      </c>
      <c r="F155" s="4" t="str">
        <f>VLOOKUP(A155,HOP!A:C,3,0)</f>
        <v>2662984</v>
      </c>
      <c r="G155" s="4">
        <f t="shared" si="4"/>
        <v>0</v>
      </c>
      <c r="H155" s="4" t="str">
        <f t="shared" si="5"/>
        <v>，2662984</v>
      </c>
      <c r="I155" s="4" t="str">
        <f>VLOOKUP(A155,HOP!A:U,21,0)</f>
        <v>直连</v>
      </c>
    </row>
    <row r="156" s="4" customFormat="1" hidden="1" spans="1:9">
      <c r="A156" s="5">
        <v>21341026702</v>
      </c>
      <c r="B156" s="6">
        <v>44885</v>
      </c>
      <c r="C156" s="6">
        <v>44890</v>
      </c>
      <c r="D156" s="4">
        <v>3465</v>
      </c>
      <c r="E156" s="4" t="str">
        <f>VLOOKUP(A156,HOP!A:L,12,0)</f>
        <v>3465.00</v>
      </c>
      <c r="F156" s="4" t="str">
        <f>VLOOKUP(A156,HOP!A:C,3,0)</f>
        <v>2725286</v>
      </c>
      <c r="G156" s="4">
        <f t="shared" si="4"/>
        <v>0</v>
      </c>
      <c r="H156" s="4" t="str">
        <f t="shared" si="5"/>
        <v>，2725286</v>
      </c>
      <c r="I156" s="4" t="str">
        <f>VLOOKUP(A156,HOP!A:U,21,0)</f>
        <v>直采</v>
      </c>
    </row>
    <row r="157" s="4" customFormat="1" hidden="1" spans="1:9">
      <c r="A157" s="5">
        <v>21513003559</v>
      </c>
      <c r="B157" s="6">
        <v>44889</v>
      </c>
      <c r="C157" s="6">
        <v>44890</v>
      </c>
      <c r="D157" s="4">
        <v>819</v>
      </c>
      <c r="E157" s="4" t="str">
        <f>VLOOKUP(A157,HOP!A:L,12,0)</f>
        <v>819.00</v>
      </c>
      <c r="F157" s="4" t="str">
        <f>VLOOKUP(A157,HOP!A:C,3,0)</f>
        <v>2754688</v>
      </c>
      <c r="G157" s="4">
        <f t="shared" si="4"/>
        <v>0</v>
      </c>
      <c r="H157" s="4" t="str">
        <f t="shared" si="5"/>
        <v>，2754688</v>
      </c>
      <c r="I157" s="4" t="str">
        <f>VLOOKUP(A157,HOP!A:U,21,0)</f>
        <v>直连</v>
      </c>
    </row>
    <row r="158" s="4" customFormat="1" hidden="1" spans="1:9">
      <c r="A158" s="5">
        <v>21582298997</v>
      </c>
      <c r="B158" s="6">
        <v>44889</v>
      </c>
      <c r="C158" s="6">
        <v>44890</v>
      </c>
      <c r="D158" s="4">
        <v>265</v>
      </c>
      <c r="E158" s="4" t="str">
        <f>VLOOKUP(A158,HOP!A:L,12,0)</f>
        <v>265.00</v>
      </c>
      <c r="F158" s="4" t="str">
        <f>VLOOKUP(A158,HOP!A:C,3,0)</f>
        <v>2760227</v>
      </c>
      <c r="G158" s="4">
        <f t="shared" si="4"/>
        <v>0</v>
      </c>
      <c r="H158" s="4" t="str">
        <f t="shared" si="5"/>
        <v>，2760227</v>
      </c>
      <c r="I158" s="4" t="str">
        <f>VLOOKUP(A158,HOP!A:U,21,0)</f>
        <v>直连</v>
      </c>
    </row>
    <row r="159" s="4" customFormat="1" hidden="1" spans="1:9">
      <c r="A159" s="5">
        <v>21607977157</v>
      </c>
      <c r="B159" s="6">
        <v>44889</v>
      </c>
      <c r="C159" s="6">
        <v>44890</v>
      </c>
      <c r="D159" s="4">
        <v>773</v>
      </c>
      <c r="E159" s="4" t="str">
        <f>VLOOKUP(A159,HOP!A:L,12,0)</f>
        <v>773.00</v>
      </c>
      <c r="F159" s="4" t="str">
        <f>VLOOKUP(A159,HOP!A:C,3,0)</f>
        <v>2764061</v>
      </c>
      <c r="G159" s="4">
        <f t="shared" si="4"/>
        <v>0</v>
      </c>
      <c r="H159" s="4" t="str">
        <f t="shared" si="5"/>
        <v>，2764061</v>
      </c>
      <c r="I159" s="4" t="str">
        <f>VLOOKUP(A159,HOP!A:U,21,0)</f>
        <v>直连</v>
      </c>
    </row>
    <row r="160" s="4" customFormat="1" hidden="1" spans="1:9">
      <c r="A160" s="5">
        <v>21621884667</v>
      </c>
      <c r="B160" s="6">
        <v>44887</v>
      </c>
      <c r="C160" s="6">
        <v>44890</v>
      </c>
      <c r="D160" s="4">
        <v>2040</v>
      </c>
      <c r="E160" s="4" t="str">
        <f>VLOOKUP(A160,HOP!A:L,12,0)</f>
        <v>2040.00</v>
      </c>
      <c r="F160" s="4" t="str">
        <f>VLOOKUP(A160,HOP!A:C,3,0)</f>
        <v>2766596</v>
      </c>
      <c r="G160" s="4">
        <f t="shared" si="4"/>
        <v>0</v>
      </c>
      <c r="H160" s="4" t="str">
        <f t="shared" si="5"/>
        <v>，2766596</v>
      </c>
      <c r="I160" s="4" t="str">
        <f>VLOOKUP(A160,HOP!A:U,21,0)</f>
        <v>直采</v>
      </c>
    </row>
    <row r="161" s="4" customFormat="1" hidden="1" spans="1:9">
      <c r="A161" s="5">
        <v>21633579151</v>
      </c>
      <c r="B161" s="6">
        <v>44888</v>
      </c>
      <c r="C161" s="6">
        <v>44890</v>
      </c>
      <c r="D161" s="4">
        <v>11056</v>
      </c>
      <c r="E161" s="4" t="str">
        <f>VLOOKUP(A161,HOP!A:L,12,0)</f>
        <v>11056.00</v>
      </c>
      <c r="F161" s="4" t="str">
        <f>VLOOKUP(A161,HOP!A:C,3,0)</f>
        <v>2768065</v>
      </c>
      <c r="G161" s="4">
        <f t="shared" si="4"/>
        <v>0</v>
      </c>
      <c r="H161" s="4" t="str">
        <f t="shared" si="5"/>
        <v>，2768065</v>
      </c>
      <c r="I161" s="4" t="str">
        <f>VLOOKUP(A161,HOP!A:U,21,0)</f>
        <v>直连</v>
      </c>
    </row>
    <row r="162" s="4" customFormat="1" hidden="1" spans="1:9">
      <c r="A162" s="5">
        <v>21635261139</v>
      </c>
      <c r="B162" s="6">
        <v>44887</v>
      </c>
      <c r="C162" s="6">
        <v>44890</v>
      </c>
      <c r="D162" s="4">
        <v>2844</v>
      </c>
      <c r="E162" s="4" t="str">
        <f>VLOOKUP(A162,HOP!A:L,12,0)</f>
        <v>2844.00</v>
      </c>
      <c r="F162" s="4" t="str">
        <f>VLOOKUP(A162,HOP!A:C,3,0)</f>
        <v>2768433</v>
      </c>
      <c r="G162" s="4">
        <f t="shared" si="4"/>
        <v>0</v>
      </c>
      <c r="H162" s="4" t="str">
        <f t="shared" si="5"/>
        <v>，2768433</v>
      </c>
      <c r="I162" s="4" t="str">
        <f>VLOOKUP(A162,HOP!A:U,21,0)</f>
        <v>直连</v>
      </c>
    </row>
    <row r="163" s="4" customFormat="1" hidden="1" spans="1:9">
      <c r="A163" s="5">
        <v>21712878549</v>
      </c>
      <c r="B163" s="6">
        <v>44888</v>
      </c>
      <c r="C163" s="6">
        <v>44890</v>
      </c>
      <c r="D163" s="4">
        <v>590</v>
      </c>
      <c r="E163" s="4" t="str">
        <f>VLOOKUP(A163,HOP!A:L,12,0)</f>
        <v>590.00</v>
      </c>
      <c r="F163" s="4" t="str">
        <f>VLOOKUP(A163,HOP!A:C,3,0)</f>
        <v>2776216</v>
      </c>
      <c r="G163" s="4">
        <f t="shared" si="4"/>
        <v>0</v>
      </c>
      <c r="H163" s="4" t="str">
        <f t="shared" si="5"/>
        <v>，2776216</v>
      </c>
      <c r="I163" s="4" t="str">
        <f>VLOOKUP(A163,HOP!A:U,21,0)</f>
        <v>直连</v>
      </c>
    </row>
    <row r="164" s="4" customFormat="1" hidden="1" spans="1:9">
      <c r="A164" s="5">
        <v>21722213063</v>
      </c>
      <c r="B164" s="6">
        <v>44887</v>
      </c>
      <c r="C164" s="6">
        <v>44890</v>
      </c>
      <c r="D164" s="4">
        <v>6165</v>
      </c>
      <c r="E164" s="4" t="str">
        <f>VLOOKUP(A164,HOP!A:L,12,0)</f>
        <v>6165.00</v>
      </c>
      <c r="F164" s="4" t="str">
        <f>VLOOKUP(A164,HOP!A:C,3,0)</f>
        <v>2777751</v>
      </c>
      <c r="G164" s="4">
        <f t="shared" si="4"/>
        <v>0</v>
      </c>
      <c r="H164" s="4" t="str">
        <f t="shared" si="5"/>
        <v>，2777751</v>
      </c>
      <c r="I164" s="4" t="str">
        <f>VLOOKUP(A164,HOP!A:U,21,0)</f>
        <v>直采</v>
      </c>
    </row>
    <row r="165" s="4" customFormat="1" hidden="1" spans="1:9">
      <c r="A165" s="5">
        <v>21725873549</v>
      </c>
      <c r="B165" s="6">
        <v>44888</v>
      </c>
      <c r="C165" s="6">
        <v>44890</v>
      </c>
      <c r="D165" s="4">
        <v>4166</v>
      </c>
      <c r="E165" s="4" t="str">
        <f>VLOOKUP(A165,HOP!A:L,12,0)</f>
        <v>4166.00</v>
      </c>
      <c r="F165" s="4" t="str">
        <f>VLOOKUP(A165,HOP!A:C,3,0)</f>
        <v>2778473</v>
      </c>
      <c r="G165" s="4">
        <f t="shared" si="4"/>
        <v>0</v>
      </c>
      <c r="H165" s="4" t="str">
        <f t="shared" si="5"/>
        <v>，2778473</v>
      </c>
      <c r="I165" s="4" t="str">
        <f>VLOOKUP(A165,HOP!A:U,21,0)</f>
        <v>直连</v>
      </c>
    </row>
    <row r="166" s="4" customFormat="1" hidden="1" spans="1:9">
      <c r="A166" s="5">
        <v>21725881217</v>
      </c>
      <c r="B166" s="6">
        <v>44887</v>
      </c>
      <c r="C166" s="6">
        <v>44890</v>
      </c>
      <c r="D166" s="4">
        <v>5301</v>
      </c>
      <c r="E166" s="4" t="str">
        <f>VLOOKUP(A166,HOP!A:L,12,0)</f>
        <v>5301.00</v>
      </c>
      <c r="F166" s="4" t="str">
        <f>VLOOKUP(A166,HOP!A:C,3,0)</f>
        <v>2778479</v>
      </c>
      <c r="G166" s="4">
        <f t="shared" si="4"/>
        <v>0</v>
      </c>
      <c r="H166" s="4" t="str">
        <f t="shared" si="5"/>
        <v>，2778479</v>
      </c>
      <c r="I166" s="4" t="str">
        <f>VLOOKUP(A166,HOP!A:U,21,0)</f>
        <v>直连</v>
      </c>
    </row>
    <row r="167" s="4" customFormat="1" hidden="1" spans="1:9">
      <c r="A167" s="5">
        <v>21736313977</v>
      </c>
      <c r="B167" s="6">
        <v>44889</v>
      </c>
      <c r="C167" s="6">
        <v>44890</v>
      </c>
      <c r="D167" s="4">
        <v>933</v>
      </c>
      <c r="E167" s="4" t="str">
        <f>VLOOKUP(A167,HOP!A:L,12,0)</f>
        <v>933.00</v>
      </c>
      <c r="F167" s="4" t="str">
        <f>VLOOKUP(A167,HOP!A:C,3,0)</f>
        <v>2780460</v>
      </c>
      <c r="G167" s="4">
        <f t="shared" si="4"/>
        <v>0</v>
      </c>
      <c r="H167" s="4" t="str">
        <f t="shared" si="5"/>
        <v>，2780460</v>
      </c>
      <c r="I167" s="4" t="str">
        <f>VLOOKUP(A167,HOP!A:U,21,0)</f>
        <v>直连</v>
      </c>
    </row>
    <row r="168" s="4" customFormat="1" hidden="1" spans="1:9">
      <c r="A168" s="5">
        <v>21740759899</v>
      </c>
      <c r="B168" s="6">
        <v>44889</v>
      </c>
      <c r="C168" s="6">
        <v>44890</v>
      </c>
      <c r="D168" s="4">
        <v>1350</v>
      </c>
      <c r="E168" s="4" t="str">
        <f>VLOOKUP(A168,HOP!A:L,12,0)</f>
        <v>1350.00</v>
      </c>
      <c r="F168" s="4" t="str">
        <f>VLOOKUP(A168,HOP!A:C,3,0)</f>
        <v>2781987</v>
      </c>
      <c r="G168" s="4">
        <f t="shared" si="4"/>
        <v>0</v>
      </c>
      <c r="H168" s="4" t="str">
        <f t="shared" si="5"/>
        <v>，2781987</v>
      </c>
      <c r="I168" s="4" t="str">
        <f>VLOOKUP(A168,HOP!A:U,21,0)</f>
        <v>直连</v>
      </c>
    </row>
    <row r="169" s="4" customFormat="1" hidden="1" spans="1:9">
      <c r="A169" s="5">
        <v>21751063498</v>
      </c>
      <c r="B169" s="6">
        <v>44888</v>
      </c>
      <c r="C169" s="6">
        <v>44890</v>
      </c>
      <c r="D169" s="4">
        <v>0</v>
      </c>
      <c r="E169" s="4" t="str">
        <f>VLOOKUP(A169,HOP!A:L,12,0)</f>
        <v>1504.00</v>
      </c>
      <c r="F169" s="4" t="str">
        <f>VLOOKUP(A169,HOP!A:C,3,0)</f>
        <v>2784615</v>
      </c>
      <c r="G169" s="4">
        <f t="shared" si="4"/>
        <v>-1504</v>
      </c>
      <c r="H169" s="4" t="str">
        <f t="shared" si="5"/>
        <v>，2784615</v>
      </c>
      <c r="I169" s="4" t="str">
        <f>VLOOKUP(A169,HOP!A:U,21,0)</f>
        <v>直连</v>
      </c>
    </row>
    <row r="170" s="4" customFormat="1" hidden="1" spans="1:9">
      <c r="A170" s="5">
        <v>21751623293</v>
      </c>
      <c r="B170" s="6">
        <v>44888</v>
      </c>
      <c r="C170" s="6">
        <v>44890</v>
      </c>
      <c r="D170" s="4">
        <v>3534</v>
      </c>
      <c r="E170" s="4">
        <v>3534</v>
      </c>
      <c r="F170" s="4" t="str">
        <f>VLOOKUP(A170,HOP!A:C,3,0)</f>
        <v>2784843</v>
      </c>
      <c r="G170" s="4">
        <f t="shared" si="4"/>
        <v>0</v>
      </c>
      <c r="H170" s="4" t="str">
        <f t="shared" si="5"/>
        <v>，2784843</v>
      </c>
      <c r="I170" s="4" t="str">
        <f>VLOOKUP(A170,HOP!A:U,21,0)</f>
        <v>直连</v>
      </c>
    </row>
    <row r="171" s="4" customFormat="1" hidden="1" spans="1:9">
      <c r="A171" s="5">
        <v>21752669670</v>
      </c>
      <c r="B171" s="6">
        <v>44888</v>
      </c>
      <c r="C171" s="6">
        <v>44890</v>
      </c>
      <c r="D171" s="4">
        <v>1084</v>
      </c>
      <c r="E171" s="4" t="str">
        <f>VLOOKUP(A171,HOP!A:L,12,0)</f>
        <v>1084.00</v>
      </c>
      <c r="F171" s="4" t="str">
        <f>VLOOKUP(A171,HOP!A:C,3,0)</f>
        <v>2785237</v>
      </c>
      <c r="G171" s="4">
        <f t="shared" si="4"/>
        <v>0</v>
      </c>
      <c r="H171" s="4" t="str">
        <f t="shared" si="5"/>
        <v>，2785237</v>
      </c>
      <c r="I171" s="4" t="str">
        <f>VLOOKUP(A171,HOP!A:U,21,0)</f>
        <v>直连</v>
      </c>
    </row>
    <row r="172" s="4" customFormat="1" hidden="1" spans="1:9">
      <c r="A172" s="5">
        <v>21752977982</v>
      </c>
      <c r="B172" s="6">
        <v>44888</v>
      </c>
      <c r="C172" s="6">
        <v>44890</v>
      </c>
      <c r="D172" s="4">
        <v>2669</v>
      </c>
      <c r="E172" s="4" t="str">
        <f>VLOOKUP(A172,HOP!A:L,12,0)</f>
        <v>2669.00</v>
      </c>
      <c r="F172" s="4" t="str">
        <f>VLOOKUP(A172,HOP!A:C,3,0)</f>
        <v>2785339</v>
      </c>
      <c r="G172" s="4">
        <f t="shared" si="4"/>
        <v>0</v>
      </c>
      <c r="H172" s="4" t="str">
        <f t="shared" si="5"/>
        <v>，2785339</v>
      </c>
      <c r="I172" s="4" t="str">
        <f>VLOOKUP(A172,HOP!A:U,21,0)</f>
        <v>直连</v>
      </c>
    </row>
    <row r="173" s="4" customFormat="1" hidden="1" spans="1:9">
      <c r="A173" s="5">
        <v>21761995320</v>
      </c>
      <c r="B173" s="6">
        <v>44886</v>
      </c>
      <c r="C173" s="6">
        <v>44890</v>
      </c>
      <c r="D173" s="4">
        <v>1700</v>
      </c>
      <c r="E173" s="4" t="str">
        <f>VLOOKUP(A173,HOP!A:L,12,0)</f>
        <v>1700.00</v>
      </c>
      <c r="F173" s="4" t="str">
        <f>VLOOKUP(A173,HOP!A:C,3,0)</f>
        <v>2787153</v>
      </c>
      <c r="G173" s="4">
        <f t="shared" si="4"/>
        <v>0</v>
      </c>
      <c r="H173" s="4" t="str">
        <f t="shared" si="5"/>
        <v>，2787153</v>
      </c>
      <c r="I173" s="4" t="str">
        <f>VLOOKUP(A173,HOP!A:U,21,0)</f>
        <v>直连</v>
      </c>
    </row>
    <row r="174" s="4" customFormat="1" hidden="1" spans="1:9">
      <c r="A174" s="5">
        <v>21762957882</v>
      </c>
      <c r="B174" s="6">
        <v>44888</v>
      </c>
      <c r="C174" s="6">
        <v>44890</v>
      </c>
      <c r="D174" s="4">
        <v>2208</v>
      </c>
      <c r="E174" s="4" t="str">
        <f>VLOOKUP(A174,HOP!A:L,12,0)</f>
        <v>2208.00</v>
      </c>
      <c r="F174" s="4" t="str">
        <f>VLOOKUP(A174,HOP!A:C,3,0)</f>
        <v>2787519</v>
      </c>
      <c r="G174" s="4">
        <f t="shared" si="4"/>
        <v>0</v>
      </c>
      <c r="H174" s="4" t="str">
        <f t="shared" si="5"/>
        <v>，2787519</v>
      </c>
      <c r="I174" s="4" t="str">
        <f>VLOOKUP(A174,HOP!A:U,21,0)</f>
        <v>直连</v>
      </c>
    </row>
    <row r="175" s="4" customFormat="1" hidden="1" spans="1:9">
      <c r="A175" s="5">
        <v>21774428243</v>
      </c>
      <c r="B175" s="6">
        <v>44887</v>
      </c>
      <c r="C175" s="6">
        <v>44890</v>
      </c>
      <c r="D175" s="4">
        <v>2044</v>
      </c>
      <c r="E175" s="4" t="str">
        <f>VLOOKUP(A175,HOP!A:L,12,0)</f>
        <v>2044.00</v>
      </c>
      <c r="F175" s="4" t="str">
        <f>VLOOKUP(A175,HOP!A:C,3,0)</f>
        <v>2790480</v>
      </c>
      <c r="G175" s="4">
        <f t="shared" si="4"/>
        <v>0</v>
      </c>
      <c r="H175" s="4" t="str">
        <f t="shared" si="5"/>
        <v>，2790480</v>
      </c>
      <c r="I175" s="4" t="str">
        <f>VLOOKUP(A175,HOP!A:U,21,0)</f>
        <v>直连</v>
      </c>
    </row>
    <row r="176" s="4" customFormat="1" hidden="1" spans="1:9">
      <c r="A176" s="5">
        <v>21776187741</v>
      </c>
      <c r="B176" s="6">
        <v>44887</v>
      </c>
      <c r="C176" s="6">
        <v>44890</v>
      </c>
      <c r="D176" s="4">
        <v>0</v>
      </c>
      <c r="E176" s="4" t="e">
        <f>VLOOKUP(A176,HOP!A:L,12,0)</f>
        <v>#N/A</v>
      </c>
      <c r="F176" s="4" t="e">
        <f>VLOOKUP(A176,HOP!A:C,3,0)</f>
        <v>#N/A</v>
      </c>
      <c r="G176" s="4" t="e">
        <f t="shared" si="4"/>
        <v>#N/A</v>
      </c>
      <c r="H176" s="4" t="e">
        <f t="shared" si="5"/>
        <v>#N/A</v>
      </c>
      <c r="I176" s="4" t="e">
        <f>VLOOKUP(A176,HOP!A:U,21,0)</f>
        <v>#N/A</v>
      </c>
    </row>
    <row r="177" s="4" customFormat="1" hidden="1" spans="1:9">
      <c r="A177" s="5">
        <v>21782965938</v>
      </c>
      <c r="B177" s="6">
        <v>44886</v>
      </c>
      <c r="C177" s="6">
        <v>44890</v>
      </c>
      <c r="D177" s="4">
        <v>3060</v>
      </c>
      <c r="E177" s="4" t="str">
        <f>VLOOKUP(A177,HOP!A:L,12,0)</f>
        <v>3060.00</v>
      </c>
      <c r="F177" s="4" t="str">
        <f>VLOOKUP(A177,HOP!A:C,3,0)</f>
        <v>2793574</v>
      </c>
      <c r="G177" s="4">
        <f t="shared" si="4"/>
        <v>0</v>
      </c>
      <c r="H177" s="4" t="str">
        <f t="shared" si="5"/>
        <v>，2793574</v>
      </c>
      <c r="I177" s="4" t="str">
        <f>VLOOKUP(A177,HOP!A:U,21,0)</f>
        <v>直连</v>
      </c>
    </row>
    <row r="178" s="4" customFormat="1" hidden="1" spans="1:9">
      <c r="A178" s="5">
        <v>21785399392</v>
      </c>
      <c r="B178" s="6">
        <v>44889</v>
      </c>
      <c r="C178" s="6">
        <v>44890</v>
      </c>
      <c r="D178" s="4">
        <v>1021</v>
      </c>
      <c r="E178" s="4" t="str">
        <f>VLOOKUP(A178,HOP!A:L,12,0)</f>
        <v>1021.00</v>
      </c>
      <c r="F178" s="4" t="str">
        <f>VLOOKUP(A178,HOP!A:C,3,0)</f>
        <v>2794370</v>
      </c>
      <c r="G178" s="4">
        <f t="shared" si="4"/>
        <v>0</v>
      </c>
      <c r="H178" s="4" t="str">
        <f t="shared" si="5"/>
        <v>，2794370</v>
      </c>
      <c r="I178" s="4" t="str">
        <f>VLOOKUP(A178,HOP!A:U,21,0)</f>
        <v>直连</v>
      </c>
    </row>
    <row r="179" s="4" customFormat="1" hidden="1" spans="1:9">
      <c r="A179" s="5">
        <v>21786097088</v>
      </c>
      <c r="B179" s="6">
        <v>44889</v>
      </c>
      <c r="C179" s="6">
        <v>44890</v>
      </c>
      <c r="D179" s="4">
        <v>1021</v>
      </c>
      <c r="E179" s="4" t="str">
        <f>VLOOKUP(A179,HOP!A:L,12,0)</f>
        <v>1021.00</v>
      </c>
      <c r="F179" s="4" t="str">
        <f>VLOOKUP(A179,HOP!A:C,3,0)</f>
        <v>2794560</v>
      </c>
      <c r="G179" s="4">
        <f t="shared" si="4"/>
        <v>0</v>
      </c>
      <c r="H179" s="4" t="str">
        <f t="shared" si="5"/>
        <v>，2794560</v>
      </c>
      <c r="I179" s="4" t="str">
        <f>VLOOKUP(A179,HOP!A:U,21,0)</f>
        <v>直连</v>
      </c>
    </row>
    <row r="180" s="4" customFormat="1" hidden="1" spans="1:9">
      <c r="A180" s="5">
        <v>21790030897</v>
      </c>
      <c r="B180" s="6">
        <v>44886</v>
      </c>
      <c r="C180" s="6">
        <v>44890</v>
      </c>
      <c r="D180" s="4">
        <v>3156</v>
      </c>
      <c r="E180" s="4" t="str">
        <f>VLOOKUP(A180,HOP!A:L,12,0)</f>
        <v>3156.00</v>
      </c>
      <c r="F180" s="4" t="str">
        <f>VLOOKUP(A180,HOP!A:C,3,0)</f>
        <v>2796334</v>
      </c>
      <c r="G180" s="4">
        <f t="shared" si="4"/>
        <v>0</v>
      </c>
      <c r="H180" s="4" t="str">
        <f t="shared" si="5"/>
        <v>，2796334</v>
      </c>
      <c r="I180" s="4" t="str">
        <f>VLOOKUP(A180,HOP!A:U,21,0)</f>
        <v>直连</v>
      </c>
    </row>
    <row r="181" s="4" customFormat="1" hidden="1" spans="1:9">
      <c r="A181" s="5">
        <v>21797101978</v>
      </c>
      <c r="B181" s="6">
        <v>44889</v>
      </c>
      <c r="C181" s="6">
        <v>44890</v>
      </c>
      <c r="D181" s="4">
        <v>301</v>
      </c>
      <c r="E181" s="4" t="str">
        <f>VLOOKUP(A181,HOP!A:L,12,0)</f>
        <v>301.00</v>
      </c>
      <c r="F181" s="4" t="str">
        <f>VLOOKUP(A181,HOP!A:C,3,0)</f>
        <v>2798857</v>
      </c>
      <c r="G181" s="4">
        <f t="shared" si="4"/>
        <v>0</v>
      </c>
      <c r="H181" s="4" t="str">
        <f t="shared" si="5"/>
        <v>，2798857</v>
      </c>
      <c r="I181" s="4" t="str">
        <f>VLOOKUP(A181,HOP!A:U,21,0)</f>
        <v>直连</v>
      </c>
    </row>
    <row r="182" s="4" customFormat="1" hidden="1" spans="1:9">
      <c r="A182" s="5">
        <v>21797160928</v>
      </c>
      <c r="B182" s="6">
        <v>44888</v>
      </c>
      <c r="C182" s="6">
        <v>44890</v>
      </c>
      <c r="D182" s="4">
        <v>2925</v>
      </c>
      <c r="E182" s="4" t="str">
        <f>VLOOKUP(A182,HOP!A:L,12,0)</f>
        <v>2925.00</v>
      </c>
      <c r="F182" s="4" t="str">
        <f>VLOOKUP(A182,HOP!A:C,3,0)</f>
        <v>2798946</v>
      </c>
      <c r="G182" s="4">
        <f t="shared" si="4"/>
        <v>0</v>
      </c>
      <c r="H182" s="4" t="str">
        <f t="shared" si="5"/>
        <v>，2798946</v>
      </c>
      <c r="I182" s="4" t="str">
        <f>VLOOKUP(A182,HOP!A:U,21,0)</f>
        <v>直连</v>
      </c>
    </row>
    <row r="183" s="4" customFormat="1" hidden="1" spans="1:9">
      <c r="A183" s="5">
        <v>21802281997</v>
      </c>
      <c r="B183" s="6">
        <v>44888</v>
      </c>
      <c r="C183" s="6">
        <v>44890</v>
      </c>
      <c r="D183" s="4">
        <v>2094</v>
      </c>
      <c r="E183" s="4" t="str">
        <f>VLOOKUP(A183,HOP!A:L,12,0)</f>
        <v>2094.00</v>
      </c>
      <c r="F183" s="4" t="str">
        <f>VLOOKUP(A183,HOP!A:C,3,0)</f>
        <v>2800471</v>
      </c>
      <c r="G183" s="4">
        <f t="shared" si="4"/>
        <v>0</v>
      </c>
      <c r="H183" s="4" t="str">
        <f t="shared" si="5"/>
        <v>，2800471</v>
      </c>
      <c r="I183" s="4" t="str">
        <f>VLOOKUP(A183,HOP!A:U,21,0)</f>
        <v>直连</v>
      </c>
    </row>
    <row r="184" s="4" customFormat="1" hidden="1" spans="1:9">
      <c r="A184" s="5">
        <v>21802693982</v>
      </c>
      <c r="B184" s="6">
        <v>44889</v>
      </c>
      <c r="C184" s="6">
        <v>44890</v>
      </c>
      <c r="D184" s="4">
        <v>270</v>
      </c>
      <c r="E184" s="4" t="str">
        <f>VLOOKUP(A184,HOP!A:L,12,0)</f>
        <v>270.00</v>
      </c>
      <c r="F184" s="4" t="str">
        <f>VLOOKUP(A184,HOP!A:C,3,0)</f>
        <v>2800596</v>
      </c>
      <c r="G184" s="4">
        <f t="shared" si="4"/>
        <v>0</v>
      </c>
      <c r="H184" s="4" t="str">
        <f t="shared" si="5"/>
        <v>，2800596</v>
      </c>
      <c r="I184" s="4" t="str">
        <f>VLOOKUP(A184,HOP!A:U,21,0)</f>
        <v>直连</v>
      </c>
    </row>
    <row r="185" s="4" customFormat="1" hidden="1" spans="1:9">
      <c r="A185" s="5">
        <v>21803159840</v>
      </c>
      <c r="B185" s="6">
        <v>44885</v>
      </c>
      <c r="C185" s="6">
        <v>44890</v>
      </c>
      <c r="D185" s="4">
        <v>12175</v>
      </c>
      <c r="E185" s="4" t="str">
        <f>VLOOKUP(A185,HOP!A:L,12,0)</f>
        <v>12175.00</v>
      </c>
      <c r="F185" s="4" t="str">
        <f>VLOOKUP(A185,HOP!A:C,3,0)</f>
        <v>2800789</v>
      </c>
      <c r="G185" s="4">
        <f t="shared" si="4"/>
        <v>0</v>
      </c>
      <c r="H185" s="4" t="str">
        <f t="shared" si="5"/>
        <v>，2800789</v>
      </c>
      <c r="I185" s="4" t="str">
        <f>VLOOKUP(A185,HOP!A:U,21,0)</f>
        <v>直连</v>
      </c>
    </row>
    <row r="186" s="4" customFormat="1" hidden="1" spans="1:9">
      <c r="A186" s="5">
        <v>21804548995</v>
      </c>
      <c r="B186" s="6">
        <v>44885</v>
      </c>
      <c r="C186" s="6">
        <v>44890</v>
      </c>
      <c r="D186" s="4">
        <v>3215</v>
      </c>
      <c r="E186" s="4" t="str">
        <f>VLOOKUP(A186,HOP!A:L,12,0)</f>
        <v>3215.00</v>
      </c>
      <c r="F186" s="4" t="str">
        <f>VLOOKUP(A186,HOP!A:C,3,0)</f>
        <v>2801274</v>
      </c>
      <c r="G186" s="4">
        <f t="shared" si="4"/>
        <v>0</v>
      </c>
      <c r="H186" s="4" t="str">
        <f t="shared" si="5"/>
        <v>，2801274</v>
      </c>
      <c r="I186" s="4" t="str">
        <f>VLOOKUP(A186,HOP!A:U,21,0)</f>
        <v>直连</v>
      </c>
    </row>
    <row r="187" s="4" customFormat="1" hidden="1" spans="1:9">
      <c r="A187" s="5">
        <v>21810620085</v>
      </c>
      <c r="B187" s="6">
        <v>44889</v>
      </c>
      <c r="C187" s="6">
        <v>44890</v>
      </c>
      <c r="D187" s="4">
        <v>108</v>
      </c>
      <c r="E187" s="4" t="str">
        <f>VLOOKUP(A187,HOP!A:L,12,0)</f>
        <v>108.00</v>
      </c>
      <c r="F187" s="4" t="str">
        <f>VLOOKUP(A187,HOP!A:C,3,0)</f>
        <v>2803151</v>
      </c>
      <c r="G187" s="4">
        <f t="shared" si="4"/>
        <v>0</v>
      </c>
      <c r="H187" s="4" t="str">
        <f t="shared" si="5"/>
        <v>，2803151</v>
      </c>
      <c r="I187" s="4" t="str">
        <f>VLOOKUP(A187,HOP!A:U,21,0)</f>
        <v>直连</v>
      </c>
    </row>
    <row r="188" s="4" customFormat="1" hidden="1" spans="1:9">
      <c r="A188" s="5">
        <v>21810647294</v>
      </c>
      <c r="B188" s="6">
        <v>44886</v>
      </c>
      <c r="C188" s="6">
        <v>44890</v>
      </c>
      <c r="D188" s="4">
        <v>3250</v>
      </c>
      <c r="E188" s="4" t="str">
        <f>VLOOKUP(A188,HOP!A:L,12,0)</f>
        <v>3250.00</v>
      </c>
      <c r="F188" s="4" t="str">
        <f>VLOOKUP(A188,HOP!A:C,3,0)</f>
        <v>2803158</v>
      </c>
      <c r="G188" s="4">
        <f t="shared" si="4"/>
        <v>0</v>
      </c>
      <c r="H188" s="4" t="str">
        <f t="shared" si="5"/>
        <v>，2803158</v>
      </c>
      <c r="I188" s="4" t="str">
        <f>VLOOKUP(A188,HOP!A:U,21,0)</f>
        <v>直连</v>
      </c>
    </row>
    <row r="189" s="4" customFormat="1" hidden="1" spans="1:9">
      <c r="A189" s="5">
        <v>21818868289</v>
      </c>
      <c r="B189" s="6">
        <v>44888</v>
      </c>
      <c r="C189" s="6">
        <v>44890</v>
      </c>
      <c r="D189" s="4">
        <v>2925</v>
      </c>
      <c r="E189" s="4" t="str">
        <f>VLOOKUP(A189,HOP!A:L,12,0)</f>
        <v>2925.00</v>
      </c>
      <c r="F189" s="4" t="str">
        <f>VLOOKUP(A189,HOP!A:C,3,0)</f>
        <v>2805409</v>
      </c>
      <c r="G189" s="4">
        <f t="shared" si="4"/>
        <v>0</v>
      </c>
      <c r="H189" s="4" t="str">
        <f t="shared" si="5"/>
        <v>，2805409</v>
      </c>
      <c r="I189" s="4" t="str">
        <f>VLOOKUP(A189,HOP!A:U,21,0)</f>
        <v>直连</v>
      </c>
    </row>
    <row r="190" s="4" customFormat="1" hidden="1" spans="1:9">
      <c r="A190" s="5">
        <v>21820642800</v>
      </c>
      <c r="B190" s="6">
        <v>44888</v>
      </c>
      <c r="C190" s="6">
        <v>44890</v>
      </c>
      <c r="D190" s="4">
        <v>4210</v>
      </c>
      <c r="E190" s="4" t="str">
        <f>VLOOKUP(A190,HOP!A:L,12,0)</f>
        <v>4210.00</v>
      </c>
      <c r="F190" s="4" t="str">
        <f>VLOOKUP(A190,HOP!A:C,3,0)</f>
        <v>2806071</v>
      </c>
      <c r="G190" s="4">
        <f t="shared" si="4"/>
        <v>0</v>
      </c>
      <c r="H190" s="4" t="str">
        <f t="shared" si="5"/>
        <v>，2806071</v>
      </c>
      <c r="I190" s="4" t="str">
        <f>VLOOKUP(A190,HOP!A:U,21,0)</f>
        <v>直连</v>
      </c>
    </row>
    <row r="191" s="4" customFormat="1" hidden="1" spans="1:9">
      <c r="A191" s="5">
        <v>21822792635</v>
      </c>
      <c r="B191" s="6">
        <v>44886</v>
      </c>
      <c r="C191" s="6">
        <v>44890</v>
      </c>
      <c r="D191" s="4">
        <v>3604</v>
      </c>
      <c r="E191" s="4" t="str">
        <f>VLOOKUP(A191,HOP!A:L,12,0)</f>
        <v>3604.00</v>
      </c>
      <c r="F191" s="4" t="str">
        <f>VLOOKUP(A191,HOP!A:C,3,0)</f>
        <v>2807244</v>
      </c>
      <c r="G191" s="4">
        <f t="shared" si="4"/>
        <v>0</v>
      </c>
      <c r="H191" s="4" t="str">
        <f t="shared" si="5"/>
        <v>，2807244</v>
      </c>
      <c r="I191" s="4" t="str">
        <f>VLOOKUP(A191,HOP!A:U,21,0)</f>
        <v>直连</v>
      </c>
    </row>
    <row r="192" s="4" customFormat="1" hidden="1" spans="1:9">
      <c r="A192" s="5">
        <v>21823368173</v>
      </c>
      <c r="B192" s="6">
        <v>44888</v>
      </c>
      <c r="C192" s="6">
        <v>44890</v>
      </c>
      <c r="D192" s="4">
        <v>3642</v>
      </c>
      <c r="E192" s="4" t="str">
        <f>VLOOKUP(A192,HOP!A:L,12,0)</f>
        <v>3642.00</v>
      </c>
      <c r="F192" s="4" t="str">
        <f>VLOOKUP(A192,HOP!A:C,3,0)</f>
        <v>2807586</v>
      </c>
      <c r="G192" s="4">
        <f t="shared" si="4"/>
        <v>0</v>
      </c>
      <c r="H192" s="4" t="str">
        <f t="shared" si="5"/>
        <v>，2807586</v>
      </c>
      <c r="I192" s="4" t="str">
        <f>VLOOKUP(A192,HOP!A:U,21,0)</f>
        <v>直连</v>
      </c>
    </row>
    <row r="193" s="4" customFormat="1" hidden="1" spans="1:9">
      <c r="A193" s="5">
        <v>21824043639</v>
      </c>
      <c r="B193" s="6">
        <v>44889</v>
      </c>
      <c r="C193" s="6">
        <v>44890</v>
      </c>
      <c r="D193" s="4">
        <v>1295</v>
      </c>
      <c r="E193" s="4" t="str">
        <f>VLOOKUP(A193,HOP!A:L,12,0)</f>
        <v>1295.00</v>
      </c>
      <c r="F193" s="4" t="str">
        <f>VLOOKUP(A193,HOP!A:C,3,0)</f>
        <v>2808186</v>
      </c>
      <c r="G193" s="4">
        <f t="shared" si="4"/>
        <v>0</v>
      </c>
      <c r="H193" s="4" t="str">
        <f t="shared" si="5"/>
        <v>，2808186</v>
      </c>
      <c r="I193" s="4" t="str">
        <f>VLOOKUP(A193,HOP!A:U,21,0)</f>
        <v>直连</v>
      </c>
    </row>
    <row r="194" s="4" customFormat="1" hidden="1" spans="1:9">
      <c r="A194" s="5">
        <v>21824044604</v>
      </c>
      <c r="B194" s="6">
        <v>44889</v>
      </c>
      <c r="C194" s="6">
        <v>44890</v>
      </c>
      <c r="D194" s="4">
        <v>662</v>
      </c>
      <c r="E194" s="4" t="str">
        <f>VLOOKUP(A194,HOP!A:L,12,0)</f>
        <v>662.00</v>
      </c>
      <c r="F194" s="4" t="str">
        <f>VLOOKUP(A194,HOP!A:C,3,0)</f>
        <v>2808192</v>
      </c>
      <c r="G194" s="4">
        <f t="shared" si="4"/>
        <v>0</v>
      </c>
      <c r="H194" s="4" t="str">
        <f t="shared" si="5"/>
        <v>，2808192</v>
      </c>
      <c r="I194" s="4" t="str">
        <f>VLOOKUP(A194,HOP!A:U,21,0)</f>
        <v>直连</v>
      </c>
    </row>
    <row r="195" s="4" customFormat="1" hidden="1" spans="1:9">
      <c r="A195" s="5">
        <v>21826193831</v>
      </c>
      <c r="B195" s="6">
        <v>44888</v>
      </c>
      <c r="C195" s="6">
        <v>44890</v>
      </c>
      <c r="D195" s="4">
        <v>1704</v>
      </c>
      <c r="E195" s="4" t="str">
        <f>VLOOKUP(A195,HOP!A:L,12,0)</f>
        <v>1704.00</v>
      </c>
      <c r="F195" s="4" t="str">
        <f>VLOOKUP(A195,HOP!A:C,3,0)</f>
        <v>2810548</v>
      </c>
      <c r="G195" s="4">
        <f t="shared" ref="G195:G238" si="6">D195-E195</f>
        <v>0</v>
      </c>
      <c r="H195" s="4" t="str">
        <f t="shared" ref="H195:H238" si="7">$H$1&amp;F195</f>
        <v>，2810548</v>
      </c>
      <c r="I195" s="4" t="str">
        <f>VLOOKUP(A195,HOP!A:U,21,0)</f>
        <v>直连</v>
      </c>
    </row>
    <row r="196" s="4" customFormat="1" hidden="1" spans="1:9">
      <c r="A196" s="5">
        <v>21826349885</v>
      </c>
      <c r="B196" s="6">
        <v>44885</v>
      </c>
      <c r="C196" s="6">
        <v>44890</v>
      </c>
      <c r="D196" s="4">
        <v>4950</v>
      </c>
      <c r="E196" s="4" t="str">
        <f>VLOOKUP(A196,HOP!A:L,12,0)</f>
        <v>4950.00</v>
      </c>
      <c r="F196" s="4" t="str">
        <f>VLOOKUP(A196,HOP!A:C,3,0)</f>
        <v>2810840</v>
      </c>
      <c r="G196" s="4">
        <f t="shared" si="6"/>
        <v>0</v>
      </c>
      <c r="H196" s="4" t="str">
        <f t="shared" si="7"/>
        <v>，2810840</v>
      </c>
      <c r="I196" s="4" t="str">
        <f>VLOOKUP(A196,HOP!A:U,21,0)</f>
        <v>直连</v>
      </c>
    </row>
    <row r="197" s="4" customFormat="1" hidden="1" spans="1:9">
      <c r="A197" s="5">
        <v>21827239290</v>
      </c>
      <c r="B197" s="6">
        <v>44889</v>
      </c>
      <c r="C197" s="6">
        <v>44890</v>
      </c>
      <c r="D197" s="4">
        <v>499</v>
      </c>
      <c r="E197" s="4" t="str">
        <f>VLOOKUP(A197,HOP!A:L,12,0)</f>
        <v>499.00</v>
      </c>
      <c r="F197" s="4" t="str">
        <f>VLOOKUP(A197,HOP!A:C,3,0)</f>
        <v>2812140</v>
      </c>
      <c r="G197" s="4">
        <f t="shared" si="6"/>
        <v>0</v>
      </c>
      <c r="H197" s="4" t="str">
        <f t="shared" si="7"/>
        <v>，2812140</v>
      </c>
      <c r="I197" s="4" t="str">
        <f>VLOOKUP(A197,HOP!A:U,21,0)</f>
        <v>直连</v>
      </c>
    </row>
    <row r="198" s="4" customFormat="1" hidden="1" spans="1:9">
      <c r="A198" s="5">
        <v>21827443145</v>
      </c>
      <c r="B198" s="6">
        <v>44887</v>
      </c>
      <c r="C198" s="6">
        <v>44890</v>
      </c>
      <c r="D198" s="4">
        <v>1542</v>
      </c>
      <c r="E198" s="4" t="str">
        <f>VLOOKUP(A198,HOP!A:L,12,0)</f>
        <v>1542.00</v>
      </c>
      <c r="F198" s="4" t="str">
        <f>VLOOKUP(A198,HOP!A:C,3,0)</f>
        <v>2812487</v>
      </c>
      <c r="G198" s="4">
        <f t="shared" si="6"/>
        <v>0</v>
      </c>
      <c r="H198" s="4" t="str">
        <f t="shared" si="7"/>
        <v>，2812487</v>
      </c>
      <c r="I198" s="4" t="str">
        <f>VLOOKUP(A198,HOP!A:U,21,0)</f>
        <v>直连</v>
      </c>
    </row>
    <row r="199" s="4" customFormat="1" hidden="1" spans="1:9">
      <c r="A199" s="5">
        <v>21827876740</v>
      </c>
      <c r="B199" s="6">
        <v>44889</v>
      </c>
      <c r="C199" s="6">
        <v>44890</v>
      </c>
      <c r="D199" s="4">
        <v>168</v>
      </c>
      <c r="E199" s="4" t="str">
        <f>VLOOKUP(A199,HOP!A:L,12,0)</f>
        <v>168.00</v>
      </c>
      <c r="F199" s="4" t="str">
        <f>VLOOKUP(A199,HOP!A:C,3,0)</f>
        <v>2813132</v>
      </c>
      <c r="G199" s="4">
        <f t="shared" si="6"/>
        <v>0</v>
      </c>
      <c r="H199" s="4" t="str">
        <f t="shared" si="7"/>
        <v>，2813132</v>
      </c>
      <c r="I199" s="4" t="str">
        <f>VLOOKUP(A199,HOP!A:U,21,0)</f>
        <v>直连</v>
      </c>
    </row>
    <row r="200" s="4" customFormat="1" hidden="1" spans="1:9">
      <c r="A200" s="5">
        <v>21828469836</v>
      </c>
      <c r="B200" s="6">
        <v>44889</v>
      </c>
      <c r="C200" s="6">
        <v>44890</v>
      </c>
      <c r="D200" s="4">
        <v>127</v>
      </c>
      <c r="E200" s="4" t="str">
        <f>VLOOKUP(A200,HOP!A:L,12,0)</f>
        <v>127.00</v>
      </c>
      <c r="F200" s="4" t="str">
        <f>VLOOKUP(A200,HOP!A:C,3,0)</f>
        <v>2813996</v>
      </c>
      <c r="G200" s="4">
        <f t="shared" si="6"/>
        <v>0</v>
      </c>
      <c r="H200" s="4" t="str">
        <f t="shared" si="7"/>
        <v>，2813996</v>
      </c>
      <c r="I200" s="4" t="str">
        <f>VLOOKUP(A200,HOP!A:U,21,0)</f>
        <v>直连</v>
      </c>
    </row>
    <row r="201" s="4" customFormat="1" hidden="1" spans="1:9">
      <c r="A201" s="5">
        <v>21829305556</v>
      </c>
      <c r="B201" s="6">
        <v>44889</v>
      </c>
      <c r="C201" s="6">
        <v>44890</v>
      </c>
      <c r="D201" s="4">
        <v>473</v>
      </c>
      <c r="E201" s="4" t="str">
        <f>VLOOKUP(A201,HOP!A:L,12,0)</f>
        <v>473.00</v>
      </c>
      <c r="F201" s="4" t="str">
        <f>VLOOKUP(A201,HOP!A:C,3,0)</f>
        <v>2814975</v>
      </c>
      <c r="G201" s="4">
        <f t="shared" si="6"/>
        <v>0</v>
      </c>
      <c r="H201" s="4" t="str">
        <f t="shared" si="7"/>
        <v>，2814975</v>
      </c>
      <c r="I201" s="4" t="str">
        <f>VLOOKUP(A201,HOP!A:U,21,0)</f>
        <v>直连</v>
      </c>
    </row>
    <row r="202" s="4" customFormat="1" hidden="1" spans="1:9">
      <c r="A202" s="5">
        <v>21829512909</v>
      </c>
      <c r="B202" s="6">
        <v>44888</v>
      </c>
      <c r="C202" s="6">
        <v>44890</v>
      </c>
      <c r="D202" s="4">
        <v>1373</v>
      </c>
      <c r="E202" s="4" t="str">
        <f>VLOOKUP(A202,HOP!A:L,12,0)</f>
        <v>1373.00</v>
      </c>
      <c r="F202" s="4" t="str">
        <f>VLOOKUP(A202,HOP!A:C,3,0)</f>
        <v>2815240</v>
      </c>
      <c r="G202" s="4">
        <f t="shared" si="6"/>
        <v>0</v>
      </c>
      <c r="H202" s="4" t="str">
        <f t="shared" si="7"/>
        <v>，2815240</v>
      </c>
      <c r="I202" s="4" t="str">
        <f>VLOOKUP(A202,HOP!A:U,21,0)</f>
        <v>直采</v>
      </c>
    </row>
    <row r="203" s="4" customFormat="1" hidden="1" spans="1:9">
      <c r="A203" s="5">
        <v>21829567342</v>
      </c>
      <c r="B203" s="6">
        <v>44889</v>
      </c>
      <c r="C203" s="6">
        <v>44890</v>
      </c>
      <c r="D203" s="4">
        <v>454</v>
      </c>
      <c r="E203" s="4" t="str">
        <f>VLOOKUP(A203,HOP!A:L,12,0)</f>
        <v>454.00</v>
      </c>
      <c r="F203" s="4" t="str">
        <f>VLOOKUP(A203,HOP!A:C,3,0)</f>
        <v>2815337</v>
      </c>
      <c r="G203" s="4">
        <f t="shared" si="6"/>
        <v>0</v>
      </c>
      <c r="H203" s="4" t="str">
        <f t="shared" si="7"/>
        <v>，2815337</v>
      </c>
      <c r="I203" s="4" t="str">
        <f>VLOOKUP(A203,HOP!A:U,21,0)</f>
        <v>直连</v>
      </c>
    </row>
    <row r="204" s="4" customFormat="1" hidden="1" spans="1:9">
      <c r="A204" s="5">
        <v>21829981644</v>
      </c>
      <c r="B204" s="6">
        <v>44889</v>
      </c>
      <c r="C204" s="6">
        <v>44890</v>
      </c>
      <c r="D204" s="4">
        <v>587</v>
      </c>
      <c r="E204" s="4" t="str">
        <f>VLOOKUP(A204,HOP!A:L,12,0)</f>
        <v>587.00</v>
      </c>
      <c r="F204" s="4" t="str">
        <f>VLOOKUP(A204,HOP!A:C,3,0)</f>
        <v>2815880</v>
      </c>
      <c r="G204" s="4">
        <f t="shared" si="6"/>
        <v>0</v>
      </c>
      <c r="H204" s="4" t="str">
        <f t="shared" si="7"/>
        <v>，2815880</v>
      </c>
      <c r="I204" s="4" t="str">
        <f>VLOOKUP(A204,HOP!A:U,21,0)</f>
        <v>直连</v>
      </c>
    </row>
    <row r="205" s="4" customFormat="1" hidden="1" spans="1:9">
      <c r="A205" s="5">
        <v>21830096451</v>
      </c>
      <c r="B205" s="6">
        <v>44887</v>
      </c>
      <c r="C205" s="6">
        <v>44890</v>
      </c>
      <c r="D205" s="4">
        <v>984</v>
      </c>
      <c r="E205" s="4" t="str">
        <f>VLOOKUP(A205,HOP!A:L,12,0)</f>
        <v>984.00</v>
      </c>
      <c r="F205" s="4" t="str">
        <f>VLOOKUP(A205,HOP!A:C,3,0)</f>
        <v>2816065</v>
      </c>
      <c r="G205" s="4">
        <f t="shared" si="6"/>
        <v>0</v>
      </c>
      <c r="H205" s="4" t="str">
        <f t="shared" si="7"/>
        <v>，2816065</v>
      </c>
      <c r="I205" s="4" t="str">
        <f>VLOOKUP(A205,HOP!A:U,21,0)</f>
        <v>直连</v>
      </c>
    </row>
    <row r="206" s="4" customFormat="1" hidden="1" spans="1:9">
      <c r="A206" s="5">
        <v>21830309774</v>
      </c>
      <c r="B206" s="6">
        <v>44888</v>
      </c>
      <c r="C206" s="6">
        <v>44890</v>
      </c>
      <c r="D206" s="4">
        <v>1814</v>
      </c>
      <c r="E206" s="4" t="str">
        <f>VLOOKUP(A206,HOP!A:L,12,0)</f>
        <v>1814.00</v>
      </c>
      <c r="F206" s="4" t="str">
        <f>VLOOKUP(A206,HOP!A:C,3,0)</f>
        <v>2816393</v>
      </c>
      <c r="G206" s="4">
        <f t="shared" si="6"/>
        <v>0</v>
      </c>
      <c r="H206" s="4" t="str">
        <f t="shared" si="7"/>
        <v>，2816393</v>
      </c>
      <c r="I206" s="4" t="str">
        <f>VLOOKUP(A206,HOP!A:U,21,0)</f>
        <v>直连</v>
      </c>
    </row>
    <row r="207" s="4" customFormat="1" hidden="1" spans="1:9">
      <c r="A207" s="5">
        <v>21830564133</v>
      </c>
      <c r="B207" s="6">
        <v>44889</v>
      </c>
      <c r="C207" s="6">
        <v>44890</v>
      </c>
      <c r="D207" s="4">
        <v>562</v>
      </c>
      <c r="E207" s="4" t="str">
        <f>VLOOKUP(A207,HOP!A:L,12,0)</f>
        <v>562.00</v>
      </c>
      <c r="F207" s="4" t="str">
        <f>VLOOKUP(A207,HOP!A:C,3,0)</f>
        <v>2816705</v>
      </c>
      <c r="G207" s="4">
        <f t="shared" si="6"/>
        <v>0</v>
      </c>
      <c r="H207" s="4" t="str">
        <f t="shared" si="7"/>
        <v>，2816705</v>
      </c>
      <c r="I207" s="4" t="str">
        <f>VLOOKUP(A207,HOP!A:U,21,0)</f>
        <v>直采</v>
      </c>
    </row>
    <row r="208" s="4" customFormat="1" hidden="1" spans="1:9">
      <c r="A208" s="5">
        <v>21830645337</v>
      </c>
      <c r="B208" s="6">
        <v>44888</v>
      </c>
      <c r="C208" s="6">
        <v>44890</v>
      </c>
      <c r="D208" s="4">
        <v>1036</v>
      </c>
      <c r="E208" s="4" t="str">
        <f>VLOOKUP(A208,HOP!A:L,12,0)</f>
        <v>1036.00</v>
      </c>
      <c r="F208" s="4" t="str">
        <f>VLOOKUP(A208,HOP!A:C,3,0)</f>
        <v>2816823</v>
      </c>
      <c r="G208" s="4">
        <f t="shared" si="6"/>
        <v>0</v>
      </c>
      <c r="H208" s="4" t="str">
        <f t="shared" si="7"/>
        <v>，2816823</v>
      </c>
      <c r="I208" s="4" t="str">
        <f>VLOOKUP(A208,HOP!A:U,21,0)</f>
        <v>直连</v>
      </c>
    </row>
    <row r="209" s="4" customFormat="1" hidden="1" spans="1:9">
      <c r="A209" s="5">
        <v>21830649795</v>
      </c>
      <c r="B209" s="6">
        <v>44889</v>
      </c>
      <c r="C209" s="6">
        <v>44890</v>
      </c>
      <c r="D209" s="4">
        <v>949</v>
      </c>
      <c r="E209" s="4" t="str">
        <f>VLOOKUP(A209,HOP!A:L,12,0)</f>
        <v>949.00</v>
      </c>
      <c r="F209" s="4" t="str">
        <f>VLOOKUP(A209,HOP!A:C,3,0)</f>
        <v>2816836</v>
      </c>
      <c r="G209" s="4">
        <f t="shared" si="6"/>
        <v>0</v>
      </c>
      <c r="H209" s="4" t="str">
        <f t="shared" si="7"/>
        <v>，2816836</v>
      </c>
      <c r="I209" s="4" t="str">
        <f>VLOOKUP(A209,HOP!A:U,21,0)</f>
        <v>直连</v>
      </c>
    </row>
    <row r="210" s="4" customFormat="1" hidden="1" spans="1:9">
      <c r="A210" s="5">
        <v>21830731815</v>
      </c>
      <c r="B210" s="6">
        <v>44889</v>
      </c>
      <c r="C210" s="6">
        <v>44890</v>
      </c>
      <c r="D210" s="4">
        <v>709</v>
      </c>
      <c r="E210" s="4" t="str">
        <f>VLOOKUP(A210,HOP!A:L,12,0)</f>
        <v>709.00</v>
      </c>
      <c r="F210" s="4" t="str">
        <f>VLOOKUP(A210,HOP!A:C,3,0)</f>
        <v>2816950</v>
      </c>
      <c r="G210" s="4">
        <f t="shared" si="6"/>
        <v>0</v>
      </c>
      <c r="H210" s="4" t="str">
        <f t="shared" si="7"/>
        <v>，2816950</v>
      </c>
      <c r="I210" s="4" t="str">
        <f>VLOOKUP(A210,HOP!A:U,21,0)</f>
        <v>直连</v>
      </c>
    </row>
    <row r="211" s="4" customFormat="1" hidden="1" spans="1:9">
      <c r="A211" s="5">
        <v>21830741228</v>
      </c>
      <c r="B211" s="6">
        <v>44889</v>
      </c>
      <c r="C211" s="6">
        <v>44890</v>
      </c>
      <c r="D211" s="4">
        <v>635</v>
      </c>
      <c r="E211" s="4" t="str">
        <f>VLOOKUP(A211,HOP!A:L,12,0)</f>
        <v>635.00</v>
      </c>
      <c r="F211" s="4" t="str">
        <f>VLOOKUP(A211,HOP!A:C,3,0)</f>
        <v>2816991</v>
      </c>
      <c r="G211" s="4">
        <f t="shared" si="6"/>
        <v>0</v>
      </c>
      <c r="H211" s="4" t="str">
        <f t="shared" si="7"/>
        <v>，2816991</v>
      </c>
      <c r="I211" s="4" t="str">
        <f>VLOOKUP(A211,HOP!A:U,21,0)</f>
        <v>直连</v>
      </c>
    </row>
    <row r="212" s="4" customFormat="1" hidden="1" spans="1:9">
      <c r="A212" s="5">
        <v>999221830802248</v>
      </c>
      <c r="B212" s="6">
        <v>44889</v>
      </c>
      <c r="C212" s="6">
        <v>44890</v>
      </c>
      <c r="D212" s="4">
        <v>1250</v>
      </c>
      <c r="E212" s="4" t="str">
        <f>VLOOKUP(A212,HOP!A:L,12,0)</f>
        <v>1250.00</v>
      </c>
      <c r="F212" s="4" t="str">
        <f>VLOOKUP(A212,HOP!A:C,3,0)</f>
        <v>2817079</v>
      </c>
      <c r="G212" s="4">
        <f t="shared" si="6"/>
        <v>0</v>
      </c>
      <c r="H212" s="4" t="str">
        <f t="shared" si="7"/>
        <v>，2817079</v>
      </c>
      <c r="I212" s="4" t="str">
        <f>VLOOKUP(A212,HOP!A:U,21,0)</f>
        <v>直连</v>
      </c>
    </row>
    <row r="213" s="4" customFormat="1" hidden="1" spans="1:9">
      <c r="A213" s="5">
        <v>21830965966</v>
      </c>
      <c r="B213" s="6">
        <v>44888</v>
      </c>
      <c r="C213" s="6">
        <v>44890</v>
      </c>
      <c r="D213" s="4">
        <v>1560</v>
      </c>
      <c r="E213" s="4" t="str">
        <f>VLOOKUP(A213,HOP!A:L,12,0)</f>
        <v>1560.00</v>
      </c>
      <c r="F213" s="4" t="str">
        <f>VLOOKUP(A213,HOP!A:C,3,0)</f>
        <v>2817374</v>
      </c>
      <c r="G213" s="4">
        <f t="shared" si="6"/>
        <v>0</v>
      </c>
      <c r="H213" s="4" t="str">
        <f t="shared" si="7"/>
        <v>，2817374</v>
      </c>
      <c r="I213" s="4" t="str">
        <f>VLOOKUP(A213,HOP!A:U,21,0)</f>
        <v>直连</v>
      </c>
    </row>
    <row r="214" s="4" customFormat="1" hidden="1" spans="1:9">
      <c r="A214" s="5">
        <v>21831029297</v>
      </c>
      <c r="B214" s="6">
        <v>44889</v>
      </c>
      <c r="C214" s="6">
        <v>44890</v>
      </c>
      <c r="D214" s="4">
        <v>1285</v>
      </c>
      <c r="E214" s="4" t="str">
        <f>VLOOKUP(A214,HOP!A:L,12,0)</f>
        <v>1285.00</v>
      </c>
      <c r="F214" s="4" t="str">
        <f>VLOOKUP(A214,HOP!A:C,3,0)</f>
        <v>2817448</v>
      </c>
      <c r="G214" s="4">
        <f t="shared" si="6"/>
        <v>0</v>
      </c>
      <c r="H214" s="4" t="str">
        <f t="shared" si="7"/>
        <v>，2817448</v>
      </c>
      <c r="I214" s="4" t="str">
        <f>VLOOKUP(A214,HOP!A:U,21,0)</f>
        <v>直连</v>
      </c>
    </row>
    <row r="215" s="4" customFormat="1" hidden="1" spans="1:9">
      <c r="A215" s="5">
        <v>21831107846</v>
      </c>
      <c r="B215" s="6">
        <v>44889</v>
      </c>
      <c r="C215" s="6">
        <v>44890</v>
      </c>
      <c r="D215" s="4">
        <v>396</v>
      </c>
      <c r="E215" s="4" t="str">
        <f>VLOOKUP(A215,HOP!A:L,12,0)</f>
        <v>396.00</v>
      </c>
      <c r="F215" s="4" t="str">
        <f>VLOOKUP(A215,HOP!A:C,3,0)</f>
        <v>2817533</v>
      </c>
      <c r="G215" s="4">
        <f t="shared" si="6"/>
        <v>0</v>
      </c>
      <c r="H215" s="4" t="str">
        <f t="shared" si="7"/>
        <v>，2817533</v>
      </c>
      <c r="I215" s="4" t="str">
        <f>VLOOKUP(A215,HOP!A:U,21,0)</f>
        <v>直连</v>
      </c>
    </row>
    <row r="216" s="4" customFormat="1" hidden="1" spans="1:9">
      <c r="A216" s="5">
        <v>21831170459</v>
      </c>
      <c r="B216" s="6">
        <v>44888</v>
      </c>
      <c r="C216" s="6">
        <v>44890</v>
      </c>
      <c r="D216" s="4">
        <v>952</v>
      </c>
      <c r="E216" s="4" t="str">
        <f>VLOOKUP(A216,HOP!A:L,12,0)</f>
        <v>952.00</v>
      </c>
      <c r="F216" s="4" t="str">
        <f>VLOOKUP(A216,HOP!A:C,3,0)</f>
        <v>2817586</v>
      </c>
      <c r="G216" s="4">
        <f t="shared" si="6"/>
        <v>0</v>
      </c>
      <c r="H216" s="4" t="str">
        <f t="shared" si="7"/>
        <v>，2817586</v>
      </c>
      <c r="I216" s="4" t="str">
        <f>VLOOKUP(A216,HOP!A:U,21,0)</f>
        <v>直连</v>
      </c>
    </row>
    <row r="217" s="4" customFormat="1" hidden="1" spans="1:9">
      <c r="A217" s="5">
        <v>999221831539001</v>
      </c>
      <c r="B217" s="6">
        <v>44888</v>
      </c>
      <c r="C217" s="6">
        <v>44890</v>
      </c>
      <c r="D217" s="4">
        <v>7521</v>
      </c>
      <c r="E217" s="4" t="str">
        <f>VLOOKUP(A217,HOP!A:L,12,0)</f>
        <v>7521.00</v>
      </c>
      <c r="F217" s="4" t="str">
        <f>VLOOKUP(A217,HOP!A:C,3,0)</f>
        <v>2817972</v>
      </c>
      <c r="G217" s="4">
        <f t="shared" si="6"/>
        <v>0</v>
      </c>
      <c r="H217" s="4" t="str">
        <f t="shared" si="7"/>
        <v>，2817972</v>
      </c>
      <c r="I217" s="4" t="str">
        <f>VLOOKUP(A217,HOP!A:U,21,0)</f>
        <v>直连</v>
      </c>
    </row>
    <row r="218" s="4" customFormat="1" hidden="1" spans="1:9">
      <c r="A218" s="5">
        <v>21831991471</v>
      </c>
      <c r="B218" s="6">
        <v>44889</v>
      </c>
      <c r="C218" s="6">
        <v>44890</v>
      </c>
      <c r="D218" s="4">
        <v>281</v>
      </c>
      <c r="E218" s="4" t="str">
        <f>VLOOKUP(A218,HOP!A:L,12,0)</f>
        <v>281.00</v>
      </c>
      <c r="F218" s="4" t="str">
        <f>VLOOKUP(A218,HOP!A:C,3,0)</f>
        <v>2818617</v>
      </c>
      <c r="G218" s="4">
        <f t="shared" si="6"/>
        <v>0</v>
      </c>
      <c r="H218" s="4" t="str">
        <f t="shared" si="7"/>
        <v>，2818617</v>
      </c>
      <c r="I218" s="4" t="str">
        <f>VLOOKUP(A218,HOP!A:U,21,0)</f>
        <v>直连</v>
      </c>
    </row>
    <row r="219" s="4" customFormat="1" hidden="1" spans="1:9">
      <c r="A219" s="5">
        <v>21832147465</v>
      </c>
      <c r="B219" s="6">
        <v>44889</v>
      </c>
      <c r="C219" s="6">
        <v>44890</v>
      </c>
      <c r="D219" s="4">
        <v>224</v>
      </c>
      <c r="E219" s="4" t="str">
        <f>VLOOKUP(A219,HOP!A:L,12,0)</f>
        <v>224.00</v>
      </c>
      <c r="F219" s="4" t="str">
        <f>VLOOKUP(A219,HOP!A:C,3,0)</f>
        <v>2818857</v>
      </c>
      <c r="G219" s="4">
        <f t="shared" si="6"/>
        <v>0</v>
      </c>
      <c r="H219" s="4" t="str">
        <f t="shared" si="7"/>
        <v>，2818857</v>
      </c>
      <c r="I219" s="4" t="str">
        <f>VLOOKUP(A219,HOP!A:U,21,0)</f>
        <v>直连</v>
      </c>
    </row>
    <row r="220" s="4" customFormat="1" hidden="1" spans="1:9">
      <c r="A220" s="5">
        <v>21832294253</v>
      </c>
      <c r="B220" s="6">
        <v>44889</v>
      </c>
      <c r="C220" s="6">
        <v>44890</v>
      </c>
      <c r="D220" s="4">
        <v>476</v>
      </c>
      <c r="E220" s="4" t="str">
        <f>VLOOKUP(A220,HOP!A:L,12,0)</f>
        <v>476.00</v>
      </c>
      <c r="F220" s="4" t="str">
        <f>VLOOKUP(A220,HOP!A:C,3,0)</f>
        <v>2819083</v>
      </c>
      <c r="G220" s="4">
        <f t="shared" si="6"/>
        <v>0</v>
      </c>
      <c r="H220" s="4" t="str">
        <f t="shared" si="7"/>
        <v>，2819083</v>
      </c>
      <c r="I220" s="4" t="str">
        <f>VLOOKUP(A220,HOP!A:U,21,0)</f>
        <v>直连</v>
      </c>
    </row>
    <row r="221" s="4" customFormat="1" hidden="1" spans="1:9">
      <c r="A221" s="5">
        <v>21832296165</v>
      </c>
      <c r="B221" s="6">
        <v>44888</v>
      </c>
      <c r="C221" s="6">
        <v>44890</v>
      </c>
      <c r="D221" s="4">
        <v>830</v>
      </c>
      <c r="E221" s="4" t="str">
        <f>VLOOKUP(A221,HOP!A:L,12,0)</f>
        <v>830.00</v>
      </c>
      <c r="F221" s="4" t="str">
        <f>VLOOKUP(A221,HOP!A:C,3,0)</f>
        <v>2819086</v>
      </c>
      <c r="G221" s="4">
        <f t="shared" si="6"/>
        <v>0</v>
      </c>
      <c r="H221" s="4" t="str">
        <f t="shared" si="7"/>
        <v>，2819086</v>
      </c>
      <c r="I221" s="4" t="str">
        <f>VLOOKUP(A221,HOP!A:U,21,0)</f>
        <v>直连</v>
      </c>
    </row>
    <row r="222" s="4" customFormat="1" hidden="1" spans="1:9">
      <c r="A222" s="5">
        <v>999221832306710</v>
      </c>
      <c r="B222" s="6">
        <v>44888</v>
      </c>
      <c r="C222" s="6">
        <v>44890</v>
      </c>
      <c r="D222" s="4">
        <v>3382</v>
      </c>
      <c r="E222" s="4" t="str">
        <f>VLOOKUP(A222,HOP!A:L,12,0)</f>
        <v>3382.00</v>
      </c>
      <c r="F222" s="4" t="str">
        <f>VLOOKUP(A222,HOP!A:C,3,0)</f>
        <v>2819105</v>
      </c>
      <c r="G222" s="4">
        <f t="shared" si="6"/>
        <v>0</v>
      </c>
      <c r="H222" s="4" t="str">
        <f t="shared" si="7"/>
        <v>，2819105</v>
      </c>
      <c r="I222" s="4" t="str">
        <f>VLOOKUP(A222,HOP!A:U,21,0)</f>
        <v>直连</v>
      </c>
    </row>
    <row r="223" s="4" customFormat="1" hidden="1" spans="1:9">
      <c r="A223" s="5">
        <v>21832483091</v>
      </c>
      <c r="B223" s="6">
        <v>44889</v>
      </c>
      <c r="C223" s="6">
        <v>44890</v>
      </c>
      <c r="D223" s="4">
        <v>740</v>
      </c>
      <c r="E223" s="4" t="str">
        <f>VLOOKUP(A223,HOP!A:L,12,0)</f>
        <v>740.00</v>
      </c>
      <c r="F223" s="4" t="str">
        <f>VLOOKUP(A223,HOP!A:C,3,0)</f>
        <v>2819412</v>
      </c>
      <c r="G223" s="4">
        <f t="shared" si="6"/>
        <v>0</v>
      </c>
      <c r="H223" s="4" t="str">
        <f t="shared" si="7"/>
        <v>，2819412</v>
      </c>
      <c r="I223" s="4" t="str">
        <f>VLOOKUP(A223,HOP!A:U,21,0)</f>
        <v>直连</v>
      </c>
    </row>
    <row r="224" s="4" customFormat="1" hidden="1" spans="1:9">
      <c r="A224" s="5">
        <v>21832477711</v>
      </c>
      <c r="B224" s="6">
        <v>44889</v>
      </c>
      <c r="C224" s="6">
        <v>44890</v>
      </c>
      <c r="D224" s="4">
        <v>455</v>
      </c>
      <c r="E224" s="4">
        <v>455</v>
      </c>
      <c r="F224" s="4" t="str">
        <f>VLOOKUP(A224,HOP!A:C,3,0)</f>
        <v>2819405</v>
      </c>
      <c r="G224" s="4">
        <f t="shared" si="6"/>
        <v>0</v>
      </c>
      <c r="H224" s="4" t="str">
        <f t="shared" si="7"/>
        <v>，2819405</v>
      </c>
      <c r="I224" s="4" t="str">
        <f>VLOOKUP(A224,HOP!A:U,21,0)</f>
        <v>直连</v>
      </c>
    </row>
    <row r="225" s="4" customFormat="1" hidden="1" spans="1:9">
      <c r="A225" s="5">
        <v>21832502444</v>
      </c>
      <c r="B225" s="6">
        <v>44889</v>
      </c>
      <c r="C225" s="6">
        <v>44890</v>
      </c>
      <c r="D225" s="4">
        <v>0</v>
      </c>
      <c r="E225" s="4" t="str">
        <f>VLOOKUP(A225,HOP!A:L,12,0)</f>
        <v>0.00</v>
      </c>
      <c r="F225" s="4" t="str">
        <f>VLOOKUP(A225,HOP!A:C,3,0)</f>
        <v>2819429</v>
      </c>
      <c r="G225" s="4">
        <f t="shared" si="6"/>
        <v>0</v>
      </c>
      <c r="H225" s="4" t="str">
        <f t="shared" si="7"/>
        <v>，2819429</v>
      </c>
      <c r="I225" s="4" t="str">
        <f>VLOOKUP(A225,HOP!A:U,21,0)</f>
        <v>直连</v>
      </c>
    </row>
    <row r="226" s="4" customFormat="1" hidden="1" spans="1:9">
      <c r="A226" s="5">
        <v>999221833801304</v>
      </c>
      <c r="B226" s="6">
        <v>44889</v>
      </c>
      <c r="C226" s="6">
        <v>44890</v>
      </c>
      <c r="D226" s="4">
        <v>5948</v>
      </c>
      <c r="E226" s="4" t="str">
        <f>VLOOKUP(A226,HOP!A:L,12,0)</f>
        <v>5948.00</v>
      </c>
      <c r="F226" s="4" t="str">
        <f>VLOOKUP(A226,HOP!A:C,3,0)</f>
        <v>2819818</v>
      </c>
      <c r="G226" s="4">
        <f t="shared" si="6"/>
        <v>0</v>
      </c>
      <c r="H226" s="4" t="str">
        <f t="shared" si="7"/>
        <v>，2819818</v>
      </c>
      <c r="I226" s="4" t="str">
        <f>VLOOKUP(A226,HOP!A:U,21,0)</f>
        <v>直连</v>
      </c>
    </row>
    <row r="227" s="4" customFormat="1" hidden="1" spans="1:9">
      <c r="A227" s="5">
        <v>21834600206</v>
      </c>
      <c r="B227" s="6">
        <v>44889</v>
      </c>
      <c r="C227" s="6">
        <v>44890</v>
      </c>
      <c r="D227" s="4">
        <v>478</v>
      </c>
      <c r="E227" s="4" t="str">
        <f>VLOOKUP(A227,HOP!A:L,12,0)</f>
        <v>478.00</v>
      </c>
      <c r="F227" s="4" t="str">
        <f>VLOOKUP(A227,HOP!A:C,3,0)</f>
        <v>2820156</v>
      </c>
      <c r="G227" s="4">
        <f t="shared" si="6"/>
        <v>0</v>
      </c>
      <c r="H227" s="4" t="str">
        <f t="shared" si="7"/>
        <v>，2820156</v>
      </c>
      <c r="I227" s="4" t="str">
        <f>VLOOKUP(A227,HOP!A:U,21,0)</f>
        <v>直连</v>
      </c>
    </row>
    <row r="228" s="4" customFormat="1" hidden="1" spans="1:9">
      <c r="A228" s="5">
        <v>21834723439</v>
      </c>
      <c r="B228" s="6">
        <v>44889</v>
      </c>
      <c r="C228" s="6">
        <v>44890</v>
      </c>
      <c r="D228" s="4">
        <v>209</v>
      </c>
      <c r="E228" s="4" t="str">
        <f>VLOOKUP(A228,HOP!A:L,12,0)</f>
        <v>209.00</v>
      </c>
      <c r="F228" s="4" t="str">
        <f>VLOOKUP(A228,HOP!A:C,3,0)</f>
        <v>2820209</v>
      </c>
      <c r="G228" s="4">
        <f t="shared" si="6"/>
        <v>0</v>
      </c>
      <c r="H228" s="4" t="str">
        <f t="shared" si="7"/>
        <v>，2820209</v>
      </c>
      <c r="I228" s="4" t="str">
        <f>VLOOKUP(A228,HOP!A:U,21,0)</f>
        <v>直连</v>
      </c>
    </row>
    <row r="229" s="4" customFormat="1" hidden="1" spans="1:9">
      <c r="A229" s="5">
        <v>21835815438</v>
      </c>
      <c r="B229" s="6">
        <v>44889</v>
      </c>
      <c r="C229" s="6">
        <v>44890</v>
      </c>
      <c r="D229" s="4">
        <v>1982</v>
      </c>
      <c r="E229" s="4" t="str">
        <f>VLOOKUP(A229,HOP!A:L,12,0)</f>
        <v>1982.00</v>
      </c>
      <c r="F229" s="4" t="str">
        <f>VLOOKUP(A229,HOP!A:C,3,0)</f>
        <v>2820639</v>
      </c>
      <c r="G229" s="4">
        <f t="shared" si="6"/>
        <v>0</v>
      </c>
      <c r="H229" s="4" t="str">
        <f t="shared" si="7"/>
        <v>，2820639</v>
      </c>
      <c r="I229" s="4" t="str">
        <f>VLOOKUP(A229,HOP!A:U,21,0)</f>
        <v>直连</v>
      </c>
    </row>
    <row r="230" s="4" customFormat="1" hidden="1" spans="1:9">
      <c r="A230" s="5">
        <v>21836133443</v>
      </c>
      <c r="B230" s="6">
        <v>44889</v>
      </c>
      <c r="C230" s="6">
        <v>44890</v>
      </c>
      <c r="D230" s="4">
        <v>323</v>
      </c>
      <c r="E230" s="4" t="str">
        <f>VLOOKUP(A230,HOP!A:L,12,0)</f>
        <v>323.00</v>
      </c>
      <c r="F230" s="4" t="str">
        <f>VLOOKUP(A230,HOP!A:C,3,0)</f>
        <v>2820750</v>
      </c>
      <c r="G230" s="4">
        <f t="shared" si="6"/>
        <v>0</v>
      </c>
      <c r="H230" s="4" t="str">
        <f t="shared" si="7"/>
        <v>，2820750</v>
      </c>
      <c r="I230" s="4" t="str">
        <f>VLOOKUP(A230,HOP!A:U,21,0)</f>
        <v>直连</v>
      </c>
    </row>
    <row r="231" s="4" customFormat="1" hidden="1" spans="1:9">
      <c r="A231" s="5">
        <v>21836133446</v>
      </c>
      <c r="B231" s="6">
        <v>44889</v>
      </c>
      <c r="C231" s="6">
        <v>44890</v>
      </c>
      <c r="D231" s="4">
        <v>392</v>
      </c>
      <c r="E231" s="4" t="str">
        <f>VLOOKUP(A231,HOP!A:L,12,0)</f>
        <v>392.00</v>
      </c>
      <c r="F231" s="4" t="str">
        <f>VLOOKUP(A231,HOP!A:C,3,0)</f>
        <v>2820751</v>
      </c>
      <c r="G231" s="4">
        <f t="shared" si="6"/>
        <v>0</v>
      </c>
      <c r="H231" s="4" t="str">
        <f t="shared" si="7"/>
        <v>，2820751</v>
      </c>
      <c r="I231" s="4" t="str">
        <f>VLOOKUP(A231,HOP!A:U,21,0)</f>
        <v>直连</v>
      </c>
    </row>
    <row r="232" s="4" customFormat="1" hidden="1" spans="1:9">
      <c r="A232" s="5">
        <v>21837311243</v>
      </c>
      <c r="B232" s="6">
        <v>44889</v>
      </c>
      <c r="C232" s="6">
        <v>44890</v>
      </c>
      <c r="D232" s="4">
        <v>1208</v>
      </c>
      <c r="E232" s="4" t="str">
        <f>VLOOKUP(A232,HOP!A:L,12,0)</f>
        <v>1208.00</v>
      </c>
      <c r="F232" s="4" t="str">
        <f>VLOOKUP(A232,HOP!A:C,3,0)</f>
        <v>2821207</v>
      </c>
      <c r="G232" s="4">
        <f t="shared" si="6"/>
        <v>0</v>
      </c>
      <c r="H232" s="4" t="str">
        <f t="shared" si="7"/>
        <v>，2821207</v>
      </c>
      <c r="I232" s="4" t="str">
        <f>VLOOKUP(A232,HOP!A:U,21,0)</f>
        <v>直连</v>
      </c>
    </row>
    <row r="233" s="4" customFormat="1" hidden="1" spans="1:9">
      <c r="A233" s="5">
        <v>999221837401834</v>
      </c>
      <c r="B233" s="6">
        <v>44889</v>
      </c>
      <c r="C233" s="6">
        <v>44890</v>
      </c>
      <c r="D233" s="4">
        <v>945</v>
      </c>
      <c r="E233" s="4" t="str">
        <f>VLOOKUP(A233,HOP!A:L,12,0)</f>
        <v>945.00</v>
      </c>
      <c r="F233" s="4" t="str">
        <f>VLOOKUP(A233,HOP!A:C,3,0)</f>
        <v>2821240</v>
      </c>
      <c r="G233" s="4">
        <f t="shared" si="6"/>
        <v>0</v>
      </c>
      <c r="H233" s="4" t="str">
        <f t="shared" si="7"/>
        <v>，2821240</v>
      </c>
      <c r="I233" s="4" t="str">
        <f>VLOOKUP(A233,HOP!A:U,21,0)</f>
        <v>直连</v>
      </c>
    </row>
    <row r="234" s="4" customFormat="1" hidden="1" spans="1:9">
      <c r="A234" s="5">
        <v>21837470596</v>
      </c>
      <c r="B234" s="6">
        <v>44889</v>
      </c>
      <c r="C234" s="6">
        <v>44890</v>
      </c>
      <c r="D234" s="4">
        <v>161</v>
      </c>
      <c r="E234" s="4" t="str">
        <f>VLOOKUP(A234,HOP!A:L,12,0)</f>
        <v>161.00</v>
      </c>
      <c r="F234" s="4" t="str">
        <f>VLOOKUP(A234,HOP!A:C,3,0)</f>
        <v>2821283</v>
      </c>
      <c r="G234" s="4">
        <f t="shared" si="6"/>
        <v>0</v>
      </c>
      <c r="H234" s="4" t="str">
        <f t="shared" si="7"/>
        <v>，2821283</v>
      </c>
      <c r="I234" s="4" t="str">
        <f>VLOOKUP(A234,HOP!A:U,21,0)</f>
        <v>直连</v>
      </c>
    </row>
    <row r="235" s="4" customFormat="1" hidden="1" spans="1:9">
      <c r="A235" s="5">
        <v>999221837608929</v>
      </c>
      <c r="B235" s="6">
        <v>44889</v>
      </c>
      <c r="C235" s="6">
        <v>44890</v>
      </c>
      <c r="D235" s="4">
        <v>622</v>
      </c>
      <c r="E235" s="4" t="str">
        <f>VLOOKUP(A235,HOP!A:L,12,0)</f>
        <v>622.00</v>
      </c>
      <c r="F235" s="4" t="str">
        <f>VLOOKUP(A235,HOP!A:C,3,0)</f>
        <v>2821342</v>
      </c>
      <c r="G235" s="4">
        <f t="shared" si="6"/>
        <v>0</v>
      </c>
      <c r="H235" s="4" t="str">
        <f t="shared" si="7"/>
        <v>，2821342</v>
      </c>
      <c r="I235" s="4" t="str">
        <f>VLOOKUP(A235,HOP!A:U,21,0)</f>
        <v>直连</v>
      </c>
    </row>
    <row r="236" s="4" customFormat="1" hidden="1" spans="1:9">
      <c r="A236" s="5">
        <v>21837787606</v>
      </c>
      <c r="B236" s="6">
        <v>44889</v>
      </c>
      <c r="C236" s="6">
        <v>44890</v>
      </c>
      <c r="D236" s="4">
        <v>154</v>
      </c>
      <c r="E236" s="4" t="str">
        <f>VLOOKUP(A236,HOP!A:L,12,0)</f>
        <v>154.00</v>
      </c>
      <c r="F236" s="4" t="str">
        <f>VLOOKUP(A236,HOP!A:C,3,0)</f>
        <v>2821416</v>
      </c>
      <c r="G236" s="4">
        <f t="shared" si="6"/>
        <v>0</v>
      </c>
      <c r="H236" s="4" t="str">
        <f t="shared" si="7"/>
        <v>，2821416</v>
      </c>
      <c r="I236" s="4" t="str">
        <f>VLOOKUP(A236,HOP!A:U,21,0)</f>
        <v>直连</v>
      </c>
    </row>
    <row r="237" s="4" customFormat="1" hidden="1" spans="1:9">
      <c r="A237" s="5">
        <v>21837929429</v>
      </c>
      <c r="B237" s="6">
        <v>44889</v>
      </c>
      <c r="C237" s="6">
        <v>44890</v>
      </c>
      <c r="D237" s="4">
        <v>405</v>
      </c>
      <c r="E237" s="4" t="str">
        <f>VLOOKUP(A237,HOP!A:L,12,0)</f>
        <v>405.00</v>
      </c>
      <c r="F237" s="4" t="str">
        <f>VLOOKUP(A237,HOP!A:C,3,0)</f>
        <v>2821467</v>
      </c>
      <c r="G237" s="4">
        <f t="shared" si="6"/>
        <v>0</v>
      </c>
      <c r="H237" s="4" t="str">
        <f t="shared" si="7"/>
        <v>，2821467</v>
      </c>
      <c r="I237" s="4" t="str">
        <f>VLOOKUP(A237,HOP!A:U,21,0)</f>
        <v>直连</v>
      </c>
    </row>
    <row r="238" s="4" customFormat="1" hidden="1" spans="1:9">
      <c r="A238" s="5">
        <v>21838031985</v>
      </c>
      <c r="B238" s="6">
        <v>44889</v>
      </c>
      <c r="C238" s="6">
        <v>44890</v>
      </c>
      <c r="D238" s="4">
        <v>573</v>
      </c>
      <c r="E238" s="4" t="str">
        <f>VLOOKUP(A238,HOP!A:L,12,0)</f>
        <v>573.00</v>
      </c>
      <c r="F238" s="4" t="str">
        <f>VLOOKUP(A238,HOP!A:C,3,0)</f>
        <v>2821497</v>
      </c>
      <c r="G238" s="4">
        <f t="shared" si="6"/>
        <v>0</v>
      </c>
      <c r="H238" s="4" t="str">
        <f t="shared" si="7"/>
        <v>，2821497</v>
      </c>
      <c r="I238" s="4" t="str">
        <f>VLOOKUP(A238,HOP!A:U,21,0)</f>
        <v>直连</v>
      </c>
    </row>
    <row r="240" spans="4:4">
      <c r="D240" s="4">
        <f>SUM(D2:D239)</f>
        <v>409201</v>
      </c>
    </row>
    <row r="242" spans="4:4">
      <c r="D242" s="4" t="s">
        <v>1268</v>
      </c>
    </row>
    <row r="244" spans="1:3">
      <c r="A244" s="4" t="s">
        <v>1269</v>
      </c>
      <c r="C244" s="4">
        <v>30670</v>
      </c>
    </row>
    <row r="245" spans="1:3">
      <c r="A245" s="4" t="s">
        <v>1270</v>
      </c>
      <c r="C245" s="4">
        <v>378531</v>
      </c>
    </row>
    <row r="246" spans="1:3">
      <c r="A246" s="4" t="s">
        <v>1271</v>
      </c>
      <c r="C246" s="4">
        <f>SUBTOTAL(9,C244:C245)</f>
        <v>409201</v>
      </c>
    </row>
  </sheetData>
  <autoFilter ref="A1:X238">
    <filterColumn colId="3">
      <filters>
        <filter val="700"/>
        <filter val="1700"/>
        <filter val="1900"/>
        <filter val="301"/>
        <filter val="5201"/>
        <filter val="5301"/>
        <filter val="702"/>
        <filter val="303"/>
        <filter val="2403"/>
        <filter val="1704"/>
        <filter val="3604"/>
        <filter val="405"/>
        <filter val="1005"/>
        <filter val="206"/>
        <filter val="2707"/>
        <filter val="108"/>
        <filter val="1208"/>
        <filter val="1308"/>
        <filter val="1608"/>
        <filter val="2208"/>
        <filter val="109"/>
        <filter val="209"/>
        <filter val="709"/>
        <filter val="510"/>
        <filter val="1510"/>
        <filter val="4210"/>
        <filter val="2111"/>
        <filter val="1112"/>
        <filter val="2313"/>
        <filter val="214"/>
        <filter val="1814"/>
        <filter val="3215"/>
        <filter val="816"/>
        <filter val="4016"/>
        <filter val="418"/>
        <filter val="618"/>
        <filter val="1518"/>
        <filter val="819"/>
        <filter val="2220"/>
        <filter val="1021"/>
        <filter val="2521"/>
        <filter val="3221"/>
        <filter val="7521"/>
        <filter val="522"/>
        <filter val="622"/>
        <filter val="-922"/>
        <filter val="323"/>
        <filter val="224"/>
        <filter val="324"/>
        <filter val="425"/>
        <filter val="2925"/>
        <filter val="127"/>
        <filter val="627"/>
        <filter val="1627"/>
        <filter val="7227"/>
        <filter val="329"/>
        <filter val="730"/>
        <filter val="830"/>
        <filter val="2130"/>
        <filter val="432"/>
        <filter val="1532"/>
        <filter val="133"/>
        <filter val="533"/>
        <filter val="933"/>
        <filter val="1434"/>
        <filter val="3534"/>
        <filter val="635"/>
        <filter val="436"/>
        <filter val="536"/>
        <filter val="736"/>
        <filter val="1036"/>
        <filter val="2036"/>
        <filter val="6736"/>
        <filter val="12837"/>
        <filter val="239"/>
        <filter val="740"/>
        <filter val="2040"/>
        <filter val="2340"/>
        <filter val="7440"/>
        <filter val="641"/>
        <filter val="1542"/>
        <filter val="3642"/>
        <filter val="2843"/>
        <filter val="4743"/>
        <filter val="244"/>
        <filter val="1144"/>
        <filter val="2044"/>
        <filter val="2144"/>
        <filter val="2544"/>
        <filter val="2844"/>
        <filter val="5544"/>
        <filter val="945"/>
        <filter val="1245"/>
        <filter val="1645"/>
        <filter val="1346"/>
        <filter val="648"/>
        <filter val="5948"/>
        <filter val="949"/>
        <filter val="1149"/>
        <filter val="250"/>
        <filter val="450"/>
        <filter val="1250"/>
        <filter val="1350"/>
        <filter val="3250"/>
        <filter val="4950"/>
        <filter val="452"/>
        <filter val="852"/>
        <filter val="952"/>
        <filter val="553"/>
        <filter val="154"/>
        <filter val="454"/>
        <filter val="654"/>
        <filter val="455"/>
        <filter val="356"/>
        <filter val="756"/>
        <filter val="1356"/>
        <filter val="1556"/>
        <filter val="3156"/>
        <filter val="11056"/>
        <filter val="3457"/>
        <filter val="558"/>
        <filter val="658"/>
        <filter val="758"/>
        <filter val="858"/>
        <filter val="958"/>
        <filter val="3058"/>
        <filter val="559"/>
        <filter val="1360"/>
        <filter val="1560"/>
        <filter val="3060"/>
        <filter val="161"/>
        <filter val="562"/>
        <filter val="662"/>
        <filter val="1062"/>
        <filter val="2163"/>
        <filter val="5163"/>
        <filter val="364"/>
        <filter val="265"/>
        <filter val="3465"/>
        <filter val="6165"/>
        <filter val="4166"/>
        <filter val="3167"/>
        <filter val="168"/>
        <filter val="668"/>
        <filter val="1068"/>
        <filter val="969"/>
        <filter val="1369"/>
        <filter val="2669"/>
        <filter val="270"/>
        <filter val="1470"/>
        <filter val="171"/>
        <filter val="272"/>
        <filter val="772"/>
        <filter val="1472"/>
        <filter val="5972"/>
        <filter val="473"/>
        <filter val="573"/>
        <filter val="773"/>
        <filter val="1073"/>
        <filter val="1373"/>
        <filter val="12175"/>
        <filter val="476"/>
        <filter val="876"/>
        <filter val="2076"/>
        <filter val="8876"/>
        <filter val="16877"/>
        <filter val="478"/>
        <filter val="678"/>
        <filter val="579"/>
        <filter val="80"/>
        <filter val="281"/>
        <filter val="581"/>
        <filter val="1081"/>
        <filter val="282"/>
        <filter val="1982"/>
        <filter val="3382"/>
        <filter val="384"/>
        <filter val="984"/>
        <filter val="1084"/>
        <filter val="1184"/>
        <filter val="1285"/>
        <filter val="86"/>
        <filter val="786"/>
        <filter val="587"/>
        <filter val="789"/>
        <filter val="590"/>
        <filter val="1090"/>
        <filter val="1990"/>
        <filter val="5890"/>
        <filter val="391"/>
        <filter val="392"/>
        <filter val="792"/>
        <filter val="2492"/>
        <filter val="1193"/>
        <filter val="2094"/>
        <filter val="1295"/>
        <filter val="196"/>
        <filter val="396"/>
        <filter val="596"/>
        <filter val="696"/>
        <filter val="1296"/>
        <filter val="24896"/>
        <filter val="98"/>
        <filter val="898"/>
        <filter val="2698"/>
        <filter val="99"/>
        <filter val="499"/>
        <filter val="3999"/>
      </filters>
    </filterColumn>
    <filterColumn colId="6">
      <filters>
        <filter val="#N/A"/>
        <filter val="-0.03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1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1272</v>
      </c>
      <c r="B1" s="2" t="s">
        <v>1273</v>
      </c>
      <c r="C1" s="2" t="s">
        <v>1274</v>
      </c>
      <c r="D1" s="2" t="s">
        <v>1275</v>
      </c>
      <c r="E1" s="2" t="s">
        <v>13</v>
      </c>
      <c r="F1" s="2" t="s">
        <v>5</v>
      </c>
      <c r="G1" s="2" t="s">
        <v>6</v>
      </c>
      <c r="H1" s="2" t="s">
        <v>1276</v>
      </c>
      <c r="I1" s="2" t="s">
        <v>1277</v>
      </c>
      <c r="J1" s="2" t="s">
        <v>1278</v>
      </c>
      <c r="K1" s="2" t="s">
        <v>1279</v>
      </c>
      <c r="L1" s="2" t="s">
        <v>1280</v>
      </c>
      <c r="M1" s="2" t="s">
        <v>1281</v>
      </c>
      <c r="N1" s="2" t="s">
        <v>1282</v>
      </c>
      <c r="O1" s="2" t="s">
        <v>1283</v>
      </c>
      <c r="P1" s="2" t="s">
        <v>1284</v>
      </c>
      <c r="Q1" s="2" t="s">
        <v>1285</v>
      </c>
      <c r="R1" s="2" t="s">
        <v>1286</v>
      </c>
      <c r="S1" s="2" t="s">
        <v>1287</v>
      </c>
      <c r="T1" s="2" t="s">
        <v>1288</v>
      </c>
      <c r="U1" s="2" t="s">
        <v>1289</v>
      </c>
      <c r="V1" s="2" t="s">
        <v>1290</v>
      </c>
    </row>
    <row r="2" s="1" customFormat="1" spans="1:22">
      <c r="A2" s="3">
        <v>21838031985</v>
      </c>
      <c r="B2" s="1" t="s">
        <v>1291</v>
      </c>
      <c r="C2" s="1" t="s">
        <v>1292</v>
      </c>
      <c r="D2" s="1" t="s">
        <v>1293</v>
      </c>
      <c r="E2" s="1" t="s">
        <v>1294</v>
      </c>
      <c r="F2" s="1" t="s">
        <v>1291</v>
      </c>
      <c r="G2" s="1" t="s">
        <v>1295</v>
      </c>
      <c r="H2" s="1" t="s">
        <v>1296</v>
      </c>
      <c r="I2" s="1" t="s">
        <v>1297</v>
      </c>
      <c r="J2" s="1" t="s">
        <v>30</v>
      </c>
      <c r="K2" s="1" t="s">
        <v>1298</v>
      </c>
      <c r="L2" s="1" t="s">
        <v>1298</v>
      </c>
      <c r="M2" s="1" t="s">
        <v>1299</v>
      </c>
      <c r="N2" s="1" t="s">
        <v>1299</v>
      </c>
      <c r="O2" s="1" t="s">
        <v>1300</v>
      </c>
      <c r="P2" s="1" t="s">
        <v>1301</v>
      </c>
      <c r="Q2" s="1" t="s">
        <v>1302</v>
      </c>
      <c r="R2" s="1" t="s">
        <v>1303</v>
      </c>
      <c r="S2" s="1" t="s">
        <v>1304</v>
      </c>
      <c r="T2" s="1" t="s">
        <v>1305</v>
      </c>
      <c r="U2" s="1" t="s">
        <v>1306</v>
      </c>
      <c r="V2" s="1" t="s">
        <v>1307</v>
      </c>
    </row>
    <row r="3" s="1" customFormat="1" spans="1:22">
      <c r="A3" s="3">
        <v>21837929429</v>
      </c>
      <c r="B3" s="1" t="s">
        <v>1291</v>
      </c>
      <c r="C3" s="1" t="s">
        <v>1308</v>
      </c>
      <c r="D3" s="1" t="s">
        <v>1309</v>
      </c>
      <c r="E3" s="1" t="s">
        <v>1310</v>
      </c>
      <c r="F3" s="1" t="s">
        <v>1291</v>
      </c>
      <c r="G3" s="1" t="s">
        <v>1295</v>
      </c>
      <c r="H3" s="1" t="s">
        <v>1296</v>
      </c>
      <c r="I3" s="1" t="s">
        <v>1311</v>
      </c>
      <c r="J3" s="1" t="s">
        <v>30</v>
      </c>
      <c r="K3" s="1" t="s">
        <v>1312</v>
      </c>
      <c r="L3" s="1" t="s">
        <v>1312</v>
      </c>
      <c r="M3" s="1" t="s">
        <v>1299</v>
      </c>
      <c r="N3" s="1" t="s">
        <v>1299</v>
      </c>
      <c r="O3" s="1" t="s">
        <v>1300</v>
      </c>
      <c r="P3" s="1" t="s">
        <v>1301</v>
      </c>
      <c r="Q3" s="1" t="s">
        <v>1302</v>
      </c>
      <c r="R3" s="1" t="s">
        <v>1313</v>
      </c>
      <c r="S3" s="1" t="s">
        <v>1304</v>
      </c>
      <c r="T3" s="1" t="s">
        <v>1305</v>
      </c>
      <c r="U3" s="1" t="s">
        <v>1306</v>
      </c>
      <c r="V3" s="1" t="s">
        <v>1307</v>
      </c>
    </row>
    <row r="4" s="1" customFormat="1" spans="1:22">
      <c r="A4" s="3">
        <v>21837787606</v>
      </c>
      <c r="B4" s="1" t="s">
        <v>1291</v>
      </c>
      <c r="C4" s="1" t="s">
        <v>1314</v>
      </c>
      <c r="D4" s="1" t="s">
        <v>1315</v>
      </c>
      <c r="E4" s="1" t="s">
        <v>1316</v>
      </c>
      <c r="F4" s="1" t="s">
        <v>1291</v>
      </c>
      <c r="G4" s="1" t="s">
        <v>1295</v>
      </c>
      <c r="H4" s="1" t="s">
        <v>1296</v>
      </c>
      <c r="I4" s="1" t="s">
        <v>1317</v>
      </c>
      <c r="J4" s="1" t="s">
        <v>30</v>
      </c>
      <c r="K4" s="1" t="s">
        <v>1318</v>
      </c>
      <c r="L4" s="1" t="s">
        <v>1318</v>
      </c>
      <c r="M4" s="1" t="s">
        <v>1299</v>
      </c>
      <c r="N4" s="1" t="s">
        <v>1299</v>
      </c>
      <c r="O4" s="1" t="s">
        <v>1300</v>
      </c>
      <c r="P4" s="1" t="s">
        <v>1301</v>
      </c>
      <c r="Q4" s="1" t="s">
        <v>1302</v>
      </c>
      <c r="R4" s="1" t="s">
        <v>1319</v>
      </c>
      <c r="S4" s="1" t="s">
        <v>1304</v>
      </c>
      <c r="T4" s="1" t="s">
        <v>1305</v>
      </c>
      <c r="U4" s="1" t="s">
        <v>1306</v>
      </c>
      <c r="V4" s="1" t="s">
        <v>1320</v>
      </c>
    </row>
    <row r="5" s="1" customFormat="1" spans="1:22">
      <c r="A5" s="3">
        <v>999221837608929</v>
      </c>
      <c r="B5" s="1" t="s">
        <v>1291</v>
      </c>
      <c r="C5" s="1" t="s">
        <v>1321</v>
      </c>
      <c r="D5" s="1" t="s">
        <v>1322</v>
      </c>
      <c r="E5" s="1" t="s">
        <v>1323</v>
      </c>
      <c r="F5" s="1" t="s">
        <v>1291</v>
      </c>
      <c r="G5" s="1" t="s">
        <v>1295</v>
      </c>
      <c r="H5" s="1" t="s">
        <v>1296</v>
      </c>
      <c r="I5" s="1" t="s">
        <v>1324</v>
      </c>
      <c r="J5" s="1" t="s">
        <v>30</v>
      </c>
      <c r="K5" s="1" t="s">
        <v>1325</v>
      </c>
      <c r="L5" s="1" t="s">
        <v>1325</v>
      </c>
      <c r="M5" s="1" t="s">
        <v>1299</v>
      </c>
      <c r="N5" s="1" t="s">
        <v>1299</v>
      </c>
      <c r="O5" s="1" t="s">
        <v>1300</v>
      </c>
      <c r="P5" s="1" t="s">
        <v>1301</v>
      </c>
      <c r="Q5" s="1" t="s">
        <v>1302</v>
      </c>
      <c r="R5" s="1" t="s">
        <v>1326</v>
      </c>
      <c r="S5" s="1" t="s">
        <v>1304</v>
      </c>
      <c r="T5" s="1" t="s">
        <v>1305</v>
      </c>
      <c r="U5" s="1" t="s">
        <v>1306</v>
      </c>
      <c r="V5" s="1" t="s">
        <v>1327</v>
      </c>
    </row>
    <row r="6" s="1" customFormat="1" spans="1:22">
      <c r="A6" s="3">
        <v>21837470596</v>
      </c>
      <c r="B6" s="1" t="s">
        <v>1291</v>
      </c>
      <c r="C6" s="1" t="s">
        <v>1328</v>
      </c>
      <c r="D6" s="1" t="s">
        <v>1329</v>
      </c>
      <c r="E6" s="1" t="s">
        <v>1330</v>
      </c>
      <c r="F6" s="1" t="s">
        <v>1291</v>
      </c>
      <c r="G6" s="1" t="s">
        <v>1295</v>
      </c>
      <c r="H6" s="1" t="s">
        <v>1296</v>
      </c>
      <c r="I6" s="1" t="s">
        <v>1331</v>
      </c>
      <c r="J6" s="1" t="s">
        <v>30</v>
      </c>
      <c r="K6" s="1" t="s">
        <v>1332</v>
      </c>
      <c r="L6" s="1" t="s">
        <v>1332</v>
      </c>
      <c r="M6" s="1" t="s">
        <v>1299</v>
      </c>
      <c r="N6" s="1" t="s">
        <v>1299</v>
      </c>
      <c r="O6" s="1" t="s">
        <v>1300</v>
      </c>
      <c r="P6" s="1" t="s">
        <v>1301</v>
      </c>
      <c r="Q6" s="1" t="s">
        <v>1302</v>
      </c>
      <c r="R6" s="1" t="s">
        <v>1333</v>
      </c>
      <c r="S6" s="1" t="s">
        <v>1304</v>
      </c>
      <c r="T6" s="1" t="s">
        <v>1305</v>
      </c>
      <c r="U6" s="1" t="s">
        <v>1306</v>
      </c>
      <c r="V6" s="1" t="s">
        <v>1320</v>
      </c>
    </row>
    <row r="7" s="1" customFormat="1" spans="1:22">
      <c r="A7" s="3">
        <v>999221837401834</v>
      </c>
      <c r="B7" s="1" t="s">
        <v>1291</v>
      </c>
      <c r="C7" s="1" t="s">
        <v>1334</v>
      </c>
      <c r="D7" s="1" t="s">
        <v>1335</v>
      </c>
      <c r="E7" s="1" t="s">
        <v>1336</v>
      </c>
      <c r="F7" s="1" t="s">
        <v>1291</v>
      </c>
      <c r="G7" s="1" t="s">
        <v>1295</v>
      </c>
      <c r="H7" s="1" t="s">
        <v>1296</v>
      </c>
      <c r="I7" s="1" t="s">
        <v>1337</v>
      </c>
      <c r="J7" s="1" t="s">
        <v>30</v>
      </c>
      <c r="K7" s="1" t="s">
        <v>1338</v>
      </c>
      <c r="L7" s="1" t="s">
        <v>1338</v>
      </c>
      <c r="M7" s="1" t="s">
        <v>1299</v>
      </c>
      <c r="N7" s="1" t="s">
        <v>1299</v>
      </c>
      <c r="O7" s="1" t="s">
        <v>1300</v>
      </c>
      <c r="P7" s="1" t="s">
        <v>1301</v>
      </c>
      <c r="Q7" s="1" t="s">
        <v>1302</v>
      </c>
      <c r="R7" s="1" t="s">
        <v>1339</v>
      </c>
      <c r="S7" s="1" t="s">
        <v>1304</v>
      </c>
      <c r="T7" s="1" t="s">
        <v>1305</v>
      </c>
      <c r="U7" s="1" t="s">
        <v>1306</v>
      </c>
      <c r="V7" s="1" t="s">
        <v>1340</v>
      </c>
    </row>
    <row r="8" s="1" customFormat="1" spans="1:22">
      <c r="A8" s="3">
        <v>21837311243</v>
      </c>
      <c r="B8" s="1" t="s">
        <v>1291</v>
      </c>
      <c r="C8" s="1" t="s">
        <v>1341</v>
      </c>
      <c r="D8" s="1" t="s">
        <v>1342</v>
      </c>
      <c r="E8" s="1" t="s">
        <v>1343</v>
      </c>
      <c r="F8" s="1" t="s">
        <v>1291</v>
      </c>
      <c r="G8" s="1" t="s">
        <v>1295</v>
      </c>
      <c r="H8" s="1" t="s">
        <v>1296</v>
      </c>
      <c r="I8" s="1" t="s">
        <v>1344</v>
      </c>
      <c r="J8" s="1" t="s">
        <v>30</v>
      </c>
      <c r="K8" s="1" t="s">
        <v>1345</v>
      </c>
      <c r="L8" s="1" t="s">
        <v>1345</v>
      </c>
      <c r="M8" s="1" t="s">
        <v>1299</v>
      </c>
      <c r="N8" s="1" t="s">
        <v>1299</v>
      </c>
      <c r="O8" s="1" t="s">
        <v>1300</v>
      </c>
      <c r="P8" s="1" t="s">
        <v>1301</v>
      </c>
      <c r="Q8" s="1" t="s">
        <v>1302</v>
      </c>
      <c r="R8" s="1" t="s">
        <v>1346</v>
      </c>
      <c r="S8" s="1" t="s">
        <v>1304</v>
      </c>
      <c r="T8" s="1" t="s">
        <v>1305</v>
      </c>
      <c r="U8" s="1" t="s">
        <v>1306</v>
      </c>
      <c r="V8" s="1" t="s">
        <v>1347</v>
      </c>
    </row>
    <row r="9" s="1" customFormat="1" spans="1:22">
      <c r="A9" s="3">
        <v>21836133446</v>
      </c>
      <c r="B9" s="1" t="s">
        <v>1291</v>
      </c>
      <c r="C9" s="1" t="s">
        <v>1348</v>
      </c>
      <c r="D9" s="1" t="s">
        <v>1349</v>
      </c>
      <c r="E9" s="1" t="s">
        <v>1350</v>
      </c>
      <c r="F9" s="1" t="s">
        <v>1291</v>
      </c>
      <c r="G9" s="1" t="s">
        <v>1295</v>
      </c>
      <c r="H9" s="1" t="s">
        <v>1296</v>
      </c>
      <c r="I9" s="1" t="s">
        <v>1351</v>
      </c>
      <c r="J9" s="1" t="s">
        <v>30</v>
      </c>
      <c r="K9" s="1" t="s">
        <v>1352</v>
      </c>
      <c r="L9" s="1" t="s">
        <v>1352</v>
      </c>
      <c r="M9" s="1" t="s">
        <v>1299</v>
      </c>
      <c r="N9" s="1" t="s">
        <v>1299</v>
      </c>
      <c r="O9" s="1" t="s">
        <v>1300</v>
      </c>
      <c r="P9" s="1" t="s">
        <v>1301</v>
      </c>
      <c r="Q9" s="1" t="s">
        <v>1302</v>
      </c>
      <c r="R9" s="1" t="s">
        <v>1353</v>
      </c>
      <c r="S9" s="1" t="s">
        <v>1304</v>
      </c>
      <c r="T9" s="1" t="s">
        <v>1305</v>
      </c>
      <c r="U9" s="1" t="s">
        <v>1306</v>
      </c>
      <c r="V9" s="1" t="s">
        <v>1320</v>
      </c>
    </row>
    <row r="10" s="1" customFormat="1" spans="1:22">
      <c r="A10" s="3">
        <v>21836133443</v>
      </c>
      <c r="B10" s="1" t="s">
        <v>1291</v>
      </c>
      <c r="C10" s="1" t="s">
        <v>1354</v>
      </c>
      <c r="D10" s="1" t="s">
        <v>1349</v>
      </c>
      <c r="E10" s="1" t="s">
        <v>1355</v>
      </c>
      <c r="F10" s="1" t="s">
        <v>1291</v>
      </c>
      <c r="G10" s="1" t="s">
        <v>1295</v>
      </c>
      <c r="H10" s="1" t="s">
        <v>1296</v>
      </c>
      <c r="I10" s="1" t="s">
        <v>1356</v>
      </c>
      <c r="J10" s="1" t="s">
        <v>30</v>
      </c>
      <c r="K10" s="1" t="s">
        <v>1357</v>
      </c>
      <c r="L10" s="1" t="s">
        <v>1357</v>
      </c>
      <c r="M10" s="1" t="s">
        <v>1299</v>
      </c>
      <c r="N10" s="1" t="s">
        <v>1299</v>
      </c>
      <c r="O10" s="1" t="s">
        <v>1300</v>
      </c>
      <c r="P10" s="1" t="s">
        <v>1301</v>
      </c>
      <c r="Q10" s="1" t="s">
        <v>1302</v>
      </c>
      <c r="R10" s="1" t="s">
        <v>1358</v>
      </c>
      <c r="S10" s="1" t="s">
        <v>1304</v>
      </c>
      <c r="T10" s="1" t="s">
        <v>1305</v>
      </c>
      <c r="U10" s="1" t="s">
        <v>1306</v>
      </c>
      <c r="V10" s="1" t="s">
        <v>1320</v>
      </c>
    </row>
    <row r="11" s="1" customFormat="1" spans="1:22">
      <c r="A11" s="3">
        <v>21835815438</v>
      </c>
      <c r="B11" s="1" t="s">
        <v>1291</v>
      </c>
      <c r="C11" s="1" t="s">
        <v>1359</v>
      </c>
      <c r="D11" s="1" t="s">
        <v>1360</v>
      </c>
      <c r="E11" s="1" t="s">
        <v>1361</v>
      </c>
      <c r="F11" s="1" t="s">
        <v>1291</v>
      </c>
      <c r="G11" s="1" t="s">
        <v>1295</v>
      </c>
      <c r="H11" s="1" t="s">
        <v>1296</v>
      </c>
      <c r="I11" s="1" t="s">
        <v>1362</v>
      </c>
      <c r="J11" s="1" t="s">
        <v>30</v>
      </c>
      <c r="K11" s="1" t="s">
        <v>1363</v>
      </c>
      <c r="L11" s="1" t="s">
        <v>1363</v>
      </c>
      <c r="M11" s="1" t="s">
        <v>1299</v>
      </c>
      <c r="N11" s="1" t="s">
        <v>1299</v>
      </c>
      <c r="O11" s="1" t="s">
        <v>1300</v>
      </c>
      <c r="P11" s="1" t="s">
        <v>1301</v>
      </c>
      <c r="Q11" s="1" t="s">
        <v>1302</v>
      </c>
      <c r="R11" s="1" t="s">
        <v>1364</v>
      </c>
      <c r="S11" s="1" t="s">
        <v>1304</v>
      </c>
      <c r="T11" s="1" t="s">
        <v>1305</v>
      </c>
      <c r="U11" s="1" t="s">
        <v>1306</v>
      </c>
      <c r="V11" s="1" t="s">
        <v>1365</v>
      </c>
    </row>
    <row r="12" s="1" customFormat="1" spans="1:22">
      <c r="A12" s="3">
        <v>21834723439</v>
      </c>
      <c r="B12" s="1" t="s">
        <v>1291</v>
      </c>
      <c r="C12" s="1" t="s">
        <v>1366</v>
      </c>
      <c r="D12" s="1" t="s">
        <v>1367</v>
      </c>
      <c r="E12" s="1" t="s">
        <v>1368</v>
      </c>
      <c r="F12" s="1" t="s">
        <v>1291</v>
      </c>
      <c r="G12" s="1" t="s">
        <v>1295</v>
      </c>
      <c r="H12" s="1" t="s">
        <v>1296</v>
      </c>
      <c r="I12" s="1" t="s">
        <v>1369</v>
      </c>
      <c r="J12" s="1" t="s">
        <v>30</v>
      </c>
      <c r="K12" s="1" t="s">
        <v>1370</v>
      </c>
      <c r="L12" s="1" t="s">
        <v>1370</v>
      </c>
      <c r="M12" s="1" t="s">
        <v>1299</v>
      </c>
      <c r="N12" s="1" t="s">
        <v>1299</v>
      </c>
      <c r="O12" s="1" t="s">
        <v>1300</v>
      </c>
      <c r="P12" s="1" t="s">
        <v>1301</v>
      </c>
      <c r="Q12" s="1" t="s">
        <v>1302</v>
      </c>
      <c r="R12" s="1" t="s">
        <v>1371</v>
      </c>
      <c r="S12" s="1" t="s">
        <v>1304</v>
      </c>
      <c r="T12" s="1" t="s">
        <v>1305</v>
      </c>
      <c r="U12" s="1" t="s">
        <v>1306</v>
      </c>
      <c r="V12" s="1" t="s">
        <v>1320</v>
      </c>
    </row>
    <row r="13" s="1" customFormat="1" spans="1:22">
      <c r="A13" s="3">
        <v>21834600206</v>
      </c>
      <c r="B13" s="1" t="s">
        <v>1291</v>
      </c>
      <c r="C13" s="1" t="s">
        <v>1372</v>
      </c>
      <c r="D13" s="1" t="s">
        <v>1373</v>
      </c>
      <c r="E13" s="1" t="s">
        <v>1374</v>
      </c>
      <c r="F13" s="1" t="s">
        <v>1291</v>
      </c>
      <c r="G13" s="1" t="s">
        <v>1295</v>
      </c>
      <c r="H13" s="1" t="s">
        <v>1296</v>
      </c>
      <c r="I13" s="1" t="s">
        <v>1375</v>
      </c>
      <c r="J13" s="1" t="s">
        <v>30</v>
      </c>
      <c r="K13" s="1" t="s">
        <v>1376</v>
      </c>
      <c r="L13" s="1" t="s">
        <v>1376</v>
      </c>
      <c r="M13" s="1" t="s">
        <v>1299</v>
      </c>
      <c r="N13" s="1" t="s">
        <v>1299</v>
      </c>
      <c r="O13" s="1" t="s">
        <v>1300</v>
      </c>
      <c r="P13" s="1" t="s">
        <v>1301</v>
      </c>
      <c r="Q13" s="1" t="s">
        <v>1302</v>
      </c>
      <c r="R13" s="1" t="s">
        <v>1377</v>
      </c>
      <c r="S13" s="1" t="s">
        <v>1304</v>
      </c>
      <c r="T13" s="1" t="s">
        <v>1305</v>
      </c>
      <c r="U13" s="1" t="s">
        <v>1306</v>
      </c>
      <c r="V13" s="1" t="s">
        <v>1320</v>
      </c>
    </row>
    <row r="14" s="1" customFormat="1" spans="1:22">
      <c r="A14" s="3">
        <v>999221833801304</v>
      </c>
      <c r="B14" s="1" t="s">
        <v>1291</v>
      </c>
      <c r="C14" s="1" t="s">
        <v>1378</v>
      </c>
      <c r="D14" s="1" t="s">
        <v>1379</v>
      </c>
      <c r="E14" s="1" t="s">
        <v>1380</v>
      </c>
      <c r="F14" s="1" t="s">
        <v>1291</v>
      </c>
      <c r="G14" s="1" t="s">
        <v>1295</v>
      </c>
      <c r="H14" s="1" t="s">
        <v>1296</v>
      </c>
      <c r="I14" s="1" t="s">
        <v>1381</v>
      </c>
      <c r="J14" s="1" t="s">
        <v>30</v>
      </c>
      <c r="K14" s="1" t="s">
        <v>1382</v>
      </c>
      <c r="L14" s="1" t="s">
        <v>1382</v>
      </c>
      <c r="M14" s="1" t="s">
        <v>1299</v>
      </c>
      <c r="N14" s="1" t="s">
        <v>1299</v>
      </c>
      <c r="O14" s="1" t="s">
        <v>1300</v>
      </c>
      <c r="P14" s="1" t="s">
        <v>1301</v>
      </c>
      <c r="Q14" s="1" t="s">
        <v>1302</v>
      </c>
      <c r="R14" s="1" t="s">
        <v>1383</v>
      </c>
      <c r="S14" s="1" t="s">
        <v>1304</v>
      </c>
      <c r="T14" s="1" t="s">
        <v>1305</v>
      </c>
      <c r="U14" s="1" t="s">
        <v>1306</v>
      </c>
      <c r="V14" s="1" t="s">
        <v>1384</v>
      </c>
    </row>
    <row r="15" s="1" customFormat="1" spans="1:22">
      <c r="A15" s="3">
        <v>21832502444</v>
      </c>
      <c r="B15" s="1" t="s">
        <v>1291</v>
      </c>
      <c r="C15" s="1" t="s">
        <v>1385</v>
      </c>
      <c r="D15" s="1" t="s">
        <v>1386</v>
      </c>
      <c r="E15" s="1" t="s">
        <v>1387</v>
      </c>
      <c r="F15" s="1" t="s">
        <v>1291</v>
      </c>
      <c r="G15" s="1" t="s">
        <v>1295</v>
      </c>
      <c r="H15" s="1" t="s">
        <v>1296</v>
      </c>
      <c r="I15" s="1" t="s">
        <v>1388</v>
      </c>
      <c r="J15" s="1" t="s">
        <v>30</v>
      </c>
      <c r="K15" s="1" t="s">
        <v>1389</v>
      </c>
      <c r="L15" s="1" t="s">
        <v>1300</v>
      </c>
      <c r="M15" s="1" t="s">
        <v>1390</v>
      </c>
      <c r="N15" s="1" t="s">
        <v>1391</v>
      </c>
      <c r="O15" s="1" t="s">
        <v>1300</v>
      </c>
      <c r="P15" s="1" t="s">
        <v>1301</v>
      </c>
      <c r="Q15" s="1" t="s">
        <v>1302</v>
      </c>
      <c r="R15" s="1" t="s">
        <v>1392</v>
      </c>
      <c r="S15" s="1" t="s">
        <v>1304</v>
      </c>
      <c r="T15" s="1" t="s">
        <v>1305</v>
      </c>
      <c r="U15" s="1" t="s">
        <v>1306</v>
      </c>
      <c r="V15" s="1" t="s">
        <v>1320</v>
      </c>
    </row>
    <row r="16" s="1" customFormat="1" spans="1:22">
      <c r="A16" s="3">
        <v>21832483091</v>
      </c>
      <c r="B16" s="1" t="s">
        <v>1291</v>
      </c>
      <c r="C16" s="1" t="s">
        <v>1393</v>
      </c>
      <c r="D16" s="1" t="s">
        <v>1394</v>
      </c>
      <c r="E16" s="1" t="s">
        <v>1395</v>
      </c>
      <c r="F16" s="1" t="s">
        <v>1291</v>
      </c>
      <c r="G16" s="1" t="s">
        <v>1295</v>
      </c>
      <c r="H16" s="1" t="s">
        <v>1296</v>
      </c>
      <c r="I16" s="1" t="s">
        <v>1396</v>
      </c>
      <c r="J16" s="1" t="s">
        <v>30</v>
      </c>
      <c r="K16" s="1" t="s">
        <v>1397</v>
      </c>
      <c r="L16" s="1" t="s">
        <v>1397</v>
      </c>
      <c r="M16" s="1" t="s">
        <v>1299</v>
      </c>
      <c r="N16" s="1" t="s">
        <v>1299</v>
      </c>
      <c r="O16" s="1" t="s">
        <v>1300</v>
      </c>
      <c r="P16" s="1" t="s">
        <v>1301</v>
      </c>
      <c r="Q16" s="1" t="s">
        <v>1302</v>
      </c>
      <c r="R16" s="1" t="s">
        <v>1398</v>
      </c>
      <c r="S16" s="1" t="s">
        <v>1304</v>
      </c>
      <c r="T16" s="1" t="s">
        <v>1305</v>
      </c>
      <c r="U16" s="1" t="s">
        <v>1306</v>
      </c>
      <c r="V16" s="1" t="s">
        <v>1399</v>
      </c>
    </row>
    <row r="17" s="1" customFormat="1" spans="1:22">
      <c r="A17" s="3">
        <v>21832477711</v>
      </c>
      <c r="B17" s="1" t="s">
        <v>1291</v>
      </c>
      <c r="C17" s="1" t="s">
        <v>1400</v>
      </c>
      <c r="D17" s="1" t="s">
        <v>1401</v>
      </c>
      <c r="E17" s="1" t="s">
        <v>1402</v>
      </c>
      <c r="F17" s="1" t="s">
        <v>1291</v>
      </c>
      <c r="G17" s="1" t="s">
        <v>1295</v>
      </c>
      <c r="H17" s="1" t="s">
        <v>1296</v>
      </c>
      <c r="I17" s="1" t="s">
        <v>1403</v>
      </c>
      <c r="J17" s="1" t="s">
        <v>30</v>
      </c>
      <c r="K17" s="1" t="s">
        <v>1404</v>
      </c>
      <c r="L17" s="1" t="s">
        <v>1404</v>
      </c>
      <c r="M17" s="1" t="s">
        <v>1299</v>
      </c>
      <c r="N17" s="1" t="s">
        <v>1299</v>
      </c>
      <c r="O17" s="1" t="s">
        <v>1300</v>
      </c>
      <c r="P17" s="1" t="s">
        <v>1301</v>
      </c>
      <c r="Q17" s="1" t="s">
        <v>1302</v>
      </c>
      <c r="R17" s="1" t="s">
        <v>1405</v>
      </c>
      <c r="S17" s="1" t="s">
        <v>1304</v>
      </c>
      <c r="T17" s="1" t="s">
        <v>1305</v>
      </c>
      <c r="U17" s="1" t="s">
        <v>1306</v>
      </c>
      <c r="V17" s="1" t="s">
        <v>1320</v>
      </c>
    </row>
    <row r="18" s="1" customFormat="1" spans="1:22">
      <c r="A18" s="3">
        <v>999221832306710</v>
      </c>
      <c r="B18" s="1" t="s">
        <v>1406</v>
      </c>
      <c r="C18" s="1" t="s">
        <v>1407</v>
      </c>
      <c r="D18" s="1" t="s">
        <v>1408</v>
      </c>
      <c r="E18" s="1" t="s">
        <v>1409</v>
      </c>
      <c r="F18" s="1" t="s">
        <v>1406</v>
      </c>
      <c r="G18" s="1" t="s">
        <v>1295</v>
      </c>
      <c r="H18" s="1" t="s">
        <v>1296</v>
      </c>
      <c r="I18" s="1" t="s">
        <v>1410</v>
      </c>
      <c r="J18" s="1" t="s">
        <v>30</v>
      </c>
      <c r="K18" s="1" t="s">
        <v>1411</v>
      </c>
      <c r="L18" s="1" t="s">
        <v>1411</v>
      </c>
      <c r="M18" s="1" t="s">
        <v>1299</v>
      </c>
      <c r="N18" s="1" t="s">
        <v>1299</v>
      </c>
      <c r="O18" s="1" t="s">
        <v>1300</v>
      </c>
      <c r="P18" s="1" t="s">
        <v>1301</v>
      </c>
      <c r="Q18" s="1" t="s">
        <v>1302</v>
      </c>
      <c r="R18" s="1" t="s">
        <v>1412</v>
      </c>
      <c r="S18" s="1" t="s">
        <v>1304</v>
      </c>
      <c r="T18" s="1" t="s">
        <v>1305</v>
      </c>
      <c r="U18" s="1" t="s">
        <v>1306</v>
      </c>
      <c r="V18" s="1" t="s">
        <v>1384</v>
      </c>
    </row>
    <row r="19" s="1" customFormat="1" spans="1:22">
      <c r="A19" s="3">
        <v>21832296165</v>
      </c>
      <c r="B19" s="1" t="s">
        <v>1406</v>
      </c>
      <c r="C19" s="1" t="s">
        <v>1413</v>
      </c>
      <c r="D19" s="1" t="s">
        <v>1414</v>
      </c>
      <c r="E19" s="1" t="s">
        <v>1415</v>
      </c>
      <c r="F19" s="1" t="s">
        <v>1406</v>
      </c>
      <c r="G19" s="1" t="s">
        <v>1295</v>
      </c>
      <c r="H19" s="1" t="s">
        <v>1296</v>
      </c>
      <c r="I19" s="1" t="s">
        <v>1416</v>
      </c>
      <c r="J19" s="1" t="s">
        <v>30</v>
      </c>
      <c r="K19" s="1" t="s">
        <v>1417</v>
      </c>
      <c r="L19" s="1" t="s">
        <v>1417</v>
      </c>
      <c r="M19" s="1" t="s">
        <v>1299</v>
      </c>
      <c r="N19" s="1" t="s">
        <v>1299</v>
      </c>
      <c r="O19" s="1" t="s">
        <v>1300</v>
      </c>
      <c r="P19" s="1" t="s">
        <v>1301</v>
      </c>
      <c r="Q19" s="1" t="s">
        <v>1302</v>
      </c>
      <c r="R19" s="1" t="s">
        <v>1418</v>
      </c>
      <c r="S19" s="1" t="s">
        <v>1304</v>
      </c>
      <c r="T19" s="1" t="s">
        <v>1305</v>
      </c>
      <c r="U19" s="1" t="s">
        <v>1306</v>
      </c>
      <c r="V19" s="1" t="s">
        <v>1419</v>
      </c>
    </row>
    <row r="20" s="1" customFormat="1" spans="1:22">
      <c r="A20" s="3">
        <v>21832294253</v>
      </c>
      <c r="B20" s="1" t="s">
        <v>1406</v>
      </c>
      <c r="C20" s="1" t="s">
        <v>1420</v>
      </c>
      <c r="D20" s="1" t="s">
        <v>1421</v>
      </c>
      <c r="E20" s="1" t="s">
        <v>1422</v>
      </c>
      <c r="F20" s="1" t="s">
        <v>1291</v>
      </c>
      <c r="G20" s="1" t="s">
        <v>1295</v>
      </c>
      <c r="H20" s="1" t="s">
        <v>1296</v>
      </c>
      <c r="I20" s="1" t="s">
        <v>1423</v>
      </c>
      <c r="J20" s="1" t="s">
        <v>30</v>
      </c>
      <c r="K20" s="1" t="s">
        <v>1424</v>
      </c>
      <c r="L20" s="1" t="s">
        <v>1424</v>
      </c>
      <c r="M20" s="1" t="s">
        <v>1299</v>
      </c>
      <c r="N20" s="1" t="s">
        <v>1299</v>
      </c>
      <c r="O20" s="1" t="s">
        <v>1300</v>
      </c>
      <c r="P20" s="1" t="s">
        <v>1301</v>
      </c>
      <c r="Q20" s="1" t="s">
        <v>1302</v>
      </c>
      <c r="R20" s="1" t="s">
        <v>1425</v>
      </c>
      <c r="S20" s="1" t="s">
        <v>1304</v>
      </c>
      <c r="T20" s="1" t="s">
        <v>1305</v>
      </c>
      <c r="U20" s="1" t="s">
        <v>1306</v>
      </c>
      <c r="V20" s="1" t="s">
        <v>1320</v>
      </c>
    </row>
    <row r="21" s="1" customFormat="1" spans="1:22">
      <c r="A21" s="3">
        <v>21832147465</v>
      </c>
      <c r="B21" s="1" t="s">
        <v>1406</v>
      </c>
      <c r="C21" s="1" t="s">
        <v>1426</v>
      </c>
      <c r="D21" s="1" t="s">
        <v>1427</v>
      </c>
      <c r="E21" s="1" t="s">
        <v>1428</v>
      </c>
      <c r="F21" s="1" t="s">
        <v>1291</v>
      </c>
      <c r="G21" s="1" t="s">
        <v>1295</v>
      </c>
      <c r="H21" s="1" t="s">
        <v>1296</v>
      </c>
      <c r="I21" s="1" t="s">
        <v>1429</v>
      </c>
      <c r="J21" s="1" t="s">
        <v>30</v>
      </c>
      <c r="K21" s="1" t="s">
        <v>1430</v>
      </c>
      <c r="L21" s="1" t="s">
        <v>1430</v>
      </c>
      <c r="M21" s="1" t="s">
        <v>1299</v>
      </c>
      <c r="N21" s="1" t="s">
        <v>1299</v>
      </c>
      <c r="O21" s="1" t="s">
        <v>1300</v>
      </c>
      <c r="P21" s="1" t="s">
        <v>1301</v>
      </c>
      <c r="Q21" s="1" t="s">
        <v>1302</v>
      </c>
      <c r="R21" s="1" t="s">
        <v>1431</v>
      </c>
      <c r="S21" s="1" t="s">
        <v>1304</v>
      </c>
      <c r="T21" s="1" t="s">
        <v>1305</v>
      </c>
      <c r="U21" s="1" t="s">
        <v>1306</v>
      </c>
      <c r="V21" s="1" t="s">
        <v>1432</v>
      </c>
    </row>
    <row r="22" s="1" customFormat="1" spans="1:22">
      <c r="A22" s="3">
        <v>21832130144</v>
      </c>
      <c r="B22" s="1" t="s">
        <v>1406</v>
      </c>
      <c r="C22" s="1" t="s">
        <v>1433</v>
      </c>
      <c r="D22" s="1" t="s">
        <v>1434</v>
      </c>
      <c r="E22" s="1" t="s">
        <v>1435</v>
      </c>
      <c r="F22" s="1" t="s">
        <v>1406</v>
      </c>
      <c r="G22" s="1" t="s">
        <v>1291</v>
      </c>
      <c r="H22" s="1" t="s">
        <v>1296</v>
      </c>
      <c r="I22" s="1" t="s">
        <v>1436</v>
      </c>
      <c r="J22" s="1" t="s">
        <v>30</v>
      </c>
      <c r="K22" s="1" t="s">
        <v>1437</v>
      </c>
      <c r="L22" s="1" t="s">
        <v>1437</v>
      </c>
      <c r="M22" s="1" t="s">
        <v>1299</v>
      </c>
      <c r="N22" s="1" t="s">
        <v>1299</v>
      </c>
      <c r="O22" s="1" t="s">
        <v>1300</v>
      </c>
      <c r="P22" s="1" t="s">
        <v>1301</v>
      </c>
      <c r="Q22" s="1" t="s">
        <v>1302</v>
      </c>
      <c r="R22" s="1" t="s">
        <v>1438</v>
      </c>
      <c r="S22" s="1" t="s">
        <v>1304</v>
      </c>
      <c r="T22" s="1" t="s">
        <v>1305</v>
      </c>
      <c r="U22" s="1" t="s">
        <v>1306</v>
      </c>
      <c r="V22" s="1" t="s">
        <v>1439</v>
      </c>
    </row>
    <row r="23" s="1" customFormat="1" spans="1:22">
      <c r="A23" s="3">
        <v>21832052076</v>
      </c>
      <c r="B23" s="1" t="s">
        <v>1406</v>
      </c>
      <c r="C23" s="1" t="s">
        <v>1440</v>
      </c>
      <c r="D23" s="1" t="s">
        <v>1441</v>
      </c>
      <c r="E23" s="1" t="s">
        <v>1442</v>
      </c>
      <c r="F23" s="1" t="s">
        <v>1406</v>
      </c>
      <c r="G23" s="1" t="s">
        <v>1291</v>
      </c>
      <c r="H23" s="1" t="s">
        <v>1296</v>
      </c>
      <c r="I23" s="1" t="s">
        <v>1443</v>
      </c>
      <c r="J23" s="1" t="s">
        <v>30</v>
      </c>
      <c r="K23" s="1" t="s">
        <v>1444</v>
      </c>
      <c r="L23" s="1" t="s">
        <v>1444</v>
      </c>
      <c r="M23" s="1" t="s">
        <v>1299</v>
      </c>
      <c r="N23" s="1" t="s">
        <v>1299</v>
      </c>
      <c r="O23" s="1" t="s">
        <v>1300</v>
      </c>
      <c r="P23" s="1" t="s">
        <v>1301</v>
      </c>
      <c r="Q23" s="1" t="s">
        <v>1302</v>
      </c>
      <c r="R23" s="1" t="s">
        <v>1445</v>
      </c>
      <c r="S23" s="1" t="s">
        <v>1304</v>
      </c>
      <c r="T23" s="1" t="s">
        <v>1305</v>
      </c>
      <c r="U23" s="1" t="s">
        <v>1306</v>
      </c>
      <c r="V23" s="1" t="s">
        <v>1320</v>
      </c>
    </row>
    <row r="24" s="1" customFormat="1" spans="1:22">
      <c r="A24" s="3">
        <v>21831991471</v>
      </c>
      <c r="B24" s="1" t="s">
        <v>1406</v>
      </c>
      <c r="C24" s="1" t="s">
        <v>1446</v>
      </c>
      <c r="D24" s="1" t="s">
        <v>1447</v>
      </c>
      <c r="E24" s="1" t="s">
        <v>1448</v>
      </c>
      <c r="F24" s="1" t="s">
        <v>1291</v>
      </c>
      <c r="G24" s="1" t="s">
        <v>1295</v>
      </c>
      <c r="H24" s="1" t="s">
        <v>1296</v>
      </c>
      <c r="I24" s="1" t="s">
        <v>1449</v>
      </c>
      <c r="J24" s="1" t="s">
        <v>30</v>
      </c>
      <c r="K24" s="1" t="s">
        <v>1450</v>
      </c>
      <c r="L24" s="1" t="s">
        <v>1450</v>
      </c>
      <c r="M24" s="1" t="s">
        <v>1299</v>
      </c>
      <c r="N24" s="1" t="s">
        <v>1299</v>
      </c>
      <c r="O24" s="1" t="s">
        <v>1300</v>
      </c>
      <c r="P24" s="1" t="s">
        <v>1301</v>
      </c>
      <c r="Q24" s="1" t="s">
        <v>1302</v>
      </c>
      <c r="R24" s="1" t="s">
        <v>1451</v>
      </c>
      <c r="S24" s="1" t="s">
        <v>1304</v>
      </c>
      <c r="T24" s="1" t="s">
        <v>1305</v>
      </c>
      <c r="U24" s="1" t="s">
        <v>1306</v>
      </c>
      <c r="V24" s="1" t="s">
        <v>1452</v>
      </c>
    </row>
    <row r="25" s="1" customFormat="1" spans="1:22">
      <c r="A25" s="3">
        <v>21831965602</v>
      </c>
      <c r="B25" s="1" t="s">
        <v>1406</v>
      </c>
      <c r="C25" s="1" t="s">
        <v>1453</v>
      </c>
      <c r="D25" s="1" t="s">
        <v>1454</v>
      </c>
      <c r="E25" s="1" t="s">
        <v>1455</v>
      </c>
      <c r="F25" s="1" t="s">
        <v>1406</v>
      </c>
      <c r="G25" s="1" t="s">
        <v>1291</v>
      </c>
      <c r="H25" s="1" t="s">
        <v>1296</v>
      </c>
      <c r="I25" s="1" t="s">
        <v>1456</v>
      </c>
      <c r="J25" s="1" t="s">
        <v>30</v>
      </c>
      <c r="K25" s="1" t="s">
        <v>1457</v>
      </c>
      <c r="L25" s="1" t="s">
        <v>1457</v>
      </c>
      <c r="M25" s="1" t="s">
        <v>1299</v>
      </c>
      <c r="N25" s="1" t="s">
        <v>1299</v>
      </c>
      <c r="O25" s="1" t="s">
        <v>1300</v>
      </c>
      <c r="P25" s="1" t="s">
        <v>1301</v>
      </c>
      <c r="Q25" s="1" t="s">
        <v>1302</v>
      </c>
      <c r="R25" s="1" t="s">
        <v>1458</v>
      </c>
      <c r="S25" s="1" t="s">
        <v>1304</v>
      </c>
      <c r="T25" s="1" t="s">
        <v>1305</v>
      </c>
      <c r="U25" s="1" t="s">
        <v>1306</v>
      </c>
      <c r="V25" s="1" t="s">
        <v>1459</v>
      </c>
    </row>
    <row r="26" s="1" customFormat="1" spans="1:22">
      <c r="A26" s="3">
        <v>21831743515</v>
      </c>
      <c r="B26" s="1" t="s">
        <v>1406</v>
      </c>
      <c r="C26" s="1" t="s">
        <v>1460</v>
      </c>
      <c r="D26" s="1" t="s">
        <v>1461</v>
      </c>
      <c r="E26" s="1" t="s">
        <v>1462</v>
      </c>
      <c r="F26" s="1" t="s">
        <v>1406</v>
      </c>
      <c r="G26" s="1" t="s">
        <v>1291</v>
      </c>
      <c r="H26" s="1" t="s">
        <v>1296</v>
      </c>
      <c r="I26" s="1" t="s">
        <v>1463</v>
      </c>
      <c r="J26" s="1" t="s">
        <v>30</v>
      </c>
      <c r="K26" s="1" t="s">
        <v>1464</v>
      </c>
      <c r="L26" s="1" t="s">
        <v>1464</v>
      </c>
      <c r="M26" s="1" t="s">
        <v>1299</v>
      </c>
      <c r="N26" s="1" t="s">
        <v>1299</v>
      </c>
      <c r="O26" s="1" t="s">
        <v>1300</v>
      </c>
      <c r="P26" s="1" t="s">
        <v>1301</v>
      </c>
      <c r="Q26" s="1" t="s">
        <v>1302</v>
      </c>
      <c r="R26" s="1" t="s">
        <v>1465</v>
      </c>
      <c r="S26" s="1" t="s">
        <v>1304</v>
      </c>
      <c r="T26" s="1" t="s">
        <v>1305</v>
      </c>
      <c r="U26" s="1" t="s">
        <v>1306</v>
      </c>
      <c r="V26" s="1" t="s">
        <v>1365</v>
      </c>
    </row>
    <row r="27" s="1" customFormat="1" spans="1:22">
      <c r="A27" s="3">
        <v>999221831539001</v>
      </c>
      <c r="B27" s="1" t="s">
        <v>1406</v>
      </c>
      <c r="C27" s="1" t="s">
        <v>1466</v>
      </c>
      <c r="D27" s="1" t="s">
        <v>1467</v>
      </c>
      <c r="E27" s="1" t="s">
        <v>1468</v>
      </c>
      <c r="F27" s="1" t="s">
        <v>1406</v>
      </c>
      <c r="G27" s="1" t="s">
        <v>1295</v>
      </c>
      <c r="H27" s="1" t="s">
        <v>1296</v>
      </c>
      <c r="I27" s="1" t="s">
        <v>1469</v>
      </c>
      <c r="J27" s="1" t="s">
        <v>30</v>
      </c>
      <c r="K27" s="1" t="s">
        <v>1470</v>
      </c>
      <c r="L27" s="1" t="s">
        <v>1470</v>
      </c>
      <c r="M27" s="1" t="s">
        <v>1299</v>
      </c>
      <c r="N27" s="1" t="s">
        <v>1299</v>
      </c>
      <c r="O27" s="1" t="s">
        <v>1300</v>
      </c>
      <c r="P27" s="1" t="s">
        <v>1301</v>
      </c>
      <c r="Q27" s="1" t="s">
        <v>1302</v>
      </c>
      <c r="R27" s="1" t="s">
        <v>1471</v>
      </c>
      <c r="S27" s="1" t="s">
        <v>1304</v>
      </c>
      <c r="T27" s="1" t="s">
        <v>1305</v>
      </c>
      <c r="U27" s="1" t="s">
        <v>1306</v>
      </c>
      <c r="V27" s="1" t="s">
        <v>1472</v>
      </c>
    </row>
    <row r="28" s="1" customFormat="1" spans="1:22">
      <c r="A28" s="3">
        <v>21831514410</v>
      </c>
      <c r="B28" s="1" t="s">
        <v>1406</v>
      </c>
      <c r="C28" s="1" t="s">
        <v>1473</v>
      </c>
      <c r="D28" s="1" t="s">
        <v>1474</v>
      </c>
      <c r="E28" s="1" t="s">
        <v>1475</v>
      </c>
      <c r="F28" s="1" t="s">
        <v>1406</v>
      </c>
      <c r="G28" s="1" t="s">
        <v>1291</v>
      </c>
      <c r="H28" s="1" t="s">
        <v>1296</v>
      </c>
      <c r="I28" s="1" t="s">
        <v>1476</v>
      </c>
      <c r="J28" s="1" t="s">
        <v>30</v>
      </c>
      <c r="K28" s="1" t="s">
        <v>1477</v>
      </c>
      <c r="L28" s="1" t="s">
        <v>1477</v>
      </c>
      <c r="M28" s="1" t="s">
        <v>1299</v>
      </c>
      <c r="N28" s="1" t="s">
        <v>1299</v>
      </c>
      <c r="O28" s="1" t="s">
        <v>1300</v>
      </c>
      <c r="P28" s="1" t="s">
        <v>1301</v>
      </c>
      <c r="Q28" s="1" t="s">
        <v>1302</v>
      </c>
      <c r="R28" s="1" t="s">
        <v>1478</v>
      </c>
      <c r="S28" s="1" t="s">
        <v>1304</v>
      </c>
      <c r="T28" s="1" t="s">
        <v>1305</v>
      </c>
      <c r="U28" s="1" t="s">
        <v>1306</v>
      </c>
      <c r="V28" s="1" t="s">
        <v>1320</v>
      </c>
    </row>
    <row r="29" s="1" customFormat="1" spans="1:22">
      <c r="A29" s="3">
        <v>21831487713</v>
      </c>
      <c r="B29" s="1" t="s">
        <v>1406</v>
      </c>
      <c r="C29" s="1" t="s">
        <v>1479</v>
      </c>
      <c r="D29" s="1" t="s">
        <v>1480</v>
      </c>
      <c r="E29" s="1" t="s">
        <v>1481</v>
      </c>
      <c r="F29" s="1" t="s">
        <v>1406</v>
      </c>
      <c r="G29" s="1" t="s">
        <v>1291</v>
      </c>
      <c r="H29" s="1" t="s">
        <v>1296</v>
      </c>
      <c r="I29" s="1" t="s">
        <v>1482</v>
      </c>
      <c r="J29" s="1" t="s">
        <v>30</v>
      </c>
      <c r="K29" s="1" t="s">
        <v>1483</v>
      </c>
      <c r="L29" s="1" t="s">
        <v>1483</v>
      </c>
      <c r="M29" s="1" t="s">
        <v>1299</v>
      </c>
      <c r="N29" s="1" t="s">
        <v>1299</v>
      </c>
      <c r="O29" s="1" t="s">
        <v>1300</v>
      </c>
      <c r="P29" s="1" t="s">
        <v>1301</v>
      </c>
      <c r="Q29" s="1" t="s">
        <v>1302</v>
      </c>
      <c r="R29" s="1" t="s">
        <v>1484</v>
      </c>
      <c r="S29" s="1" t="s">
        <v>1304</v>
      </c>
      <c r="T29" s="1" t="s">
        <v>1305</v>
      </c>
      <c r="U29" s="1" t="s">
        <v>1306</v>
      </c>
      <c r="V29" s="1" t="s">
        <v>1307</v>
      </c>
    </row>
    <row r="30" s="1" customFormat="1" spans="1:22">
      <c r="A30" s="3">
        <v>999221831460904</v>
      </c>
      <c r="B30" s="1" t="s">
        <v>1406</v>
      </c>
      <c r="C30" s="1" t="s">
        <v>1485</v>
      </c>
      <c r="D30" s="1" t="s">
        <v>1486</v>
      </c>
      <c r="E30" s="1" t="s">
        <v>1487</v>
      </c>
      <c r="F30" s="1" t="s">
        <v>1406</v>
      </c>
      <c r="G30" s="1" t="s">
        <v>1291</v>
      </c>
      <c r="H30" s="1" t="s">
        <v>1296</v>
      </c>
      <c r="I30" s="1" t="s">
        <v>1488</v>
      </c>
      <c r="J30" s="1" t="s">
        <v>30</v>
      </c>
      <c r="K30" s="1" t="s">
        <v>1489</v>
      </c>
      <c r="L30" s="1" t="s">
        <v>1489</v>
      </c>
      <c r="M30" s="1" t="s">
        <v>1299</v>
      </c>
      <c r="N30" s="1" t="s">
        <v>1299</v>
      </c>
      <c r="O30" s="1" t="s">
        <v>1300</v>
      </c>
      <c r="P30" s="1" t="s">
        <v>1301</v>
      </c>
      <c r="Q30" s="1" t="s">
        <v>1302</v>
      </c>
      <c r="R30" s="1" t="s">
        <v>1490</v>
      </c>
      <c r="S30" s="1" t="s">
        <v>1304</v>
      </c>
      <c r="T30" s="1" t="s">
        <v>1305</v>
      </c>
      <c r="U30" s="1" t="s">
        <v>1306</v>
      </c>
      <c r="V30" s="1" t="s">
        <v>1491</v>
      </c>
    </row>
    <row r="31" s="1" customFormat="1" spans="1:22">
      <c r="A31" s="3">
        <v>21831374053</v>
      </c>
      <c r="B31" s="1" t="s">
        <v>1406</v>
      </c>
      <c r="C31" s="1" t="s">
        <v>1492</v>
      </c>
      <c r="D31" s="1" t="s">
        <v>1493</v>
      </c>
      <c r="E31" s="1" t="s">
        <v>1494</v>
      </c>
      <c r="F31" s="1" t="s">
        <v>1406</v>
      </c>
      <c r="G31" s="1" t="s">
        <v>1291</v>
      </c>
      <c r="H31" s="1" t="s">
        <v>1296</v>
      </c>
      <c r="I31" s="1" t="s">
        <v>1495</v>
      </c>
      <c r="J31" s="1" t="s">
        <v>30</v>
      </c>
      <c r="K31" s="1" t="s">
        <v>1496</v>
      </c>
      <c r="L31" s="1" t="s">
        <v>1496</v>
      </c>
      <c r="M31" s="1" t="s">
        <v>1299</v>
      </c>
      <c r="N31" s="1" t="s">
        <v>1299</v>
      </c>
      <c r="O31" s="1" t="s">
        <v>1300</v>
      </c>
      <c r="P31" s="1" t="s">
        <v>1301</v>
      </c>
      <c r="Q31" s="1" t="s">
        <v>1302</v>
      </c>
      <c r="R31" s="1" t="s">
        <v>1497</v>
      </c>
      <c r="S31" s="1" t="s">
        <v>1304</v>
      </c>
      <c r="T31" s="1" t="s">
        <v>1305</v>
      </c>
      <c r="U31" s="1" t="s">
        <v>1306</v>
      </c>
      <c r="V31" s="1" t="s">
        <v>1320</v>
      </c>
    </row>
    <row r="32" s="1" customFormat="1" spans="1:22">
      <c r="A32" s="3">
        <v>21831170459</v>
      </c>
      <c r="B32" s="1" t="s">
        <v>1406</v>
      </c>
      <c r="C32" s="1" t="s">
        <v>1498</v>
      </c>
      <c r="D32" s="1" t="s">
        <v>1421</v>
      </c>
      <c r="E32" s="1" t="s">
        <v>1499</v>
      </c>
      <c r="F32" s="1" t="s">
        <v>1406</v>
      </c>
      <c r="G32" s="1" t="s">
        <v>1295</v>
      </c>
      <c r="H32" s="1" t="s">
        <v>1296</v>
      </c>
      <c r="I32" s="1" t="s">
        <v>1500</v>
      </c>
      <c r="J32" s="1" t="s">
        <v>30</v>
      </c>
      <c r="K32" s="1" t="s">
        <v>1501</v>
      </c>
      <c r="L32" s="1" t="s">
        <v>1501</v>
      </c>
      <c r="M32" s="1" t="s">
        <v>1299</v>
      </c>
      <c r="N32" s="1" t="s">
        <v>1299</v>
      </c>
      <c r="O32" s="1" t="s">
        <v>1300</v>
      </c>
      <c r="P32" s="1" t="s">
        <v>1301</v>
      </c>
      <c r="Q32" s="1" t="s">
        <v>1302</v>
      </c>
      <c r="R32" s="1" t="s">
        <v>1502</v>
      </c>
      <c r="S32" s="1" t="s">
        <v>1304</v>
      </c>
      <c r="T32" s="1" t="s">
        <v>1305</v>
      </c>
      <c r="U32" s="1" t="s">
        <v>1306</v>
      </c>
      <c r="V32" s="1" t="s">
        <v>1320</v>
      </c>
    </row>
    <row r="33" s="1" customFormat="1" spans="1:22">
      <c r="A33" s="3">
        <v>21831107846</v>
      </c>
      <c r="B33" s="1" t="s">
        <v>1406</v>
      </c>
      <c r="C33" s="1" t="s">
        <v>1503</v>
      </c>
      <c r="D33" s="1" t="s">
        <v>1504</v>
      </c>
      <c r="E33" s="1" t="s">
        <v>1505</v>
      </c>
      <c r="F33" s="1" t="s">
        <v>1291</v>
      </c>
      <c r="G33" s="1" t="s">
        <v>1295</v>
      </c>
      <c r="H33" s="1" t="s">
        <v>1296</v>
      </c>
      <c r="I33" s="1" t="s">
        <v>1506</v>
      </c>
      <c r="J33" s="1" t="s">
        <v>30</v>
      </c>
      <c r="K33" s="1" t="s">
        <v>1507</v>
      </c>
      <c r="L33" s="1" t="s">
        <v>1507</v>
      </c>
      <c r="M33" s="1" t="s">
        <v>1299</v>
      </c>
      <c r="N33" s="1" t="s">
        <v>1299</v>
      </c>
      <c r="O33" s="1" t="s">
        <v>1300</v>
      </c>
      <c r="P33" s="1" t="s">
        <v>1301</v>
      </c>
      <c r="Q33" s="1" t="s">
        <v>1302</v>
      </c>
      <c r="R33" s="1" t="s">
        <v>1508</v>
      </c>
      <c r="S33" s="1" t="s">
        <v>1304</v>
      </c>
      <c r="T33" s="1" t="s">
        <v>1305</v>
      </c>
      <c r="U33" s="1" t="s">
        <v>1306</v>
      </c>
      <c r="V33" s="1" t="s">
        <v>1320</v>
      </c>
    </row>
    <row r="34" s="1" customFormat="1" spans="1:22">
      <c r="A34" s="3">
        <v>21831092165</v>
      </c>
      <c r="B34" s="1" t="s">
        <v>1406</v>
      </c>
      <c r="C34" s="1" t="s">
        <v>1509</v>
      </c>
      <c r="D34" s="1" t="s">
        <v>1386</v>
      </c>
      <c r="E34" s="1" t="s">
        <v>1510</v>
      </c>
      <c r="F34" s="1" t="s">
        <v>1406</v>
      </c>
      <c r="G34" s="1" t="s">
        <v>1291</v>
      </c>
      <c r="H34" s="1" t="s">
        <v>1296</v>
      </c>
      <c r="I34" s="1" t="s">
        <v>1511</v>
      </c>
      <c r="J34" s="1" t="s">
        <v>30</v>
      </c>
      <c r="K34" s="1" t="s">
        <v>1512</v>
      </c>
      <c r="L34" s="1" t="s">
        <v>1512</v>
      </c>
      <c r="M34" s="1" t="s">
        <v>1299</v>
      </c>
      <c r="N34" s="1" t="s">
        <v>1299</v>
      </c>
      <c r="O34" s="1" t="s">
        <v>1300</v>
      </c>
      <c r="P34" s="1" t="s">
        <v>1301</v>
      </c>
      <c r="Q34" s="1" t="s">
        <v>1302</v>
      </c>
      <c r="R34" s="1" t="s">
        <v>1513</v>
      </c>
      <c r="S34" s="1" t="s">
        <v>1304</v>
      </c>
      <c r="T34" s="1" t="s">
        <v>1305</v>
      </c>
      <c r="U34" s="1" t="s">
        <v>1306</v>
      </c>
      <c r="V34" s="1" t="s">
        <v>1320</v>
      </c>
    </row>
    <row r="35" s="1" customFormat="1" spans="1:22">
      <c r="A35" s="3">
        <v>21831029297</v>
      </c>
      <c r="B35" s="1" t="s">
        <v>1406</v>
      </c>
      <c r="C35" s="1" t="s">
        <v>1514</v>
      </c>
      <c r="D35" s="1" t="s">
        <v>1515</v>
      </c>
      <c r="E35" s="1" t="s">
        <v>1516</v>
      </c>
      <c r="F35" s="1" t="s">
        <v>1291</v>
      </c>
      <c r="G35" s="1" t="s">
        <v>1295</v>
      </c>
      <c r="H35" s="1" t="s">
        <v>1296</v>
      </c>
      <c r="I35" s="1" t="s">
        <v>1517</v>
      </c>
      <c r="J35" s="1" t="s">
        <v>30</v>
      </c>
      <c r="K35" s="1" t="s">
        <v>1518</v>
      </c>
      <c r="L35" s="1" t="s">
        <v>1518</v>
      </c>
      <c r="M35" s="1" t="s">
        <v>1299</v>
      </c>
      <c r="N35" s="1" t="s">
        <v>1299</v>
      </c>
      <c r="O35" s="1" t="s">
        <v>1300</v>
      </c>
      <c r="P35" s="1" t="s">
        <v>1301</v>
      </c>
      <c r="Q35" s="1" t="s">
        <v>1302</v>
      </c>
      <c r="R35" s="1" t="s">
        <v>1519</v>
      </c>
      <c r="S35" s="1" t="s">
        <v>1304</v>
      </c>
      <c r="T35" s="1" t="s">
        <v>1305</v>
      </c>
      <c r="U35" s="1" t="s">
        <v>1306</v>
      </c>
      <c r="V35" s="1" t="s">
        <v>1347</v>
      </c>
    </row>
    <row r="36" s="1" customFormat="1" spans="1:22">
      <c r="A36" s="3">
        <v>21830965966</v>
      </c>
      <c r="B36" s="1" t="s">
        <v>1406</v>
      </c>
      <c r="C36" s="1" t="s">
        <v>1520</v>
      </c>
      <c r="D36" s="1" t="s">
        <v>1521</v>
      </c>
      <c r="E36" s="1" t="s">
        <v>1522</v>
      </c>
      <c r="F36" s="1" t="s">
        <v>1406</v>
      </c>
      <c r="G36" s="1" t="s">
        <v>1295</v>
      </c>
      <c r="H36" s="1" t="s">
        <v>1296</v>
      </c>
      <c r="I36" s="1" t="s">
        <v>1523</v>
      </c>
      <c r="J36" s="1" t="s">
        <v>30</v>
      </c>
      <c r="K36" s="1" t="s">
        <v>1524</v>
      </c>
      <c r="L36" s="1" t="s">
        <v>1524</v>
      </c>
      <c r="M36" s="1" t="s">
        <v>1299</v>
      </c>
      <c r="N36" s="1" t="s">
        <v>1299</v>
      </c>
      <c r="O36" s="1" t="s">
        <v>1300</v>
      </c>
      <c r="P36" s="1" t="s">
        <v>1301</v>
      </c>
      <c r="Q36" s="1" t="s">
        <v>1302</v>
      </c>
      <c r="R36" s="1" t="s">
        <v>1525</v>
      </c>
      <c r="S36" s="1" t="s">
        <v>1304</v>
      </c>
      <c r="T36" s="1" t="s">
        <v>1305</v>
      </c>
      <c r="U36" s="1" t="s">
        <v>1306</v>
      </c>
      <c r="V36" s="1" t="s">
        <v>1472</v>
      </c>
    </row>
    <row r="37" s="1" customFormat="1" spans="1:22">
      <c r="A37" s="3">
        <v>21830889908</v>
      </c>
      <c r="B37" s="1" t="s">
        <v>1406</v>
      </c>
      <c r="C37" s="1" t="s">
        <v>1526</v>
      </c>
      <c r="D37" s="1" t="s">
        <v>1527</v>
      </c>
      <c r="E37" s="1" t="s">
        <v>1528</v>
      </c>
      <c r="F37" s="1" t="s">
        <v>1406</v>
      </c>
      <c r="G37" s="1" t="s">
        <v>1291</v>
      </c>
      <c r="H37" s="1" t="s">
        <v>1296</v>
      </c>
      <c r="I37" s="1" t="s">
        <v>1529</v>
      </c>
      <c r="J37" s="1" t="s">
        <v>30</v>
      </c>
      <c r="K37" s="1" t="s">
        <v>1530</v>
      </c>
      <c r="L37" s="1" t="s">
        <v>1530</v>
      </c>
      <c r="M37" s="1" t="s">
        <v>1299</v>
      </c>
      <c r="N37" s="1" t="s">
        <v>1299</v>
      </c>
      <c r="O37" s="1" t="s">
        <v>1300</v>
      </c>
      <c r="P37" s="1" t="s">
        <v>1301</v>
      </c>
      <c r="Q37" s="1" t="s">
        <v>1302</v>
      </c>
      <c r="R37" s="1" t="s">
        <v>1531</v>
      </c>
      <c r="S37" s="1" t="s">
        <v>1304</v>
      </c>
      <c r="T37" s="1" t="s">
        <v>1305</v>
      </c>
      <c r="U37" s="1" t="s">
        <v>1306</v>
      </c>
      <c r="V37" s="1" t="s">
        <v>1472</v>
      </c>
    </row>
    <row r="38" s="1" customFormat="1" spans="1:22">
      <c r="A38" s="3">
        <v>999221830802248</v>
      </c>
      <c r="B38" s="1" t="s">
        <v>1406</v>
      </c>
      <c r="C38" s="1" t="s">
        <v>1532</v>
      </c>
      <c r="D38" s="1" t="s">
        <v>1533</v>
      </c>
      <c r="E38" s="1" t="s">
        <v>1534</v>
      </c>
      <c r="F38" s="1" t="s">
        <v>1291</v>
      </c>
      <c r="G38" s="1" t="s">
        <v>1295</v>
      </c>
      <c r="H38" s="1" t="s">
        <v>1296</v>
      </c>
      <c r="I38" s="1" t="s">
        <v>1535</v>
      </c>
      <c r="J38" s="1" t="s">
        <v>30</v>
      </c>
      <c r="K38" s="1" t="s">
        <v>1536</v>
      </c>
      <c r="L38" s="1" t="s">
        <v>1536</v>
      </c>
      <c r="M38" s="1" t="s">
        <v>1299</v>
      </c>
      <c r="N38" s="1" t="s">
        <v>1299</v>
      </c>
      <c r="O38" s="1" t="s">
        <v>1300</v>
      </c>
      <c r="P38" s="1" t="s">
        <v>1301</v>
      </c>
      <c r="Q38" s="1" t="s">
        <v>1302</v>
      </c>
      <c r="R38" s="1" t="s">
        <v>1537</v>
      </c>
      <c r="S38" s="1" t="s">
        <v>1304</v>
      </c>
      <c r="T38" s="1" t="s">
        <v>1305</v>
      </c>
      <c r="U38" s="1" t="s">
        <v>1306</v>
      </c>
      <c r="V38" s="1" t="s">
        <v>1472</v>
      </c>
    </row>
    <row r="39" s="1" customFormat="1" spans="1:22">
      <c r="A39" s="3">
        <v>21830787961</v>
      </c>
      <c r="B39" s="1" t="s">
        <v>1406</v>
      </c>
      <c r="C39" s="1" t="s">
        <v>1538</v>
      </c>
      <c r="D39" s="1" t="s">
        <v>1539</v>
      </c>
      <c r="E39" s="1" t="s">
        <v>1540</v>
      </c>
      <c r="F39" s="1" t="s">
        <v>1406</v>
      </c>
      <c r="G39" s="1" t="s">
        <v>1291</v>
      </c>
      <c r="H39" s="1" t="s">
        <v>1296</v>
      </c>
      <c r="I39" s="1" t="s">
        <v>1541</v>
      </c>
      <c r="J39" s="1" t="s">
        <v>30</v>
      </c>
      <c r="K39" s="1" t="s">
        <v>1542</v>
      </c>
      <c r="L39" s="1" t="s">
        <v>1542</v>
      </c>
      <c r="M39" s="1" t="s">
        <v>1299</v>
      </c>
      <c r="N39" s="1" t="s">
        <v>1299</v>
      </c>
      <c r="O39" s="1" t="s">
        <v>1300</v>
      </c>
      <c r="P39" s="1" t="s">
        <v>1301</v>
      </c>
      <c r="Q39" s="1" t="s">
        <v>1302</v>
      </c>
      <c r="R39" s="1" t="s">
        <v>1543</v>
      </c>
      <c r="S39" s="1" t="s">
        <v>1304</v>
      </c>
      <c r="T39" s="1" t="s">
        <v>1305</v>
      </c>
      <c r="U39" s="1" t="s">
        <v>1306</v>
      </c>
      <c r="V39" s="1" t="s">
        <v>1384</v>
      </c>
    </row>
    <row r="40" s="1" customFormat="1" spans="1:22">
      <c r="A40" s="3">
        <v>21830741228</v>
      </c>
      <c r="B40" s="1" t="s">
        <v>1406</v>
      </c>
      <c r="C40" s="1" t="s">
        <v>1544</v>
      </c>
      <c r="D40" s="1" t="s">
        <v>1545</v>
      </c>
      <c r="E40" s="1" t="s">
        <v>1546</v>
      </c>
      <c r="F40" s="1" t="s">
        <v>1291</v>
      </c>
      <c r="G40" s="1" t="s">
        <v>1295</v>
      </c>
      <c r="H40" s="1" t="s">
        <v>1296</v>
      </c>
      <c r="I40" s="1" t="s">
        <v>1547</v>
      </c>
      <c r="J40" s="1" t="s">
        <v>30</v>
      </c>
      <c r="K40" s="1" t="s">
        <v>1548</v>
      </c>
      <c r="L40" s="1" t="s">
        <v>1548</v>
      </c>
      <c r="M40" s="1" t="s">
        <v>1299</v>
      </c>
      <c r="N40" s="1" t="s">
        <v>1299</v>
      </c>
      <c r="O40" s="1" t="s">
        <v>1300</v>
      </c>
      <c r="P40" s="1" t="s">
        <v>1301</v>
      </c>
      <c r="Q40" s="1" t="s">
        <v>1302</v>
      </c>
      <c r="R40" s="1" t="s">
        <v>1549</v>
      </c>
      <c r="S40" s="1" t="s">
        <v>1304</v>
      </c>
      <c r="T40" s="1" t="s">
        <v>1305</v>
      </c>
      <c r="U40" s="1" t="s">
        <v>1306</v>
      </c>
      <c r="V40" s="1" t="s">
        <v>1550</v>
      </c>
    </row>
    <row r="41" s="1" customFormat="1" spans="1:22">
      <c r="A41" s="3">
        <v>21830731815</v>
      </c>
      <c r="B41" s="1" t="s">
        <v>1551</v>
      </c>
      <c r="C41" s="1" t="s">
        <v>1552</v>
      </c>
      <c r="D41" s="1" t="s">
        <v>1553</v>
      </c>
      <c r="E41" s="1" t="s">
        <v>1554</v>
      </c>
      <c r="F41" s="1" t="s">
        <v>1291</v>
      </c>
      <c r="G41" s="1" t="s">
        <v>1295</v>
      </c>
      <c r="H41" s="1" t="s">
        <v>1296</v>
      </c>
      <c r="I41" s="1" t="s">
        <v>1555</v>
      </c>
      <c r="J41" s="1" t="s">
        <v>30</v>
      </c>
      <c r="K41" s="1" t="s">
        <v>1556</v>
      </c>
      <c r="L41" s="1" t="s">
        <v>1556</v>
      </c>
      <c r="M41" s="1" t="s">
        <v>1299</v>
      </c>
      <c r="N41" s="1" t="s">
        <v>1299</v>
      </c>
      <c r="O41" s="1" t="s">
        <v>1300</v>
      </c>
      <c r="P41" s="1" t="s">
        <v>1301</v>
      </c>
      <c r="Q41" s="1" t="s">
        <v>1302</v>
      </c>
      <c r="R41" s="1" t="s">
        <v>1557</v>
      </c>
      <c r="S41" s="1" t="s">
        <v>1304</v>
      </c>
      <c r="T41" s="1" t="s">
        <v>1305</v>
      </c>
      <c r="U41" s="1" t="s">
        <v>1306</v>
      </c>
      <c r="V41" s="1" t="s">
        <v>1558</v>
      </c>
    </row>
    <row r="42" s="1" customFormat="1" spans="1:22">
      <c r="A42" s="3">
        <v>21830649795</v>
      </c>
      <c r="B42" s="1" t="s">
        <v>1551</v>
      </c>
      <c r="C42" s="1" t="s">
        <v>1559</v>
      </c>
      <c r="D42" s="1" t="s">
        <v>1560</v>
      </c>
      <c r="E42" s="1" t="s">
        <v>1561</v>
      </c>
      <c r="F42" s="1" t="s">
        <v>1291</v>
      </c>
      <c r="G42" s="1" t="s">
        <v>1295</v>
      </c>
      <c r="H42" s="1" t="s">
        <v>1296</v>
      </c>
      <c r="I42" s="1" t="s">
        <v>1562</v>
      </c>
      <c r="J42" s="1" t="s">
        <v>30</v>
      </c>
      <c r="K42" s="1" t="s">
        <v>1563</v>
      </c>
      <c r="L42" s="1" t="s">
        <v>1563</v>
      </c>
      <c r="M42" s="1" t="s">
        <v>1299</v>
      </c>
      <c r="N42" s="1" t="s">
        <v>1299</v>
      </c>
      <c r="O42" s="1" t="s">
        <v>1300</v>
      </c>
      <c r="P42" s="1" t="s">
        <v>1301</v>
      </c>
      <c r="Q42" s="1" t="s">
        <v>1302</v>
      </c>
      <c r="R42" s="1" t="s">
        <v>1564</v>
      </c>
      <c r="S42" s="1" t="s">
        <v>1304</v>
      </c>
      <c r="T42" s="1" t="s">
        <v>1305</v>
      </c>
      <c r="U42" s="1" t="s">
        <v>1306</v>
      </c>
      <c r="V42" s="1" t="s">
        <v>1320</v>
      </c>
    </row>
    <row r="43" s="1" customFormat="1" spans="1:22">
      <c r="A43" s="3">
        <v>21830645337</v>
      </c>
      <c r="B43" s="1" t="s">
        <v>1551</v>
      </c>
      <c r="C43" s="1" t="s">
        <v>1565</v>
      </c>
      <c r="D43" s="1" t="s">
        <v>1566</v>
      </c>
      <c r="E43" s="1" t="s">
        <v>1567</v>
      </c>
      <c r="F43" s="1" t="s">
        <v>1406</v>
      </c>
      <c r="G43" s="1" t="s">
        <v>1295</v>
      </c>
      <c r="H43" s="1" t="s">
        <v>1296</v>
      </c>
      <c r="I43" s="1" t="s">
        <v>1568</v>
      </c>
      <c r="J43" s="1" t="s">
        <v>30</v>
      </c>
      <c r="K43" s="1" t="s">
        <v>1569</v>
      </c>
      <c r="L43" s="1" t="s">
        <v>1569</v>
      </c>
      <c r="M43" s="1" t="s">
        <v>1299</v>
      </c>
      <c r="N43" s="1" t="s">
        <v>1299</v>
      </c>
      <c r="O43" s="1" t="s">
        <v>1300</v>
      </c>
      <c r="P43" s="1" t="s">
        <v>1301</v>
      </c>
      <c r="Q43" s="1" t="s">
        <v>1302</v>
      </c>
      <c r="R43" s="1" t="s">
        <v>1570</v>
      </c>
      <c r="S43" s="1" t="s">
        <v>1304</v>
      </c>
      <c r="T43" s="1" t="s">
        <v>1305</v>
      </c>
      <c r="U43" s="1" t="s">
        <v>1306</v>
      </c>
      <c r="V43" s="1" t="s">
        <v>1347</v>
      </c>
    </row>
    <row r="44" s="1" customFormat="1" spans="1:22">
      <c r="A44" s="3">
        <v>21830621266</v>
      </c>
      <c r="B44" s="1" t="s">
        <v>1551</v>
      </c>
      <c r="C44" s="1" t="s">
        <v>1571</v>
      </c>
      <c r="D44" s="1" t="s">
        <v>1572</v>
      </c>
      <c r="E44" s="1" t="s">
        <v>1573</v>
      </c>
      <c r="F44" s="1" t="s">
        <v>1551</v>
      </c>
      <c r="G44" s="1" t="s">
        <v>1406</v>
      </c>
      <c r="H44" s="1" t="s">
        <v>1296</v>
      </c>
      <c r="I44" s="1" t="s">
        <v>1574</v>
      </c>
      <c r="J44" s="1" t="s">
        <v>30</v>
      </c>
      <c r="K44" s="1" t="s">
        <v>1575</v>
      </c>
      <c r="L44" s="1" t="s">
        <v>1575</v>
      </c>
      <c r="M44" s="1" t="s">
        <v>1299</v>
      </c>
      <c r="N44" s="1" t="s">
        <v>1299</v>
      </c>
      <c r="O44" s="1" t="s">
        <v>1300</v>
      </c>
      <c r="P44" s="1" t="s">
        <v>1301</v>
      </c>
      <c r="Q44" s="1" t="s">
        <v>1302</v>
      </c>
      <c r="R44" s="1" t="s">
        <v>1576</v>
      </c>
      <c r="S44" s="1" t="s">
        <v>1304</v>
      </c>
      <c r="T44" s="1" t="s">
        <v>1305</v>
      </c>
      <c r="U44" s="1" t="s">
        <v>1306</v>
      </c>
      <c r="V44" s="1" t="s">
        <v>1459</v>
      </c>
    </row>
    <row r="45" s="1" customFormat="1" spans="1:22">
      <c r="A45" s="3">
        <v>999221830596514</v>
      </c>
      <c r="B45" s="1" t="s">
        <v>1551</v>
      </c>
      <c r="C45" s="1" t="s">
        <v>1577</v>
      </c>
      <c r="D45" s="1" t="s">
        <v>1578</v>
      </c>
      <c r="E45" s="1" t="s">
        <v>1579</v>
      </c>
      <c r="F45" s="1" t="s">
        <v>1551</v>
      </c>
      <c r="G45" s="1" t="s">
        <v>1406</v>
      </c>
      <c r="H45" s="1" t="s">
        <v>1296</v>
      </c>
      <c r="I45" s="1" t="s">
        <v>1580</v>
      </c>
      <c r="J45" s="1" t="s">
        <v>30</v>
      </c>
      <c r="K45" s="1" t="s">
        <v>1581</v>
      </c>
      <c r="L45" s="1" t="s">
        <v>1581</v>
      </c>
      <c r="M45" s="1" t="s">
        <v>1299</v>
      </c>
      <c r="N45" s="1" t="s">
        <v>1299</v>
      </c>
      <c r="O45" s="1" t="s">
        <v>1300</v>
      </c>
      <c r="P45" s="1" t="s">
        <v>1301</v>
      </c>
      <c r="Q45" s="1" t="s">
        <v>1302</v>
      </c>
      <c r="R45" s="1" t="s">
        <v>1582</v>
      </c>
      <c r="S45" s="1" t="s">
        <v>1304</v>
      </c>
      <c r="T45" s="1" t="s">
        <v>1305</v>
      </c>
      <c r="U45" s="1" t="s">
        <v>1306</v>
      </c>
      <c r="V45" s="1" t="s">
        <v>1583</v>
      </c>
    </row>
    <row r="46" s="1" customFormat="1" spans="1:22">
      <c r="A46" s="3">
        <v>21830564133</v>
      </c>
      <c r="B46" s="1" t="s">
        <v>1551</v>
      </c>
      <c r="C46" s="1" t="s">
        <v>1584</v>
      </c>
      <c r="D46" s="1" t="s">
        <v>1585</v>
      </c>
      <c r="E46" s="1" t="s">
        <v>1586</v>
      </c>
      <c r="F46" s="1" t="s">
        <v>1291</v>
      </c>
      <c r="G46" s="1" t="s">
        <v>1295</v>
      </c>
      <c r="H46" s="1" t="s">
        <v>1296</v>
      </c>
      <c r="I46" s="1" t="s">
        <v>1587</v>
      </c>
      <c r="J46" s="1" t="s">
        <v>30</v>
      </c>
      <c r="K46" s="1" t="s">
        <v>1588</v>
      </c>
      <c r="L46" s="1" t="s">
        <v>1588</v>
      </c>
      <c r="M46" s="1" t="s">
        <v>1299</v>
      </c>
      <c r="N46" s="1" t="s">
        <v>1299</v>
      </c>
      <c r="O46" s="1" t="s">
        <v>1300</v>
      </c>
      <c r="P46" s="1" t="s">
        <v>1301</v>
      </c>
      <c r="Q46" s="1" t="s">
        <v>1302</v>
      </c>
      <c r="R46" s="1" t="s">
        <v>1589</v>
      </c>
      <c r="S46" s="1" t="s">
        <v>1304</v>
      </c>
      <c r="T46" s="1" t="s">
        <v>1305</v>
      </c>
      <c r="U46" s="1" t="s">
        <v>1590</v>
      </c>
      <c r="V46" s="1" t="s">
        <v>1307</v>
      </c>
    </row>
    <row r="47" s="1" customFormat="1" spans="1:22">
      <c r="A47" s="3">
        <v>21830458880</v>
      </c>
      <c r="B47" s="1" t="s">
        <v>1551</v>
      </c>
      <c r="C47" s="1" t="s">
        <v>1591</v>
      </c>
      <c r="D47" s="1" t="s">
        <v>1592</v>
      </c>
      <c r="E47" s="1" t="s">
        <v>1593</v>
      </c>
      <c r="F47" s="1" t="s">
        <v>1551</v>
      </c>
      <c r="G47" s="1" t="s">
        <v>1406</v>
      </c>
      <c r="H47" s="1" t="s">
        <v>1296</v>
      </c>
      <c r="I47" s="1" t="s">
        <v>1594</v>
      </c>
      <c r="J47" s="1" t="s">
        <v>30</v>
      </c>
      <c r="K47" s="1" t="s">
        <v>1595</v>
      </c>
      <c r="L47" s="1" t="s">
        <v>1595</v>
      </c>
      <c r="M47" s="1" t="s">
        <v>1299</v>
      </c>
      <c r="N47" s="1" t="s">
        <v>1299</v>
      </c>
      <c r="O47" s="1" t="s">
        <v>1300</v>
      </c>
      <c r="P47" s="1" t="s">
        <v>1301</v>
      </c>
      <c r="Q47" s="1" t="s">
        <v>1302</v>
      </c>
      <c r="R47" s="1" t="s">
        <v>1596</v>
      </c>
      <c r="S47" s="1" t="s">
        <v>1304</v>
      </c>
      <c r="T47" s="1" t="s">
        <v>1305</v>
      </c>
      <c r="U47" s="1" t="s">
        <v>1306</v>
      </c>
      <c r="V47" s="1" t="s">
        <v>1459</v>
      </c>
    </row>
    <row r="48" s="1" customFormat="1" spans="1:22">
      <c r="A48" s="3">
        <v>21830458598</v>
      </c>
      <c r="B48" s="1" t="s">
        <v>1551</v>
      </c>
      <c r="C48" s="1" t="s">
        <v>1597</v>
      </c>
      <c r="D48" s="1" t="s">
        <v>1598</v>
      </c>
      <c r="E48" s="1" t="s">
        <v>1599</v>
      </c>
      <c r="F48" s="1" t="s">
        <v>1551</v>
      </c>
      <c r="G48" s="1" t="s">
        <v>1291</v>
      </c>
      <c r="H48" s="1" t="s">
        <v>1296</v>
      </c>
      <c r="I48" s="1" t="s">
        <v>1600</v>
      </c>
      <c r="J48" s="1" t="s">
        <v>30</v>
      </c>
      <c r="K48" s="1" t="s">
        <v>1601</v>
      </c>
      <c r="L48" s="1" t="s">
        <v>1601</v>
      </c>
      <c r="M48" s="1" t="s">
        <v>1299</v>
      </c>
      <c r="N48" s="1" t="s">
        <v>1299</v>
      </c>
      <c r="O48" s="1" t="s">
        <v>1300</v>
      </c>
      <c r="P48" s="1" t="s">
        <v>1301</v>
      </c>
      <c r="Q48" s="1" t="s">
        <v>1302</v>
      </c>
      <c r="R48" s="1" t="s">
        <v>1602</v>
      </c>
      <c r="S48" s="1" t="s">
        <v>1304</v>
      </c>
      <c r="T48" s="1" t="s">
        <v>1305</v>
      </c>
      <c r="U48" s="1" t="s">
        <v>1306</v>
      </c>
      <c r="V48" s="1" t="s">
        <v>1384</v>
      </c>
    </row>
    <row r="49" s="1" customFormat="1" spans="1:22">
      <c r="A49" s="3">
        <v>21830406148</v>
      </c>
      <c r="B49" s="1" t="s">
        <v>1551</v>
      </c>
      <c r="C49" s="1" t="s">
        <v>1603</v>
      </c>
      <c r="D49" s="1" t="s">
        <v>1604</v>
      </c>
      <c r="E49" s="1" t="s">
        <v>1605</v>
      </c>
      <c r="F49" s="1" t="s">
        <v>1551</v>
      </c>
      <c r="G49" s="1" t="s">
        <v>1406</v>
      </c>
      <c r="H49" s="1" t="s">
        <v>1296</v>
      </c>
      <c r="I49" s="1" t="s">
        <v>1606</v>
      </c>
      <c r="J49" s="1" t="s">
        <v>30</v>
      </c>
      <c r="K49" s="1" t="s">
        <v>1607</v>
      </c>
      <c r="L49" s="1" t="s">
        <v>1607</v>
      </c>
      <c r="M49" s="1" t="s">
        <v>1299</v>
      </c>
      <c r="N49" s="1" t="s">
        <v>1299</v>
      </c>
      <c r="O49" s="1" t="s">
        <v>1300</v>
      </c>
      <c r="P49" s="1" t="s">
        <v>1301</v>
      </c>
      <c r="Q49" s="1" t="s">
        <v>1302</v>
      </c>
      <c r="R49" s="1" t="s">
        <v>1608</v>
      </c>
      <c r="S49" s="1" t="s">
        <v>1304</v>
      </c>
      <c r="T49" s="1" t="s">
        <v>1305</v>
      </c>
      <c r="U49" s="1" t="s">
        <v>1306</v>
      </c>
      <c r="V49" s="1" t="s">
        <v>1340</v>
      </c>
    </row>
    <row r="50" s="1" customFormat="1" spans="1:22">
      <c r="A50" s="3">
        <v>21830322657</v>
      </c>
      <c r="B50" s="1" t="s">
        <v>1551</v>
      </c>
      <c r="C50" s="1" t="s">
        <v>1609</v>
      </c>
      <c r="D50" s="1" t="s">
        <v>1610</v>
      </c>
      <c r="E50" s="1" t="s">
        <v>1611</v>
      </c>
      <c r="F50" s="1" t="s">
        <v>1551</v>
      </c>
      <c r="G50" s="1" t="s">
        <v>1406</v>
      </c>
      <c r="H50" s="1" t="s">
        <v>1296</v>
      </c>
      <c r="I50" s="1" t="s">
        <v>1612</v>
      </c>
      <c r="J50" s="1" t="s">
        <v>30</v>
      </c>
      <c r="K50" s="1" t="s">
        <v>1613</v>
      </c>
      <c r="L50" s="1" t="s">
        <v>1613</v>
      </c>
      <c r="M50" s="1" t="s">
        <v>1299</v>
      </c>
      <c r="N50" s="1" t="s">
        <v>1299</v>
      </c>
      <c r="O50" s="1" t="s">
        <v>1300</v>
      </c>
      <c r="P50" s="1" t="s">
        <v>1301</v>
      </c>
      <c r="Q50" s="1" t="s">
        <v>1302</v>
      </c>
      <c r="R50" s="1" t="s">
        <v>1614</v>
      </c>
      <c r="S50" s="1" t="s">
        <v>1304</v>
      </c>
      <c r="T50" s="1" t="s">
        <v>1305</v>
      </c>
      <c r="U50" s="1" t="s">
        <v>1306</v>
      </c>
      <c r="V50" s="1" t="s">
        <v>1399</v>
      </c>
    </row>
    <row r="51" s="1" customFormat="1" spans="1:22">
      <c r="A51" s="3">
        <v>21830309774</v>
      </c>
      <c r="B51" s="1" t="s">
        <v>1551</v>
      </c>
      <c r="C51" s="1" t="s">
        <v>1615</v>
      </c>
      <c r="D51" s="1" t="s">
        <v>1616</v>
      </c>
      <c r="E51" s="1" t="s">
        <v>1617</v>
      </c>
      <c r="F51" s="1" t="s">
        <v>1406</v>
      </c>
      <c r="G51" s="1" t="s">
        <v>1295</v>
      </c>
      <c r="H51" s="1" t="s">
        <v>1296</v>
      </c>
      <c r="I51" s="1" t="s">
        <v>1618</v>
      </c>
      <c r="J51" s="1" t="s">
        <v>30</v>
      </c>
      <c r="K51" s="1" t="s">
        <v>1619</v>
      </c>
      <c r="L51" s="1" t="s">
        <v>1619</v>
      </c>
      <c r="M51" s="1" t="s">
        <v>1299</v>
      </c>
      <c r="N51" s="1" t="s">
        <v>1299</v>
      </c>
      <c r="O51" s="1" t="s">
        <v>1300</v>
      </c>
      <c r="P51" s="1" t="s">
        <v>1301</v>
      </c>
      <c r="Q51" s="1" t="s">
        <v>1302</v>
      </c>
      <c r="R51" s="1" t="s">
        <v>1620</v>
      </c>
      <c r="S51" s="1" t="s">
        <v>1304</v>
      </c>
      <c r="T51" s="1" t="s">
        <v>1305</v>
      </c>
      <c r="U51" s="1" t="s">
        <v>1306</v>
      </c>
      <c r="V51" s="1" t="s">
        <v>1307</v>
      </c>
    </row>
    <row r="52" s="1" customFormat="1" spans="1:22">
      <c r="A52" s="3">
        <v>21830284324</v>
      </c>
      <c r="B52" s="1" t="s">
        <v>1551</v>
      </c>
      <c r="C52" s="1" t="s">
        <v>1621</v>
      </c>
      <c r="D52" s="1" t="s">
        <v>1622</v>
      </c>
      <c r="E52" s="1" t="s">
        <v>1623</v>
      </c>
      <c r="F52" s="1" t="s">
        <v>1406</v>
      </c>
      <c r="G52" s="1" t="s">
        <v>1291</v>
      </c>
      <c r="H52" s="1" t="s">
        <v>1296</v>
      </c>
      <c r="I52" s="1" t="s">
        <v>1624</v>
      </c>
      <c r="J52" s="1" t="s">
        <v>30</v>
      </c>
      <c r="K52" s="1" t="s">
        <v>1332</v>
      </c>
      <c r="L52" s="1" t="s">
        <v>1332</v>
      </c>
      <c r="M52" s="1" t="s">
        <v>1299</v>
      </c>
      <c r="N52" s="1" t="s">
        <v>1299</v>
      </c>
      <c r="O52" s="1" t="s">
        <v>1300</v>
      </c>
      <c r="P52" s="1" t="s">
        <v>1301</v>
      </c>
      <c r="Q52" s="1" t="s">
        <v>1302</v>
      </c>
      <c r="R52" s="1" t="s">
        <v>1625</v>
      </c>
      <c r="S52" s="1" t="s">
        <v>1304</v>
      </c>
      <c r="T52" s="1" t="s">
        <v>1305</v>
      </c>
      <c r="U52" s="1" t="s">
        <v>1306</v>
      </c>
      <c r="V52" s="1" t="s">
        <v>1320</v>
      </c>
    </row>
    <row r="53" s="1" customFormat="1" spans="1:22">
      <c r="A53" s="3">
        <v>21830235298</v>
      </c>
      <c r="B53" s="1" t="s">
        <v>1551</v>
      </c>
      <c r="C53" s="1" t="s">
        <v>1626</v>
      </c>
      <c r="D53" s="1" t="s">
        <v>1627</v>
      </c>
      <c r="E53" s="1" t="s">
        <v>1628</v>
      </c>
      <c r="F53" s="1" t="s">
        <v>1406</v>
      </c>
      <c r="G53" s="1" t="s">
        <v>1291</v>
      </c>
      <c r="H53" s="1" t="s">
        <v>1296</v>
      </c>
      <c r="I53" s="1" t="s">
        <v>1629</v>
      </c>
      <c r="J53" s="1" t="s">
        <v>30</v>
      </c>
      <c r="K53" s="1" t="s">
        <v>1630</v>
      </c>
      <c r="L53" s="1" t="s">
        <v>1630</v>
      </c>
      <c r="M53" s="1" t="s">
        <v>1299</v>
      </c>
      <c r="N53" s="1" t="s">
        <v>1299</v>
      </c>
      <c r="O53" s="1" t="s">
        <v>1300</v>
      </c>
      <c r="P53" s="1" t="s">
        <v>1301</v>
      </c>
      <c r="Q53" s="1" t="s">
        <v>1302</v>
      </c>
      <c r="R53" s="1" t="s">
        <v>1631</v>
      </c>
      <c r="S53" s="1" t="s">
        <v>1304</v>
      </c>
      <c r="T53" s="1" t="s">
        <v>1305</v>
      </c>
      <c r="U53" s="1" t="s">
        <v>1306</v>
      </c>
      <c r="V53" s="1" t="s">
        <v>1632</v>
      </c>
    </row>
    <row r="54" s="1" customFormat="1" spans="1:22">
      <c r="A54" s="3">
        <v>21830207140</v>
      </c>
      <c r="B54" s="1" t="s">
        <v>1551</v>
      </c>
      <c r="C54" s="1" t="s">
        <v>1633</v>
      </c>
      <c r="D54" s="1" t="s">
        <v>1634</v>
      </c>
      <c r="E54" s="1" t="s">
        <v>1635</v>
      </c>
      <c r="F54" s="1" t="s">
        <v>1551</v>
      </c>
      <c r="G54" s="1" t="s">
        <v>1406</v>
      </c>
      <c r="H54" s="1" t="s">
        <v>1296</v>
      </c>
      <c r="I54" s="1" t="s">
        <v>1636</v>
      </c>
      <c r="J54" s="1" t="s">
        <v>30</v>
      </c>
      <c r="K54" s="1" t="s">
        <v>1637</v>
      </c>
      <c r="L54" s="1" t="s">
        <v>1637</v>
      </c>
      <c r="M54" s="1" t="s">
        <v>1299</v>
      </c>
      <c r="N54" s="1" t="s">
        <v>1299</v>
      </c>
      <c r="O54" s="1" t="s">
        <v>1300</v>
      </c>
      <c r="P54" s="1" t="s">
        <v>1301</v>
      </c>
      <c r="Q54" s="1" t="s">
        <v>1302</v>
      </c>
      <c r="R54" s="1" t="s">
        <v>1638</v>
      </c>
      <c r="S54" s="1" t="s">
        <v>1304</v>
      </c>
      <c r="T54" s="1" t="s">
        <v>1305</v>
      </c>
      <c r="U54" s="1" t="s">
        <v>1306</v>
      </c>
      <c r="V54" s="1" t="s">
        <v>1491</v>
      </c>
    </row>
    <row r="55" s="1" customFormat="1" spans="1:22">
      <c r="A55" s="3">
        <v>999221830201343</v>
      </c>
      <c r="B55" s="1" t="s">
        <v>1551</v>
      </c>
      <c r="C55" s="1" t="s">
        <v>1639</v>
      </c>
      <c r="D55" s="1" t="s">
        <v>1640</v>
      </c>
      <c r="E55" s="1" t="s">
        <v>1641</v>
      </c>
      <c r="F55" s="1" t="s">
        <v>1551</v>
      </c>
      <c r="G55" s="1" t="s">
        <v>1406</v>
      </c>
      <c r="H55" s="1" t="s">
        <v>1296</v>
      </c>
      <c r="I55" s="1" t="s">
        <v>1642</v>
      </c>
      <c r="J55" s="1" t="s">
        <v>30</v>
      </c>
      <c r="K55" s="1" t="s">
        <v>1643</v>
      </c>
      <c r="L55" s="1" t="s">
        <v>1643</v>
      </c>
      <c r="M55" s="1" t="s">
        <v>1299</v>
      </c>
      <c r="N55" s="1" t="s">
        <v>1299</v>
      </c>
      <c r="O55" s="1" t="s">
        <v>1300</v>
      </c>
      <c r="P55" s="1" t="s">
        <v>1301</v>
      </c>
      <c r="Q55" s="1" t="s">
        <v>1302</v>
      </c>
      <c r="R55" s="1" t="s">
        <v>1644</v>
      </c>
      <c r="S55" s="1" t="s">
        <v>1304</v>
      </c>
      <c r="T55" s="1" t="s">
        <v>1305</v>
      </c>
      <c r="U55" s="1" t="s">
        <v>1306</v>
      </c>
      <c r="V55" s="1" t="s">
        <v>1365</v>
      </c>
    </row>
    <row r="56" s="1" customFormat="1" spans="1:22">
      <c r="A56" s="3">
        <v>21830159136</v>
      </c>
      <c r="B56" s="1" t="s">
        <v>1551</v>
      </c>
      <c r="C56" s="1" t="s">
        <v>1645</v>
      </c>
      <c r="D56" s="1" t="s">
        <v>1646</v>
      </c>
      <c r="E56" s="1" t="s">
        <v>1647</v>
      </c>
      <c r="F56" s="1" t="s">
        <v>1551</v>
      </c>
      <c r="G56" s="1" t="s">
        <v>1291</v>
      </c>
      <c r="H56" s="1" t="s">
        <v>1296</v>
      </c>
      <c r="I56" s="1" t="s">
        <v>1648</v>
      </c>
      <c r="J56" s="1" t="s">
        <v>30</v>
      </c>
      <c r="K56" s="1" t="s">
        <v>1649</v>
      </c>
      <c r="L56" s="1" t="s">
        <v>1649</v>
      </c>
      <c r="M56" s="1" t="s">
        <v>1299</v>
      </c>
      <c r="N56" s="1" t="s">
        <v>1299</v>
      </c>
      <c r="O56" s="1" t="s">
        <v>1300</v>
      </c>
      <c r="P56" s="1" t="s">
        <v>1301</v>
      </c>
      <c r="Q56" s="1" t="s">
        <v>1302</v>
      </c>
      <c r="R56" s="1" t="s">
        <v>1650</v>
      </c>
      <c r="S56" s="1" t="s">
        <v>1304</v>
      </c>
      <c r="T56" s="1" t="s">
        <v>1305</v>
      </c>
      <c r="U56" s="1" t="s">
        <v>1306</v>
      </c>
      <c r="V56" s="1" t="s">
        <v>1472</v>
      </c>
    </row>
    <row r="57" s="1" customFormat="1" spans="1:22">
      <c r="A57" s="3">
        <v>21830100220</v>
      </c>
      <c r="B57" s="1" t="s">
        <v>1551</v>
      </c>
      <c r="C57" s="1" t="s">
        <v>1651</v>
      </c>
      <c r="D57" s="1" t="s">
        <v>1652</v>
      </c>
      <c r="E57" s="1" t="s">
        <v>1653</v>
      </c>
      <c r="F57" s="1" t="s">
        <v>1551</v>
      </c>
      <c r="G57" s="1" t="s">
        <v>1291</v>
      </c>
      <c r="H57" s="1" t="s">
        <v>1296</v>
      </c>
      <c r="I57" s="1" t="s">
        <v>1654</v>
      </c>
      <c r="J57" s="1" t="s">
        <v>30</v>
      </c>
      <c r="K57" s="1" t="s">
        <v>1655</v>
      </c>
      <c r="L57" s="1" t="s">
        <v>1655</v>
      </c>
      <c r="M57" s="1" t="s">
        <v>1299</v>
      </c>
      <c r="N57" s="1" t="s">
        <v>1299</v>
      </c>
      <c r="O57" s="1" t="s">
        <v>1300</v>
      </c>
      <c r="P57" s="1" t="s">
        <v>1301</v>
      </c>
      <c r="Q57" s="1" t="s">
        <v>1302</v>
      </c>
      <c r="R57" s="1" t="s">
        <v>1656</v>
      </c>
      <c r="S57" s="1" t="s">
        <v>1304</v>
      </c>
      <c r="T57" s="1" t="s">
        <v>1305</v>
      </c>
      <c r="U57" s="1" t="s">
        <v>1306</v>
      </c>
      <c r="V57" s="1" t="s">
        <v>1459</v>
      </c>
    </row>
    <row r="58" s="1" customFormat="1" spans="1:22">
      <c r="A58" s="3">
        <v>21830098977</v>
      </c>
      <c r="B58" s="1" t="s">
        <v>1551</v>
      </c>
      <c r="C58" s="1" t="s">
        <v>1657</v>
      </c>
      <c r="D58" s="1" t="s">
        <v>1658</v>
      </c>
      <c r="E58" s="1" t="s">
        <v>1659</v>
      </c>
      <c r="F58" s="1" t="s">
        <v>1406</v>
      </c>
      <c r="G58" s="1" t="s">
        <v>1291</v>
      </c>
      <c r="H58" s="1" t="s">
        <v>1296</v>
      </c>
      <c r="I58" s="1" t="s">
        <v>1660</v>
      </c>
      <c r="J58" s="1" t="s">
        <v>30</v>
      </c>
      <c r="K58" s="1" t="s">
        <v>1661</v>
      </c>
      <c r="L58" s="1" t="s">
        <v>1661</v>
      </c>
      <c r="M58" s="1" t="s">
        <v>1299</v>
      </c>
      <c r="N58" s="1" t="s">
        <v>1299</v>
      </c>
      <c r="O58" s="1" t="s">
        <v>1300</v>
      </c>
      <c r="P58" s="1" t="s">
        <v>1301</v>
      </c>
      <c r="Q58" s="1" t="s">
        <v>1302</v>
      </c>
      <c r="R58" s="1" t="s">
        <v>1662</v>
      </c>
      <c r="S58" s="1" t="s">
        <v>1304</v>
      </c>
      <c r="T58" s="1" t="s">
        <v>1305</v>
      </c>
      <c r="U58" s="1" t="s">
        <v>1306</v>
      </c>
      <c r="V58" s="1" t="s">
        <v>1340</v>
      </c>
    </row>
    <row r="59" s="1" customFormat="1" spans="1:22">
      <c r="A59" s="3">
        <v>21830096451</v>
      </c>
      <c r="B59" s="1" t="s">
        <v>1551</v>
      </c>
      <c r="C59" s="1" t="s">
        <v>1663</v>
      </c>
      <c r="D59" s="1" t="s">
        <v>1664</v>
      </c>
      <c r="E59" s="1" t="s">
        <v>1665</v>
      </c>
      <c r="F59" s="1" t="s">
        <v>1551</v>
      </c>
      <c r="G59" s="1" t="s">
        <v>1295</v>
      </c>
      <c r="H59" s="1" t="s">
        <v>1296</v>
      </c>
      <c r="I59" s="1" t="s">
        <v>1666</v>
      </c>
      <c r="J59" s="1" t="s">
        <v>30</v>
      </c>
      <c r="K59" s="1" t="s">
        <v>1667</v>
      </c>
      <c r="L59" s="1" t="s">
        <v>1667</v>
      </c>
      <c r="M59" s="1" t="s">
        <v>1299</v>
      </c>
      <c r="N59" s="1" t="s">
        <v>1299</v>
      </c>
      <c r="O59" s="1" t="s">
        <v>1300</v>
      </c>
      <c r="P59" s="1" t="s">
        <v>1301</v>
      </c>
      <c r="Q59" s="1" t="s">
        <v>1302</v>
      </c>
      <c r="R59" s="1" t="s">
        <v>1668</v>
      </c>
      <c r="S59" s="1" t="s">
        <v>1304</v>
      </c>
      <c r="T59" s="1" t="s">
        <v>1305</v>
      </c>
      <c r="U59" s="1" t="s">
        <v>1306</v>
      </c>
      <c r="V59" s="1" t="s">
        <v>1459</v>
      </c>
    </row>
    <row r="60" s="1" customFormat="1" spans="1:22">
      <c r="A60" s="3">
        <v>21829981644</v>
      </c>
      <c r="B60" s="1" t="s">
        <v>1551</v>
      </c>
      <c r="C60" s="1" t="s">
        <v>1669</v>
      </c>
      <c r="D60" s="1" t="s">
        <v>1670</v>
      </c>
      <c r="E60" s="1" t="s">
        <v>1671</v>
      </c>
      <c r="F60" s="1" t="s">
        <v>1291</v>
      </c>
      <c r="G60" s="1" t="s">
        <v>1295</v>
      </c>
      <c r="H60" s="1" t="s">
        <v>1296</v>
      </c>
      <c r="I60" s="1" t="s">
        <v>1672</v>
      </c>
      <c r="J60" s="1" t="s">
        <v>30</v>
      </c>
      <c r="K60" s="1" t="s">
        <v>1673</v>
      </c>
      <c r="L60" s="1" t="s">
        <v>1673</v>
      </c>
      <c r="M60" s="1" t="s">
        <v>1299</v>
      </c>
      <c r="N60" s="1" t="s">
        <v>1299</v>
      </c>
      <c r="O60" s="1" t="s">
        <v>1300</v>
      </c>
      <c r="P60" s="1" t="s">
        <v>1301</v>
      </c>
      <c r="Q60" s="1" t="s">
        <v>1302</v>
      </c>
      <c r="R60" s="1" t="s">
        <v>1674</v>
      </c>
      <c r="S60" s="1" t="s">
        <v>1304</v>
      </c>
      <c r="T60" s="1" t="s">
        <v>1305</v>
      </c>
      <c r="U60" s="1" t="s">
        <v>1306</v>
      </c>
      <c r="V60" s="1" t="s">
        <v>1307</v>
      </c>
    </row>
    <row r="61" s="1" customFormat="1" spans="1:22">
      <c r="A61" s="3">
        <v>21829947893</v>
      </c>
      <c r="B61" s="1" t="s">
        <v>1551</v>
      </c>
      <c r="C61" s="1" t="s">
        <v>1675</v>
      </c>
      <c r="D61" s="1" t="s">
        <v>1676</v>
      </c>
      <c r="E61" s="1" t="s">
        <v>1677</v>
      </c>
      <c r="F61" s="1" t="s">
        <v>1551</v>
      </c>
      <c r="G61" s="1" t="s">
        <v>1406</v>
      </c>
      <c r="H61" s="1" t="s">
        <v>1296</v>
      </c>
      <c r="I61" s="1" t="s">
        <v>1678</v>
      </c>
      <c r="J61" s="1" t="s">
        <v>30</v>
      </c>
      <c r="K61" s="1" t="s">
        <v>1679</v>
      </c>
      <c r="L61" s="1" t="s">
        <v>1679</v>
      </c>
      <c r="M61" s="1" t="s">
        <v>1299</v>
      </c>
      <c r="N61" s="1" t="s">
        <v>1299</v>
      </c>
      <c r="O61" s="1" t="s">
        <v>1300</v>
      </c>
      <c r="P61" s="1" t="s">
        <v>1301</v>
      </c>
      <c r="Q61" s="1" t="s">
        <v>1302</v>
      </c>
      <c r="R61" s="1" t="s">
        <v>1680</v>
      </c>
      <c r="S61" s="1" t="s">
        <v>1304</v>
      </c>
      <c r="T61" s="1" t="s">
        <v>1305</v>
      </c>
      <c r="U61" s="1" t="s">
        <v>1306</v>
      </c>
      <c r="V61" s="1" t="s">
        <v>1459</v>
      </c>
    </row>
    <row r="62" s="1" customFormat="1" spans="1:22">
      <c r="A62" s="3">
        <v>21829894509</v>
      </c>
      <c r="B62" s="1" t="s">
        <v>1551</v>
      </c>
      <c r="C62" s="1" t="s">
        <v>1681</v>
      </c>
      <c r="D62" s="1" t="s">
        <v>1560</v>
      </c>
      <c r="E62" s="1" t="s">
        <v>1682</v>
      </c>
      <c r="F62" s="1" t="s">
        <v>1551</v>
      </c>
      <c r="G62" s="1" t="s">
        <v>1291</v>
      </c>
      <c r="H62" s="1" t="s">
        <v>1296</v>
      </c>
      <c r="I62" s="1" t="s">
        <v>1683</v>
      </c>
      <c r="J62" s="1" t="s">
        <v>30</v>
      </c>
      <c r="K62" s="1" t="s">
        <v>1684</v>
      </c>
      <c r="L62" s="1" t="s">
        <v>1684</v>
      </c>
      <c r="M62" s="1" t="s">
        <v>1299</v>
      </c>
      <c r="N62" s="1" t="s">
        <v>1299</v>
      </c>
      <c r="O62" s="1" t="s">
        <v>1300</v>
      </c>
      <c r="P62" s="1" t="s">
        <v>1301</v>
      </c>
      <c r="Q62" s="1" t="s">
        <v>1302</v>
      </c>
      <c r="R62" s="1" t="s">
        <v>1685</v>
      </c>
      <c r="S62" s="1" t="s">
        <v>1304</v>
      </c>
      <c r="T62" s="1" t="s">
        <v>1305</v>
      </c>
      <c r="U62" s="1" t="s">
        <v>1306</v>
      </c>
      <c r="V62" s="1" t="s">
        <v>1320</v>
      </c>
    </row>
    <row r="63" s="1" customFormat="1" spans="1:22">
      <c r="A63" s="3">
        <v>21829789852</v>
      </c>
      <c r="B63" s="1" t="s">
        <v>1551</v>
      </c>
      <c r="C63" s="1" t="s">
        <v>1686</v>
      </c>
      <c r="D63" s="1" t="s">
        <v>1687</v>
      </c>
      <c r="E63" s="1" t="s">
        <v>1688</v>
      </c>
      <c r="F63" s="1" t="s">
        <v>1551</v>
      </c>
      <c r="G63" s="1" t="s">
        <v>1406</v>
      </c>
      <c r="H63" s="1" t="s">
        <v>1296</v>
      </c>
      <c r="I63" s="1" t="s">
        <v>1689</v>
      </c>
      <c r="J63" s="1" t="s">
        <v>30</v>
      </c>
      <c r="K63" s="1" t="s">
        <v>1690</v>
      </c>
      <c r="L63" s="1" t="s">
        <v>1690</v>
      </c>
      <c r="M63" s="1" t="s">
        <v>1299</v>
      </c>
      <c r="N63" s="1" t="s">
        <v>1299</v>
      </c>
      <c r="O63" s="1" t="s">
        <v>1300</v>
      </c>
      <c r="P63" s="1" t="s">
        <v>1301</v>
      </c>
      <c r="Q63" s="1" t="s">
        <v>1302</v>
      </c>
      <c r="R63" s="1" t="s">
        <v>1691</v>
      </c>
      <c r="S63" s="1" t="s">
        <v>1304</v>
      </c>
      <c r="T63" s="1" t="s">
        <v>1305</v>
      </c>
      <c r="U63" s="1" t="s">
        <v>1306</v>
      </c>
      <c r="V63" s="1" t="s">
        <v>1459</v>
      </c>
    </row>
    <row r="64" s="1" customFormat="1" spans="1:22">
      <c r="A64" s="3">
        <v>21829774430</v>
      </c>
      <c r="B64" s="1" t="s">
        <v>1551</v>
      </c>
      <c r="C64" s="1" t="s">
        <v>1692</v>
      </c>
      <c r="D64" s="1" t="s">
        <v>1693</v>
      </c>
      <c r="E64" s="1" t="s">
        <v>1694</v>
      </c>
      <c r="F64" s="1" t="s">
        <v>1551</v>
      </c>
      <c r="G64" s="1" t="s">
        <v>1406</v>
      </c>
      <c r="H64" s="1" t="s">
        <v>1296</v>
      </c>
      <c r="I64" s="1" t="s">
        <v>1695</v>
      </c>
      <c r="J64" s="1" t="s">
        <v>30</v>
      </c>
      <c r="K64" s="1" t="s">
        <v>1696</v>
      </c>
      <c r="L64" s="1" t="s">
        <v>1696</v>
      </c>
      <c r="M64" s="1" t="s">
        <v>1299</v>
      </c>
      <c r="N64" s="1" t="s">
        <v>1299</v>
      </c>
      <c r="O64" s="1" t="s">
        <v>1300</v>
      </c>
      <c r="P64" s="1" t="s">
        <v>1301</v>
      </c>
      <c r="Q64" s="1" t="s">
        <v>1302</v>
      </c>
      <c r="R64" s="1" t="s">
        <v>1697</v>
      </c>
      <c r="S64" s="1" t="s">
        <v>1304</v>
      </c>
      <c r="T64" s="1" t="s">
        <v>1305</v>
      </c>
      <c r="U64" s="1" t="s">
        <v>1306</v>
      </c>
      <c r="V64" s="1" t="s">
        <v>1432</v>
      </c>
    </row>
    <row r="65" s="1" customFormat="1" spans="1:22">
      <c r="A65" s="3">
        <v>21829704184</v>
      </c>
      <c r="B65" s="1" t="s">
        <v>1551</v>
      </c>
      <c r="C65" s="1" t="s">
        <v>1698</v>
      </c>
      <c r="D65" s="1" t="s">
        <v>1699</v>
      </c>
      <c r="E65" s="1" t="s">
        <v>1700</v>
      </c>
      <c r="F65" s="1" t="s">
        <v>1406</v>
      </c>
      <c r="G65" s="1" t="s">
        <v>1291</v>
      </c>
      <c r="H65" s="1" t="s">
        <v>1296</v>
      </c>
      <c r="I65" s="1" t="s">
        <v>1701</v>
      </c>
      <c r="J65" s="1" t="s">
        <v>30</v>
      </c>
      <c r="K65" s="1" t="s">
        <v>1702</v>
      </c>
      <c r="L65" s="1" t="s">
        <v>1702</v>
      </c>
      <c r="M65" s="1" t="s">
        <v>1299</v>
      </c>
      <c r="N65" s="1" t="s">
        <v>1299</v>
      </c>
      <c r="O65" s="1" t="s">
        <v>1300</v>
      </c>
      <c r="P65" s="1" t="s">
        <v>1301</v>
      </c>
      <c r="Q65" s="1" t="s">
        <v>1302</v>
      </c>
      <c r="R65" s="1" t="s">
        <v>1703</v>
      </c>
      <c r="S65" s="1" t="s">
        <v>1304</v>
      </c>
      <c r="T65" s="1" t="s">
        <v>1305</v>
      </c>
      <c r="U65" s="1" t="s">
        <v>1306</v>
      </c>
      <c r="V65" s="1" t="s">
        <v>1320</v>
      </c>
    </row>
    <row r="66" s="1" customFormat="1" spans="1:22">
      <c r="A66" s="3">
        <v>21829693844</v>
      </c>
      <c r="B66" s="1" t="s">
        <v>1551</v>
      </c>
      <c r="C66" s="1" t="s">
        <v>1704</v>
      </c>
      <c r="D66" s="1" t="s">
        <v>1705</v>
      </c>
      <c r="E66" s="1" t="s">
        <v>1706</v>
      </c>
      <c r="F66" s="1" t="s">
        <v>1406</v>
      </c>
      <c r="G66" s="1" t="s">
        <v>1291</v>
      </c>
      <c r="H66" s="1" t="s">
        <v>1296</v>
      </c>
      <c r="I66" s="1" t="s">
        <v>1707</v>
      </c>
      <c r="J66" s="1" t="s">
        <v>30</v>
      </c>
      <c r="K66" s="1" t="s">
        <v>1708</v>
      </c>
      <c r="L66" s="1" t="s">
        <v>1708</v>
      </c>
      <c r="M66" s="1" t="s">
        <v>1299</v>
      </c>
      <c r="N66" s="1" t="s">
        <v>1299</v>
      </c>
      <c r="O66" s="1" t="s">
        <v>1300</v>
      </c>
      <c r="P66" s="1" t="s">
        <v>1301</v>
      </c>
      <c r="Q66" s="1" t="s">
        <v>1302</v>
      </c>
      <c r="R66" s="1" t="s">
        <v>1709</v>
      </c>
      <c r="S66" s="1" t="s">
        <v>1304</v>
      </c>
      <c r="T66" s="1" t="s">
        <v>1305</v>
      </c>
      <c r="U66" s="1" t="s">
        <v>1306</v>
      </c>
      <c r="V66" s="1" t="s">
        <v>1472</v>
      </c>
    </row>
    <row r="67" s="1" customFormat="1" spans="1:22">
      <c r="A67" s="3">
        <v>21829673571</v>
      </c>
      <c r="B67" s="1" t="s">
        <v>1551</v>
      </c>
      <c r="C67" s="1" t="s">
        <v>1710</v>
      </c>
      <c r="D67" s="1" t="s">
        <v>1711</v>
      </c>
      <c r="E67" s="1" t="s">
        <v>1712</v>
      </c>
      <c r="F67" s="1" t="s">
        <v>1551</v>
      </c>
      <c r="G67" s="1" t="s">
        <v>1406</v>
      </c>
      <c r="H67" s="1" t="s">
        <v>1296</v>
      </c>
      <c r="I67" s="1" t="s">
        <v>1713</v>
      </c>
      <c r="J67" s="1" t="s">
        <v>30</v>
      </c>
      <c r="K67" s="1" t="s">
        <v>1714</v>
      </c>
      <c r="L67" s="1" t="s">
        <v>1714</v>
      </c>
      <c r="M67" s="1" t="s">
        <v>1299</v>
      </c>
      <c r="N67" s="1" t="s">
        <v>1299</v>
      </c>
      <c r="O67" s="1" t="s">
        <v>1300</v>
      </c>
      <c r="P67" s="1" t="s">
        <v>1301</v>
      </c>
      <c r="Q67" s="1" t="s">
        <v>1302</v>
      </c>
      <c r="R67" s="1" t="s">
        <v>1715</v>
      </c>
      <c r="S67" s="1" t="s">
        <v>1304</v>
      </c>
      <c r="T67" s="1" t="s">
        <v>1305</v>
      </c>
      <c r="U67" s="1" t="s">
        <v>1306</v>
      </c>
      <c r="V67" s="1" t="s">
        <v>1307</v>
      </c>
    </row>
    <row r="68" s="1" customFormat="1" spans="1:22">
      <c r="A68" s="3">
        <v>21829567342</v>
      </c>
      <c r="B68" s="1" t="s">
        <v>1551</v>
      </c>
      <c r="C68" s="1" t="s">
        <v>1716</v>
      </c>
      <c r="D68" s="1" t="s">
        <v>1717</v>
      </c>
      <c r="E68" s="1" t="s">
        <v>1718</v>
      </c>
      <c r="F68" s="1" t="s">
        <v>1291</v>
      </c>
      <c r="G68" s="1" t="s">
        <v>1295</v>
      </c>
      <c r="H68" s="1" t="s">
        <v>1296</v>
      </c>
      <c r="I68" s="1" t="s">
        <v>1719</v>
      </c>
      <c r="J68" s="1" t="s">
        <v>30</v>
      </c>
      <c r="K68" s="1" t="s">
        <v>1720</v>
      </c>
      <c r="L68" s="1" t="s">
        <v>1720</v>
      </c>
      <c r="M68" s="1" t="s">
        <v>1299</v>
      </c>
      <c r="N68" s="1" t="s">
        <v>1299</v>
      </c>
      <c r="O68" s="1" t="s">
        <v>1300</v>
      </c>
      <c r="P68" s="1" t="s">
        <v>1301</v>
      </c>
      <c r="Q68" s="1" t="s">
        <v>1302</v>
      </c>
      <c r="R68" s="1" t="s">
        <v>1721</v>
      </c>
      <c r="S68" s="1" t="s">
        <v>1304</v>
      </c>
      <c r="T68" s="1" t="s">
        <v>1305</v>
      </c>
      <c r="U68" s="1" t="s">
        <v>1306</v>
      </c>
      <c r="V68" s="1" t="s">
        <v>1452</v>
      </c>
    </row>
    <row r="69" s="1" customFormat="1" spans="1:22">
      <c r="A69" s="3">
        <v>21829558141</v>
      </c>
      <c r="B69" s="1" t="s">
        <v>1551</v>
      </c>
      <c r="C69" s="1" t="s">
        <v>1722</v>
      </c>
      <c r="D69" s="1" t="s">
        <v>1723</v>
      </c>
      <c r="E69" s="1" t="s">
        <v>1724</v>
      </c>
      <c r="F69" s="1" t="s">
        <v>1551</v>
      </c>
      <c r="G69" s="1" t="s">
        <v>1406</v>
      </c>
      <c r="H69" s="1" t="s">
        <v>1296</v>
      </c>
      <c r="I69" s="1" t="s">
        <v>1725</v>
      </c>
      <c r="J69" s="1" t="s">
        <v>30</v>
      </c>
      <c r="K69" s="1" t="s">
        <v>1726</v>
      </c>
      <c r="L69" s="1" t="s">
        <v>1726</v>
      </c>
      <c r="M69" s="1" t="s">
        <v>1299</v>
      </c>
      <c r="N69" s="1" t="s">
        <v>1299</v>
      </c>
      <c r="O69" s="1" t="s">
        <v>1300</v>
      </c>
      <c r="P69" s="1" t="s">
        <v>1301</v>
      </c>
      <c r="Q69" s="1" t="s">
        <v>1302</v>
      </c>
      <c r="R69" s="1" t="s">
        <v>1727</v>
      </c>
      <c r="S69" s="1" t="s">
        <v>1304</v>
      </c>
      <c r="T69" s="1" t="s">
        <v>1305</v>
      </c>
      <c r="U69" s="1" t="s">
        <v>1306</v>
      </c>
      <c r="V69" s="1" t="s">
        <v>1320</v>
      </c>
    </row>
    <row r="70" s="1" customFormat="1" spans="1:22">
      <c r="A70" s="3">
        <v>21829512909</v>
      </c>
      <c r="B70" s="1" t="s">
        <v>1551</v>
      </c>
      <c r="C70" s="1" t="s">
        <v>1728</v>
      </c>
      <c r="D70" s="1" t="s">
        <v>1729</v>
      </c>
      <c r="E70" s="1" t="s">
        <v>1730</v>
      </c>
      <c r="F70" s="1" t="s">
        <v>1406</v>
      </c>
      <c r="G70" s="1" t="s">
        <v>1295</v>
      </c>
      <c r="H70" s="1" t="s">
        <v>1296</v>
      </c>
      <c r="I70" s="1" t="s">
        <v>1731</v>
      </c>
      <c r="J70" s="1" t="s">
        <v>30</v>
      </c>
      <c r="K70" s="1" t="s">
        <v>1732</v>
      </c>
      <c r="L70" s="1" t="s">
        <v>1732</v>
      </c>
      <c r="M70" s="1" t="s">
        <v>1299</v>
      </c>
      <c r="N70" s="1" t="s">
        <v>1299</v>
      </c>
      <c r="O70" s="1" t="s">
        <v>1300</v>
      </c>
      <c r="P70" s="1" t="s">
        <v>1301</v>
      </c>
      <c r="Q70" s="1" t="s">
        <v>1302</v>
      </c>
      <c r="R70" s="1" t="s">
        <v>1733</v>
      </c>
      <c r="S70" s="1" t="s">
        <v>1304</v>
      </c>
      <c r="T70" s="1" t="s">
        <v>1305</v>
      </c>
      <c r="U70" s="1" t="s">
        <v>1590</v>
      </c>
      <c r="V70" s="1" t="s">
        <v>1734</v>
      </c>
    </row>
    <row r="71" s="1" customFormat="1" spans="1:22">
      <c r="A71" s="3">
        <v>21829340820</v>
      </c>
      <c r="B71" s="1" t="s">
        <v>1551</v>
      </c>
      <c r="C71" s="1" t="s">
        <v>1735</v>
      </c>
      <c r="D71" s="1" t="s">
        <v>1736</v>
      </c>
      <c r="E71" s="1" t="s">
        <v>1737</v>
      </c>
      <c r="F71" s="1" t="s">
        <v>1406</v>
      </c>
      <c r="G71" s="1" t="s">
        <v>1291</v>
      </c>
      <c r="H71" s="1" t="s">
        <v>1296</v>
      </c>
      <c r="I71" s="1" t="s">
        <v>1738</v>
      </c>
      <c r="J71" s="1" t="s">
        <v>30</v>
      </c>
      <c r="K71" s="1" t="s">
        <v>1739</v>
      </c>
      <c r="L71" s="1" t="s">
        <v>1739</v>
      </c>
      <c r="M71" s="1" t="s">
        <v>1299</v>
      </c>
      <c r="N71" s="1" t="s">
        <v>1299</v>
      </c>
      <c r="O71" s="1" t="s">
        <v>1300</v>
      </c>
      <c r="P71" s="1" t="s">
        <v>1301</v>
      </c>
      <c r="Q71" s="1" t="s">
        <v>1302</v>
      </c>
      <c r="R71" s="1" t="s">
        <v>1740</v>
      </c>
      <c r="S71" s="1" t="s">
        <v>1304</v>
      </c>
      <c r="T71" s="1" t="s">
        <v>1305</v>
      </c>
      <c r="U71" s="1" t="s">
        <v>1306</v>
      </c>
      <c r="V71" s="1" t="s">
        <v>1472</v>
      </c>
    </row>
    <row r="72" s="1" customFormat="1" spans="1:22">
      <c r="A72" s="3">
        <v>21829305556</v>
      </c>
      <c r="B72" s="1" t="s">
        <v>1551</v>
      </c>
      <c r="C72" s="1" t="s">
        <v>1741</v>
      </c>
      <c r="D72" s="1" t="s">
        <v>1742</v>
      </c>
      <c r="E72" s="1" t="s">
        <v>1743</v>
      </c>
      <c r="F72" s="1" t="s">
        <v>1291</v>
      </c>
      <c r="G72" s="1" t="s">
        <v>1295</v>
      </c>
      <c r="H72" s="1" t="s">
        <v>1296</v>
      </c>
      <c r="I72" s="1" t="s">
        <v>1744</v>
      </c>
      <c r="J72" s="1" t="s">
        <v>30</v>
      </c>
      <c r="K72" s="1" t="s">
        <v>1745</v>
      </c>
      <c r="L72" s="1" t="s">
        <v>1745</v>
      </c>
      <c r="M72" s="1" t="s">
        <v>1299</v>
      </c>
      <c r="N72" s="1" t="s">
        <v>1299</v>
      </c>
      <c r="O72" s="1" t="s">
        <v>1300</v>
      </c>
      <c r="P72" s="1" t="s">
        <v>1301</v>
      </c>
      <c r="Q72" s="1" t="s">
        <v>1302</v>
      </c>
      <c r="R72" s="1" t="s">
        <v>1746</v>
      </c>
      <c r="S72" s="1" t="s">
        <v>1304</v>
      </c>
      <c r="T72" s="1" t="s">
        <v>1305</v>
      </c>
      <c r="U72" s="1" t="s">
        <v>1306</v>
      </c>
      <c r="V72" s="1" t="s">
        <v>1452</v>
      </c>
    </row>
    <row r="73" s="1" customFormat="1" spans="1:22">
      <c r="A73" s="3">
        <v>21829203785</v>
      </c>
      <c r="B73" s="1" t="s">
        <v>1551</v>
      </c>
      <c r="C73" s="1" t="s">
        <v>1747</v>
      </c>
      <c r="D73" s="1" t="s">
        <v>1748</v>
      </c>
      <c r="E73" s="1" t="s">
        <v>1749</v>
      </c>
      <c r="F73" s="1" t="s">
        <v>1406</v>
      </c>
      <c r="G73" s="1" t="s">
        <v>1291</v>
      </c>
      <c r="H73" s="1" t="s">
        <v>1296</v>
      </c>
      <c r="I73" s="1" t="s">
        <v>1750</v>
      </c>
      <c r="J73" s="1" t="s">
        <v>30</v>
      </c>
      <c r="K73" s="1" t="s">
        <v>1751</v>
      </c>
      <c r="L73" s="1" t="s">
        <v>1751</v>
      </c>
      <c r="M73" s="1" t="s">
        <v>1299</v>
      </c>
      <c r="N73" s="1" t="s">
        <v>1299</v>
      </c>
      <c r="O73" s="1" t="s">
        <v>1300</v>
      </c>
      <c r="P73" s="1" t="s">
        <v>1301</v>
      </c>
      <c r="Q73" s="1" t="s">
        <v>1302</v>
      </c>
      <c r="R73" s="1" t="s">
        <v>1752</v>
      </c>
      <c r="S73" s="1" t="s">
        <v>1304</v>
      </c>
      <c r="T73" s="1" t="s">
        <v>1305</v>
      </c>
      <c r="U73" s="1" t="s">
        <v>1306</v>
      </c>
      <c r="V73" s="1" t="s">
        <v>1472</v>
      </c>
    </row>
    <row r="74" s="1" customFormat="1" spans="1:22">
      <c r="A74" s="3">
        <v>21829177414</v>
      </c>
      <c r="B74" s="1" t="s">
        <v>1551</v>
      </c>
      <c r="C74" s="1" t="s">
        <v>1753</v>
      </c>
      <c r="D74" s="1" t="s">
        <v>1754</v>
      </c>
      <c r="E74" s="1" t="s">
        <v>1755</v>
      </c>
      <c r="F74" s="1" t="s">
        <v>1406</v>
      </c>
      <c r="G74" s="1" t="s">
        <v>1291</v>
      </c>
      <c r="H74" s="1" t="s">
        <v>1296</v>
      </c>
      <c r="I74" s="1" t="s">
        <v>1756</v>
      </c>
      <c r="J74" s="1" t="s">
        <v>30</v>
      </c>
      <c r="K74" s="1" t="s">
        <v>1757</v>
      </c>
      <c r="L74" s="1" t="s">
        <v>1757</v>
      </c>
      <c r="M74" s="1" t="s">
        <v>1299</v>
      </c>
      <c r="N74" s="1" t="s">
        <v>1299</v>
      </c>
      <c r="O74" s="1" t="s">
        <v>1300</v>
      </c>
      <c r="P74" s="1" t="s">
        <v>1301</v>
      </c>
      <c r="Q74" s="1" t="s">
        <v>1302</v>
      </c>
      <c r="R74" s="1" t="s">
        <v>1758</v>
      </c>
      <c r="S74" s="1" t="s">
        <v>1304</v>
      </c>
      <c r="T74" s="1" t="s">
        <v>1305</v>
      </c>
      <c r="U74" s="1" t="s">
        <v>1306</v>
      </c>
      <c r="V74" s="1" t="s">
        <v>1320</v>
      </c>
    </row>
    <row r="75" s="1" customFormat="1" spans="1:22">
      <c r="A75" s="3">
        <v>21829125177</v>
      </c>
      <c r="B75" s="1" t="s">
        <v>1551</v>
      </c>
      <c r="C75" s="1" t="s">
        <v>1759</v>
      </c>
      <c r="D75" s="1" t="s">
        <v>1760</v>
      </c>
      <c r="E75" s="1" t="s">
        <v>1761</v>
      </c>
      <c r="F75" s="1" t="s">
        <v>1551</v>
      </c>
      <c r="G75" s="1" t="s">
        <v>1406</v>
      </c>
      <c r="H75" s="1" t="s">
        <v>1296</v>
      </c>
      <c r="I75" s="1" t="s">
        <v>1762</v>
      </c>
      <c r="J75" s="1" t="s">
        <v>30</v>
      </c>
      <c r="K75" s="1" t="s">
        <v>1763</v>
      </c>
      <c r="L75" s="1" t="s">
        <v>1763</v>
      </c>
      <c r="M75" s="1" t="s">
        <v>1299</v>
      </c>
      <c r="N75" s="1" t="s">
        <v>1299</v>
      </c>
      <c r="O75" s="1" t="s">
        <v>1300</v>
      </c>
      <c r="P75" s="1" t="s">
        <v>1301</v>
      </c>
      <c r="Q75" s="1" t="s">
        <v>1302</v>
      </c>
      <c r="R75" s="1" t="s">
        <v>1764</v>
      </c>
      <c r="S75" s="1" t="s">
        <v>1304</v>
      </c>
      <c r="T75" s="1" t="s">
        <v>1305</v>
      </c>
      <c r="U75" s="1" t="s">
        <v>1306</v>
      </c>
      <c r="V75" s="1" t="s">
        <v>1765</v>
      </c>
    </row>
    <row r="76" s="1" customFormat="1" spans="1:22">
      <c r="A76" s="3">
        <v>21828951132</v>
      </c>
      <c r="B76" s="1" t="s">
        <v>1766</v>
      </c>
      <c r="C76" s="1" t="s">
        <v>1767</v>
      </c>
      <c r="D76" s="1" t="s">
        <v>1768</v>
      </c>
      <c r="E76" s="1" t="s">
        <v>1769</v>
      </c>
      <c r="F76" s="1" t="s">
        <v>1551</v>
      </c>
      <c r="G76" s="1" t="s">
        <v>1406</v>
      </c>
      <c r="H76" s="1" t="s">
        <v>1296</v>
      </c>
      <c r="I76" s="1" t="s">
        <v>1770</v>
      </c>
      <c r="J76" s="1" t="s">
        <v>30</v>
      </c>
      <c r="K76" s="1" t="s">
        <v>1771</v>
      </c>
      <c r="L76" s="1" t="s">
        <v>1771</v>
      </c>
      <c r="M76" s="1" t="s">
        <v>1299</v>
      </c>
      <c r="N76" s="1" t="s">
        <v>1299</v>
      </c>
      <c r="O76" s="1" t="s">
        <v>1300</v>
      </c>
      <c r="P76" s="1" t="s">
        <v>1301</v>
      </c>
      <c r="Q76" s="1" t="s">
        <v>1302</v>
      </c>
      <c r="R76" s="1" t="s">
        <v>1772</v>
      </c>
      <c r="S76" s="1" t="s">
        <v>1304</v>
      </c>
      <c r="T76" s="1" t="s">
        <v>1305</v>
      </c>
      <c r="U76" s="1" t="s">
        <v>1306</v>
      </c>
      <c r="V76" s="1" t="s">
        <v>1432</v>
      </c>
    </row>
    <row r="77" s="1" customFormat="1" spans="1:22">
      <c r="A77" s="3">
        <v>21828469836</v>
      </c>
      <c r="B77" s="1" t="s">
        <v>1766</v>
      </c>
      <c r="C77" s="1" t="s">
        <v>1773</v>
      </c>
      <c r="D77" s="1" t="s">
        <v>1774</v>
      </c>
      <c r="E77" s="1" t="s">
        <v>1775</v>
      </c>
      <c r="F77" s="1" t="s">
        <v>1291</v>
      </c>
      <c r="G77" s="1" t="s">
        <v>1295</v>
      </c>
      <c r="H77" s="1" t="s">
        <v>1296</v>
      </c>
      <c r="I77" s="1" t="s">
        <v>1776</v>
      </c>
      <c r="J77" s="1" t="s">
        <v>30</v>
      </c>
      <c r="K77" s="1" t="s">
        <v>1777</v>
      </c>
      <c r="L77" s="1" t="s">
        <v>1777</v>
      </c>
      <c r="M77" s="1" t="s">
        <v>1299</v>
      </c>
      <c r="N77" s="1" t="s">
        <v>1299</v>
      </c>
      <c r="O77" s="1" t="s">
        <v>1300</v>
      </c>
      <c r="P77" s="1" t="s">
        <v>1301</v>
      </c>
      <c r="Q77" s="1" t="s">
        <v>1302</v>
      </c>
      <c r="R77" s="1" t="s">
        <v>1778</v>
      </c>
      <c r="S77" s="1" t="s">
        <v>1304</v>
      </c>
      <c r="T77" s="1" t="s">
        <v>1305</v>
      </c>
      <c r="U77" s="1" t="s">
        <v>1306</v>
      </c>
      <c r="V77" s="1" t="s">
        <v>1459</v>
      </c>
    </row>
    <row r="78" s="1" customFormat="1" spans="1:22">
      <c r="A78" s="3">
        <v>21828288931</v>
      </c>
      <c r="B78" s="1" t="s">
        <v>1766</v>
      </c>
      <c r="C78" s="1" t="s">
        <v>1779</v>
      </c>
      <c r="D78" s="1" t="s">
        <v>1504</v>
      </c>
      <c r="E78" s="1" t="s">
        <v>1780</v>
      </c>
      <c r="F78" s="1" t="s">
        <v>1551</v>
      </c>
      <c r="G78" s="1" t="s">
        <v>1406</v>
      </c>
      <c r="H78" s="1" t="s">
        <v>1296</v>
      </c>
      <c r="I78" s="1" t="s">
        <v>1781</v>
      </c>
      <c r="J78" s="1" t="s">
        <v>30</v>
      </c>
      <c r="K78" s="1" t="s">
        <v>1782</v>
      </c>
      <c r="L78" s="1" t="s">
        <v>1782</v>
      </c>
      <c r="M78" s="1" t="s">
        <v>1299</v>
      </c>
      <c r="N78" s="1" t="s">
        <v>1299</v>
      </c>
      <c r="O78" s="1" t="s">
        <v>1300</v>
      </c>
      <c r="P78" s="1" t="s">
        <v>1301</v>
      </c>
      <c r="Q78" s="1" t="s">
        <v>1302</v>
      </c>
      <c r="R78" s="1" t="s">
        <v>1783</v>
      </c>
      <c r="S78" s="1" t="s">
        <v>1304</v>
      </c>
      <c r="T78" s="1" t="s">
        <v>1305</v>
      </c>
      <c r="U78" s="1" t="s">
        <v>1306</v>
      </c>
      <c r="V78" s="1" t="s">
        <v>1320</v>
      </c>
    </row>
    <row r="79" s="1" customFormat="1" spans="1:22">
      <c r="A79" s="3">
        <v>21828235134</v>
      </c>
      <c r="B79" s="1" t="s">
        <v>1766</v>
      </c>
      <c r="C79" s="1" t="s">
        <v>1784</v>
      </c>
      <c r="D79" s="1" t="s">
        <v>1729</v>
      </c>
      <c r="E79" s="1" t="s">
        <v>1785</v>
      </c>
      <c r="F79" s="1" t="s">
        <v>1406</v>
      </c>
      <c r="G79" s="1" t="s">
        <v>1291</v>
      </c>
      <c r="H79" s="1" t="s">
        <v>1296</v>
      </c>
      <c r="I79" s="1" t="s">
        <v>1786</v>
      </c>
      <c r="J79" s="1" t="s">
        <v>30</v>
      </c>
      <c r="K79" s="1" t="s">
        <v>1787</v>
      </c>
      <c r="L79" s="1" t="s">
        <v>1787</v>
      </c>
      <c r="M79" s="1" t="s">
        <v>1299</v>
      </c>
      <c r="N79" s="1" t="s">
        <v>1299</v>
      </c>
      <c r="O79" s="1" t="s">
        <v>1300</v>
      </c>
      <c r="P79" s="1" t="s">
        <v>1301</v>
      </c>
      <c r="Q79" s="1" t="s">
        <v>1302</v>
      </c>
      <c r="R79" s="1" t="s">
        <v>1788</v>
      </c>
      <c r="S79" s="1" t="s">
        <v>1304</v>
      </c>
      <c r="T79" s="1" t="s">
        <v>1305</v>
      </c>
      <c r="U79" s="1" t="s">
        <v>1590</v>
      </c>
      <c r="V79" s="1" t="s">
        <v>1734</v>
      </c>
    </row>
    <row r="80" s="1" customFormat="1" spans="1:22">
      <c r="A80" s="3">
        <v>21818717194</v>
      </c>
      <c r="B80" s="1" t="s">
        <v>1789</v>
      </c>
      <c r="C80" s="1" t="s">
        <v>1790</v>
      </c>
      <c r="D80" s="1" t="s">
        <v>1791</v>
      </c>
      <c r="E80" s="1" t="s">
        <v>1792</v>
      </c>
      <c r="F80" s="1" t="s">
        <v>1766</v>
      </c>
      <c r="G80" s="1" t="s">
        <v>1406</v>
      </c>
      <c r="H80" s="1" t="s">
        <v>1296</v>
      </c>
      <c r="I80" s="1" t="s">
        <v>1793</v>
      </c>
      <c r="J80" s="1" t="s">
        <v>30</v>
      </c>
      <c r="K80" s="1" t="s">
        <v>1794</v>
      </c>
      <c r="L80" s="1" t="s">
        <v>1794</v>
      </c>
      <c r="M80" s="1" t="s">
        <v>1299</v>
      </c>
      <c r="N80" s="1" t="s">
        <v>1299</v>
      </c>
      <c r="O80" s="1" t="s">
        <v>1300</v>
      </c>
      <c r="P80" s="1" t="s">
        <v>1301</v>
      </c>
      <c r="Q80" s="1" t="s">
        <v>1302</v>
      </c>
      <c r="R80" s="1" t="s">
        <v>1795</v>
      </c>
      <c r="S80" s="1" t="s">
        <v>1304</v>
      </c>
      <c r="T80" s="1" t="s">
        <v>1305</v>
      </c>
      <c r="U80" s="1" t="s">
        <v>1306</v>
      </c>
      <c r="V80" s="1" t="s">
        <v>1320</v>
      </c>
    </row>
    <row r="81" s="1" customFormat="1" spans="1:22">
      <c r="A81" s="3">
        <v>21621884667</v>
      </c>
      <c r="B81" s="1" t="s">
        <v>1796</v>
      </c>
      <c r="C81" s="1" t="s">
        <v>1797</v>
      </c>
      <c r="D81" s="1" t="s">
        <v>1798</v>
      </c>
      <c r="E81" s="1" t="s">
        <v>1799</v>
      </c>
      <c r="F81" s="1" t="s">
        <v>1551</v>
      </c>
      <c r="G81" s="1" t="s">
        <v>1295</v>
      </c>
      <c r="H81" s="1" t="s">
        <v>1296</v>
      </c>
      <c r="I81" s="1" t="s">
        <v>1800</v>
      </c>
      <c r="J81" s="1" t="s">
        <v>30</v>
      </c>
      <c r="K81" s="1" t="s">
        <v>1801</v>
      </c>
      <c r="L81" s="1" t="s">
        <v>1801</v>
      </c>
      <c r="M81" s="1" t="s">
        <v>1299</v>
      </c>
      <c r="N81" s="1" t="s">
        <v>1299</v>
      </c>
      <c r="O81" s="1" t="s">
        <v>1300</v>
      </c>
      <c r="P81" s="1" t="s">
        <v>1301</v>
      </c>
      <c r="Q81" s="1" t="s">
        <v>1302</v>
      </c>
      <c r="R81" s="1" t="s">
        <v>1802</v>
      </c>
      <c r="S81" s="1" t="s">
        <v>1304</v>
      </c>
      <c r="T81" s="1" t="s">
        <v>1305</v>
      </c>
      <c r="U81" s="1" t="s">
        <v>1590</v>
      </c>
      <c r="V81" s="1" t="s">
        <v>1320</v>
      </c>
    </row>
    <row r="82" s="1" customFormat="1" spans="1:22">
      <c r="A82" s="3">
        <v>21360372683</v>
      </c>
      <c r="B82" s="1" t="s">
        <v>1803</v>
      </c>
      <c r="C82" s="1" t="s">
        <v>1804</v>
      </c>
      <c r="D82" s="1" t="s">
        <v>1798</v>
      </c>
      <c r="E82" s="1" t="s">
        <v>1805</v>
      </c>
      <c r="F82" s="1" t="s">
        <v>1806</v>
      </c>
      <c r="G82" s="1" t="s">
        <v>1291</v>
      </c>
      <c r="H82" s="1" t="s">
        <v>1296</v>
      </c>
      <c r="I82" s="1" t="s">
        <v>1807</v>
      </c>
      <c r="J82" s="1" t="s">
        <v>30</v>
      </c>
      <c r="K82" s="1" t="s">
        <v>1808</v>
      </c>
      <c r="L82" s="1" t="s">
        <v>1808</v>
      </c>
      <c r="M82" s="1" t="s">
        <v>1299</v>
      </c>
      <c r="N82" s="1" t="s">
        <v>1299</v>
      </c>
      <c r="O82" s="1" t="s">
        <v>1300</v>
      </c>
      <c r="P82" s="1" t="s">
        <v>1301</v>
      </c>
      <c r="Q82" s="1" t="s">
        <v>1302</v>
      </c>
      <c r="R82" s="1" t="s">
        <v>1809</v>
      </c>
      <c r="S82" s="1" t="s">
        <v>1304</v>
      </c>
      <c r="T82" s="1" t="s">
        <v>1305</v>
      </c>
      <c r="U82" s="1" t="s">
        <v>1590</v>
      </c>
      <c r="V82" s="1" t="s">
        <v>1320</v>
      </c>
    </row>
    <row r="83" s="1" customFormat="1" spans="1:22">
      <c r="A83" s="3">
        <v>21341026702</v>
      </c>
      <c r="B83" s="1" t="s">
        <v>1810</v>
      </c>
      <c r="C83" s="1" t="s">
        <v>1811</v>
      </c>
      <c r="D83" s="1" t="s">
        <v>1798</v>
      </c>
      <c r="E83" s="1" t="s">
        <v>1812</v>
      </c>
      <c r="F83" s="1" t="s">
        <v>1806</v>
      </c>
      <c r="G83" s="1" t="s">
        <v>1295</v>
      </c>
      <c r="H83" s="1" t="s">
        <v>1296</v>
      </c>
      <c r="I83" s="1" t="s">
        <v>1813</v>
      </c>
      <c r="J83" s="1" t="s">
        <v>30</v>
      </c>
      <c r="K83" s="1" t="s">
        <v>1814</v>
      </c>
      <c r="L83" s="1" t="s">
        <v>1814</v>
      </c>
      <c r="M83" s="1" t="s">
        <v>1299</v>
      </c>
      <c r="N83" s="1" t="s">
        <v>1299</v>
      </c>
      <c r="O83" s="1" t="s">
        <v>1300</v>
      </c>
      <c r="P83" s="1" t="s">
        <v>1301</v>
      </c>
      <c r="Q83" s="1" t="s">
        <v>1302</v>
      </c>
      <c r="R83" s="1" t="s">
        <v>1815</v>
      </c>
      <c r="S83" s="1" t="s">
        <v>1304</v>
      </c>
      <c r="T83" s="1" t="s">
        <v>1305</v>
      </c>
      <c r="U83" s="1" t="s">
        <v>1590</v>
      </c>
      <c r="V83" s="1" t="s">
        <v>1320</v>
      </c>
    </row>
    <row r="84" s="1" customFormat="1" spans="1:22">
      <c r="A84" s="3">
        <v>21712878549</v>
      </c>
      <c r="B84" s="1" t="s">
        <v>1816</v>
      </c>
      <c r="C84" s="1" t="s">
        <v>1817</v>
      </c>
      <c r="D84" s="1" t="s">
        <v>1818</v>
      </c>
      <c r="E84" s="1" t="s">
        <v>1819</v>
      </c>
      <c r="F84" s="1" t="s">
        <v>1406</v>
      </c>
      <c r="G84" s="1" t="s">
        <v>1295</v>
      </c>
      <c r="H84" s="1" t="s">
        <v>1296</v>
      </c>
      <c r="I84" s="1" t="s">
        <v>1820</v>
      </c>
      <c r="J84" s="1" t="s">
        <v>30</v>
      </c>
      <c r="K84" s="1" t="s">
        <v>1821</v>
      </c>
      <c r="L84" s="1" t="s">
        <v>1821</v>
      </c>
      <c r="M84" s="1" t="s">
        <v>1299</v>
      </c>
      <c r="N84" s="1" t="s">
        <v>1299</v>
      </c>
      <c r="O84" s="1" t="s">
        <v>1300</v>
      </c>
      <c r="P84" s="1" t="s">
        <v>1301</v>
      </c>
      <c r="Q84" s="1" t="s">
        <v>1302</v>
      </c>
      <c r="R84" s="1" t="s">
        <v>1822</v>
      </c>
      <c r="S84" s="1" t="s">
        <v>1304</v>
      </c>
      <c r="T84" s="1" t="s">
        <v>1305</v>
      </c>
      <c r="U84" s="1" t="s">
        <v>1306</v>
      </c>
      <c r="V84" s="1" t="s">
        <v>1320</v>
      </c>
    </row>
    <row r="85" s="1" customFormat="1" spans="1:22">
      <c r="A85" s="3">
        <v>21821075178</v>
      </c>
      <c r="B85" s="1" t="s">
        <v>1823</v>
      </c>
      <c r="C85" s="1" t="s">
        <v>1824</v>
      </c>
      <c r="D85" s="1" t="s">
        <v>1825</v>
      </c>
      <c r="E85" s="1" t="s">
        <v>1826</v>
      </c>
      <c r="F85" s="1" t="s">
        <v>1766</v>
      </c>
      <c r="G85" s="1" t="s">
        <v>1406</v>
      </c>
      <c r="H85" s="1" t="s">
        <v>1296</v>
      </c>
      <c r="I85" s="1" t="s">
        <v>1827</v>
      </c>
      <c r="J85" s="1" t="s">
        <v>30</v>
      </c>
      <c r="K85" s="1" t="s">
        <v>1828</v>
      </c>
      <c r="L85" s="1" t="s">
        <v>1828</v>
      </c>
      <c r="M85" s="1" t="s">
        <v>1299</v>
      </c>
      <c r="N85" s="1" t="s">
        <v>1299</v>
      </c>
      <c r="O85" s="1" t="s">
        <v>1300</v>
      </c>
      <c r="P85" s="1" t="s">
        <v>1301</v>
      </c>
      <c r="Q85" s="1" t="s">
        <v>1302</v>
      </c>
      <c r="R85" s="1" t="s">
        <v>1829</v>
      </c>
      <c r="S85" s="1" t="s">
        <v>1304</v>
      </c>
      <c r="T85" s="1" t="s">
        <v>1305</v>
      </c>
      <c r="U85" s="1" t="s">
        <v>1590</v>
      </c>
      <c r="V85" s="1" t="s">
        <v>1320</v>
      </c>
    </row>
    <row r="86" s="1" customFormat="1" spans="1:22">
      <c r="A86" s="3">
        <v>21790030897</v>
      </c>
      <c r="B86" s="1" t="s">
        <v>1830</v>
      </c>
      <c r="C86" s="1" t="s">
        <v>1831</v>
      </c>
      <c r="D86" s="1" t="s">
        <v>1825</v>
      </c>
      <c r="E86" s="1" t="s">
        <v>1832</v>
      </c>
      <c r="F86" s="1" t="s">
        <v>1766</v>
      </c>
      <c r="G86" s="1" t="s">
        <v>1295</v>
      </c>
      <c r="H86" s="1" t="s">
        <v>1296</v>
      </c>
      <c r="I86" s="1" t="s">
        <v>1833</v>
      </c>
      <c r="J86" s="1" t="s">
        <v>30</v>
      </c>
      <c r="K86" s="1" t="s">
        <v>1834</v>
      </c>
      <c r="L86" s="1" t="s">
        <v>1834</v>
      </c>
      <c r="M86" s="1" t="s">
        <v>1299</v>
      </c>
      <c r="N86" s="1" t="s">
        <v>1299</v>
      </c>
      <c r="O86" s="1" t="s">
        <v>1300</v>
      </c>
      <c r="P86" s="1" t="s">
        <v>1301</v>
      </c>
      <c r="Q86" s="1" t="s">
        <v>1302</v>
      </c>
      <c r="R86" s="1" t="s">
        <v>1835</v>
      </c>
      <c r="S86" s="1" t="s">
        <v>1304</v>
      </c>
      <c r="T86" s="1" t="s">
        <v>1305</v>
      </c>
      <c r="U86" s="1" t="s">
        <v>1306</v>
      </c>
      <c r="V86" s="1" t="s">
        <v>1320</v>
      </c>
    </row>
    <row r="87" s="1" customFormat="1" spans="1:22">
      <c r="A87" s="3">
        <v>21786097088</v>
      </c>
      <c r="B87" s="1" t="s">
        <v>1830</v>
      </c>
      <c r="C87" s="1" t="s">
        <v>1836</v>
      </c>
      <c r="D87" s="1" t="s">
        <v>1837</v>
      </c>
      <c r="E87" s="1" t="s">
        <v>1838</v>
      </c>
      <c r="F87" s="1" t="s">
        <v>1291</v>
      </c>
      <c r="G87" s="1" t="s">
        <v>1295</v>
      </c>
      <c r="H87" s="1" t="s">
        <v>1296</v>
      </c>
      <c r="I87" s="1" t="s">
        <v>1839</v>
      </c>
      <c r="J87" s="1" t="s">
        <v>30</v>
      </c>
      <c r="K87" s="1" t="s">
        <v>1840</v>
      </c>
      <c r="L87" s="1" t="s">
        <v>1840</v>
      </c>
      <c r="M87" s="1" t="s">
        <v>1299</v>
      </c>
      <c r="N87" s="1" t="s">
        <v>1299</v>
      </c>
      <c r="O87" s="1" t="s">
        <v>1300</v>
      </c>
      <c r="P87" s="1" t="s">
        <v>1301</v>
      </c>
      <c r="Q87" s="1" t="s">
        <v>1302</v>
      </c>
      <c r="R87" s="1" t="s">
        <v>1841</v>
      </c>
      <c r="S87" s="1" t="s">
        <v>1304</v>
      </c>
      <c r="T87" s="1" t="s">
        <v>1305</v>
      </c>
      <c r="U87" s="1" t="s">
        <v>1306</v>
      </c>
      <c r="V87" s="1" t="s">
        <v>1632</v>
      </c>
    </row>
    <row r="88" s="1" customFormat="1" spans="1:22">
      <c r="A88" s="3">
        <v>21785399392</v>
      </c>
      <c r="B88" s="1" t="s">
        <v>1842</v>
      </c>
      <c r="C88" s="1" t="s">
        <v>1843</v>
      </c>
      <c r="D88" s="1" t="s">
        <v>1837</v>
      </c>
      <c r="E88" s="1" t="s">
        <v>1844</v>
      </c>
      <c r="F88" s="1" t="s">
        <v>1291</v>
      </c>
      <c r="G88" s="1" t="s">
        <v>1295</v>
      </c>
      <c r="H88" s="1" t="s">
        <v>1296</v>
      </c>
      <c r="I88" s="1" t="s">
        <v>1839</v>
      </c>
      <c r="J88" s="1" t="s">
        <v>30</v>
      </c>
      <c r="K88" s="1" t="s">
        <v>1840</v>
      </c>
      <c r="L88" s="1" t="s">
        <v>1840</v>
      </c>
      <c r="M88" s="1" t="s">
        <v>1299</v>
      </c>
      <c r="N88" s="1" t="s">
        <v>1299</v>
      </c>
      <c r="O88" s="1" t="s">
        <v>1300</v>
      </c>
      <c r="P88" s="1" t="s">
        <v>1301</v>
      </c>
      <c r="Q88" s="1" t="s">
        <v>1302</v>
      </c>
      <c r="R88" s="1" t="s">
        <v>1845</v>
      </c>
      <c r="S88" s="1" t="s">
        <v>1304</v>
      </c>
      <c r="T88" s="1" t="s">
        <v>1305</v>
      </c>
      <c r="U88" s="1" t="s">
        <v>1306</v>
      </c>
      <c r="V88" s="1" t="s">
        <v>1632</v>
      </c>
    </row>
    <row r="89" s="1" customFormat="1" spans="1:22">
      <c r="A89" s="3">
        <v>21633579151</v>
      </c>
      <c r="B89" s="1" t="s">
        <v>1846</v>
      </c>
      <c r="C89" s="1" t="s">
        <v>1847</v>
      </c>
      <c r="D89" s="1" t="s">
        <v>1848</v>
      </c>
      <c r="E89" s="1" t="s">
        <v>1849</v>
      </c>
      <c r="F89" s="1" t="s">
        <v>1406</v>
      </c>
      <c r="G89" s="1" t="s">
        <v>1295</v>
      </c>
      <c r="H89" s="1" t="s">
        <v>1296</v>
      </c>
      <c r="I89" s="1" t="s">
        <v>1850</v>
      </c>
      <c r="J89" s="1" t="s">
        <v>30</v>
      </c>
      <c r="K89" s="1" t="s">
        <v>1851</v>
      </c>
      <c r="L89" s="1" t="s">
        <v>1851</v>
      </c>
      <c r="M89" s="1" t="s">
        <v>1299</v>
      </c>
      <c r="N89" s="1" t="s">
        <v>1299</v>
      </c>
      <c r="O89" s="1" t="s">
        <v>1300</v>
      </c>
      <c r="P89" s="1" t="s">
        <v>1301</v>
      </c>
      <c r="Q89" s="1" t="s">
        <v>1302</v>
      </c>
      <c r="R89" s="1" t="s">
        <v>1852</v>
      </c>
      <c r="S89" s="1" t="s">
        <v>1304</v>
      </c>
      <c r="T89" s="1" t="s">
        <v>1305</v>
      </c>
      <c r="U89" s="1" t="s">
        <v>1306</v>
      </c>
      <c r="V89" s="1" t="s">
        <v>1632</v>
      </c>
    </row>
    <row r="90" s="1" customFormat="1" spans="1:22">
      <c r="A90" s="3">
        <v>21816785024</v>
      </c>
      <c r="B90" s="1" t="s">
        <v>1789</v>
      </c>
      <c r="C90" s="1" t="s">
        <v>1853</v>
      </c>
      <c r="D90" s="1" t="s">
        <v>1854</v>
      </c>
      <c r="E90" s="1" t="s">
        <v>1855</v>
      </c>
      <c r="F90" s="1" t="s">
        <v>1856</v>
      </c>
      <c r="G90" s="1" t="s">
        <v>1406</v>
      </c>
      <c r="H90" s="1" t="s">
        <v>1296</v>
      </c>
      <c r="I90" s="1" t="s">
        <v>1857</v>
      </c>
      <c r="J90" s="1" t="s">
        <v>30</v>
      </c>
      <c r="K90" s="1" t="s">
        <v>1858</v>
      </c>
      <c r="L90" s="1" t="s">
        <v>1858</v>
      </c>
      <c r="M90" s="1" t="s">
        <v>1299</v>
      </c>
      <c r="N90" s="1" t="s">
        <v>1299</v>
      </c>
      <c r="O90" s="1" t="s">
        <v>1300</v>
      </c>
      <c r="P90" s="1" t="s">
        <v>1301</v>
      </c>
      <c r="Q90" s="1" t="s">
        <v>1302</v>
      </c>
      <c r="R90" s="1" t="s">
        <v>1859</v>
      </c>
      <c r="S90" s="1" t="s">
        <v>1304</v>
      </c>
      <c r="T90" s="1" t="s">
        <v>1305</v>
      </c>
      <c r="U90" s="1" t="s">
        <v>1306</v>
      </c>
      <c r="V90" s="1" t="s">
        <v>1320</v>
      </c>
    </row>
    <row r="91" s="1" customFormat="1" spans="1:22">
      <c r="A91" s="3">
        <v>21812086944</v>
      </c>
      <c r="B91" s="1" t="s">
        <v>1789</v>
      </c>
      <c r="C91" s="1" t="s">
        <v>1860</v>
      </c>
      <c r="D91" s="1" t="s">
        <v>1861</v>
      </c>
      <c r="E91" s="1" t="s">
        <v>1862</v>
      </c>
      <c r="F91" s="1" t="s">
        <v>1766</v>
      </c>
      <c r="G91" s="1" t="s">
        <v>1291</v>
      </c>
      <c r="H91" s="1" t="s">
        <v>1296</v>
      </c>
      <c r="I91" s="1" t="s">
        <v>1863</v>
      </c>
      <c r="J91" s="1" t="s">
        <v>30</v>
      </c>
      <c r="K91" s="1" t="s">
        <v>1864</v>
      </c>
      <c r="L91" s="1" t="s">
        <v>1864</v>
      </c>
      <c r="M91" s="1" t="s">
        <v>1299</v>
      </c>
      <c r="N91" s="1" t="s">
        <v>1299</v>
      </c>
      <c r="O91" s="1" t="s">
        <v>1300</v>
      </c>
      <c r="P91" s="1" t="s">
        <v>1301</v>
      </c>
      <c r="Q91" s="1" t="s">
        <v>1302</v>
      </c>
      <c r="R91" s="1" t="s">
        <v>1865</v>
      </c>
      <c r="S91" s="1" t="s">
        <v>1304</v>
      </c>
      <c r="T91" s="1" t="s">
        <v>1305</v>
      </c>
      <c r="U91" s="1" t="s">
        <v>1590</v>
      </c>
      <c r="V91" s="1" t="s">
        <v>1432</v>
      </c>
    </row>
    <row r="92" s="1" customFormat="1" spans="1:22">
      <c r="A92" s="3">
        <v>21765286686</v>
      </c>
      <c r="B92" s="1" t="s">
        <v>1866</v>
      </c>
      <c r="C92" s="1" t="s">
        <v>1867</v>
      </c>
      <c r="D92" s="1" t="s">
        <v>1386</v>
      </c>
      <c r="E92" s="1" t="s">
        <v>1868</v>
      </c>
      <c r="F92" s="1" t="s">
        <v>1766</v>
      </c>
      <c r="G92" s="1" t="s">
        <v>1406</v>
      </c>
      <c r="H92" s="1" t="s">
        <v>1296</v>
      </c>
      <c r="I92" s="1" t="s">
        <v>1869</v>
      </c>
      <c r="J92" s="1" t="s">
        <v>30</v>
      </c>
      <c r="K92" s="1" t="s">
        <v>1870</v>
      </c>
      <c r="L92" s="1" t="s">
        <v>1870</v>
      </c>
      <c r="M92" s="1" t="s">
        <v>1299</v>
      </c>
      <c r="N92" s="1" t="s">
        <v>1299</v>
      </c>
      <c r="O92" s="1" t="s">
        <v>1300</v>
      </c>
      <c r="P92" s="1" t="s">
        <v>1301</v>
      </c>
      <c r="Q92" s="1" t="s">
        <v>1302</v>
      </c>
      <c r="R92" s="1" t="s">
        <v>1871</v>
      </c>
      <c r="S92" s="1" t="s">
        <v>1304</v>
      </c>
      <c r="T92" s="1" t="s">
        <v>1305</v>
      </c>
      <c r="U92" s="1" t="s">
        <v>1306</v>
      </c>
      <c r="V92" s="1" t="s">
        <v>1320</v>
      </c>
    </row>
    <row r="93" s="1" customFormat="1" spans="1:22">
      <c r="A93" s="3">
        <v>21820642800</v>
      </c>
      <c r="B93" s="1" t="s">
        <v>1823</v>
      </c>
      <c r="C93" s="1" t="s">
        <v>1872</v>
      </c>
      <c r="D93" s="1" t="s">
        <v>1873</v>
      </c>
      <c r="E93" s="1" t="s">
        <v>1874</v>
      </c>
      <c r="F93" s="1" t="s">
        <v>1406</v>
      </c>
      <c r="G93" s="1" t="s">
        <v>1295</v>
      </c>
      <c r="H93" s="1" t="s">
        <v>1296</v>
      </c>
      <c r="I93" s="1" t="s">
        <v>1875</v>
      </c>
      <c r="J93" s="1" t="s">
        <v>30</v>
      </c>
      <c r="K93" s="1" t="s">
        <v>1876</v>
      </c>
      <c r="L93" s="1" t="s">
        <v>1876</v>
      </c>
      <c r="M93" s="1" t="s">
        <v>1299</v>
      </c>
      <c r="N93" s="1" t="s">
        <v>1299</v>
      </c>
      <c r="O93" s="1" t="s">
        <v>1300</v>
      </c>
      <c r="P93" s="1" t="s">
        <v>1301</v>
      </c>
      <c r="Q93" s="1" t="s">
        <v>1302</v>
      </c>
      <c r="R93" s="1" t="s">
        <v>1877</v>
      </c>
      <c r="S93" s="1" t="s">
        <v>1304</v>
      </c>
      <c r="T93" s="1" t="s">
        <v>1305</v>
      </c>
      <c r="U93" s="1" t="s">
        <v>1306</v>
      </c>
      <c r="V93" s="1" t="s">
        <v>1347</v>
      </c>
    </row>
    <row r="94" s="1" customFormat="1" spans="1:22">
      <c r="A94" s="3">
        <v>21824658029</v>
      </c>
      <c r="B94" s="1" t="s">
        <v>1856</v>
      </c>
      <c r="C94" s="1" t="s">
        <v>1878</v>
      </c>
      <c r="D94" s="1" t="s">
        <v>1879</v>
      </c>
      <c r="E94" s="1" t="s">
        <v>1880</v>
      </c>
      <c r="F94" s="1" t="s">
        <v>1551</v>
      </c>
      <c r="G94" s="1" t="s">
        <v>1291</v>
      </c>
      <c r="H94" s="1" t="s">
        <v>1296</v>
      </c>
      <c r="I94" s="1" t="s">
        <v>1881</v>
      </c>
      <c r="J94" s="1" t="s">
        <v>30</v>
      </c>
      <c r="K94" s="1" t="s">
        <v>1882</v>
      </c>
      <c r="L94" s="1" t="s">
        <v>1882</v>
      </c>
      <c r="M94" s="1" t="s">
        <v>1299</v>
      </c>
      <c r="N94" s="1" t="s">
        <v>1299</v>
      </c>
      <c r="O94" s="1" t="s">
        <v>1300</v>
      </c>
      <c r="P94" s="1" t="s">
        <v>1301</v>
      </c>
      <c r="Q94" s="1" t="s">
        <v>1302</v>
      </c>
      <c r="R94" s="1" t="s">
        <v>1883</v>
      </c>
      <c r="S94" s="1" t="s">
        <v>1304</v>
      </c>
      <c r="T94" s="1" t="s">
        <v>1305</v>
      </c>
      <c r="U94" s="1" t="s">
        <v>1590</v>
      </c>
      <c r="V94" s="1" t="s">
        <v>1432</v>
      </c>
    </row>
    <row r="95" s="1" customFormat="1" spans="1:22">
      <c r="A95" s="3">
        <v>21702033504</v>
      </c>
      <c r="B95" s="1" t="s">
        <v>1884</v>
      </c>
      <c r="C95" s="1" t="s">
        <v>1885</v>
      </c>
      <c r="D95" s="1" t="s">
        <v>1886</v>
      </c>
      <c r="E95" s="1" t="s">
        <v>1887</v>
      </c>
      <c r="F95" s="1" t="s">
        <v>1551</v>
      </c>
      <c r="G95" s="1" t="s">
        <v>1291</v>
      </c>
      <c r="H95" s="1" t="s">
        <v>1296</v>
      </c>
      <c r="I95" s="1" t="s">
        <v>1888</v>
      </c>
      <c r="J95" s="1" t="s">
        <v>30</v>
      </c>
      <c r="K95" s="1" t="s">
        <v>1889</v>
      </c>
      <c r="L95" s="1" t="s">
        <v>1889</v>
      </c>
      <c r="M95" s="1" t="s">
        <v>1299</v>
      </c>
      <c r="N95" s="1" t="s">
        <v>1299</v>
      </c>
      <c r="O95" s="1" t="s">
        <v>1300</v>
      </c>
      <c r="P95" s="1" t="s">
        <v>1301</v>
      </c>
      <c r="Q95" s="1" t="s">
        <v>1302</v>
      </c>
      <c r="R95" s="1" t="s">
        <v>1890</v>
      </c>
      <c r="S95" s="1" t="s">
        <v>1304</v>
      </c>
      <c r="T95" s="1" t="s">
        <v>1305</v>
      </c>
      <c r="U95" s="1" t="s">
        <v>1590</v>
      </c>
      <c r="V95" s="1" t="s">
        <v>1307</v>
      </c>
    </row>
    <row r="96" s="1" customFormat="1" spans="1:22">
      <c r="A96" s="3">
        <v>21722213063</v>
      </c>
      <c r="B96" s="1" t="s">
        <v>1891</v>
      </c>
      <c r="C96" s="1" t="s">
        <v>1892</v>
      </c>
      <c r="D96" s="1" t="s">
        <v>1886</v>
      </c>
      <c r="E96" s="1" t="s">
        <v>1893</v>
      </c>
      <c r="F96" s="1" t="s">
        <v>1551</v>
      </c>
      <c r="G96" s="1" t="s">
        <v>1295</v>
      </c>
      <c r="H96" s="1" t="s">
        <v>1296</v>
      </c>
      <c r="I96" s="1" t="s">
        <v>1894</v>
      </c>
      <c r="J96" s="1" t="s">
        <v>30</v>
      </c>
      <c r="K96" s="1" t="s">
        <v>1895</v>
      </c>
      <c r="L96" s="1" t="s">
        <v>1895</v>
      </c>
      <c r="M96" s="1" t="s">
        <v>1299</v>
      </c>
      <c r="N96" s="1" t="s">
        <v>1299</v>
      </c>
      <c r="O96" s="1" t="s">
        <v>1300</v>
      </c>
      <c r="P96" s="1" t="s">
        <v>1301</v>
      </c>
      <c r="Q96" s="1" t="s">
        <v>1302</v>
      </c>
      <c r="R96" s="1" t="s">
        <v>1896</v>
      </c>
      <c r="S96" s="1" t="s">
        <v>1304</v>
      </c>
      <c r="T96" s="1" t="s">
        <v>1305</v>
      </c>
      <c r="U96" s="1" t="s">
        <v>1590</v>
      </c>
      <c r="V96" s="1" t="s">
        <v>1307</v>
      </c>
    </row>
    <row r="97" s="1" customFormat="1" spans="1:22">
      <c r="A97" s="3">
        <v>21796831336</v>
      </c>
      <c r="B97" s="1" t="s">
        <v>1897</v>
      </c>
      <c r="C97" s="1" t="s">
        <v>1898</v>
      </c>
      <c r="D97" s="1" t="s">
        <v>1899</v>
      </c>
      <c r="E97" s="1" t="s">
        <v>1900</v>
      </c>
      <c r="F97" s="1" t="s">
        <v>1551</v>
      </c>
      <c r="G97" s="1" t="s">
        <v>1291</v>
      </c>
      <c r="H97" s="1" t="s">
        <v>1296</v>
      </c>
      <c r="I97" s="1" t="s">
        <v>1901</v>
      </c>
      <c r="J97" s="1" t="s">
        <v>30</v>
      </c>
      <c r="K97" s="1" t="s">
        <v>1902</v>
      </c>
      <c r="L97" s="1" t="s">
        <v>1902</v>
      </c>
      <c r="M97" s="1" t="s">
        <v>1299</v>
      </c>
      <c r="N97" s="1" t="s">
        <v>1299</v>
      </c>
      <c r="O97" s="1" t="s">
        <v>1300</v>
      </c>
      <c r="P97" s="1" t="s">
        <v>1301</v>
      </c>
      <c r="Q97" s="1" t="s">
        <v>1302</v>
      </c>
      <c r="R97" s="1" t="s">
        <v>1903</v>
      </c>
      <c r="S97" s="1" t="s">
        <v>1304</v>
      </c>
      <c r="T97" s="1" t="s">
        <v>1305</v>
      </c>
      <c r="U97" s="1" t="s">
        <v>1306</v>
      </c>
      <c r="V97" s="1" t="s">
        <v>1452</v>
      </c>
    </row>
    <row r="98" s="1" customFormat="1" spans="1:22">
      <c r="A98" s="3">
        <v>21786290566</v>
      </c>
      <c r="B98" s="1" t="s">
        <v>1830</v>
      </c>
      <c r="C98" s="1" t="s">
        <v>1904</v>
      </c>
      <c r="D98" s="1" t="s">
        <v>1905</v>
      </c>
      <c r="E98" s="1" t="s">
        <v>1906</v>
      </c>
      <c r="F98" s="1" t="s">
        <v>1551</v>
      </c>
      <c r="G98" s="1" t="s">
        <v>1406</v>
      </c>
      <c r="H98" s="1" t="s">
        <v>1296</v>
      </c>
      <c r="I98" s="1" t="s">
        <v>1907</v>
      </c>
      <c r="J98" s="1" t="s">
        <v>30</v>
      </c>
      <c r="K98" s="1" t="s">
        <v>1908</v>
      </c>
      <c r="L98" s="1" t="s">
        <v>1908</v>
      </c>
      <c r="M98" s="1" t="s">
        <v>1299</v>
      </c>
      <c r="N98" s="1" t="s">
        <v>1299</v>
      </c>
      <c r="O98" s="1" t="s">
        <v>1300</v>
      </c>
      <c r="P98" s="1" t="s">
        <v>1301</v>
      </c>
      <c r="Q98" s="1" t="s">
        <v>1302</v>
      </c>
      <c r="R98" s="1" t="s">
        <v>1909</v>
      </c>
      <c r="S98" s="1" t="s">
        <v>1304</v>
      </c>
      <c r="T98" s="1" t="s">
        <v>1305</v>
      </c>
      <c r="U98" s="1" t="s">
        <v>1306</v>
      </c>
      <c r="V98" s="1" t="s">
        <v>1910</v>
      </c>
    </row>
    <row r="99" s="1" customFormat="1" spans="1:22">
      <c r="A99" s="3">
        <v>21725881217</v>
      </c>
      <c r="B99" s="1" t="s">
        <v>1911</v>
      </c>
      <c r="C99" s="1" t="s">
        <v>1912</v>
      </c>
      <c r="D99" s="1" t="s">
        <v>1913</v>
      </c>
      <c r="E99" s="1" t="s">
        <v>1914</v>
      </c>
      <c r="F99" s="1" t="s">
        <v>1551</v>
      </c>
      <c r="G99" s="1" t="s">
        <v>1295</v>
      </c>
      <c r="H99" s="1" t="s">
        <v>1296</v>
      </c>
      <c r="I99" s="1" t="s">
        <v>1915</v>
      </c>
      <c r="J99" s="1" t="s">
        <v>30</v>
      </c>
      <c r="K99" s="1" t="s">
        <v>1916</v>
      </c>
      <c r="L99" s="1" t="s">
        <v>1916</v>
      </c>
      <c r="M99" s="1" t="s">
        <v>1299</v>
      </c>
      <c r="N99" s="1" t="s">
        <v>1299</v>
      </c>
      <c r="O99" s="1" t="s">
        <v>1300</v>
      </c>
      <c r="P99" s="1" t="s">
        <v>1301</v>
      </c>
      <c r="Q99" s="1" t="s">
        <v>1302</v>
      </c>
      <c r="R99" s="1" t="s">
        <v>1917</v>
      </c>
      <c r="S99" s="1" t="s">
        <v>1304</v>
      </c>
      <c r="T99" s="1" t="s">
        <v>1305</v>
      </c>
      <c r="U99" s="1" t="s">
        <v>1306</v>
      </c>
      <c r="V99" s="1" t="s">
        <v>1765</v>
      </c>
    </row>
    <row r="100" s="1" customFormat="1" spans="1:22">
      <c r="A100" s="3">
        <v>21825115358</v>
      </c>
      <c r="B100" s="1" t="s">
        <v>1856</v>
      </c>
      <c r="C100" s="1" t="s">
        <v>1918</v>
      </c>
      <c r="D100" s="1" t="s">
        <v>1919</v>
      </c>
      <c r="E100" s="1" t="s">
        <v>1920</v>
      </c>
      <c r="F100" s="1" t="s">
        <v>1551</v>
      </c>
      <c r="G100" s="1" t="s">
        <v>1406</v>
      </c>
      <c r="H100" s="1" t="s">
        <v>1296</v>
      </c>
      <c r="I100" s="1" t="s">
        <v>1921</v>
      </c>
      <c r="J100" s="1" t="s">
        <v>30</v>
      </c>
      <c r="K100" s="1" t="s">
        <v>1922</v>
      </c>
      <c r="L100" s="1" t="s">
        <v>1922</v>
      </c>
      <c r="M100" s="1" t="s">
        <v>1299</v>
      </c>
      <c r="N100" s="1" t="s">
        <v>1299</v>
      </c>
      <c r="O100" s="1" t="s">
        <v>1300</v>
      </c>
      <c r="P100" s="1" t="s">
        <v>1301</v>
      </c>
      <c r="Q100" s="1" t="s">
        <v>1302</v>
      </c>
      <c r="R100" s="1" t="s">
        <v>1923</v>
      </c>
      <c r="S100" s="1" t="s">
        <v>1304</v>
      </c>
      <c r="T100" s="1" t="s">
        <v>1305</v>
      </c>
      <c r="U100" s="1" t="s">
        <v>1306</v>
      </c>
      <c r="V100" s="1" t="s">
        <v>1384</v>
      </c>
    </row>
    <row r="101" s="1" customFormat="1" spans="1:22">
      <c r="A101" s="3">
        <v>21825865440</v>
      </c>
      <c r="B101" s="1" t="s">
        <v>1806</v>
      </c>
      <c r="C101" s="1" t="s">
        <v>1924</v>
      </c>
      <c r="D101" s="1" t="s">
        <v>1925</v>
      </c>
      <c r="E101" s="1" t="s">
        <v>1926</v>
      </c>
      <c r="F101" s="1" t="s">
        <v>1766</v>
      </c>
      <c r="G101" s="1" t="s">
        <v>1291</v>
      </c>
      <c r="H101" s="1" t="s">
        <v>1296</v>
      </c>
      <c r="I101" s="1" t="s">
        <v>1927</v>
      </c>
      <c r="J101" s="1" t="s">
        <v>30</v>
      </c>
      <c r="K101" s="1" t="s">
        <v>1928</v>
      </c>
      <c r="L101" s="1" t="s">
        <v>1928</v>
      </c>
      <c r="M101" s="1" t="s">
        <v>1299</v>
      </c>
      <c r="N101" s="1" t="s">
        <v>1299</v>
      </c>
      <c r="O101" s="1" t="s">
        <v>1300</v>
      </c>
      <c r="P101" s="1" t="s">
        <v>1301</v>
      </c>
      <c r="Q101" s="1" t="s">
        <v>1302</v>
      </c>
      <c r="R101" s="1" t="s">
        <v>1929</v>
      </c>
      <c r="S101" s="1" t="s">
        <v>1304</v>
      </c>
      <c r="T101" s="1" t="s">
        <v>1305</v>
      </c>
      <c r="U101" s="1" t="s">
        <v>1306</v>
      </c>
      <c r="V101" s="1" t="s">
        <v>1459</v>
      </c>
    </row>
    <row r="102" s="1" customFormat="1" spans="1:22">
      <c r="A102" s="3">
        <v>21751623293</v>
      </c>
      <c r="B102" s="1" t="s">
        <v>1930</v>
      </c>
      <c r="C102" s="1" t="s">
        <v>1931</v>
      </c>
      <c r="D102" s="1" t="s">
        <v>1913</v>
      </c>
      <c r="E102" s="1" t="s">
        <v>1932</v>
      </c>
      <c r="F102" s="1" t="s">
        <v>1406</v>
      </c>
      <c r="G102" s="1" t="s">
        <v>1295</v>
      </c>
      <c r="H102" s="1" t="s">
        <v>1296</v>
      </c>
      <c r="I102" s="1" t="s">
        <v>1933</v>
      </c>
      <c r="J102" s="1" t="s">
        <v>30</v>
      </c>
      <c r="K102" s="1" t="s">
        <v>1934</v>
      </c>
      <c r="L102" s="1" t="s">
        <v>1934</v>
      </c>
      <c r="M102" s="1" t="s">
        <v>1299</v>
      </c>
      <c r="N102" s="1" t="s">
        <v>1299</v>
      </c>
      <c r="O102" s="1" t="s">
        <v>1300</v>
      </c>
      <c r="P102" s="1" t="s">
        <v>1301</v>
      </c>
      <c r="Q102" s="1" t="s">
        <v>1302</v>
      </c>
      <c r="R102" s="1" t="s">
        <v>1935</v>
      </c>
      <c r="S102" s="1" t="s">
        <v>1304</v>
      </c>
      <c r="T102" s="1" t="s">
        <v>1305</v>
      </c>
      <c r="U102" s="1" t="s">
        <v>1306</v>
      </c>
      <c r="V102" s="1" t="s">
        <v>1765</v>
      </c>
    </row>
    <row r="103" s="1" customFormat="1" spans="1:22">
      <c r="A103" s="3">
        <v>21767635477</v>
      </c>
      <c r="B103" s="1" t="s">
        <v>1866</v>
      </c>
      <c r="C103" s="1" t="s">
        <v>1936</v>
      </c>
      <c r="D103" s="1" t="s">
        <v>1937</v>
      </c>
      <c r="E103" s="1" t="s">
        <v>1938</v>
      </c>
      <c r="F103" s="1" t="s">
        <v>1551</v>
      </c>
      <c r="G103" s="1" t="s">
        <v>1291</v>
      </c>
      <c r="H103" s="1" t="s">
        <v>1296</v>
      </c>
      <c r="I103" s="1" t="s">
        <v>1939</v>
      </c>
      <c r="J103" s="1" t="s">
        <v>30</v>
      </c>
      <c r="K103" s="1" t="s">
        <v>1940</v>
      </c>
      <c r="L103" s="1" t="s">
        <v>1940</v>
      </c>
      <c r="M103" s="1" t="s">
        <v>1299</v>
      </c>
      <c r="N103" s="1" t="s">
        <v>1299</v>
      </c>
      <c r="O103" s="1" t="s">
        <v>1300</v>
      </c>
      <c r="P103" s="1" t="s">
        <v>1301</v>
      </c>
      <c r="Q103" s="1" t="s">
        <v>1302</v>
      </c>
      <c r="R103" s="1" t="s">
        <v>1941</v>
      </c>
      <c r="S103" s="1" t="s">
        <v>1304</v>
      </c>
      <c r="T103" s="1" t="s">
        <v>1305</v>
      </c>
      <c r="U103" s="1" t="s">
        <v>1306</v>
      </c>
      <c r="V103" s="1" t="s">
        <v>1320</v>
      </c>
    </row>
    <row r="104" s="1" customFormat="1" spans="1:22">
      <c r="A104" s="3">
        <v>21778680667</v>
      </c>
      <c r="B104" s="1" t="s">
        <v>1942</v>
      </c>
      <c r="C104" s="1" t="s">
        <v>1943</v>
      </c>
      <c r="D104" s="1" t="s">
        <v>1937</v>
      </c>
      <c r="E104" s="1" t="s">
        <v>1944</v>
      </c>
      <c r="F104" s="1" t="s">
        <v>1766</v>
      </c>
      <c r="G104" s="1" t="s">
        <v>1406</v>
      </c>
      <c r="H104" s="1" t="s">
        <v>1296</v>
      </c>
      <c r="I104" s="1" t="s">
        <v>1945</v>
      </c>
      <c r="J104" s="1" t="s">
        <v>30</v>
      </c>
      <c r="K104" s="1" t="s">
        <v>1946</v>
      </c>
      <c r="L104" s="1" t="s">
        <v>1946</v>
      </c>
      <c r="M104" s="1" t="s">
        <v>1299</v>
      </c>
      <c r="N104" s="1" t="s">
        <v>1299</v>
      </c>
      <c r="O104" s="1" t="s">
        <v>1300</v>
      </c>
      <c r="P104" s="1" t="s">
        <v>1301</v>
      </c>
      <c r="Q104" s="1" t="s">
        <v>1302</v>
      </c>
      <c r="R104" s="1" t="s">
        <v>1947</v>
      </c>
      <c r="S104" s="1" t="s">
        <v>1304</v>
      </c>
      <c r="T104" s="1" t="s">
        <v>1305</v>
      </c>
      <c r="U104" s="1" t="s">
        <v>1306</v>
      </c>
      <c r="V104" s="1" t="s">
        <v>1320</v>
      </c>
    </row>
    <row r="105" s="1" customFormat="1" spans="1:22">
      <c r="A105" s="3">
        <v>21582298997</v>
      </c>
      <c r="B105" s="1" t="s">
        <v>1948</v>
      </c>
      <c r="C105" s="1" t="s">
        <v>1949</v>
      </c>
      <c r="D105" s="1" t="s">
        <v>1950</v>
      </c>
      <c r="E105" s="1" t="s">
        <v>1951</v>
      </c>
      <c r="F105" s="1" t="s">
        <v>1291</v>
      </c>
      <c r="G105" s="1" t="s">
        <v>1295</v>
      </c>
      <c r="H105" s="1" t="s">
        <v>1296</v>
      </c>
      <c r="I105" s="1" t="s">
        <v>1952</v>
      </c>
      <c r="J105" s="1" t="s">
        <v>30</v>
      </c>
      <c r="K105" s="1" t="s">
        <v>1953</v>
      </c>
      <c r="L105" s="1" t="s">
        <v>1953</v>
      </c>
      <c r="M105" s="1" t="s">
        <v>1299</v>
      </c>
      <c r="N105" s="1" t="s">
        <v>1299</v>
      </c>
      <c r="O105" s="1" t="s">
        <v>1300</v>
      </c>
      <c r="P105" s="1" t="s">
        <v>1301</v>
      </c>
      <c r="Q105" s="1" t="s">
        <v>1302</v>
      </c>
      <c r="R105" s="1" t="s">
        <v>1954</v>
      </c>
      <c r="S105" s="1" t="s">
        <v>1304</v>
      </c>
      <c r="T105" s="1" t="s">
        <v>1305</v>
      </c>
      <c r="U105" s="1" t="s">
        <v>1306</v>
      </c>
      <c r="V105" s="1" t="s">
        <v>1320</v>
      </c>
    </row>
    <row r="106" s="1" customFormat="1" spans="1:22">
      <c r="A106" s="3">
        <v>21825877914</v>
      </c>
      <c r="B106" s="1" t="s">
        <v>1806</v>
      </c>
      <c r="C106" s="1" t="s">
        <v>1955</v>
      </c>
      <c r="D106" s="1" t="s">
        <v>1956</v>
      </c>
      <c r="E106" s="1" t="s">
        <v>1957</v>
      </c>
      <c r="F106" s="1" t="s">
        <v>1806</v>
      </c>
      <c r="G106" s="1" t="s">
        <v>1291</v>
      </c>
      <c r="H106" s="1" t="s">
        <v>1296</v>
      </c>
      <c r="I106" s="1" t="s">
        <v>1958</v>
      </c>
      <c r="J106" s="1" t="s">
        <v>30</v>
      </c>
      <c r="K106" s="1" t="s">
        <v>1959</v>
      </c>
      <c r="L106" s="1" t="s">
        <v>1959</v>
      </c>
      <c r="M106" s="1" t="s">
        <v>1299</v>
      </c>
      <c r="N106" s="1" t="s">
        <v>1299</v>
      </c>
      <c r="O106" s="1" t="s">
        <v>1300</v>
      </c>
      <c r="P106" s="1" t="s">
        <v>1301</v>
      </c>
      <c r="Q106" s="1" t="s">
        <v>1302</v>
      </c>
      <c r="R106" s="1" t="s">
        <v>1960</v>
      </c>
      <c r="S106" s="1" t="s">
        <v>1304</v>
      </c>
      <c r="T106" s="1" t="s">
        <v>1305</v>
      </c>
      <c r="U106" s="1" t="s">
        <v>1306</v>
      </c>
      <c r="V106" s="1" t="s">
        <v>1320</v>
      </c>
    </row>
    <row r="107" s="1" customFormat="1" spans="1:22">
      <c r="A107" s="3">
        <v>21782965938</v>
      </c>
      <c r="B107" s="1" t="s">
        <v>1842</v>
      </c>
      <c r="C107" s="1" t="s">
        <v>1961</v>
      </c>
      <c r="D107" s="1" t="s">
        <v>1962</v>
      </c>
      <c r="E107" s="1" t="s">
        <v>1963</v>
      </c>
      <c r="F107" s="1" t="s">
        <v>1766</v>
      </c>
      <c r="G107" s="1" t="s">
        <v>1295</v>
      </c>
      <c r="H107" s="1" t="s">
        <v>1296</v>
      </c>
      <c r="I107" s="1" t="s">
        <v>1964</v>
      </c>
      <c r="J107" s="1" t="s">
        <v>30</v>
      </c>
      <c r="K107" s="1" t="s">
        <v>1965</v>
      </c>
      <c r="L107" s="1" t="s">
        <v>1965</v>
      </c>
      <c r="M107" s="1" t="s">
        <v>1299</v>
      </c>
      <c r="N107" s="1" t="s">
        <v>1299</v>
      </c>
      <c r="O107" s="1" t="s">
        <v>1300</v>
      </c>
      <c r="P107" s="1" t="s">
        <v>1301</v>
      </c>
      <c r="Q107" s="1" t="s">
        <v>1302</v>
      </c>
      <c r="R107" s="1" t="s">
        <v>1966</v>
      </c>
      <c r="S107" s="1" t="s">
        <v>1304</v>
      </c>
      <c r="T107" s="1" t="s">
        <v>1305</v>
      </c>
      <c r="U107" s="1" t="s">
        <v>1306</v>
      </c>
      <c r="V107" s="1" t="s">
        <v>1967</v>
      </c>
    </row>
    <row r="108" s="1" customFormat="1" spans="1:22">
      <c r="A108" s="3">
        <v>21749088484</v>
      </c>
      <c r="B108" s="1" t="s">
        <v>1968</v>
      </c>
      <c r="C108" s="1" t="s">
        <v>1969</v>
      </c>
      <c r="D108" s="1" t="s">
        <v>1970</v>
      </c>
      <c r="E108" s="1" t="s">
        <v>1971</v>
      </c>
      <c r="F108" s="1" t="s">
        <v>1789</v>
      </c>
      <c r="G108" s="1" t="s">
        <v>1291</v>
      </c>
      <c r="H108" s="1" t="s">
        <v>1296</v>
      </c>
      <c r="I108" s="1" t="s">
        <v>1972</v>
      </c>
      <c r="J108" s="1" t="s">
        <v>30</v>
      </c>
      <c r="K108" s="1" t="s">
        <v>1973</v>
      </c>
      <c r="L108" s="1" t="s">
        <v>1973</v>
      </c>
      <c r="M108" s="1" t="s">
        <v>1299</v>
      </c>
      <c r="N108" s="1" t="s">
        <v>1299</v>
      </c>
      <c r="O108" s="1" t="s">
        <v>1300</v>
      </c>
      <c r="P108" s="1" t="s">
        <v>1301</v>
      </c>
      <c r="Q108" s="1" t="s">
        <v>1302</v>
      </c>
      <c r="R108" s="1" t="s">
        <v>1974</v>
      </c>
      <c r="S108" s="1" t="s">
        <v>1304</v>
      </c>
      <c r="T108" s="1" t="s">
        <v>1305</v>
      </c>
      <c r="U108" s="1" t="s">
        <v>1306</v>
      </c>
      <c r="V108" s="1" t="s">
        <v>1384</v>
      </c>
    </row>
    <row r="109" s="1" customFormat="1" spans="1:22">
      <c r="A109" s="3">
        <v>21624673186</v>
      </c>
      <c r="B109" s="1" t="s">
        <v>1796</v>
      </c>
      <c r="C109" s="1" t="s">
        <v>1975</v>
      </c>
      <c r="D109" s="1" t="s">
        <v>1976</v>
      </c>
      <c r="E109" s="1" t="s">
        <v>1977</v>
      </c>
      <c r="F109" s="1" t="s">
        <v>1551</v>
      </c>
      <c r="G109" s="1" t="s">
        <v>1291</v>
      </c>
      <c r="H109" s="1" t="s">
        <v>1296</v>
      </c>
      <c r="I109" s="1" t="s">
        <v>1978</v>
      </c>
      <c r="J109" s="1" t="s">
        <v>30</v>
      </c>
      <c r="K109" s="1" t="s">
        <v>1979</v>
      </c>
      <c r="L109" s="1" t="s">
        <v>1979</v>
      </c>
      <c r="M109" s="1" t="s">
        <v>1299</v>
      </c>
      <c r="N109" s="1" t="s">
        <v>1299</v>
      </c>
      <c r="O109" s="1" t="s">
        <v>1300</v>
      </c>
      <c r="P109" s="1" t="s">
        <v>1301</v>
      </c>
      <c r="Q109" s="1" t="s">
        <v>1302</v>
      </c>
      <c r="R109" s="1" t="s">
        <v>1980</v>
      </c>
      <c r="S109" s="1" t="s">
        <v>1304</v>
      </c>
      <c r="T109" s="1" t="s">
        <v>1305</v>
      </c>
      <c r="U109" s="1" t="s">
        <v>1306</v>
      </c>
      <c r="V109" s="1" t="s">
        <v>1347</v>
      </c>
    </row>
    <row r="110" s="1" customFormat="1" spans="1:22">
      <c r="A110" s="3">
        <v>21513003559</v>
      </c>
      <c r="B110" s="1" t="s">
        <v>1981</v>
      </c>
      <c r="C110" s="1" t="s">
        <v>1982</v>
      </c>
      <c r="D110" s="1" t="s">
        <v>1983</v>
      </c>
      <c r="E110" s="1" t="s">
        <v>1984</v>
      </c>
      <c r="F110" s="1" t="s">
        <v>1291</v>
      </c>
      <c r="G110" s="1" t="s">
        <v>1295</v>
      </c>
      <c r="H110" s="1" t="s">
        <v>1296</v>
      </c>
      <c r="I110" s="1" t="s">
        <v>1985</v>
      </c>
      <c r="J110" s="1" t="s">
        <v>30</v>
      </c>
      <c r="K110" s="1" t="s">
        <v>1986</v>
      </c>
      <c r="L110" s="1" t="s">
        <v>1986</v>
      </c>
      <c r="M110" s="1" t="s">
        <v>1299</v>
      </c>
      <c r="N110" s="1" t="s">
        <v>1299</v>
      </c>
      <c r="O110" s="1" t="s">
        <v>1300</v>
      </c>
      <c r="P110" s="1" t="s">
        <v>1301</v>
      </c>
      <c r="Q110" s="1" t="s">
        <v>1302</v>
      </c>
      <c r="R110" s="1" t="s">
        <v>1987</v>
      </c>
      <c r="S110" s="1" t="s">
        <v>1304</v>
      </c>
      <c r="T110" s="1" t="s">
        <v>1305</v>
      </c>
      <c r="U110" s="1" t="s">
        <v>1306</v>
      </c>
      <c r="V110" s="1" t="s">
        <v>1988</v>
      </c>
    </row>
    <row r="111" s="1" customFormat="1" spans="1:22">
      <c r="A111" s="3">
        <v>21610983522</v>
      </c>
      <c r="B111" s="1" t="s">
        <v>1989</v>
      </c>
      <c r="C111" s="1" t="s">
        <v>1990</v>
      </c>
      <c r="D111" s="1" t="s">
        <v>1991</v>
      </c>
      <c r="E111" s="1" t="s">
        <v>1992</v>
      </c>
      <c r="F111" s="1" t="s">
        <v>1806</v>
      </c>
      <c r="G111" s="1" t="s">
        <v>1406</v>
      </c>
      <c r="H111" s="1" t="s">
        <v>1296</v>
      </c>
      <c r="I111" s="1" t="s">
        <v>1993</v>
      </c>
      <c r="J111" s="1" t="s">
        <v>30</v>
      </c>
      <c r="K111" s="1" t="s">
        <v>1994</v>
      </c>
      <c r="L111" s="1" t="s">
        <v>1994</v>
      </c>
      <c r="M111" s="1" t="s">
        <v>1299</v>
      </c>
      <c r="N111" s="1" t="s">
        <v>1299</v>
      </c>
      <c r="O111" s="1" t="s">
        <v>1300</v>
      </c>
      <c r="P111" s="1" t="s">
        <v>1301</v>
      </c>
      <c r="Q111" s="1" t="s">
        <v>1302</v>
      </c>
      <c r="R111" s="1" t="s">
        <v>1995</v>
      </c>
      <c r="S111" s="1" t="s">
        <v>1304</v>
      </c>
      <c r="T111" s="1" t="s">
        <v>1305</v>
      </c>
      <c r="U111" s="1" t="s">
        <v>1306</v>
      </c>
      <c r="V111" s="1" t="s">
        <v>1996</v>
      </c>
    </row>
    <row r="112" s="1" customFormat="1" spans="1:22">
      <c r="A112" s="3">
        <v>18708679817</v>
      </c>
      <c r="B112" s="1" t="s">
        <v>1997</v>
      </c>
      <c r="C112" s="1" t="s">
        <v>1998</v>
      </c>
      <c r="D112" s="1" t="s">
        <v>1999</v>
      </c>
      <c r="E112" s="1" t="s">
        <v>2000</v>
      </c>
      <c r="F112" s="1" t="s">
        <v>1291</v>
      </c>
      <c r="G112" s="1" t="s">
        <v>1295</v>
      </c>
      <c r="H112" s="1" t="s">
        <v>1296</v>
      </c>
      <c r="I112" s="1" t="s">
        <v>2001</v>
      </c>
      <c r="J112" s="1" t="s">
        <v>30</v>
      </c>
      <c r="K112" s="1" t="s">
        <v>2002</v>
      </c>
      <c r="L112" s="1" t="s">
        <v>2002</v>
      </c>
      <c r="M112" s="1" t="s">
        <v>1299</v>
      </c>
      <c r="N112" s="1" t="s">
        <v>1299</v>
      </c>
      <c r="O112" s="1" t="s">
        <v>1300</v>
      </c>
      <c r="P112" s="1" t="s">
        <v>1301</v>
      </c>
      <c r="Q112" s="1" t="s">
        <v>1302</v>
      </c>
      <c r="R112" s="1" t="s">
        <v>2003</v>
      </c>
      <c r="S112" s="1" t="s">
        <v>1304</v>
      </c>
      <c r="T112" s="1" t="s">
        <v>1305</v>
      </c>
      <c r="U112" s="1" t="s">
        <v>1306</v>
      </c>
      <c r="V112" s="1" t="s">
        <v>1988</v>
      </c>
    </row>
    <row r="113" s="1" customFormat="1" spans="1:22">
      <c r="A113" s="3">
        <v>21802693982</v>
      </c>
      <c r="B113" s="1" t="s">
        <v>1897</v>
      </c>
      <c r="C113" s="1" t="s">
        <v>2004</v>
      </c>
      <c r="D113" s="1" t="s">
        <v>2005</v>
      </c>
      <c r="E113" s="1" t="s">
        <v>2006</v>
      </c>
      <c r="F113" s="1" t="s">
        <v>1291</v>
      </c>
      <c r="G113" s="1" t="s">
        <v>1295</v>
      </c>
      <c r="H113" s="1" t="s">
        <v>1296</v>
      </c>
      <c r="I113" s="1" t="s">
        <v>2007</v>
      </c>
      <c r="J113" s="1" t="s">
        <v>30</v>
      </c>
      <c r="K113" s="1" t="s">
        <v>2008</v>
      </c>
      <c r="L113" s="1" t="s">
        <v>2008</v>
      </c>
      <c r="M113" s="1" t="s">
        <v>1299</v>
      </c>
      <c r="N113" s="1" t="s">
        <v>1299</v>
      </c>
      <c r="O113" s="1" t="s">
        <v>1300</v>
      </c>
      <c r="P113" s="1" t="s">
        <v>1301</v>
      </c>
      <c r="Q113" s="1" t="s">
        <v>1302</v>
      </c>
      <c r="R113" s="1" t="s">
        <v>2009</v>
      </c>
      <c r="S113" s="1" t="s">
        <v>1304</v>
      </c>
      <c r="T113" s="1" t="s">
        <v>1305</v>
      </c>
      <c r="U113" s="1" t="s">
        <v>1306</v>
      </c>
      <c r="V113" s="1" t="s">
        <v>1459</v>
      </c>
    </row>
    <row r="114" s="1" customFormat="1" spans="1:22">
      <c r="A114" s="3">
        <v>21825687000</v>
      </c>
      <c r="B114" s="1" t="s">
        <v>1806</v>
      </c>
      <c r="C114" s="1" t="s">
        <v>2010</v>
      </c>
      <c r="D114" s="1" t="s">
        <v>2011</v>
      </c>
      <c r="E114" s="1" t="s">
        <v>2012</v>
      </c>
      <c r="F114" s="1" t="s">
        <v>1551</v>
      </c>
      <c r="G114" s="1" t="s">
        <v>1406</v>
      </c>
      <c r="H114" s="1" t="s">
        <v>1296</v>
      </c>
      <c r="I114" s="1" t="s">
        <v>2013</v>
      </c>
      <c r="J114" s="1" t="s">
        <v>30</v>
      </c>
      <c r="K114" s="1" t="s">
        <v>2014</v>
      </c>
      <c r="L114" s="1" t="s">
        <v>2014</v>
      </c>
      <c r="M114" s="1" t="s">
        <v>1299</v>
      </c>
      <c r="N114" s="1" t="s">
        <v>1299</v>
      </c>
      <c r="O114" s="1" t="s">
        <v>1300</v>
      </c>
      <c r="P114" s="1" t="s">
        <v>1301</v>
      </c>
      <c r="Q114" s="1" t="s">
        <v>1302</v>
      </c>
      <c r="R114" s="1" t="s">
        <v>2015</v>
      </c>
      <c r="S114" s="1" t="s">
        <v>1304</v>
      </c>
      <c r="T114" s="1" t="s">
        <v>1305</v>
      </c>
      <c r="U114" s="1" t="s">
        <v>1306</v>
      </c>
      <c r="V114" s="1" t="s">
        <v>1459</v>
      </c>
    </row>
    <row r="115" s="1" customFormat="1" spans="1:22">
      <c r="A115" s="3">
        <v>21827239290</v>
      </c>
      <c r="B115" s="1" t="s">
        <v>1806</v>
      </c>
      <c r="C115" s="1" t="s">
        <v>2016</v>
      </c>
      <c r="D115" s="1" t="s">
        <v>2017</v>
      </c>
      <c r="E115" s="1" t="s">
        <v>2018</v>
      </c>
      <c r="F115" s="1" t="s">
        <v>1291</v>
      </c>
      <c r="G115" s="1" t="s">
        <v>1295</v>
      </c>
      <c r="H115" s="1" t="s">
        <v>1296</v>
      </c>
      <c r="I115" s="1" t="s">
        <v>2019</v>
      </c>
      <c r="J115" s="1" t="s">
        <v>30</v>
      </c>
      <c r="K115" s="1" t="s">
        <v>2020</v>
      </c>
      <c r="L115" s="1" t="s">
        <v>2020</v>
      </c>
      <c r="M115" s="1" t="s">
        <v>1299</v>
      </c>
      <c r="N115" s="1" t="s">
        <v>1299</v>
      </c>
      <c r="O115" s="1" t="s">
        <v>1300</v>
      </c>
      <c r="P115" s="1" t="s">
        <v>1301</v>
      </c>
      <c r="Q115" s="1" t="s">
        <v>1302</v>
      </c>
      <c r="R115" s="1" t="s">
        <v>2021</v>
      </c>
      <c r="S115" s="1" t="s">
        <v>1304</v>
      </c>
      <c r="T115" s="1" t="s">
        <v>1305</v>
      </c>
      <c r="U115" s="1" t="s">
        <v>1306</v>
      </c>
      <c r="V115" s="1" t="s">
        <v>1491</v>
      </c>
    </row>
    <row r="116" s="1" customFormat="1" spans="1:22">
      <c r="A116" s="3">
        <v>21771453092</v>
      </c>
      <c r="B116" s="1" t="s">
        <v>1866</v>
      </c>
      <c r="C116" s="1" t="s">
        <v>2022</v>
      </c>
      <c r="D116" s="1" t="s">
        <v>2023</v>
      </c>
      <c r="E116" s="1" t="s">
        <v>2024</v>
      </c>
      <c r="F116" s="1" t="s">
        <v>2025</v>
      </c>
      <c r="G116" s="1" t="s">
        <v>1406</v>
      </c>
      <c r="H116" s="1" t="s">
        <v>1296</v>
      </c>
      <c r="I116" s="1" t="s">
        <v>2026</v>
      </c>
      <c r="J116" s="1" t="s">
        <v>30</v>
      </c>
      <c r="K116" s="1" t="s">
        <v>2027</v>
      </c>
      <c r="L116" s="1" t="s">
        <v>2027</v>
      </c>
      <c r="M116" s="1" t="s">
        <v>1299</v>
      </c>
      <c r="N116" s="1" t="s">
        <v>1299</v>
      </c>
      <c r="O116" s="1" t="s">
        <v>1300</v>
      </c>
      <c r="P116" s="1" t="s">
        <v>1301</v>
      </c>
      <c r="Q116" s="1" t="s">
        <v>1302</v>
      </c>
      <c r="R116" s="1" t="s">
        <v>2028</v>
      </c>
      <c r="S116" s="1" t="s">
        <v>1304</v>
      </c>
      <c r="T116" s="1" t="s">
        <v>1305</v>
      </c>
      <c r="U116" s="1" t="s">
        <v>1306</v>
      </c>
      <c r="V116" s="1" t="s">
        <v>1491</v>
      </c>
    </row>
    <row r="117" s="1" customFormat="1" spans="1:22">
      <c r="A117" s="3">
        <v>21684049599</v>
      </c>
      <c r="B117" s="1" t="s">
        <v>2029</v>
      </c>
      <c r="C117" s="1" t="s">
        <v>2030</v>
      </c>
      <c r="D117" s="1" t="s">
        <v>2031</v>
      </c>
      <c r="E117" s="1" t="s">
        <v>2032</v>
      </c>
      <c r="F117" s="1" t="s">
        <v>1551</v>
      </c>
      <c r="G117" s="1" t="s">
        <v>1406</v>
      </c>
      <c r="H117" s="1" t="s">
        <v>1296</v>
      </c>
      <c r="I117" s="1" t="s">
        <v>1300</v>
      </c>
      <c r="J117" s="1" t="s">
        <v>30</v>
      </c>
      <c r="K117" s="1" t="s">
        <v>1300</v>
      </c>
      <c r="L117" s="1" t="s">
        <v>1300</v>
      </c>
      <c r="M117" s="1" t="s">
        <v>1299</v>
      </c>
      <c r="N117" s="1" t="s">
        <v>1299</v>
      </c>
      <c r="O117" s="1" t="s">
        <v>1300</v>
      </c>
      <c r="P117" s="1" t="s">
        <v>1301</v>
      </c>
      <c r="Q117" s="1" t="s">
        <v>1302</v>
      </c>
      <c r="R117" s="1" t="s">
        <v>2033</v>
      </c>
      <c r="S117" s="1" t="s">
        <v>1304</v>
      </c>
      <c r="T117" s="1" t="s">
        <v>1305</v>
      </c>
      <c r="U117" s="1" t="s">
        <v>1306</v>
      </c>
      <c r="V117" s="1" t="s">
        <v>1491</v>
      </c>
    </row>
    <row r="118" s="1" customFormat="1" spans="1:22">
      <c r="A118" s="3">
        <v>21772615741</v>
      </c>
      <c r="B118" s="1" t="s">
        <v>1942</v>
      </c>
      <c r="C118" s="1" t="s">
        <v>2034</v>
      </c>
      <c r="D118" s="1" t="s">
        <v>2035</v>
      </c>
      <c r="E118" s="1" t="s">
        <v>2036</v>
      </c>
      <c r="F118" s="1" t="s">
        <v>1551</v>
      </c>
      <c r="G118" s="1" t="s">
        <v>1406</v>
      </c>
      <c r="H118" s="1" t="s">
        <v>1296</v>
      </c>
      <c r="I118" s="1" t="s">
        <v>2037</v>
      </c>
      <c r="J118" s="1" t="s">
        <v>30</v>
      </c>
      <c r="K118" s="1" t="s">
        <v>2038</v>
      </c>
      <c r="L118" s="1" t="s">
        <v>2038</v>
      </c>
      <c r="M118" s="1" t="s">
        <v>1299</v>
      </c>
      <c r="N118" s="1" t="s">
        <v>1299</v>
      </c>
      <c r="O118" s="1" t="s">
        <v>1300</v>
      </c>
      <c r="P118" s="1" t="s">
        <v>1301</v>
      </c>
      <c r="Q118" s="1" t="s">
        <v>1302</v>
      </c>
      <c r="R118" s="1" t="s">
        <v>2039</v>
      </c>
      <c r="S118" s="1" t="s">
        <v>1304</v>
      </c>
      <c r="T118" s="1" t="s">
        <v>1305</v>
      </c>
      <c r="U118" s="1" t="s">
        <v>1590</v>
      </c>
      <c r="V118" s="1" t="s">
        <v>1320</v>
      </c>
    </row>
    <row r="119" s="1" customFormat="1" spans="1:22">
      <c r="A119" s="3">
        <v>21799810655</v>
      </c>
      <c r="B119" s="1" t="s">
        <v>1897</v>
      </c>
      <c r="C119" s="1" t="s">
        <v>2040</v>
      </c>
      <c r="D119" s="1" t="s">
        <v>2041</v>
      </c>
      <c r="E119" s="1" t="s">
        <v>2042</v>
      </c>
      <c r="F119" s="1" t="s">
        <v>1789</v>
      </c>
      <c r="G119" s="1" t="s">
        <v>1291</v>
      </c>
      <c r="H119" s="1" t="s">
        <v>1296</v>
      </c>
      <c r="I119" s="1" t="s">
        <v>2043</v>
      </c>
      <c r="J119" s="1" t="s">
        <v>30</v>
      </c>
      <c r="K119" s="1" t="s">
        <v>2044</v>
      </c>
      <c r="L119" s="1" t="s">
        <v>2044</v>
      </c>
      <c r="M119" s="1" t="s">
        <v>1299</v>
      </c>
      <c r="N119" s="1" t="s">
        <v>1299</v>
      </c>
      <c r="O119" s="1" t="s">
        <v>1300</v>
      </c>
      <c r="P119" s="1" t="s">
        <v>1301</v>
      </c>
      <c r="Q119" s="1" t="s">
        <v>1302</v>
      </c>
      <c r="R119" s="1" t="s">
        <v>2045</v>
      </c>
      <c r="S119" s="1" t="s">
        <v>1304</v>
      </c>
      <c r="T119" s="1" t="s">
        <v>1305</v>
      </c>
      <c r="U119" s="1" t="s">
        <v>1306</v>
      </c>
      <c r="V119" s="1" t="s">
        <v>1432</v>
      </c>
    </row>
    <row r="120" s="1" customFormat="1" spans="1:22">
      <c r="A120" s="3">
        <v>21803159840</v>
      </c>
      <c r="B120" s="1" t="s">
        <v>1897</v>
      </c>
      <c r="C120" s="1" t="s">
        <v>2046</v>
      </c>
      <c r="D120" s="1" t="s">
        <v>2041</v>
      </c>
      <c r="E120" s="1" t="s">
        <v>2047</v>
      </c>
      <c r="F120" s="1" t="s">
        <v>1806</v>
      </c>
      <c r="G120" s="1" t="s">
        <v>1295</v>
      </c>
      <c r="H120" s="1" t="s">
        <v>1296</v>
      </c>
      <c r="I120" s="1" t="s">
        <v>2048</v>
      </c>
      <c r="J120" s="1" t="s">
        <v>30</v>
      </c>
      <c r="K120" s="1" t="s">
        <v>2049</v>
      </c>
      <c r="L120" s="1" t="s">
        <v>2049</v>
      </c>
      <c r="M120" s="1" t="s">
        <v>1299</v>
      </c>
      <c r="N120" s="1" t="s">
        <v>1299</v>
      </c>
      <c r="O120" s="1" t="s">
        <v>1300</v>
      </c>
      <c r="P120" s="1" t="s">
        <v>1301</v>
      </c>
      <c r="Q120" s="1" t="s">
        <v>1302</v>
      </c>
      <c r="R120" s="1" t="s">
        <v>2050</v>
      </c>
      <c r="S120" s="1" t="s">
        <v>1304</v>
      </c>
      <c r="T120" s="1" t="s">
        <v>1305</v>
      </c>
      <c r="U120" s="1" t="s">
        <v>1306</v>
      </c>
      <c r="V120" s="1" t="s">
        <v>1432</v>
      </c>
    </row>
    <row r="121" s="1" customFormat="1" spans="1:22">
      <c r="A121" s="3">
        <v>21822140404</v>
      </c>
      <c r="B121" s="1" t="s">
        <v>1823</v>
      </c>
      <c r="C121" s="1" t="s">
        <v>2051</v>
      </c>
      <c r="D121" s="1" t="s">
        <v>2052</v>
      </c>
      <c r="E121" s="1" t="s">
        <v>2053</v>
      </c>
      <c r="F121" s="1" t="s">
        <v>1766</v>
      </c>
      <c r="G121" s="1" t="s">
        <v>1406</v>
      </c>
      <c r="H121" s="1" t="s">
        <v>1296</v>
      </c>
      <c r="I121" s="1" t="s">
        <v>2054</v>
      </c>
      <c r="J121" s="1" t="s">
        <v>30</v>
      </c>
      <c r="K121" s="1" t="s">
        <v>2055</v>
      </c>
      <c r="L121" s="1" t="s">
        <v>2055</v>
      </c>
      <c r="M121" s="1" t="s">
        <v>1299</v>
      </c>
      <c r="N121" s="1" t="s">
        <v>1299</v>
      </c>
      <c r="O121" s="1" t="s">
        <v>1300</v>
      </c>
      <c r="P121" s="1" t="s">
        <v>1301</v>
      </c>
      <c r="Q121" s="1" t="s">
        <v>1302</v>
      </c>
      <c r="R121" s="1" t="s">
        <v>2056</v>
      </c>
      <c r="S121" s="1" t="s">
        <v>1304</v>
      </c>
      <c r="T121" s="1" t="s">
        <v>1305</v>
      </c>
      <c r="U121" s="1" t="s">
        <v>1306</v>
      </c>
      <c r="V121" s="1" t="s">
        <v>1432</v>
      </c>
    </row>
    <row r="122" s="1" customFormat="1" spans="1:22">
      <c r="A122" s="3">
        <v>21823577996</v>
      </c>
      <c r="B122" s="1" t="s">
        <v>1823</v>
      </c>
      <c r="C122" s="1" t="s">
        <v>2057</v>
      </c>
      <c r="D122" s="1" t="s">
        <v>2058</v>
      </c>
      <c r="E122" s="1" t="s">
        <v>2059</v>
      </c>
      <c r="F122" s="1" t="s">
        <v>1406</v>
      </c>
      <c r="G122" s="1" t="s">
        <v>1291</v>
      </c>
      <c r="H122" s="1" t="s">
        <v>1296</v>
      </c>
      <c r="I122" s="1" t="s">
        <v>2060</v>
      </c>
      <c r="J122" s="1" t="s">
        <v>30</v>
      </c>
      <c r="K122" s="1" t="s">
        <v>2061</v>
      </c>
      <c r="L122" s="1" t="s">
        <v>2061</v>
      </c>
      <c r="M122" s="1" t="s">
        <v>1299</v>
      </c>
      <c r="N122" s="1" t="s">
        <v>1299</v>
      </c>
      <c r="O122" s="1" t="s">
        <v>1300</v>
      </c>
      <c r="P122" s="1" t="s">
        <v>1301</v>
      </c>
      <c r="Q122" s="1" t="s">
        <v>1302</v>
      </c>
      <c r="R122" s="1" t="s">
        <v>2062</v>
      </c>
      <c r="S122" s="1" t="s">
        <v>1304</v>
      </c>
      <c r="T122" s="1" t="s">
        <v>1305</v>
      </c>
      <c r="U122" s="1" t="s">
        <v>1306</v>
      </c>
      <c r="V122" s="1" t="s">
        <v>1307</v>
      </c>
    </row>
    <row r="123" s="1" customFormat="1" spans="1:22">
      <c r="A123" s="3">
        <v>21774915122</v>
      </c>
      <c r="B123" s="1" t="s">
        <v>1942</v>
      </c>
      <c r="C123" s="1" t="s">
        <v>2063</v>
      </c>
      <c r="D123" s="1" t="s">
        <v>2064</v>
      </c>
      <c r="E123" s="1" t="s">
        <v>2065</v>
      </c>
      <c r="F123" s="1" t="s">
        <v>1766</v>
      </c>
      <c r="G123" s="1" t="s">
        <v>1291</v>
      </c>
      <c r="H123" s="1" t="s">
        <v>1296</v>
      </c>
      <c r="I123" s="1" t="s">
        <v>2066</v>
      </c>
      <c r="J123" s="1" t="s">
        <v>30</v>
      </c>
      <c r="K123" s="1" t="s">
        <v>2067</v>
      </c>
      <c r="L123" s="1" t="s">
        <v>2067</v>
      </c>
      <c r="M123" s="1" t="s">
        <v>1299</v>
      </c>
      <c r="N123" s="1" t="s">
        <v>1299</v>
      </c>
      <c r="O123" s="1" t="s">
        <v>1300</v>
      </c>
      <c r="P123" s="1" t="s">
        <v>1301</v>
      </c>
      <c r="Q123" s="1" t="s">
        <v>1302</v>
      </c>
      <c r="R123" s="1" t="s">
        <v>2068</v>
      </c>
      <c r="S123" s="1" t="s">
        <v>1304</v>
      </c>
      <c r="T123" s="1" t="s">
        <v>1305</v>
      </c>
      <c r="U123" s="1" t="s">
        <v>1306</v>
      </c>
      <c r="V123" s="1" t="s">
        <v>1340</v>
      </c>
    </row>
    <row r="124" s="1" customFormat="1" spans="1:22">
      <c r="A124" s="3">
        <v>21752805356</v>
      </c>
      <c r="B124" s="1" t="s">
        <v>1930</v>
      </c>
      <c r="C124" s="1" t="s">
        <v>2069</v>
      </c>
      <c r="D124" s="1" t="s">
        <v>2070</v>
      </c>
      <c r="E124" s="1" t="s">
        <v>2071</v>
      </c>
      <c r="F124" s="1" t="s">
        <v>1806</v>
      </c>
      <c r="G124" s="1" t="s">
        <v>1406</v>
      </c>
      <c r="H124" s="1" t="s">
        <v>1296</v>
      </c>
      <c r="I124" s="1" t="s">
        <v>2072</v>
      </c>
      <c r="J124" s="1" t="s">
        <v>30</v>
      </c>
      <c r="K124" s="1" t="s">
        <v>2073</v>
      </c>
      <c r="L124" s="1" t="s">
        <v>2073</v>
      </c>
      <c r="M124" s="1" t="s">
        <v>1299</v>
      </c>
      <c r="N124" s="1" t="s">
        <v>1299</v>
      </c>
      <c r="O124" s="1" t="s">
        <v>1300</v>
      </c>
      <c r="P124" s="1" t="s">
        <v>1301</v>
      </c>
      <c r="Q124" s="1" t="s">
        <v>1302</v>
      </c>
      <c r="R124" s="1" t="s">
        <v>2074</v>
      </c>
      <c r="S124" s="1" t="s">
        <v>1304</v>
      </c>
      <c r="T124" s="1" t="s">
        <v>1305</v>
      </c>
      <c r="U124" s="1" t="s">
        <v>1306</v>
      </c>
      <c r="V124" s="1" t="s">
        <v>1340</v>
      </c>
    </row>
    <row r="125" s="1" customFormat="1" spans="1:22">
      <c r="A125" s="3">
        <v>21790025568</v>
      </c>
      <c r="B125" s="1" t="s">
        <v>1830</v>
      </c>
      <c r="C125" s="1" t="s">
        <v>2075</v>
      </c>
      <c r="D125" s="1" t="s">
        <v>2076</v>
      </c>
      <c r="E125" s="1" t="s">
        <v>2077</v>
      </c>
      <c r="F125" s="1" t="s">
        <v>1806</v>
      </c>
      <c r="G125" s="1" t="s">
        <v>1406</v>
      </c>
      <c r="H125" s="1" t="s">
        <v>1296</v>
      </c>
      <c r="I125" s="1" t="s">
        <v>2078</v>
      </c>
      <c r="J125" s="1" t="s">
        <v>30</v>
      </c>
      <c r="K125" s="1" t="s">
        <v>2079</v>
      </c>
      <c r="L125" s="1" t="s">
        <v>2079</v>
      </c>
      <c r="M125" s="1" t="s">
        <v>1299</v>
      </c>
      <c r="N125" s="1" t="s">
        <v>1299</v>
      </c>
      <c r="O125" s="1" t="s">
        <v>1300</v>
      </c>
      <c r="P125" s="1" t="s">
        <v>1301</v>
      </c>
      <c r="Q125" s="1" t="s">
        <v>1302</v>
      </c>
      <c r="R125" s="1" t="s">
        <v>2080</v>
      </c>
      <c r="S125" s="1" t="s">
        <v>1304</v>
      </c>
      <c r="T125" s="1" t="s">
        <v>1305</v>
      </c>
      <c r="U125" s="1" t="s">
        <v>1306</v>
      </c>
      <c r="V125" s="1" t="s">
        <v>1632</v>
      </c>
    </row>
    <row r="126" s="1" customFormat="1" spans="1:22">
      <c r="A126" s="3">
        <v>21577344784</v>
      </c>
      <c r="B126" s="1" t="s">
        <v>2081</v>
      </c>
      <c r="C126" s="1" t="s">
        <v>2082</v>
      </c>
      <c r="D126" s="1" t="s">
        <v>2083</v>
      </c>
      <c r="E126" s="1" t="s">
        <v>2084</v>
      </c>
      <c r="F126" s="1" t="s">
        <v>1406</v>
      </c>
      <c r="G126" s="1" t="s">
        <v>1291</v>
      </c>
      <c r="H126" s="1" t="s">
        <v>1296</v>
      </c>
      <c r="I126" s="1" t="s">
        <v>2085</v>
      </c>
      <c r="J126" s="1" t="s">
        <v>30</v>
      </c>
      <c r="K126" s="1" t="s">
        <v>2086</v>
      </c>
      <c r="L126" s="1" t="s">
        <v>2086</v>
      </c>
      <c r="M126" s="1" t="s">
        <v>1299</v>
      </c>
      <c r="N126" s="1" t="s">
        <v>1299</v>
      </c>
      <c r="O126" s="1" t="s">
        <v>1300</v>
      </c>
      <c r="P126" s="1" t="s">
        <v>1301</v>
      </c>
      <c r="Q126" s="1" t="s">
        <v>1302</v>
      </c>
      <c r="R126" s="1" t="s">
        <v>2087</v>
      </c>
      <c r="S126" s="1" t="s">
        <v>1304</v>
      </c>
      <c r="T126" s="1" t="s">
        <v>1305</v>
      </c>
      <c r="U126" s="1" t="s">
        <v>1306</v>
      </c>
      <c r="V126" s="1" t="s">
        <v>1307</v>
      </c>
    </row>
    <row r="127" s="1" customFormat="1" spans="1:22">
      <c r="A127" s="3">
        <v>21761995320</v>
      </c>
      <c r="B127" s="1" t="s">
        <v>1866</v>
      </c>
      <c r="C127" s="1" t="s">
        <v>2088</v>
      </c>
      <c r="D127" s="1" t="s">
        <v>2089</v>
      </c>
      <c r="E127" s="1" t="s">
        <v>2090</v>
      </c>
      <c r="F127" s="1" t="s">
        <v>1766</v>
      </c>
      <c r="G127" s="1" t="s">
        <v>1295</v>
      </c>
      <c r="H127" s="1" t="s">
        <v>1296</v>
      </c>
      <c r="I127" s="1" t="s">
        <v>2091</v>
      </c>
      <c r="J127" s="1" t="s">
        <v>30</v>
      </c>
      <c r="K127" s="1" t="s">
        <v>2092</v>
      </c>
      <c r="L127" s="1" t="s">
        <v>2092</v>
      </c>
      <c r="M127" s="1" t="s">
        <v>1299</v>
      </c>
      <c r="N127" s="1" t="s">
        <v>1299</v>
      </c>
      <c r="O127" s="1" t="s">
        <v>1300</v>
      </c>
      <c r="P127" s="1" t="s">
        <v>1301</v>
      </c>
      <c r="Q127" s="1" t="s">
        <v>1302</v>
      </c>
      <c r="R127" s="1" t="s">
        <v>2093</v>
      </c>
      <c r="S127" s="1" t="s">
        <v>1304</v>
      </c>
      <c r="T127" s="1" t="s">
        <v>1305</v>
      </c>
      <c r="U127" s="1" t="s">
        <v>1306</v>
      </c>
      <c r="V127" s="1" t="s">
        <v>1452</v>
      </c>
    </row>
    <row r="128" s="1" customFormat="1" spans="1:22">
      <c r="A128" s="3">
        <v>21710926441</v>
      </c>
      <c r="B128" s="1" t="s">
        <v>1816</v>
      </c>
      <c r="C128" s="1" t="s">
        <v>2094</v>
      </c>
      <c r="D128" s="1" t="s">
        <v>2095</v>
      </c>
      <c r="E128" s="1" t="s">
        <v>2096</v>
      </c>
      <c r="F128" s="1" t="s">
        <v>1551</v>
      </c>
      <c r="G128" s="1" t="s">
        <v>1406</v>
      </c>
      <c r="H128" s="1" t="s">
        <v>1296</v>
      </c>
      <c r="I128" s="1" t="s">
        <v>2097</v>
      </c>
      <c r="J128" s="1" t="s">
        <v>30</v>
      </c>
      <c r="K128" s="1" t="s">
        <v>2098</v>
      </c>
      <c r="L128" s="1" t="s">
        <v>2098</v>
      </c>
      <c r="M128" s="1" t="s">
        <v>1299</v>
      </c>
      <c r="N128" s="1" t="s">
        <v>1299</v>
      </c>
      <c r="O128" s="1" t="s">
        <v>1300</v>
      </c>
      <c r="P128" s="1" t="s">
        <v>1301</v>
      </c>
      <c r="Q128" s="1" t="s">
        <v>1302</v>
      </c>
      <c r="R128" s="1" t="s">
        <v>2099</v>
      </c>
      <c r="S128" s="1" t="s">
        <v>1304</v>
      </c>
      <c r="T128" s="1" t="s">
        <v>1305</v>
      </c>
      <c r="U128" s="1" t="s">
        <v>1306</v>
      </c>
      <c r="V128" s="1" t="s">
        <v>1432</v>
      </c>
    </row>
    <row r="129" s="1" customFormat="1" spans="1:22">
      <c r="A129" s="3">
        <v>21826298340</v>
      </c>
      <c r="B129" s="1" t="s">
        <v>1806</v>
      </c>
      <c r="C129" s="1" t="s">
        <v>2100</v>
      </c>
      <c r="D129" s="1" t="s">
        <v>2101</v>
      </c>
      <c r="E129" s="1" t="s">
        <v>2102</v>
      </c>
      <c r="F129" s="1" t="s">
        <v>1766</v>
      </c>
      <c r="G129" s="1" t="s">
        <v>1406</v>
      </c>
      <c r="H129" s="1" t="s">
        <v>1296</v>
      </c>
      <c r="I129" s="1" t="s">
        <v>2103</v>
      </c>
      <c r="J129" s="1" t="s">
        <v>30</v>
      </c>
      <c r="K129" s="1" t="s">
        <v>2104</v>
      </c>
      <c r="L129" s="1" t="s">
        <v>2104</v>
      </c>
      <c r="M129" s="1" t="s">
        <v>1299</v>
      </c>
      <c r="N129" s="1" t="s">
        <v>1299</v>
      </c>
      <c r="O129" s="1" t="s">
        <v>1300</v>
      </c>
      <c r="P129" s="1" t="s">
        <v>1301</v>
      </c>
      <c r="Q129" s="1" t="s">
        <v>1302</v>
      </c>
      <c r="R129" s="1" t="s">
        <v>2105</v>
      </c>
      <c r="S129" s="1" t="s">
        <v>1304</v>
      </c>
      <c r="T129" s="1" t="s">
        <v>1305</v>
      </c>
      <c r="U129" s="1" t="s">
        <v>1306</v>
      </c>
      <c r="V129" s="1" t="s">
        <v>1432</v>
      </c>
    </row>
    <row r="130" s="1" customFormat="1" spans="1:22">
      <c r="A130" s="3">
        <v>21823886401</v>
      </c>
      <c r="B130" s="1" t="s">
        <v>1856</v>
      </c>
      <c r="C130" s="1" t="s">
        <v>2106</v>
      </c>
      <c r="D130" s="1" t="s">
        <v>2107</v>
      </c>
      <c r="E130" s="1" t="s">
        <v>2108</v>
      </c>
      <c r="F130" s="1" t="s">
        <v>1856</v>
      </c>
      <c r="G130" s="1" t="s">
        <v>1406</v>
      </c>
      <c r="H130" s="1" t="s">
        <v>1296</v>
      </c>
      <c r="I130" s="1" t="s">
        <v>2109</v>
      </c>
      <c r="J130" s="1" t="s">
        <v>30</v>
      </c>
      <c r="K130" s="1" t="s">
        <v>2110</v>
      </c>
      <c r="L130" s="1" t="s">
        <v>2110</v>
      </c>
      <c r="M130" s="1" t="s">
        <v>1299</v>
      </c>
      <c r="N130" s="1" t="s">
        <v>1299</v>
      </c>
      <c r="O130" s="1" t="s">
        <v>1300</v>
      </c>
      <c r="P130" s="1" t="s">
        <v>1301</v>
      </c>
      <c r="Q130" s="1" t="s">
        <v>1302</v>
      </c>
      <c r="R130" s="1" t="s">
        <v>2111</v>
      </c>
      <c r="S130" s="1" t="s">
        <v>1304</v>
      </c>
      <c r="T130" s="1" t="s">
        <v>1305</v>
      </c>
      <c r="U130" s="1" t="s">
        <v>1306</v>
      </c>
      <c r="V130" s="1" t="s">
        <v>1459</v>
      </c>
    </row>
    <row r="131" s="1" customFormat="1" spans="1:22">
      <c r="A131" s="3">
        <v>21826520570</v>
      </c>
      <c r="B131" s="1" t="s">
        <v>1806</v>
      </c>
      <c r="C131" s="1" t="s">
        <v>2112</v>
      </c>
      <c r="D131" s="1" t="s">
        <v>2113</v>
      </c>
      <c r="E131" s="1" t="s">
        <v>2114</v>
      </c>
      <c r="F131" s="1" t="s">
        <v>1406</v>
      </c>
      <c r="G131" s="1" t="s">
        <v>1291</v>
      </c>
      <c r="H131" s="1" t="s">
        <v>1296</v>
      </c>
      <c r="I131" s="1" t="s">
        <v>2115</v>
      </c>
      <c r="J131" s="1" t="s">
        <v>30</v>
      </c>
      <c r="K131" s="1" t="s">
        <v>2116</v>
      </c>
      <c r="L131" s="1" t="s">
        <v>2116</v>
      </c>
      <c r="M131" s="1" t="s">
        <v>1299</v>
      </c>
      <c r="N131" s="1" t="s">
        <v>1299</v>
      </c>
      <c r="O131" s="1" t="s">
        <v>1300</v>
      </c>
      <c r="P131" s="1" t="s">
        <v>1301</v>
      </c>
      <c r="Q131" s="1" t="s">
        <v>1302</v>
      </c>
      <c r="R131" s="1" t="s">
        <v>2117</v>
      </c>
      <c r="S131" s="1" t="s">
        <v>1304</v>
      </c>
      <c r="T131" s="1" t="s">
        <v>1305</v>
      </c>
      <c r="U131" s="1" t="s">
        <v>1306</v>
      </c>
      <c r="V131" s="1" t="s">
        <v>1472</v>
      </c>
    </row>
    <row r="132" s="1" customFormat="1" spans="1:22">
      <c r="A132" s="3">
        <v>21760202387</v>
      </c>
      <c r="B132" s="1" t="s">
        <v>1930</v>
      </c>
      <c r="C132" s="1" t="s">
        <v>2118</v>
      </c>
      <c r="D132" s="1" t="s">
        <v>2113</v>
      </c>
      <c r="E132" s="1" t="s">
        <v>2119</v>
      </c>
      <c r="F132" s="1" t="s">
        <v>1806</v>
      </c>
      <c r="G132" s="1" t="s">
        <v>1291</v>
      </c>
      <c r="H132" s="1" t="s">
        <v>1296</v>
      </c>
      <c r="I132" s="1" t="s">
        <v>2120</v>
      </c>
      <c r="J132" s="1" t="s">
        <v>30</v>
      </c>
      <c r="K132" s="1" t="s">
        <v>2121</v>
      </c>
      <c r="L132" s="1" t="s">
        <v>2121</v>
      </c>
      <c r="M132" s="1" t="s">
        <v>1299</v>
      </c>
      <c r="N132" s="1" t="s">
        <v>1299</v>
      </c>
      <c r="O132" s="1" t="s">
        <v>1300</v>
      </c>
      <c r="P132" s="1" t="s">
        <v>1301</v>
      </c>
      <c r="Q132" s="1" t="s">
        <v>1302</v>
      </c>
      <c r="R132" s="1" t="s">
        <v>2122</v>
      </c>
      <c r="S132" s="1" t="s">
        <v>1304</v>
      </c>
      <c r="T132" s="1" t="s">
        <v>1305</v>
      </c>
      <c r="U132" s="1" t="s">
        <v>1306</v>
      </c>
      <c r="V132" s="1" t="s">
        <v>1472</v>
      </c>
    </row>
    <row r="133" s="1" customFormat="1" spans="1:22">
      <c r="A133" s="3">
        <v>21815692914</v>
      </c>
      <c r="B133" s="1" t="s">
        <v>1789</v>
      </c>
      <c r="C133" s="1" t="s">
        <v>2123</v>
      </c>
      <c r="D133" s="1" t="s">
        <v>2124</v>
      </c>
      <c r="E133" s="1" t="s">
        <v>2125</v>
      </c>
      <c r="F133" s="1" t="s">
        <v>1766</v>
      </c>
      <c r="G133" s="1" t="s">
        <v>1406</v>
      </c>
      <c r="H133" s="1" t="s">
        <v>1296</v>
      </c>
      <c r="I133" s="1" t="s">
        <v>2126</v>
      </c>
      <c r="J133" s="1" t="s">
        <v>30</v>
      </c>
      <c r="K133" s="1" t="s">
        <v>2127</v>
      </c>
      <c r="L133" s="1" t="s">
        <v>2127</v>
      </c>
      <c r="M133" s="1" t="s">
        <v>1299</v>
      </c>
      <c r="N133" s="1" t="s">
        <v>1299</v>
      </c>
      <c r="O133" s="1" t="s">
        <v>1300</v>
      </c>
      <c r="P133" s="1" t="s">
        <v>1301</v>
      </c>
      <c r="Q133" s="1" t="s">
        <v>1302</v>
      </c>
      <c r="R133" s="1" t="s">
        <v>2128</v>
      </c>
      <c r="S133" s="1" t="s">
        <v>1304</v>
      </c>
      <c r="T133" s="1" t="s">
        <v>1305</v>
      </c>
      <c r="U133" s="1" t="s">
        <v>1306</v>
      </c>
      <c r="V133" s="1" t="s">
        <v>1340</v>
      </c>
    </row>
    <row r="134" s="1" customFormat="1" spans="1:22">
      <c r="A134" s="3">
        <v>21827443145</v>
      </c>
      <c r="B134" s="1" t="s">
        <v>1766</v>
      </c>
      <c r="C134" s="1" t="s">
        <v>2129</v>
      </c>
      <c r="D134" s="1" t="s">
        <v>2130</v>
      </c>
      <c r="E134" s="1" t="s">
        <v>2131</v>
      </c>
      <c r="F134" s="1" t="s">
        <v>1551</v>
      </c>
      <c r="G134" s="1" t="s">
        <v>1295</v>
      </c>
      <c r="H134" s="1" t="s">
        <v>1296</v>
      </c>
      <c r="I134" s="1" t="s">
        <v>2132</v>
      </c>
      <c r="J134" s="1" t="s">
        <v>30</v>
      </c>
      <c r="K134" s="1" t="s">
        <v>2133</v>
      </c>
      <c r="L134" s="1" t="s">
        <v>2133</v>
      </c>
      <c r="M134" s="1" t="s">
        <v>1299</v>
      </c>
      <c r="N134" s="1" t="s">
        <v>1299</v>
      </c>
      <c r="O134" s="1" t="s">
        <v>1300</v>
      </c>
      <c r="P134" s="1" t="s">
        <v>1301</v>
      </c>
      <c r="Q134" s="1" t="s">
        <v>1302</v>
      </c>
      <c r="R134" s="1" t="s">
        <v>2134</v>
      </c>
      <c r="S134" s="1" t="s">
        <v>1304</v>
      </c>
      <c r="T134" s="1" t="s">
        <v>1305</v>
      </c>
      <c r="U134" s="1" t="s">
        <v>1306</v>
      </c>
      <c r="V134" s="1" t="s">
        <v>1472</v>
      </c>
    </row>
    <row r="135" s="1" customFormat="1" spans="1:22">
      <c r="A135" s="3">
        <v>21736313977</v>
      </c>
      <c r="B135" s="1" t="s">
        <v>2135</v>
      </c>
      <c r="C135" s="1" t="s">
        <v>2136</v>
      </c>
      <c r="D135" s="1" t="s">
        <v>2137</v>
      </c>
      <c r="E135" s="1" t="s">
        <v>2138</v>
      </c>
      <c r="F135" s="1" t="s">
        <v>1291</v>
      </c>
      <c r="G135" s="1" t="s">
        <v>1295</v>
      </c>
      <c r="H135" s="1" t="s">
        <v>1296</v>
      </c>
      <c r="I135" s="1" t="s">
        <v>2139</v>
      </c>
      <c r="J135" s="1" t="s">
        <v>30</v>
      </c>
      <c r="K135" s="1" t="s">
        <v>2140</v>
      </c>
      <c r="L135" s="1" t="s">
        <v>2140</v>
      </c>
      <c r="M135" s="1" t="s">
        <v>1299</v>
      </c>
      <c r="N135" s="1" t="s">
        <v>1299</v>
      </c>
      <c r="O135" s="1" t="s">
        <v>1300</v>
      </c>
      <c r="P135" s="1" t="s">
        <v>1301</v>
      </c>
      <c r="Q135" s="1" t="s">
        <v>1302</v>
      </c>
      <c r="R135" s="1" t="s">
        <v>2141</v>
      </c>
      <c r="S135" s="1" t="s">
        <v>1304</v>
      </c>
      <c r="T135" s="1" t="s">
        <v>1305</v>
      </c>
      <c r="U135" s="1" t="s">
        <v>1306</v>
      </c>
      <c r="V135" s="1" t="s">
        <v>1472</v>
      </c>
    </row>
    <row r="136" s="1" customFormat="1" spans="1:22">
      <c r="A136" s="3">
        <v>21722231806</v>
      </c>
      <c r="B136" s="1" t="s">
        <v>1891</v>
      </c>
      <c r="C136" s="1" t="s">
        <v>2142</v>
      </c>
      <c r="D136" s="1" t="s">
        <v>2137</v>
      </c>
      <c r="E136" s="1" t="s">
        <v>2143</v>
      </c>
      <c r="F136" s="1" t="s">
        <v>1551</v>
      </c>
      <c r="G136" s="1" t="s">
        <v>1406</v>
      </c>
      <c r="H136" s="1" t="s">
        <v>1296</v>
      </c>
      <c r="I136" s="1" t="s">
        <v>2144</v>
      </c>
      <c r="J136" s="1" t="s">
        <v>30</v>
      </c>
      <c r="K136" s="1" t="s">
        <v>1501</v>
      </c>
      <c r="L136" s="1" t="s">
        <v>1501</v>
      </c>
      <c r="M136" s="1" t="s">
        <v>1299</v>
      </c>
      <c r="N136" s="1" t="s">
        <v>1299</v>
      </c>
      <c r="O136" s="1" t="s">
        <v>1300</v>
      </c>
      <c r="P136" s="1" t="s">
        <v>1301</v>
      </c>
      <c r="Q136" s="1" t="s">
        <v>1302</v>
      </c>
      <c r="R136" s="1" t="s">
        <v>2145</v>
      </c>
      <c r="S136" s="1" t="s">
        <v>1304</v>
      </c>
      <c r="T136" s="1" t="s">
        <v>1305</v>
      </c>
      <c r="U136" s="1" t="s">
        <v>1306</v>
      </c>
      <c r="V136" s="1" t="s">
        <v>1472</v>
      </c>
    </row>
    <row r="137" s="1" customFormat="1" spans="1:22">
      <c r="A137" s="3">
        <v>21803607842</v>
      </c>
      <c r="B137" s="1" t="s">
        <v>2025</v>
      </c>
      <c r="C137" s="1" t="s">
        <v>2146</v>
      </c>
      <c r="D137" s="1" t="s">
        <v>2147</v>
      </c>
      <c r="E137" s="1" t="s">
        <v>2148</v>
      </c>
      <c r="F137" s="1" t="s">
        <v>1551</v>
      </c>
      <c r="G137" s="1" t="s">
        <v>1406</v>
      </c>
      <c r="H137" s="1" t="s">
        <v>1296</v>
      </c>
      <c r="I137" s="1" t="s">
        <v>2149</v>
      </c>
      <c r="J137" s="1" t="s">
        <v>30</v>
      </c>
      <c r="K137" s="1" t="s">
        <v>2150</v>
      </c>
      <c r="L137" s="1" t="s">
        <v>2150</v>
      </c>
      <c r="M137" s="1" t="s">
        <v>1299</v>
      </c>
      <c r="N137" s="1" t="s">
        <v>1299</v>
      </c>
      <c r="O137" s="1" t="s">
        <v>1300</v>
      </c>
      <c r="P137" s="1" t="s">
        <v>1301</v>
      </c>
      <c r="Q137" s="1" t="s">
        <v>1302</v>
      </c>
      <c r="R137" s="1" t="s">
        <v>2151</v>
      </c>
      <c r="S137" s="1" t="s">
        <v>1304</v>
      </c>
      <c r="T137" s="1" t="s">
        <v>1305</v>
      </c>
      <c r="U137" s="1" t="s">
        <v>1306</v>
      </c>
      <c r="V137" s="1" t="s">
        <v>1320</v>
      </c>
    </row>
    <row r="138" s="1" customFormat="1" spans="1:22">
      <c r="A138" s="3">
        <v>21793080346</v>
      </c>
      <c r="B138" s="1" t="s">
        <v>2152</v>
      </c>
      <c r="C138" s="1" t="s">
        <v>2153</v>
      </c>
      <c r="D138" s="1" t="s">
        <v>2154</v>
      </c>
      <c r="E138" s="1" t="s">
        <v>2155</v>
      </c>
      <c r="F138" s="1" t="s">
        <v>1766</v>
      </c>
      <c r="G138" s="1" t="s">
        <v>1406</v>
      </c>
      <c r="H138" s="1" t="s">
        <v>1296</v>
      </c>
      <c r="I138" s="1" t="s">
        <v>2156</v>
      </c>
      <c r="J138" s="1" t="s">
        <v>30</v>
      </c>
      <c r="K138" s="1" t="s">
        <v>2157</v>
      </c>
      <c r="L138" s="1" t="s">
        <v>2157</v>
      </c>
      <c r="M138" s="1" t="s">
        <v>1299</v>
      </c>
      <c r="N138" s="1" t="s">
        <v>1299</v>
      </c>
      <c r="O138" s="1" t="s">
        <v>1300</v>
      </c>
      <c r="P138" s="1" t="s">
        <v>1301</v>
      </c>
      <c r="Q138" s="1" t="s">
        <v>1302</v>
      </c>
      <c r="R138" s="1" t="s">
        <v>2158</v>
      </c>
      <c r="S138" s="1" t="s">
        <v>1304</v>
      </c>
      <c r="T138" s="1" t="s">
        <v>1305</v>
      </c>
      <c r="U138" s="1" t="s">
        <v>1306</v>
      </c>
      <c r="V138" s="1" t="s">
        <v>1320</v>
      </c>
    </row>
    <row r="139" s="1" customFormat="1" spans="1:22">
      <c r="A139" s="3">
        <v>21825463186</v>
      </c>
      <c r="B139" s="1" t="s">
        <v>1856</v>
      </c>
      <c r="C139" s="1" t="s">
        <v>2159</v>
      </c>
      <c r="D139" s="1" t="s">
        <v>2160</v>
      </c>
      <c r="E139" s="1" t="s">
        <v>2161</v>
      </c>
      <c r="F139" s="1" t="s">
        <v>1551</v>
      </c>
      <c r="G139" s="1" t="s">
        <v>1406</v>
      </c>
      <c r="H139" s="1" t="s">
        <v>1296</v>
      </c>
      <c r="I139" s="1" t="s">
        <v>2162</v>
      </c>
      <c r="J139" s="1" t="s">
        <v>30</v>
      </c>
      <c r="K139" s="1" t="s">
        <v>2163</v>
      </c>
      <c r="L139" s="1" t="s">
        <v>2163</v>
      </c>
      <c r="M139" s="1" t="s">
        <v>1299</v>
      </c>
      <c r="N139" s="1" t="s">
        <v>1299</v>
      </c>
      <c r="O139" s="1" t="s">
        <v>1300</v>
      </c>
      <c r="P139" s="1" t="s">
        <v>1301</v>
      </c>
      <c r="Q139" s="1" t="s">
        <v>1302</v>
      </c>
      <c r="R139" s="1" t="s">
        <v>2164</v>
      </c>
      <c r="S139" s="1" t="s">
        <v>1304</v>
      </c>
      <c r="T139" s="1" t="s">
        <v>1305</v>
      </c>
      <c r="U139" s="1" t="s">
        <v>1306</v>
      </c>
      <c r="V139" s="1" t="s">
        <v>1459</v>
      </c>
    </row>
    <row r="140" s="1" customFormat="1" spans="1:22">
      <c r="A140" s="3">
        <v>21824680822</v>
      </c>
      <c r="B140" s="1" t="s">
        <v>1856</v>
      </c>
      <c r="C140" s="1" t="s">
        <v>2165</v>
      </c>
      <c r="D140" s="1" t="s">
        <v>2166</v>
      </c>
      <c r="E140" s="1" t="s">
        <v>2167</v>
      </c>
      <c r="F140" s="1" t="s">
        <v>1806</v>
      </c>
      <c r="G140" s="1" t="s">
        <v>1291</v>
      </c>
      <c r="H140" s="1" t="s">
        <v>1296</v>
      </c>
      <c r="I140" s="1" t="s">
        <v>2168</v>
      </c>
      <c r="J140" s="1" t="s">
        <v>30</v>
      </c>
      <c r="K140" s="1" t="s">
        <v>2169</v>
      </c>
      <c r="L140" s="1" t="s">
        <v>2169</v>
      </c>
      <c r="M140" s="1" t="s">
        <v>1299</v>
      </c>
      <c r="N140" s="1" t="s">
        <v>1299</v>
      </c>
      <c r="O140" s="1" t="s">
        <v>1300</v>
      </c>
      <c r="P140" s="1" t="s">
        <v>1301</v>
      </c>
      <c r="Q140" s="1" t="s">
        <v>1302</v>
      </c>
      <c r="R140" s="1" t="s">
        <v>2170</v>
      </c>
      <c r="S140" s="1" t="s">
        <v>1304</v>
      </c>
      <c r="T140" s="1" t="s">
        <v>1305</v>
      </c>
      <c r="U140" s="1" t="s">
        <v>1590</v>
      </c>
      <c r="V140" s="1" t="s">
        <v>1340</v>
      </c>
    </row>
    <row r="141" s="1" customFormat="1" spans="1:22">
      <c r="A141" s="3">
        <v>21725873549</v>
      </c>
      <c r="B141" s="1" t="s">
        <v>1911</v>
      </c>
      <c r="C141" s="1" t="s">
        <v>2171</v>
      </c>
      <c r="D141" s="1" t="s">
        <v>2172</v>
      </c>
      <c r="E141" s="1" t="s">
        <v>2173</v>
      </c>
      <c r="F141" s="1" t="s">
        <v>1406</v>
      </c>
      <c r="G141" s="1" t="s">
        <v>1295</v>
      </c>
      <c r="H141" s="1" t="s">
        <v>1296</v>
      </c>
      <c r="I141" s="1" t="s">
        <v>2174</v>
      </c>
      <c r="J141" s="1" t="s">
        <v>30</v>
      </c>
      <c r="K141" s="1" t="s">
        <v>2175</v>
      </c>
      <c r="L141" s="1" t="s">
        <v>2175</v>
      </c>
      <c r="M141" s="1" t="s">
        <v>1299</v>
      </c>
      <c r="N141" s="1" t="s">
        <v>1299</v>
      </c>
      <c r="O141" s="1" t="s">
        <v>1300</v>
      </c>
      <c r="P141" s="1" t="s">
        <v>1301</v>
      </c>
      <c r="Q141" s="1" t="s">
        <v>1302</v>
      </c>
      <c r="R141" s="1" t="s">
        <v>2176</v>
      </c>
      <c r="S141" s="1" t="s">
        <v>1304</v>
      </c>
      <c r="T141" s="1" t="s">
        <v>1305</v>
      </c>
      <c r="U141" s="1" t="s">
        <v>1306</v>
      </c>
      <c r="V141" s="1" t="s">
        <v>1472</v>
      </c>
    </row>
    <row r="142" s="1" customFormat="1" spans="1:22">
      <c r="A142" s="3">
        <v>21819822173</v>
      </c>
      <c r="B142" s="1" t="s">
        <v>1823</v>
      </c>
      <c r="C142" s="1" t="s">
        <v>2177</v>
      </c>
      <c r="D142" s="1" t="s">
        <v>2178</v>
      </c>
      <c r="E142" s="1" t="s">
        <v>2179</v>
      </c>
      <c r="F142" s="1" t="s">
        <v>1823</v>
      </c>
      <c r="G142" s="1" t="s">
        <v>1406</v>
      </c>
      <c r="H142" s="1" t="s">
        <v>1296</v>
      </c>
      <c r="I142" s="1" t="s">
        <v>2180</v>
      </c>
      <c r="J142" s="1" t="s">
        <v>30</v>
      </c>
      <c r="K142" s="1" t="s">
        <v>2181</v>
      </c>
      <c r="L142" s="1" t="s">
        <v>2181</v>
      </c>
      <c r="M142" s="1" t="s">
        <v>1299</v>
      </c>
      <c r="N142" s="1" t="s">
        <v>1299</v>
      </c>
      <c r="O142" s="1" t="s">
        <v>1300</v>
      </c>
      <c r="P142" s="1" t="s">
        <v>1301</v>
      </c>
      <c r="Q142" s="1" t="s">
        <v>1302</v>
      </c>
      <c r="R142" s="1" t="s">
        <v>2182</v>
      </c>
      <c r="S142" s="1" t="s">
        <v>1304</v>
      </c>
      <c r="T142" s="1" t="s">
        <v>1305</v>
      </c>
      <c r="U142" s="1" t="s">
        <v>1306</v>
      </c>
      <c r="V142" s="1" t="s">
        <v>1320</v>
      </c>
    </row>
    <row r="143" s="1" customFormat="1" spans="1:22">
      <c r="A143" s="3">
        <v>21752669670</v>
      </c>
      <c r="B143" s="1" t="s">
        <v>1930</v>
      </c>
      <c r="C143" s="1" t="s">
        <v>2183</v>
      </c>
      <c r="D143" s="1" t="s">
        <v>2184</v>
      </c>
      <c r="E143" s="1" t="s">
        <v>2185</v>
      </c>
      <c r="F143" s="1" t="s">
        <v>1406</v>
      </c>
      <c r="G143" s="1" t="s">
        <v>1295</v>
      </c>
      <c r="H143" s="1" t="s">
        <v>1296</v>
      </c>
      <c r="I143" s="1" t="s">
        <v>2186</v>
      </c>
      <c r="J143" s="1" t="s">
        <v>30</v>
      </c>
      <c r="K143" s="1" t="s">
        <v>2187</v>
      </c>
      <c r="L143" s="1" t="s">
        <v>2187</v>
      </c>
      <c r="M143" s="1" t="s">
        <v>1299</v>
      </c>
      <c r="N143" s="1" t="s">
        <v>1299</v>
      </c>
      <c r="O143" s="1" t="s">
        <v>1300</v>
      </c>
      <c r="P143" s="1" t="s">
        <v>1301</v>
      </c>
      <c r="Q143" s="1" t="s">
        <v>1302</v>
      </c>
      <c r="R143" s="1" t="s">
        <v>2188</v>
      </c>
      <c r="S143" s="1" t="s">
        <v>1304</v>
      </c>
      <c r="T143" s="1" t="s">
        <v>1305</v>
      </c>
      <c r="U143" s="1" t="s">
        <v>1306</v>
      </c>
      <c r="V143" s="1" t="s">
        <v>1307</v>
      </c>
    </row>
    <row r="144" s="1" customFormat="1" spans="1:22">
      <c r="A144" s="3">
        <v>21811532110</v>
      </c>
      <c r="B144" s="1" t="s">
        <v>1789</v>
      </c>
      <c r="C144" s="1" t="s">
        <v>2189</v>
      </c>
      <c r="D144" s="1" t="s">
        <v>2190</v>
      </c>
      <c r="E144" s="1" t="s">
        <v>2191</v>
      </c>
      <c r="F144" s="1" t="s">
        <v>1766</v>
      </c>
      <c r="G144" s="1" t="s">
        <v>1406</v>
      </c>
      <c r="H144" s="1" t="s">
        <v>1296</v>
      </c>
      <c r="I144" s="1" t="s">
        <v>2192</v>
      </c>
      <c r="J144" s="1" t="s">
        <v>30</v>
      </c>
      <c r="K144" s="1" t="s">
        <v>2193</v>
      </c>
      <c r="L144" s="1" t="s">
        <v>2193</v>
      </c>
      <c r="M144" s="1" t="s">
        <v>1299</v>
      </c>
      <c r="N144" s="1" t="s">
        <v>1299</v>
      </c>
      <c r="O144" s="1" t="s">
        <v>1300</v>
      </c>
      <c r="P144" s="1" t="s">
        <v>1301</v>
      </c>
      <c r="Q144" s="1" t="s">
        <v>1302</v>
      </c>
      <c r="R144" s="1" t="s">
        <v>2194</v>
      </c>
      <c r="S144" s="1" t="s">
        <v>1304</v>
      </c>
      <c r="T144" s="1" t="s">
        <v>1305</v>
      </c>
      <c r="U144" s="1" t="s">
        <v>1306</v>
      </c>
      <c r="V144" s="1" t="s">
        <v>1472</v>
      </c>
    </row>
    <row r="145" s="1" customFormat="1" spans="1:22">
      <c r="A145" s="3">
        <v>21607977157</v>
      </c>
      <c r="B145" s="1" t="s">
        <v>2195</v>
      </c>
      <c r="C145" s="1" t="s">
        <v>2196</v>
      </c>
      <c r="D145" s="1" t="s">
        <v>2197</v>
      </c>
      <c r="E145" s="1" t="s">
        <v>2198</v>
      </c>
      <c r="F145" s="1" t="s">
        <v>1291</v>
      </c>
      <c r="G145" s="1" t="s">
        <v>1295</v>
      </c>
      <c r="H145" s="1" t="s">
        <v>1296</v>
      </c>
      <c r="I145" s="1" t="s">
        <v>2199</v>
      </c>
      <c r="J145" s="1" t="s">
        <v>30</v>
      </c>
      <c r="K145" s="1" t="s">
        <v>2200</v>
      </c>
      <c r="L145" s="1" t="s">
        <v>2200</v>
      </c>
      <c r="M145" s="1" t="s">
        <v>1299</v>
      </c>
      <c r="N145" s="1" t="s">
        <v>1299</v>
      </c>
      <c r="O145" s="1" t="s">
        <v>1300</v>
      </c>
      <c r="P145" s="1" t="s">
        <v>1301</v>
      </c>
      <c r="Q145" s="1" t="s">
        <v>1302</v>
      </c>
      <c r="R145" s="1" t="s">
        <v>2201</v>
      </c>
      <c r="S145" s="1" t="s">
        <v>1304</v>
      </c>
      <c r="T145" s="1" t="s">
        <v>1305</v>
      </c>
      <c r="U145" s="1" t="s">
        <v>1306</v>
      </c>
      <c r="V145" s="1" t="s">
        <v>2202</v>
      </c>
    </row>
    <row r="146" s="1" customFormat="1" spans="1:22">
      <c r="A146" s="3">
        <v>21824042672</v>
      </c>
      <c r="B146" s="1" t="s">
        <v>1856</v>
      </c>
      <c r="C146" s="1" t="s">
        <v>2203</v>
      </c>
      <c r="D146" s="1" t="s">
        <v>2204</v>
      </c>
      <c r="E146" s="1" t="s">
        <v>2205</v>
      </c>
      <c r="F146" s="1" t="s">
        <v>1766</v>
      </c>
      <c r="G146" s="1" t="s">
        <v>1406</v>
      </c>
      <c r="H146" s="1" t="s">
        <v>1296</v>
      </c>
      <c r="I146" s="1" t="s">
        <v>2206</v>
      </c>
      <c r="J146" s="1" t="s">
        <v>30</v>
      </c>
      <c r="K146" s="1" t="s">
        <v>2207</v>
      </c>
      <c r="L146" s="1" t="s">
        <v>2207</v>
      </c>
      <c r="M146" s="1" t="s">
        <v>1299</v>
      </c>
      <c r="N146" s="1" t="s">
        <v>1299</v>
      </c>
      <c r="O146" s="1" t="s">
        <v>1300</v>
      </c>
      <c r="P146" s="1" t="s">
        <v>1301</v>
      </c>
      <c r="Q146" s="1" t="s">
        <v>1302</v>
      </c>
      <c r="R146" s="1" t="s">
        <v>2208</v>
      </c>
      <c r="S146" s="1" t="s">
        <v>1304</v>
      </c>
      <c r="T146" s="1" t="s">
        <v>1305</v>
      </c>
      <c r="U146" s="1" t="s">
        <v>1306</v>
      </c>
      <c r="V146" s="1" t="s">
        <v>1472</v>
      </c>
    </row>
    <row r="147" s="1" customFormat="1" spans="1:22">
      <c r="A147" s="3">
        <v>21795017373</v>
      </c>
      <c r="B147" s="1" t="s">
        <v>2152</v>
      </c>
      <c r="C147" s="1" t="s">
        <v>2209</v>
      </c>
      <c r="D147" s="1" t="s">
        <v>2210</v>
      </c>
      <c r="E147" s="1" t="s">
        <v>2211</v>
      </c>
      <c r="F147" s="1" t="s">
        <v>1406</v>
      </c>
      <c r="G147" s="1" t="s">
        <v>1291</v>
      </c>
      <c r="H147" s="1" t="s">
        <v>1296</v>
      </c>
      <c r="I147" s="1" t="s">
        <v>2212</v>
      </c>
      <c r="J147" s="1" t="s">
        <v>30</v>
      </c>
      <c r="K147" s="1" t="s">
        <v>2213</v>
      </c>
      <c r="L147" s="1" t="s">
        <v>2213</v>
      </c>
      <c r="M147" s="1" t="s">
        <v>1299</v>
      </c>
      <c r="N147" s="1" t="s">
        <v>1299</v>
      </c>
      <c r="O147" s="1" t="s">
        <v>1300</v>
      </c>
      <c r="P147" s="1" t="s">
        <v>1301</v>
      </c>
      <c r="Q147" s="1" t="s">
        <v>1302</v>
      </c>
      <c r="R147" s="1" t="s">
        <v>2214</v>
      </c>
      <c r="S147" s="1" t="s">
        <v>1304</v>
      </c>
      <c r="T147" s="1" t="s">
        <v>1305</v>
      </c>
      <c r="U147" s="1" t="s">
        <v>1306</v>
      </c>
      <c r="V147" s="1" t="s">
        <v>1491</v>
      </c>
    </row>
    <row r="148" s="1" customFormat="1" spans="1:22">
      <c r="A148" s="3">
        <v>21809462753</v>
      </c>
      <c r="B148" s="1" t="s">
        <v>2025</v>
      </c>
      <c r="C148" s="1" t="s">
        <v>2215</v>
      </c>
      <c r="D148" s="1" t="s">
        <v>2216</v>
      </c>
      <c r="E148" s="1" t="s">
        <v>2217</v>
      </c>
      <c r="F148" s="1" t="s">
        <v>1551</v>
      </c>
      <c r="G148" s="1" t="s">
        <v>1406</v>
      </c>
      <c r="H148" s="1" t="s">
        <v>1296</v>
      </c>
      <c r="I148" s="1" t="s">
        <v>2218</v>
      </c>
      <c r="J148" s="1" t="s">
        <v>30</v>
      </c>
      <c r="K148" s="1" t="s">
        <v>2219</v>
      </c>
      <c r="L148" s="1" t="s">
        <v>2219</v>
      </c>
      <c r="M148" s="1" t="s">
        <v>1299</v>
      </c>
      <c r="N148" s="1" t="s">
        <v>1299</v>
      </c>
      <c r="O148" s="1" t="s">
        <v>1300</v>
      </c>
      <c r="P148" s="1" t="s">
        <v>1301</v>
      </c>
      <c r="Q148" s="1" t="s">
        <v>1302</v>
      </c>
      <c r="R148" s="1" t="s">
        <v>2220</v>
      </c>
      <c r="S148" s="1" t="s">
        <v>1304</v>
      </c>
      <c r="T148" s="1" t="s">
        <v>1305</v>
      </c>
      <c r="U148" s="1" t="s">
        <v>1306</v>
      </c>
      <c r="V148" s="1" t="s">
        <v>2202</v>
      </c>
    </row>
    <row r="149" s="1" customFormat="1" spans="1:22">
      <c r="A149" s="3">
        <v>21802281997</v>
      </c>
      <c r="B149" s="1" t="s">
        <v>1897</v>
      </c>
      <c r="C149" s="1" t="s">
        <v>2221</v>
      </c>
      <c r="D149" s="1" t="s">
        <v>2222</v>
      </c>
      <c r="E149" s="1" t="s">
        <v>2223</v>
      </c>
      <c r="F149" s="1" t="s">
        <v>1406</v>
      </c>
      <c r="G149" s="1" t="s">
        <v>1295</v>
      </c>
      <c r="H149" s="1" t="s">
        <v>1296</v>
      </c>
      <c r="I149" s="1" t="s">
        <v>2224</v>
      </c>
      <c r="J149" s="1" t="s">
        <v>30</v>
      </c>
      <c r="K149" s="1" t="s">
        <v>2225</v>
      </c>
      <c r="L149" s="1" t="s">
        <v>2225</v>
      </c>
      <c r="M149" s="1" t="s">
        <v>1299</v>
      </c>
      <c r="N149" s="1" t="s">
        <v>1299</v>
      </c>
      <c r="O149" s="1" t="s">
        <v>1300</v>
      </c>
      <c r="P149" s="1" t="s">
        <v>1301</v>
      </c>
      <c r="Q149" s="1" t="s">
        <v>1302</v>
      </c>
      <c r="R149" s="1" t="s">
        <v>2226</v>
      </c>
      <c r="S149" s="1" t="s">
        <v>1304</v>
      </c>
      <c r="T149" s="1" t="s">
        <v>1305</v>
      </c>
      <c r="U149" s="1" t="s">
        <v>1306</v>
      </c>
      <c r="V149" s="1" t="s">
        <v>1365</v>
      </c>
    </row>
    <row r="150" s="1" customFormat="1" spans="1:22">
      <c r="A150" s="3">
        <v>999221819099461</v>
      </c>
      <c r="B150" s="1" t="s">
        <v>1823</v>
      </c>
      <c r="C150" s="1" t="s">
        <v>2227</v>
      </c>
      <c r="D150" s="1" t="s">
        <v>2228</v>
      </c>
      <c r="E150" s="1" t="s">
        <v>2229</v>
      </c>
      <c r="F150" s="1" t="s">
        <v>1551</v>
      </c>
      <c r="G150" s="1" t="s">
        <v>1291</v>
      </c>
      <c r="H150" s="1" t="s">
        <v>1296</v>
      </c>
      <c r="I150" s="1" t="s">
        <v>2230</v>
      </c>
      <c r="J150" s="1" t="s">
        <v>30</v>
      </c>
      <c r="K150" s="1" t="s">
        <v>2231</v>
      </c>
      <c r="L150" s="1" t="s">
        <v>2231</v>
      </c>
      <c r="M150" s="1" t="s">
        <v>1299</v>
      </c>
      <c r="N150" s="1" t="s">
        <v>1299</v>
      </c>
      <c r="O150" s="1" t="s">
        <v>1300</v>
      </c>
      <c r="P150" s="1" t="s">
        <v>1301</v>
      </c>
      <c r="Q150" s="1" t="s">
        <v>1302</v>
      </c>
      <c r="R150" s="1" t="s">
        <v>2232</v>
      </c>
      <c r="S150" s="1" t="s">
        <v>1304</v>
      </c>
      <c r="T150" s="1" t="s">
        <v>1305</v>
      </c>
      <c r="U150" s="1" t="s">
        <v>1306</v>
      </c>
      <c r="V150" s="1" t="s">
        <v>1472</v>
      </c>
    </row>
    <row r="151" s="1" customFormat="1" spans="1:22">
      <c r="A151" s="3">
        <v>21826349885</v>
      </c>
      <c r="B151" s="1" t="s">
        <v>1806</v>
      </c>
      <c r="C151" s="1" t="s">
        <v>2233</v>
      </c>
      <c r="D151" s="1" t="s">
        <v>2234</v>
      </c>
      <c r="E151" s="1" t="s">
        <v>2235</v>
      </c>
      <c r="F151" s="1" t="s">
        <v>1806</v>
      </c>
      <c r="G151" s="1" t="s">
        <v>1295</v>
      </c>
      <c r="H151" s="1" t="s">
        <v>1296</v>
      </c>
      <c r="I151" s="1" t="s">
        <v>2236</v>
      </c>
      <c r="J151" s="1" t="s">
        <v>30</v>
      </c>
      <c r="K151" s="1" t="s">
        <v>2237</v>
      </c>
      <c r="L151" s="1" t="s">
        <v>2237</v>
      </c>
      <c r="M151" s="1" t="s">
        <v>1299</v>
      </c>
      <c r="N151" s="1" t="s">
        <v>1299</v>
      </c>
      <c r="O151" s="1" t="s">
        <v>1300</v>
      </c>
      <c r="P151" s="1" t="s">
        <v>1301</v>
      </c>
      <c r="Q151" s="1" t="s">
        <v>1302</v>
      </c>
      <c r="R151" s="1" t="s">
        <v>2238</v>
      </c>
      <c r="S151" s="1" t="s">
        <v>1304</v>
      </c>
      <c r="T151" s="1" t="s">
        <v>1305</v>
      </c>
      <c r="U151" s="1" t="s">
        <v>1306</v>
      </c>
      <c r="V151" s="1" t="s">
        <v>1472</v>
      </c>
    </row>
    <row r="152" s="1" customFormat="1" spans="1:22">
      <c r="A152" s="3">
        <v>21801583609</v>
      </c>
      <c r="B152" s="1" t="s">
        <v>1897</v>
      </c>
      <c r="C152" s="1" t="s">
        <v>2239</v>
      </c>
      <c r="D152" s="1" t="s">
        <v>2240</v>
      </c>
      <c r="E152" s="1" t="s">
        <v>2241</v>
      </c>
      <c r="F152" s="1" t="s">
        <v>1766</v>
      </c>
      <c r="G152" s="1" t="s">
        <v>1291</v>
      </c>
      <c r="H152" s="1" t="s">
        <v>1296</v>
      </c>
      <c r="I152" s="1" t="s">
        <v>2242</v>
      </c>
      <c r="J152" s="1" t="s">
        <v>30</v>
      </c>
      <c r="K152" s="1" t="s">
        <v>2243</v>
      </c>
      <c r="L152" s="1" t="s">
        <v>2243</v>
      </c>
      <c r="M152" s="1" t="s">
        <v>1299</v>
      </c>
      <c r="N152" s="1" t="s">
        <v>1299</v>
      </c>
      <c r="O152" s="1" t="s">
        <v>1300</v>
      </c>
      <c r="P152" s="1" t="s">
        <v>1301</v>
      </c>
      <c r="Q152" s="1" t="s">
        <v>1302</v>
      </c>
      <c r="R152" s="1" t="s">
        <v>2244</v>
      </c>
      <c r="S152" s="1" t="s">
        <v>1304</v>
      </c>
      <c r="T152" s="1" t="s">
        <v>1305</v>
      </c>
      <c r="U152" s="1" t="s">
        <v>1306</v>
      </c>
      <c r="V152" s="1" t="s">
        <v>1472</v>
      </c>
    </row>
    <row r="153" s="1" customFormat="1" spans="1:22">
      <c r="A153" s="3">
        <v>21731057315</v>
      </c>
      <c r="B153" s="1" t="s">
        <v>1911</v>
      </c>
      <c r="C153" s="1" t="s">
        <v>2245</v>
      </c>
      <c r="D153" s="1" t="s">
        <v>2246</v>
      </c>
      <c r="E153" s="1" t="s">
        <v>2247</v>
      </c>
      <c r="F153" s="1" t="s">
        <v>1551</v>
      </c>
      <c r="G153" s="1" t="s">
        <v>1291</v>
      </c>
      <c r="H153" s="1" t="s">
        <v>1296</v>
      </c>
      <c r="I153" s="1" t="s">
        <v>2248</v>
      </c>
      <c r="J153" s="1" t="s">
        <v>30</v>
      </c>
      <c r="K153" s="1" t="s">
        <v>2249</v>
      </c>
      <c r="L153" s="1" t="s">
        <v>2249</v>
      </c>
      <c r="M153" s="1" t="s">
        <v>1299</v>
      </c>
      <c r="N153" s="1" t="s">
        <v>1299</v>
      </c>
      <c r="O153" s="1" t="s">
        <v>1300</v>
      </c>
      <c r="P153" s="1" t="s">
        <v>1301</v>
      </c>
      <c r="Q153" s="1" t="s">
        <v>1302</v>
      </c>
      <c r="R153" s="1" t="s">
        <v>2250</v>
      </c>
      <c r="S153" s="1" t="s">
        <v>1304</v>
      </c>
      <c r="T153" s="1" t="s">
        <v>1305</v>
      </c>
      <c r="U153" s="1" t="s">
        <v>1306</v>
      </c>
      <c r="V153" s="1" t="s">
        <v>1472</v>
      </c>
    </row>
    <row r="154" s="1" customFormat="1" spans="1:22">
      <c r="A154" s="3">
        <v>21746909117</v>
      </c>
      <c r="B154" s="1" t="s">
        <v>1968</v>
      </c>
      <c r="C154" s="1" t="s">
        <v>2251</v>
      </c>
      <c r="D154" s="1" t="s">
        <v>2252</v>
      </c>
      <c r="E154" s="1" t="s">
        <v>2253</v>
      </c>
      <c r="F154" s="1" t="s">
        <v>1551</v>
      </c>
      <c r="G154" s="1" t="s">
        <v>1291</v>
      </c>
      <c r="H154" s="1" t="s">
        <v>1296</v>
      </c>
      <c r="I154" s="1" t="s">
        <v>2254</v>
      </c>
      <c r="J154" s="1" t="s">
        <v>30</v>
      </c>
      <c r="K154" s="1" t="s">
        <v>2255</v>
      </c>
      <c r="L154" s="1" t="s">
        <v>2255</v>
      </c>
      <c r="M154" s="1" t="s">
        <v>1299</v>
      </c>
      <c r="N154" s="1" t="s">
        <v>1299</v>
      </c>
      <c r="O154" s="1" t="s">
        <v>1300</v>
      </c>
      <c r="P154" s="1" t="s">
        <v>1301</v>
      </c>
      <c r="Q154" s="1" t="s">
        <v>1302</v>
      </c>
      <c r="R154" s="1" t="s">
        <v>2256</v>
      </c>
      <c r="S154" s="1" t="s">
        <v>1304</v>
      </c>
      <c r="T154" s="1" t="s">
        <v>1305</v>
      </c>
      <c r="U154" s="1" t="s">
        <v>1306</v>
      </c>
      <c r="V154" s="1" t="s">
        <v>1472</v>
      </c>
    </row>
    <row r="155" s="1" customFormat="1" spans="1:22">
      <c r="A155" s="3">
        <v>21827620219</v>
      </c>
      <c r="B155" s="1" t="s">
        <v>1766</v>
      </c>
      <c r="C155" s="1" t="s">
        <v>2257</v>
      </c>
      <c r="D155" s="1" t="s">
        <v>2258</v>
      </c>
      <c r="E155" s="1" t="s">
        <v>2259</v>
      </c>
      <c r="F155" s="1" t="s">
        <v>1766</v>
      </c>
      <c r="G155" s="1" t="s">
        <v>1406</v>
      </c>
      <c r="H155" s="1" t="s">
        <v>1296</v>
      </c>
      <c r="I155" s="1" t="s">
        <v>2260</v>
      </c>
      <c r="J155" s="1" t="s">
        <v>30</v>
      </c>
      <c r="K155" s="1" t="s">
        <v>2261</v>
      </c>
      <c r="L155" s="1" t="s">
        <v>2261</v>
      </c>
      <c r="M155" s="1" t="s">
        <v>1299</v>
      </c>
      <c r="N155" s="1" t="s">
        <v>1299</v>
      </c>
      <c r="O155" s="1" t="s">
        <v>1300</v>
      </c>
      <c r="P155" s="1" t="s">
        <v>1301</v>
      </c>
      <c r="Q155" s="1" t="s">
        <v>1302</v>
      </c>
      <c r="R155" s="1" t="s">
        <v>2262</v>
      </c>
      <c r="S155" s="1" t="s">
        <v>1304</v>
      </c>
      <c r="T155" s="1" t="s">
        <v>1305</v>
      </c>
      <c r="U155" s="1" t="s">
        <v>1306</v>
      </c>
      <c r="V155" s="1" t="s">
        <v>1472</v>
      </c>
    </row>
    <row r="156" s="1" customFormat="1" spans="1:22">
      <c r="A156" s="3">
        <v>21445954435</v>
      </c>
      <c r="B156" s="1" t="s">
        <v>2263</v>
      </c>
      <c r="C156" s="1" t="s">
        <v>2264</v>
      </c>
      <c r="D156" s="1" t="s">
        <v>2265</v>
      </c>
      <c r="E156" s="1" t="s">
        <v>2266</v>
      </c>
      <c r="F156" s="1" t="s">
        <v>1856</v>
      </c>
      <c r="G156" s="1" t="s">
        <v>1406</v>
      </c>
      <c r="H156" s="1" t="s">
        <v>1296</v>
      </c>
      <c r="I156" s="1" t="s">
        <v>2267</v>
      </c>
      <c r="J156" s="1" t="s">
        <v>30</v>
      </c>
      <c r="K156" s="1" t="s">
        <v>2268</v>
      </c>
      <c r="L156" s="1" t="s">
        <v>2268</v>
      </c>
      <c r="M156" s="1" t="s">
        <v>1299</v>
      </c>
      <c r="N156" s="1" t="s">
        <v>1299</v>
      </c>
      <c r="O156" s="1" t="s">
        <v>1300</v>
      </c>
      <c r="P156" s="1" t="s">
        <v>1301</v>
      </c>
      <c r="Q156" s="1" t="s">
        <v>1302</v>
      </c>
      <c r="R156" s="1" t="s">
        <v>2269</v>
      </c>
      <c r="S156" s="1" t="s">
        <v>1304</v>
      </c>
      <c r="T156" s="1" t="s">
        <v>1305</v>
      </c>
      <c r="U156" s="1" t="s">
        <v>1306</v>
      </c>
      <c r="V156" s="1" t="s">
        <v>2270</v>
      </c>
    </row>
    <row r="157" s="1" customFormat="1" spans="1:22">
      <c r="A157" s="3">
        <v>21698947719</v>
      </c>
      <c r="B157" s="1" t="s">
        <v>1884</v>
      </c>
      <c r="C157" s="1" t="s">
        <v>2271</v>
      </c>
      <c r="D157" s="1" t="s">
        <v>2272</v>
      </c>
      <c r="E157" s="1" t="s">
        <v>2273</v>
      </c>
      <c r="F157" s="1" t="s">
        <v>1551</v>
      </c>
      <c r="G157" s="1" t="s">
        <v>1291</v>
      </c>
      <c r="H157" s="1" t="s">
        <v>1296</v>
      </c>
      <c r="I157" s="1" t="s">
        <v>2274</v>
      </c>
      <c r="J157" s="1" t="s">
        <v>30</v>
      </c>
      <c r="K157" s="1" t="s">
        <v>2275</v>
      </c>
      <c r="L157" s="1" t="s">
        <v>2275</v>
      </c>
      <c r="M157" s="1" t="s">
        <v>1299</v>
      </c>
      <c r="N157" s="1" t="s">
        <v>1299</v>
      </c>
      <c r="O157" s="1" t="s">
        <v>1300</v>
      </c>
      <c r="P157" s="1" t="s">
        <v>1301</v>
      </c>
      <c r="Q157" s="1" t="s">
        <v>1302</v>
      </c>
      <c r="R157" s="1" t="s">
        <v>2276</v>
      </c>
      <c r="S157" s="1" t="s">
        <v>1304</v>
      </c>
      <c r="T157" s="1" t="s">
        <v>1305</v>
      </c>
      <c r="U157" s="1" t="s">
        <v>1306</v>
      </c>
      <c r="V157" s="1" t="s">
        <v>1307</v>
      </c>
    </row>
    <row r="158" s="1" customFormat="1" spans="1:22">
      <c r="A158" s="3">
        <v>21500967095</v>
      </c>
      <c r="B158" s="1" t="s">
        <v>2277</v>
      </c>
      <c r="C158" s="1" t="s">
        <v>2278</v>
      </c>
      <c r="D158" s="1" t="s">
        <v>2279</v>
      </c>
      <c r="E158" s="1" t="s">
        <v>2280</v>
      </c>
      <c r="F158" s="1" t="s">
        <v>1823</v>
      </c>
      <c r="G158" s="1" t="s">
        <v>1406</v>
      </c>
      <c r="H158" s="1" t="s">
        <v>1296</v>
      </c>
      <c r="I158" s="1" t="s">
        <v>2281</v>
      </c>
      <c r="J158" s="1" t="s">
        <v>30</v>
      </c>
      <c r="K158" s="1" t="s">
        <v>2282</v>
      </c>
      <c r="L158" s="1" t="s">
        <v>2282</v>
      </c>
      <c r="M158" s="1" t="s">
        <v>1299</v>
      </c>
      <c r="N158" s="1" t="s">
        <v>1299</v>
      </c>
      <c r="O158" s="1" t="s">
        <v>1300</v>
      </c>
      <c r="P158" s="1" t="s">
        <v>1301</v>
      </c>
      <c r="Q158" s="1" t="s">
        <v>1302</v>
      </c>
      <c r="R158" s="1" t="s">
        <v>2283</v>
      </c>
      <c r="S158" s="1" t="s">
        <v>1304</v>
      </c>
      <c r="T158" s="1" t="s">
        <v>1305</v>
      </c>
      <c r="U158" s="1" t="s">
        <v>1306</v>
      </c>
      <c r="V158" s="1" t="s">
        <v>1459</v>
      </c>
    </row>
    <row r="159" s="1" customFormat="1" spans="1:22">
      <c r="A159" s="3">
        <v>21758944234</v>
      </c>
      <c r="B159" s="1" t="s">
        <v>1930</v>
      </c>
      <c r="C159" s="1" t="s">
        <v>2284</v>
      </c>
      <c r="D159" s="1" t="s">
        <v>2285</v>
      </c>
      <c r="E159" s="1" t="s">
        <v>2286</v>
      </c>
      <c r="F159" s="1" t="s">
        <v>1806</v>
      </c>
      <c r="G159" s="1" t="s">
        <v>1406</v>
      </c>
      <c r="H159" s="1" t="s">
        <v>1296</v>
      </c>
      <c r="I159" s="1" t="s">
        <v>2287</v>
      </c>
      <c r="J159" s="1" t="s">
        <v>30</v>
      </c>
      <c r="K159" s="1" t="s">
        <v>2288</v>
      </c>
      <c r="L159" s="1" t="s">
        <v>2288</v>
      </c>
      <c r="M159" s="1" t="s">
        <v>1299</v>
      </c>
      <c r="N159" s="1" t="s">
        <v>1299</v>
      </c>
      <c r="O159" s="1" t="s">
        <v>1300</v>
      </c>
      <c r="P159" s="1" t="s">
        <v>1301</v>
      </c>
      <c r="Q159" s="1" t="s">
        <v>1302</v>
      </c>
      <c r="R159" s="1" t="s">
        <v>2289</v>
      </c>
      <c r="S159" s="1" t="s">
        <v>1304</v>
      </c>
      <c r="T159" s="1" t="s">
        <v>1305</v>
      </c>
      <c r="U159" s="1" t="s">
        <v>1306</v>
      </c>
      <c r="V159" s="1" t="s">
        <v>1734</v>
      </c>
    </row>
    <row r="160" s="1" customFormat="1" spans="1:22">
      <c r="A160" s="3">
        <v>21783203937</v>
      </c>
      <c r="B160" s="1" t="s">
        <v>1842</v>
      </c>
      <c r="C160" s="1" t="s">
        <v>2290</v>
      </c>
      <c r="D160" s="1" t="s">
        <v>2291</v>
      </c>
      <c r="E160" s="1" t="s">
        <v>2292</v>
      </c>
      <c r="F160" s="1" t="s">
        <v>1856</v>
      </c>
      <c r="G160" s="1" t="s">
        <v>1406</v>
      </c>
      <c r="H160" s="1" t="s">
        <v>1296</v>
      </c>
      <c r="I160" s="1" t="s">
        <v>2293</v>
      </c>
      <c r="J160" s="1" t="s">
        <v>30</v>
      </c>
      <c r="K160" s="1" t="s">
        <v>2294</v>
      </c>
      <c r="L160" s="1" t="s">
        <v>2294</v>
      </c>
      <c r="M160" s="1" t="s">
        <v>1299</v>
      </c>
      <c r="N160" s="1" t="s">
        <v>1299</v>
      </c>
      <c r="O160" s="1" t="s">
        <v>1300</v>
      </c>
      <c r="P160" s="1" t="s">
        <v>1301</v>
      </c>
      <c r="Q160" s="1" t="s">
        <v>1302</v>
      </c>
      <c r="R160" s="1" t="s">
        <v>2295</v>
      </c>
      <c r="S160" s="1" t="s">
        <v>1304</v>
      </c>
      <c r="T160" s="1" t="s">
        <v>1305</v>
      </c>
      <c r="U160" s="1" t="s">
        <v>1306</v>
      </c>
      <c r="V160" s="1" t="s">
        <v>1996</v>
      </c>
    </row>
    <row r="161" s="1" customFormat="1" spans="1:22">
      <c r="A161" s="3">
        <v>999221827772991</v>
      </c>
      <c r="B161" s="1" t="s">
        <v>1766</v>
      </c>
      <c r="C161" s="1" t="s">
        <v>2296</v>
      </c>
      <c r="D161" s="1" t="s">
        <v>2297</v>
      </c>
      <c r="E161" s="1" t="s">
        <v>2298</v>
      </c>
      <c r="F161" s="1" t="s">
        <v>1766</v>
      </c>
      <c r="G161" s="1" t="s">
        <v>1291</v>
      </c>
      <c r="H161" s="1" t="s">
        <v>1296</v>
      </c>
      <c r="I161" s="1" t="s">
        <v>2299</v>
      </c>
      <c r="J161" s="1" t="s">
        <v>30</v>
      </c>
      <c r="K161" s="1" t="s">
        <v>2300</v>
      </c>
      <c r="L161" s="1" t="s">
        <v>2300</v>
      </c>
      <c r="M161" s="1" t="s">
        <v>1299</v>
      </c>
      <c r="N161" s="1" t="s">
        <v>1299</v>
      </c>
      <c r="O161" s="1" t="s">
        <v>1300</v>
      </c>
      <c r="P161" s="1" t="s">
        <v>1301</v>
      </c>
      <c r="Q161" s="1" t="s">
        <v>1302</v>
      </c>
      <c r="R161" s="1" t="s">
        <v>2301</v>
      </c>
      <c r="S161" s="1" t="s">
        <v>1304</v>
      </c>
      <c r="T161" s="1" t="s">
        <v>1305</v>
      </c>
      <c r="U161" s="1" t="s">
        <v>1306</v>
      </c>
      <c r="V161" s="1" t="s">
        <v>1472</v>
      </c>
    </row>
    <row r="162" s="1" customFormat="1" spans="1:22">
      <c r="A162" s="3">
        <v>21826193831</v>
      </c>
      <c r="B162" s="1" t="s">
        <v>1806</v>
      </c>
      <c r="C162" s="1" t="s">
        <v>2302</v>
      </c>
      <c r="D162" s="1" t="s">
        <v>2303</v>
      </c>
      <c r="E162" s="1" t="s">
        <v>2304</v>
      </c>
      <c r="F162" s="1" t="s">
        <v>1406</v>
      </c>
      <c r="G162" s="1" t="s">
        <v>1295</v>
      </c>
      <c r="H162" s="1" t="s">
        <v>1296</v>
      </c>
      <c r="I162" s="1" t="s">
        <v>2305</v>
      </c>
      <c r="J162" s="1" t="s">
        <v>30</v>
      </c>
      <c r="K162" s="1" t="s">
        <v>2306</v>
      </c>
      <c r="L162" s="1" t="s">
        <v>2306</v>
      </c>
      <c r="M162" s="1" t="s">
        <v>1299</v>
      </c>
      <c r="N162" s="1" t="s">
        <v>1299</v>
      </c>
      <c r="O162" s="1" t="s">
        <v>1300</v>
      </c>
      <c r="P162" s="1" t="s">
        <v>1301</v>
      </c>
      <c r="Q162" s="1" t="s">
        <v>1302</v>
      </c>
      <c r="R162" s="1" t="s">
        <v>2307</v>
      </c>
      <c r="S162" s="1" t="s">
        <v>1304</v>
      </c>
      <c r="T162" s="1" t="s">
        <v>1305</v>
      </c>
      <c r="U162" s="1" t="s">
        <v>1306</v>
      </c>
      <c r="V162" s="1" t="s">
        <v>1399</v>
      </c>
    </row>
    <row r="163" s="1" customFormat="1" spans="1:22">
      <c r="A163" s="3">
        <v>21752977982</v>
      </c>
      <c r="B163" s="1" t="s">
        <v>1930</v>
      </c>
      <c r="C163" s="1" t="s">
        <v>2308</v>
      </c>
      <c r="D163" s="1" t="s">
        <v>2309</v>
      </c>
      <c r="E163" s="1" t="s">
        <v>2310</v>
      </c>
      <c r="F163" s="1" t="s">
        <v>1406</v>
      </c>
      <c r="G163" s="1" t="s">
        <v>1295</v>
      </c>
      <c r="H163" s="1" t="s">
        <v>1296</v>
      </c>
      <c r="I163" s="1" t="s">
        <v>2311</v>
      </c>
      <c r="J163" s="1" t="s">
        <v>30</v>
      </c>
      <c r="K163" s="1" t="s">
        <v>2312</v>
      </c>
      <c r="L163" s="1" t="s">
        <v>2312</v>
      </c>
      <c r="M163" s="1" t="s">
        <v>1299</v>
      </c>
      <c r="N163" s="1" t="s">
        <v>1299</v>
      </c>
      <c r="O163" s="1" t="s">
        <v>1300</v>
      </c>
      <c r="P163" s="1" t="s">
        <v>1301</v>
      </c>
      <c r="Q163" s="1" t="s">
        <v>1302</v>
      </c>
      <c r="R163" s="1" t="s">
        <v>2313</v>
      </c>
      <c r="S163" s="1" t="s">
        <v>1304</v>
      </c>
      <c r="T163" s="1" t="s">
        <v>1305</v>
      </c>
      <c r="U163" s="1" t="s">
        <v>1306</v>
      </c>
      <c r="V163" s="1" t="s">
        <v>1472</v>
      </c>
    </row>
    <row r="164" s="1" customFormat="1" spans="1:22">
      <c r="A164" s="3">
        <v>21136521008</v>
      </c>
      <c r="B164" s="1" t="s">
        <v>2314</v>
      </c>
      <c r="C164" s="1" t="s">
        <v>2315</v>
      </c>
      <c r="D164" s="1" t="s">
        <v>2316</v>
      </c>
      <c r="E164" s="1" t="s">
        <v>2317</v>
      </c>
      <c r="F164" s="1" t="s">
        <v>1766</v>
      </c>
      <c r="G164" s="1" t="s">
        <v>1291</v>
      </c>
      <c r="H164" s="1" t="s">
        <v>1296</v>
      </c>
      <c r="I164" s="1" t="s">
        <v>2318</v>
      </c>
      <c r="J164" s="1" t="s">
        <v>30</v>
      </c>
      <c r="K164" s="1" t="s">
        <v>2319</v>
      </c>
      <c r="L164" s="1" t="s">
        <v>2319</v>
      </c>
      <c r="M164" s="1" t="s">
        <v>1299</v>
      </c>
      <c r="N164" s="1" t="s">
        <v>1299</v>
      </c>
      <c r="O164" s="1" t="s">
        <v>1300</v>
      </c>
      <c r="P164" s="1" t="s">
        <v>1301</v>
      </c>
      <c r="Q164" s="1" t="s">
        <v>1302</v>
      </c>
      <c r="R164" s="1" t="s">
        <v>2320</v>
      </c>
      <c r="S164" s="1" t="s">
        <v>1304</v>
      </c>
      <c r="T164" s="1" t="s">
        <v>1305</v>
      </c>
      <c r="U164" s="1" t="s">
        <v>1306</v>
      </c>
      <c r="V164" s="1" t="s">
        <v>1988</v>
      </c>
    </row>
    <row r="165" s="1" customFormat="1" spans="1:22">
      <c r="A165" s="3">
        <v>21765275102</v>
      </c>
      <c r="B165" s="1" t="s">
        <v>1866</v>
      </c>
      <c r="C165" s="1" t="s">
        <v>2321</v>
      </c>
      <c r="D165" s="1" t="s">
        <v>2322</v>
      </c>
      <c r="E165" s="1" t="s">
        <v>2323</v>
      </c>
      <c r="F165" s="1" t="s">
        <v>1766</v>
      </c>
      <c r="G165" s="1" t="s">
        <v>1291</v>
      </c>
      <c r="H165" s="1" t="s">
        <v>1296</v>
      </c>
      <c r="I165" s="1" t="s">
        <v>2324</v>
      </c>
      <c r="J165" s="1" t="s">
        <v>30</v>
      </c>
      <c r="K165" s="1" t="s">
        <v>2325</v>
      </c>
      <c r="L165" s="1" t="s">
        <v>2325</v>
      </c>
      <c r="M165" s="1" t="s">
        <v>1299</v>
      </c>
      <c r="N165" s="1" t="s">
        <v>1299</v>
      </c>
      <c r="O165" s="1" t="s">
        <v>1300</v>
      </c>
      <c r="P165" s="1" t="s">
        <v>1301</v>
      </c>
      <c r="Q165" s="1" t="s">
        <v>1302</v>
      </c>
      <c r="R165" s="1" t="s">
        <v>2326</v>
      </c>
      <c r="S165" s="1" t="s">
        <v>1304</v>
      </c>
      <c r="T165" s="1" t="s">
        <v>1305</v>
      </c>
      <c r="U165" s="1" t="s">
        <v>1306</v>
      </c>
      <c r="V165" s="1" t="s">
        <v>1320</v>
      </c>
    </row>
    <row r="166" s="1" customFormat="1" spans="1:22">
      <c r="A166" s="3">
        <v>21827876740</v>
      </c>
      <c r="B166" s="1" t="s">
        <v>1766</v>
      </c>
      <c r="C166" s="1" t="s">
        <v>2327</v>
      </c>
      <c r="D166" s="1" t="s">
        <v>2328</v>
      </c>
      <c r="E166" s="1" t="s">
        <v>2329</v>
      </c>
      <c r="F166" s="1" t="s">
        <v>1291</v>
      </c>
      <c r="G166" s="1" t="s">
        <v>1295</v>
      </c>
      <c r="H166" s="1" t="s">
        <v>1296</v>
      </c>
      <c r="I166" s="1" t="s">
        <v>2330</v>
      </c>
      <c r="J166" s="1" t="s">
        <v>30</v>
      </c>
      <c r="K166" s="1" t="s">
        <v>2331</v>
      </c>
      <c r="L166" s="1" t="s">
        <v>2331</v>
      </c>
      <c r="M166" s="1" t="s">
        <v>1299</v>
      </c>
      <c r="N166" s="1" t="s">
        <v>1299</v>
      </c>
      <c r="O166" s="1" t="s">
        <v>1300</v>
      </c>
      <c r="P166" s="1" t="s">
        <v>1301</v>
      </c>
      <c r="Q166" s="1" t="s">
        <v>1302</v>
      </c>
      <c r="R166" s="1" t="s">
        <v>2332</v>
      </c>
      <c r="S166" s="1" t="s">
        <v>1304</v>
      </c>
      <c r="T166" s="1" t="s">
        <v>1305</v>
      </c>
      <c r="U166" s="1" t="s">
        <v>1306</v>
      </c>
      <c r="V166" s="1" t="s">
        <v>1320</v>
      </c>
    </row>
    <row r="167" s="1" customFormat="1" spans="1:22">
      <c r="A167" s="3">
        <v>21804548995</v>
      </c>
      <c r="B167" s="1" t="s">
        <v>2025</v>
      </c>
      <c r="C167" s="1" t="s">
        <v>2333</v>
      </c>
      <c r="D167" s="1" t="s">
        <v>2334</v>
      </c>
      <c r="E167" s="1" t="s">
        <v>2335</v>
      </c>
      <c r="F167" s="1" t="s">
        <v>1806</v>
      </c>
      <c r="G167" s="1" t="s">
        <v>1295</v>
      </c>
      <c r="H167" s="1" t="s">
        <v>1296</v>
      </c>
      <c r="I167" s="1" t="s">
        <v>2336</v>
      </c>
      <c r="J167" s="1" t="s">
        <v>30</v>
      </c>
      <c r="K167" s="1" t="s">
        <v>2337</v>
      </c>
      <c r="L167" s="1" t="s">
        <v>2337</v>
      </c>
      <c r="M167" s="1" t="s">
        <v>1299</v>
      </c>
      <c r="N167" s="1" t="s">
        <v>1299</v>
      </c>
      <c r="O167" s="1" t="s">
        <v>1300</v>
      </c>
      <c r="P167" s="1" t="s">
        <v>1301</v>
      </c>
      <c r="Q167" s="1" t="s">
        <v>1302</v>
      </c>
      <c r="R167" s="1" t="s">
        <v>2338</v>
      </c>
      <c r="S167" s="1" t="s">
        <v>1304</v>
      </c>
      <c r="T167" s="1" t="s">
        <v>1305</v>
      </c>
      <c r="U167" s="1" t="s">
        <v>1306</v>
      </c>
      <c r="V167" s="1" t="s">
        <v>1452</v>
      </c>
    </row>
    <row r="168" s="1" customFormat="1" spans="1:22">
      <c r="A168" s="3">
        <v>21797160928</v>
      </c>
      <c r="B168" s="1" t="s">
        <v>1897</v>
      </c>
      <c r="C168" s="1" t="s">
        <v>2339</v>
      </c>
      <c r="D168" s="1" t="s">
        <v>2340</v>
      </c>
      <c r="E168" s="1" t="s">
        <v>2341</v>
      </c>
      <c r="F168" s="1" t="s">
        <v>1406</v>
      </c>
      <c r="G168" s="1" t="s">
        <v>1295</v>
      </c>
      <c r="H168" s="1" t="s">
        <v>1296</v>
      </c>
      <c r="I168" s="1" t="s">
        <v>2342</v>
      </c>
      <c r="J168" s="1" t="s">
        <v>30</v>
      </c>
      <c r="K168" s="1" t="s">
        <v>2343</v>
      </c>
      <c r="L168" s="1" t="s">
        <v>2343</v>
      </c>
      <c r="M168" s="1" t="s">
        <v>1299</v>
      </c>
      <c r="N168" s="1" t="s">
        <v>1299</v>
      </c>
      <c r="O168" s="1" t="s">
        <v>1300</v>
      </c>
      <c r="P168" s="1" t="s">
        <v>1301</v>
      </c>
      <c r="Q168" s="1" t="s">
        <v>1302</v>
      </c>
      <c r="R168" s="1" t="s">
        <v>2344</v>
      </c>
      <c r="S168" s="1" t="s">
        <v>1304</v>
      </c>
      <c r="T168" s="1" t="s">
        <v>1305</v>
      </c>
      <c r="U168" s="1" t="s">
        <v>1306</v>
      </c>
      <c r="V168" s="1" t="s">
        <v>1765</v>
      </c>
    </row>
    <row r="169" s="1" customFormat="1" spans="1:22">
      <c r="A169" s="3">
        <v>21827018032</v>
      </c>
      <c r="B169" s="1" t="s">
        <v>1806</v>
      </c>
      <c r="C169" s="1" t="s">
        <v>2345</v>
      </c>
      <c r="D169" s="1" t="s">
        <v>2346</v>
      </c>
      <c r="E169" s="1" t="s">
        <v>2347</v>
      </c>
      <c r="F169" s="1" t="s">
        <v>1406</v>
      </c>
      <c r="G169" s="1" t="s">
        <v>1291</v>
      </c>
      <c r="H169" s="1" t="s">
        <v>1296</v>
      </c>
      <c r="I169" s="1" t="s">
        <v>2348</v>
      </c>
      <c r="J169" s="1" t="s">
        <v>30</v>
      </c>
      <c r="K169" s="1" t="s">
        <v>2349</v>
      </c>
      <c r="L169" s="1" t="s">
        <v>2349</v>
      </c>
      <c r="M169" s="1" t="s">
        <v>1299</v>
      </c>
      <c r="N169" s="1" t="s">
        <v>1299</v>
      </c>
      <c r="O169" s="1" t="s">
        <v>1300</v>
      </c>
      <c r="P169" s="1" t="s">
        <v>1301</v>
      </c>
      <c r="Q169" s="1" t="s">
        <v>1302</v>
      </c>
      <c r="R169" s="1" t="s">
        <v>2350</v>
      </c>
      <c r="S169" s="1" t="s">
        <v>1304</v>
      </c>
      <c r="T169" s="1" t="s">
        <v>1305</v>
      </c>
      <c r="U169" s="1" t="s">
        <v>1306</v>
      </c>
      <c r="V169" s="1" t="s">
        <v>2351</v>
      </c>
    </row>
    <row r="170" s="1" customFormat="1" spans="1:22">
      <c r="A170" s="3">
        <v>21730030330</v>
      </c>
      <c r="B170" s="1" t="s">
        <v>1911</v>
      </c>
      <c r="C170" s="1" t="s">
        <v>2352</v>
      </c>
      <c r="D170" s="1" t="s">
        <v>2353</v>
      </c>
      <c r="E170" s="1" t="s">
        <v>2354</v>
      </c>
      <c r="F170" s="1" t="s">
        <v>1551</v>
      </c>
      <c r="G170" s="1" t="s">
        <v>1406</v>
      </c>
      <c r="H170" s="1" t="s">
        <v>1296</v>
      </c>
      <c r="I170" s="1" t="s">
        <v>2355</v>
      </c>
      <c r="J170" s="1" t="s">
        <v>30</v>
      </c>
      <c r="K170" s="1" t="s">
        <v>2356</v>
      </c>
      <c r="L170" s="1" t="s">
        <v>1300</v>
      </c>
      <c r="M170" s="1" t="s">
        <v>2357</v>
      </c>
      <c r="N170" s="1" t="s">
        <v>2358</v>
      </c>
      <c r="O170" s="1" t="s">
        <v>1300</v>
      </c>
      <c r="P170" s="1" t="s">
        <v>1301</v>
      </c>
      <c r="Q170" s="1" t="s">
        <v>1302</v>
      </c>
      <c r="R170" s="1" t="s">
        <v>2359</v>
      </c>
      <c r="S170" s="1" t="s">
        <v>1304</v>
      </c>
      <c r="T170" s="1" t="s">
        <v>1305</v>
      </c>
      <c r="U170" s="1" t="s">
        <v>1306</v>
      </c>
      <c r="V170" s="1" t="s">
        <v>1307</v>
      </c>
    </row>
    <row r="171" s="1" customFormat="1" spans="1:22">
      <c r="A171" s="3">
        <v>21635261139</v>
      </c>
      <c r="B171" s="1" t="s">
        <v>1846</v>
      </c>
      <c r="C171" s="1" t="s">
        <v>2360</v>
      </c>
      <c r="D171" s="1" t="s">
        <v>2361</v>
      </c>
      <c r="E171" s="1" t="s">
        <v>2362</v>
      </c>
      <c r="F171" s="1" t="s">
        <v>1551</v>
      </c>
      <c r="G171" s="1" t="s">
        <v>1295</v>
      </c>
      <c r="H171" s="1" t="s">
        <v>1296</v>
      </c>
      <c r="I171" s="1" t="s">
        <v>2363</v>
      </c>
      <c r="J171" s="1" t="s">
        <v>30</v>
      </c>
      <c r="K171" s="1" t="s">
        <v>2364</v>
      </c>
      <c r="L171" s="1" t="s">
        <v>2364</v>
      </c>
      <c r="M171" s="1" t="s">
        <v>1299</v>
      </c>
      <c r="N171" s="1" t="s">
        <v>1299</v>
      </c>
      <c r="O171" s="1" t="s">
        <v>1300</v>
      </c>
      <c r="P171" s="1" t="s">
        <v>1301</v>
      </c>
      <c r="Q171" s="1" t="s">
        <v>1302</v>
      </c>
      <c r="R171" s="1" t="s">
        <v>2365</v>
      </c>
      <c r="S171" s="1" t="s">
        <v>1304</v>
      </c>
      <c r="T171" s="1" t="s">
        <v>1305</v>
      </c>
      <c r="U171" s="1" t="s">
        <v>1306</v>
      </c>
      <c r="V171" s="1" t="s">
        <v>1988</v>
      </c>
    </row>
    <row r="172" s="1" customFormat="1" spans="1:22">
      <c r="A172" s="3">
        <v>21809818343</v>
      </c>
      <c r="B172" s="1" t="s">
        <v>2025</v>
      </c>
      <c r="C172" s="1" t="s">
        <v>2366</v>
      </c>
      <c r="D172" s="1" t="s">
        <v>2367</v>
      </c>
      <c r="E172" s="1" t="s">
        <v>2368</v>
      </c>
      <c r="F172" s="1" t="s">
        <v>1806</v>
      </c>
      <c r="G172" s="1" t="s">
        <v>1291</v>
      </c>
      <c r="H172" s="1" t="s">
        <v>1296</v>
      </c>
      <c r="I172" s="1" t="s">
        <v>2369</v>
      </c>
      <c r="J172" s="1" t="s">
        <v>30</v>
      </c>
      <c r="K172" s="1" t="s">
        <v>2370</v>
      </c>
      <c r="L172" s="1" t="s">
        <v>2370</v>
      </c>
      <c r="M172" s="1" t="s">
        <v>1299</v>
      </c>
      <c r="N172" s="1" t="s">
        <v>1299</v>
      </c>
      <c r="O172" s="1" t="s">
        <v>1300</v>
      </c>
      <c r="P172" s="1" t="s">
        <v>1301</v>
      </c>
      <c r="Q172" s="1" t="s">
        <v>1302</v>
      </c>
      <c r="R172" s="1" t="s">
        <v>2371</v>
      </c>
      <c r="S172" s="1" t="s">
        <v>1304</v>
      </c>
      <c r="T172" s="1" t="s">
        <v>1305</v>
      </c>
      <c r="U172" s="1" t="s">
        <v>1306</v>
      </c>
      <c r="V172" s="1" t="s">
        <v>1988</v>
      </c>
    </row>
    <row r="173" s="1" customFormat="1" spans="1:22">
      <c r="A173" s="3">
        <v>21741362453</v>
      </c>
      <c r="B173" s="1" t="s">
        <v>1968</v>
      </c>
      <c r="C173" s="1" t="s">
        <v>2372</v>
      </c>
      <c r="D173" s="1" t="s">
        <v>2373</v>
      </c>
      <c r="E173" s="1" t="s">
        <v>2374</v>
      </c>
      <c r="F173" s="1" t="s">
        <v>1406</v>
      </c>
      <c r="G173" s="1" t="s">
        <v>1291</v>
      </c>
      <c r="H173" s="1" t="s">
        <v>1296</v>
      </c>
      <c r="I173" s="1" t="s">
        <v>2375</v>
      </c>
      <c r="J173" s="1" t="s">
        <v>30</v>
      </c>
      <c r="K173" s="1" t="s">
        <v>2376</v>
      </c>
      <c r="L173" s="1" t="s">
        <v>2376</v>
      </c>
      <c r="M173" s="1" t="s">
        <v>1299</v>
      </c>
      <c r="N173" s="1" t="s">
        <v>1299</v>
      </c>
      <c r="O173" s="1" t="s">
        <v>1300</v>
      </c>
      <c r="P173" s="1" t="s">
        <v>1301</v>
      </c>
      <c r="Q173" s="1" t="s">
        <v>1302</v>
      </c>
      <c r="R173" s="1" t="s">
        <v>2377</v>
      </c>
      <c r="S173" s="1" t="s">
        <v>1304</v>
      </c>
      <c r="T173" s="1" t="s">
        <v>1305</v>
      </c>
      <c r="U173" s="1" t="s">
        <v>1306</v>
      </c>
      <c r="V173" s="1" t="s">
        <v>2378</v>
      </c>
    </row>
    <row r="174" s="1" customFormat="1" spans="1:22">
      <c r="A174" s="3">
        <v>21751063498</v>
      </c>
      <c r="B174" s="1" t="s">
        <v>1930</v>
      </c>
      <c r="C174" s="1" t="s">
        <v>2379</v>
      </c>
      <c r="D174" s="1" t="s">
        <v>2380</v>
      </c>
      <c r="E174" s="1" t="s">
        <v>2381</v>
      </c>
      <c r="F174" s="1" t="s">
        <v>1406</v>
      </c>
      <c r="G174" s="1" t="s">
        <v>1295</v>
      </c>
      <c r="H174" s="1" t="s">
        <v>1296</v>
      </c>
      <c r="I174" s="1" t="s">
        <v>2382</v>
      </c>
      <c r="J174" s="1" t="s">
        <v>30</v>
      </c>
      <c r="K174" s="1" t="s">
        <v>2383</v>
      </c>
      <c r="L174" s="1" t="s">
        <v>2383</v>
      </c>
      <c r="M174" s="1" t="s">
        <v>1299</v>
      </c>
      <c r="N174" s="1" t="s">
        <v>1299</v>
      </c>
      <c r="O174" s="1" t="s">
        <v>1300</v>
      </c>
      <c r="P174" s="1" t="s">
        <v>1301</v>
      </c>
      <c r="Q174" s="1" t="s">
        <v>1302</v>
      </c>
      <c r="R174" s="1" t="s">
        <v>2384</v>
      </c>
      <c r="S174" s="1" t="s">
        <v>1304</v>
      </c>
      <c r="T174" s="1" t="s">
        <v>1305</v>
      </c>
      <c r="U174" s="1" t="s">
        <v>1306</v>
      </c>
      <c r="V174" s="1" t="s">
        <v>2385</v>
      </c>
    </row>
    <row r="175" s="1" customFormat="1" spans="1:22">
      <c r="A175" s="3">
        <v>21824043639</v>
      </c>
      <c r="B175" s="1" t="s">
        <v>1856</v>
      </c>
      <c r="C175" s="1" t="s">
        <v>2386</v>
      </c>
      <c r="D175" s="1" t="s">
        <v>2387</v>
      </c>
      <c r="E175" s="1" t="s">
        <v>2388</v>
      </c>
      <c r="F175" s="1" t="s">
        <v>1291</v>
      </c>
      <c r="G175" s="1" t="s">
        <v>1295</v>
      </c>
      <c r="H175" s="1" t="s">
        <v>1296</v>
      </c>
      <c r="I175" s="1" t="s">
        <v>2389</v>
      </c>
      <c r="J175" s="1" t="s">
        <v>30</v>
      </c>
      <c r="K175" s="1" t="s">
        <v>2390</v>
      </c>
      <c r="L175" s="1" t="s">
        <v>2390</v>
      </c>
      <c r="M175" s="1" t="s">
        <v>1299</v>
      </c>
      <c r="N175" s="1" t="s">
        <v>1299</v>
      </c>
      <c r="O175" s="1" t="s">
        <v>1300</v>
      </c>
      <c r="P175" s="1" t="s">
        <v>1301</v>
      </c>
      <c r="Q175" s="1" t="s">
        <v>1302</v>
      </c>
      <c r="R175" s="1" t="s">
        <v>2391</v>
      </c>
      <c r="S175" s="1" t="s">
        <v>1304</v>
      </c>
      <c r="T175" s="1" t="s">
        <v>1305</v>
      </c>
      <c r="U175" s="1" t="s">
        <v>1306</v>
      </c>
      <c r="V175" s="1" t="s">
        <v>1765</v>
      </c>
    </row>
    <row r="176" s="1" customFormat="1" spans="1:22">
      <c r="A176" s="3">
        <v>21810647294</v>
      </c>
      <c r="B176" s="1" t="s">
        <v>2025</v>
      </c>
      <c r="C176" s="1" t="s">
        <v>2392</v>
      </c>
      <c r="D176" s="1" t="s">
        <v>2393</v>
      </c>
      <c r="E176" s="1" t="s">
        <v>2394</v>
      </c>
      <c r="F176" s="1" t="s">
        <v>1766</v>
      </c>
      <c r="G176" s="1" t="s">
        <v>1295</v>
      </c>
      <c r="H176" s="1" t="s">
        <v>1296</v>
      </c>
      <c r="I176" s="1" t="s">
        <v>2395</v>
      </c>
      <c r="J176" s="1" t="s">
        <v>30</v>
      </c>
      <c r="K176" s="1" t="s">
        <v>2396</v>
      </c>
      <c r="L176" s="1" t="s">
        <v>2396</v>
      </c>
      <c r="M176" s="1" t="s">
        <v>1299</v>
      </c>
      <c r="N176" s="1" t="s">
        <v>1299</v>
      </c>
      <c r="O176" s="1" t="s">
        <v>1300</v>
      </c>
      <c r="P176" s="1" t="s">
        <v>1301</v>
      </c>
      <c r="Q176" s="1" t="s">
        <v>1302</v>
      </c>
      <c r="R176" s="1" t="s">
        <v>2397</v>
      </c>
      <c r="S176" s="1" t="s">
        <v>1304</v>
      </c>
      <c r="T176" s="1" t="s">
        <v>1305</v>
      </c>
      <c r="U176" s="1" t="s">
        <v>1306</v>
      </c>
      <c r="V176" s="1" t="s">
        <v>1384</v>
      </c>
    </row>
    <row r="177" s="1" customFormat="1" spans="1:22">
      <c r="A177" s="3">
        <v>21823962810</v>
      </c>
      <c r="B177" s="1" t="s">
        <v>1856</v>
      </c>
      <c r="C177" s="1" t="s">
        <v>2398</v>
      </c>
      <c r="D177" s="1" t="s">
        <v>2399</v>
      </c>
      <c r="E177" s="1" t="s">
        <v>2400</v>
      </c>
      <c r="F177" s="1" t="s">
        <v>1766</v>
      </c>
      <c r="G177" s="1" t="s">
        <v>1406</v>
      </c>
      <c r="H177" s="1" t="s">
        <v>1296</v>
      </c>
      <c r="I177" s="1" t="s">
        <v>2401</v>
      </c>
      <c r="J177" s="1" t="s">
        <v>30</v>
      </c>
      <c r="K177" s="1" t="s">
        <v>2402</v>
      </c>
      <c r="L177" s="1" t="s">
        <v>2402</v>
      </c>
      <c r="M177" s="1" t="s">
        <v>1299</v>
      </c>
      <c r="N177" s="1" t="s">
        <v>1299</v>
      </c>
      <c r="O177" s="1" t="s">
        <v>1300</v>
      </c>
      <c r="P177" s="1" t="s">
        <v>1301</v>
      </c>
      <c r="Q177" s="1" t="s">
        <v>1302</v>
      </c>
      <c r="R177" s="1" t="s">
        <v>2403</v>
      </c>
      <c r="S177" s="1" t="s">
        <v>1304</v>
      </c>
      <c r="T177" s="1" t="s">
        <v>1305</v>
      </c>
      <c r="U177" s="1" t="s">
        <v>1306</v>
      </c>
      <c r="V177" s="1" t="s">
        <v>1320</v>
      </c>
    </row>
    <row r="178" s="1" customFormat="1" spans="1:22">
      <c r="A178" s="3">
        <v>21762120041</v>
      </c>
      <c r="B178" s="1" t="s">
        <v>1866</v>
      </c>
      <c r="C178" s="1" t="s">
        <v>2404</v>
      </c>
      <c r="D178" s="1" t="s">
        <v>2405</v>
      </c>
      <c r="E178" s="1" t="s">
        <v>2406</v>
      </c>
      <c r="F178" s="1" t="s">
        <v>1551</v>
      </c>
      <c r="G178" s="1" t="s">
        <v>1406</v>
      </c>
      <c r="H178" s="1" t="s">
        <v>1296</v>
      </c>
      <c r="I178" s="1" t="s">
        <v>2407</v>
      </c>
      <c r="J178" s="1" t="s">
        <v>30</v>
      </c>
      <c r="K178" s="1" t="s">
        <v>2408</v>
      </c>
      <c r="L178" s="1" t="s">
        <v>2408</v>
      </c>
      <c r="M178" s="1" t="s">
        <v>1299</v>
      </c>
      <c r="N178" s="1" t="s">
        <v>1299</v>
      </c>
      <c r="O178" s="1" t="s">
        <v>1300</v>
      </c>
      <c r="P178" s="1" t="s">
        <v>1301</v>
      </c>
      <c r="Q178" s="1" t="s">
        <v>1302</v>
      </c>
      <c r="R178" s="1" t="s">
        <v>2409</v>
      </c>
      <c r="S178" s="1" t="s">
        <v>1304</v>
      </c>
      <c r="T178" s="1" t="s">
        <v>1305</v>
      </c>
      <c r="U178" s="1" t="s">
        <v>1306</v>
      </c>
      <c r="V178" s="1" t="s">
        <v>2410</v>
      </c>
    </row>
    <row r="179" s="1" customFormat="1" spans="1:22">
      <c r="A179" s="3">
        <v>21824044604</v>
      </c>
      <c r="B179" s="1" t="s">
        <v>1856</v>
      </c>
      <c r="C179" s="1" t="s">
        <v>2411</v>
      </c>
      <c r="D179" s="1" t="s">
        <v>2412</v>
      </c>
      <c r="E179" s="1" t="s">
        <v>2413</v>
      </c>
      <c r="F179" s="1" t="s">
        <v>1291</v>
      </c>
      <c r="G179" s="1" t="s">
        <v>1295</v>
      </c>
      <c r="H179" s="1" t="s">
        <v>1296</v>
      </c>
      <c r="I179" s="1" t="s">
        <v>2414</v>
      </c>
      <c r="J179" s="1" t="s">
        <v>30</v>
      </c>
      <c r="K179" s="1" t="s">
        <v>2415</v>
      </c>
      <c r="L179" s="1" t="s">
        <v>2415</v>
      </c>
      <c r="M179" s="1" t="s">
        <v>1299</v>
      </c>
      <c r="N179" s="1" t="s">
        <v>1299</v>
      </c>
      <c r="O179" s="1" t="s">
        <v>1300</v>
      </c>
      <c r="P179" s="1" t="s">
        <v>1301</v>
      </c>
      <c r="Q179" s="1" t="s">
        <v>1302</v>
      </c>
      <c r="R179" s="1" t="s">
        <v>2416</v>
      </c>
      <c r="S179" s="1" t="s">
        <v>1304</v>
      </c>
      <c r="T179" s="1" t="s">
        <v>1305</v>
      </c>
      <c r="U179" s="1" t="s">
        <v>1306</v>
      </c>
      <c r="V179" s="1" t="s">
        <v>2417</v>
      </c>
    </row>
    <row r="180" s="1" customFormat="1" spans="1:22">
      <c r="A180" s="3">
        <v>21740759899</v>
      </c>
      <c r="B180" s="1" t="s">
        <v>2135</v>
      </c>
      <c r="C180" s="1" t="s">
        <v>2418</v>
      </c>
      <c r="D180" s="1" t="s">
        <v>2405</v>
      </c>
      <c r="E180" s="1" t="s">
        <v>2419</v>
      </c>
      <c r="F180" s="1" t="s">
        <v>1291</v>
      </c>
      <c r="G180" s="1" t="s">
        <v>1295</v>
      </c>
      <c r="H180" s="1" t="s">
        <v>1296</v>
      </c>
      <c r="I180" s="1" t="s">
        <v>2420</v>
      </c>
      <c r="J180" s="1" t="s">
        <v>30</v>
      </c>
      <c r="K180" s="1" t="s">
        <v>1889</v>
      </c>
      <c r="L180" s="1" t="s">
        <v>1889</v>
      </c>
      <c r="M180" s="1" t="s">
        <v>1299</v>
      </c>
      <c r="N180" s="1" t="s">
        <v>1299</v>
      </c>
      <c r="O180" s="1" t="s">
        <v>1300</v>
      </c>
      <c r="P180" s="1" t="s">
        <v>1301</v>
      </c>
      <c r="Q180" s="1" t="s">
        <v>1302</v>
      </c>
      <c r="R180" s="1" t="s">
        <v>2421</v>
      </c>
      <c r="S180" s="1" t="s">
        <v>1304</v>
      </c>
      <c r="T180" s="1" t="s">
        <v>1305</v>
      </c>
      <c r="U180" s="1" t="s">
        <v>1306</v>
      </c>
      <c r="V180" s="1" t="s">
        <v>2410</v>
      </c>
    </row>
    <row r="181" s="1" customFormat="1" spans="1:22">
      <c r="A181" s="3">
        <v>21749004521</v>
      </c>
      <c r="B181" s="1" t="s">
        <v>1968</v>
      </c>
      <c r="C181" s="1" t="s">
        <v>2422</v>
      </c>
      <c r="D181" s="1" t="s">
        <v>2423</v>
      </c>
      <c r="E181" s="1" t="s">
        <v>2424</v>
      </c>
      <c r="F181" s="1" t="s">
        <v>2025</v>
      </c>
      <c r="G181" s="1" t="s">
        <v>1291</v>
      </c>
      <c r="H181" s="1" t="s">
        <v>1296</v>
      </c>
      <c r="I181" s="1" t="s">
        <v>2425</v>
      </c>
      <c r="J181" s="1" t="s">
        <v>30</v>
      </c>
      <c r="K181" s="1" t="s">
        <v>2426</v>
      </c>
      <c r="L181" s="1" t="s">
        <v>2426</v>
      </c>
      <c r="M181" s="1" t="s">
        <v>1299</v>
      </c>
      <c r="N181" s="1" t="s">
        <v>1299</v>
      </c>
      <c r="O181" s="1" t="s">
        <v>1300</v>
      </c>
      <c r="P181" s="1" t="s">
        <v>1301</v>
      </c>
      <c r="Q181" s="1" t="s">
        <v>1302</v>
      </c>
      <c r="R181" s="1" t="s">
        <v>2427</v>
      </c>
      <c r="S181" s="1" t="s">
        <v>1304</v>
      </c>
      <c r="T181" s="1" t="s">
        <v>1305</v>
      </c>
      <c r="U181" s="1" t="s">
        <v>1306</v>
      </c>
      <c r="V181" s="1" t="s">
        <v>1734</v>
      </c>
    </row>
    <row r="182" s="1" customFormat="1" spans="1:22">
      <c r="A182" s="3">
        <v>18830573085</v>
      </c>
      <c r="B182" s="1" t="s">
        <v>2428</v>
      </c>
      <c r="C182" s="1" t="s">
        <v>2429</v>
      </c>
      <c r="D182" s="1" t="s">
        <v>2430</v>
      </c>
      <c r="E182" s="1" t="s">
        <v>2431</v>
      </c>
      <c r="F182" s="1" t="s">
        <v>1406</v>
      </c>
      <c r="G182" s="1" t="s">
        <v>1295</v>
      </c>
      <c r="H182" s="1" t="s">
        <v>1296</v>
      </c>
      <c r="I182" s="1" t="s">
        <v>2432</v>
      </c>
      <c r="J182" s="1" t="s">
        <v>30</v>
      </c>
      <c r="K182" s="1" t="s">
        <v>1397</v>
      </c>
      <c r="L182" s="1" t="s">
        <v>1397</v>
      </c>
      <c r="M182" s="1" t="s">
        <v>1299</v>
      </c>
      <c r="N182" s="1" t="s">
        <v>1299</v>
      </c>
      <c r="O182" s="1" t="s">
        <v>1300</v>
      </c>
      <c r="P182" s="1" t="s">
        <v>1301</v>
      </c>
      <c r="Q182" s="1" t="s">
        <v>1302</v>
      </c>
      <c r="R182" s="1" t="s">
        <v>2433</v>
      </c>
      <c r="S182" s="1" t="s">
        <v>1304</v>
      </c>
      <c r="T182" s="1" t="s">
        <v>1305</v>
      </c>
      <c r="U182" s="1" t="s">
        <v>1306</v>
      </c>
      <c r="V182" s="1" t="s">
        <v>2434</v>
      </c>
    </row>
    <row r="183" s="1" customFormat="1" spans="1:22">
      <c r="A183" s="3">
        <v>21827524597</v>
      </c>
      <c r="B183" s="1" t="s">
        <v>1766</v>
      </c>
      <c r="C183" s="1" t="s">
        <v>2435</v>
      </c>
      <c r="D183" s="1" t="s">
        <v>2436</v>
      </c>
      <c r="E183" s="1" t="s">
        <v>2437</v>
      </c>
      <c r="F183" s="1" t="s">
        <v>1551</v>
      </c>
      <c r="G183" s="1" t="s">
        <v>1406</v>
      </c>
      <c r="H183" s="1" t="s">
        <v>1296</v>
      </c>
      <c r="I183" s="1" t="s">
        <v>2438</v>
      </c>
      <c r="J183" s="1" t="s">
        <v>30</v>
      </c>
      <c r="K183" s="1" t="s">
        <v>2439</v>
      </c>
      <c r="L183" s="1" t="s">
        <v>2439</v>
      </c>
      <c r="M183" s="1" t="s">
        <v>1299</v>
      </c>
      <c r="N183" s="1" t="s">
        <v>1299</v>
      </c>
      <c r="O183" s="1" t="s">
        <v>1300</v>
      </c>
      <c r="P183" s="1" t="s">
        <v>1301</v>
      </c>
      <c r="Q183" s="1" t="s">
        <v>1302</v>
      </c>
      <c r="R183" s="1" t="s">
        <v>2440</v>
      </c>
      <c r="S183" s="1" t="s">
        <v>1304</v>
      </c>
      <c r="T183" s="1" t="s">
        <v>1305</v>
      </c>
      <c r="U183" s="1" t="s">
        <v>1306</v>
      </c>
      <c r="V183" s="1" t="s">
        <v>1472</v>
      </c>
    </row>
    <row r="184" s="1" customFormat="1" spans="1:22">
      <c r="A184" s="3">
        <v>21818868289</v>
      </c>
      <c r="B184" s="1" t="s">
        <v>1789</v>
      </c>
      <c r="C184" s="1" t="s">
        <v>2441</v>
      </c>
      <c r="D184" s="1" t="s">
        <v>2442</v>
      </c>
      <c r="E184" s="1" t="s">
        <v>2443</v>
      </c>
      <c r="F184" s="1" t="s">
        <v>1406</v>
      </c>
      <c r="G184" s="1" t="s">
        <v>1295</v>
      </c>
      <c r="H184" s="1" t="s">
        <v>1296</v>
      </c>
      <c r="I184" s="1" t="s">
        <v>2444</v>
      </c>
      <c r="J184" s="1" t="s">
        <v>30</v>
      </c>
      <c r="K184" s="1" t="s">
        <v>2343</v>
      </c>
      <c r="L184" s="1" t="s">
        <v>2343</v>
      </c>
      <c r="M184" s="1" t="s">
        <v>1299</v>
      </c>
      <c r="N184" s="1" t="s">
        <v>1299</v>
      </c>
      <c r="O184" s="1" t="s">
        <v>1300</v>
      </c>
      <c r="P184" s="1" t="s">
        <v>1301</v>
      </c>
      <c r="Q184" s="1" t="s">
        <v>1302</v>
      </c>
      <c r="R184" s="1" t="s">
        <v>2445</v>
      </c>
      <c r="S184" s="1" t="s">
        <v>1304</v>
      </c>
      <c r="T184" s="1" t="s">
        <v>1305</v>
      </c>
      <c r="U184" s="1" t="s">
        <v>1306</v>
      </c>
      <c r="V184" s="1" t="s">
        <v>1472</v>
      </c>
    </row>
    <row r="185" s="1" customFormat="1" spans="1:22">
      <c r="A185" s="3">
        <v>21780001864</v>
      </c>
      <c r="B185" s="1" t="s">
        <v>1842</v>
      </c>
      <c r="C185" s="1" t="s">
        <v>2446</v>
      </c>
      <c r="D185" s="1" t="s">
        <v>2447</v>
      </c>
      <c r="E185" s="1" t="s">
        <v>2448</v>
      </c>
      <c r="F185" s="1" t="s">
        <v>1551</v>
      </c>
      <c r="G185" s="1" t="s">
        <v>1406</v>
      </c>
      <c r="H185" s="1" t="s">
        <v>1296</v>
      </c>
      <c r="I185" s="1" t="s">
        <v>2449</v>
      </c>
      <c r="J185" s="1" t="s">
        <v>30</v>
      </c>
      <c r="K185" s="1" t="s">
        <v>2450</v>
      </c>
      <c r="L185" s="1" t="s">
        <v>2450</v>
      </c>
      <c r="M185" s="1" t="s">
        <v>1299</v>
      </c>
      <c r="N185" s="1" t="s">
        <v>1299</v>
      </c>
      <c r="O185" s="1" t="s">
        <v>1300</v>
      </c>
      <c r="P185" s="1" t="s">
        <v>1301</v>
      </c>
      <c r="Q185" s="1" t="s">
        <v>1302</v>
      </c>
      <c r="R185" s="1" t="s">
        <v>2451</v>
      </c>
      <c r="S185" s="1" t="s">
        <v>1304</v>
      </c>
      <c r="T185" s="1" t="s">
        <v>1305</v>
      </c>
      <c r="U185" s="1" t="s">
        <v>1306</v>
      </c>
      <c r="V185" s="1" t="s">
        <v>1472</v>
      </c>
    </row>
    <row r="186" s="1" customFormat="1" spans="1:22">
      <c r="A186" s="3">
        <v>21827422882</v>
      </c>
      <c r="B186" s="1" t="s">
        <v>1766</v>
      </c>
      <c r="C186" s="1" t="s">
        <v>2452</v>
      </c>
      <c r="D186" s="1" t="s">
        <v>2442</v>
      </c>
      <c r="E186" s="1" t="s">
        <v>2453</v>
      </c>
      <c r="F186" s="1" t="s">
        <v>1766</v>
      </c>
      <c r="G186" s="1" t="s">
        <v>1406</v>
      </c>
      <c r="H186" s="1" t="s">
        <v>1296</v>
      </c>
      <c r="I186" s="1" t="s">
        <v>2454</v>
      </c>
      <c r="J186" s="1" t="s">
        <v>30</v>
      </c>
      <c r="K186" s="1" t="s">
        <v>2455</v>
      </c>
      <c r="L186" s="1" t="s">
        <v>2455</v>
      </c>
      <c r="M186" s="1" t="s">
        <v>1299</v>
      </c>
      <c r="N186" s="1" t="s">
        <v>1299</v>
      </c>
      <c r="O186" s="1" t="s">
        <v>1300</v>
      </c>
      <c r="P186" s="1" t="s">
        <v>1301</v>
      </c>
      <c r="Q186" s="1" t="s">
        <v>1302</v>
      </c>
      <c r="R186" s="1" t="s">
        <v>2456</v>
      </c>
      <c r="S186" s="1" t="s">
        <v>1304</v>
      </c>
      <c r="T186" s="1" t="s">
        <v>1305</v>
      </c>
      <c r="U186" s="1" t="s">
        <v>1306</v>
      </c>
      <c r="V186" s="1" t="s">
        <v>1472</v>
      </c>
    </row>
    <row r="187" s="1" customFormat="1" spans="1:22">
      <c r="A187" s="3">
        <v>21736457769</v>
      </c>
      <c r="B187" s="1" t="s">
        <v>2135</v>
      </c>
      <c r="C187" s="1" t="s">
        <v>2457</v>
      </c>
      <c r="D187" s="1" t="s">
        <v>2458</v>
      </c>
      <c r="E187" s="1" t="s">
        <v>2459</v>
      </c>
      <c r="F187" s="1" t="s">
        <v>1551</v>
      </c>
      <c r="G187" s="1" t="s">
        <v>1406</v>
      </c>
      <c r="H187" s="1" t="s">
        <v>1296</v>
      </c>
      <c r="I187" s="1" t="s">
        <v>2460</v>
      </c>
      <c r="J187" s="1" t="s">
        <v>30</v>
      </c>
      <c r="K187" s="1" t="s">
        <v>2461</v>
      </c>
      <c r="L187" s="1" t="s">
        <v>2461</v>
      </c>
      <c r="M187" s="1" t="s">
        <v>1299</v>
      </c>
      <c r="N187" s="1" t="s">
        <v>1299</v>
      </c>
      <c r="O187" s="1" t="s">
        <v>1300</v>
      </c>
      <c r="P187" s="1" t="s">
        <v>1301</v>
      </c>
      <c r="Q187" s="1" t="s">
        <v>1302</v>
      </c>
      <c r="R187" s="1" t="s">
        <v>2462</v>
      </c>
      <c r="S187" s="1" t="s">
        <v>1304</v>
      </c>
      <c r="T187" s="1" t="s">
        <v>1305</v>
      </c>
      <c r="U187" s="1" t="s">
        <v>1306</v>
      </c>
      <c r="V187" s="1" t="s">
        <v>1472</v>
      </c>
    </row>
    <row r="188" s="1" customFormat="1" spans="1:22">
      <c r="A188" s="3">
        <v>21810620085</v>
      </c>
      <c r="B188" s="1" t="s">
        <v>2025</v>
      </c>
      <c r="C188" s="1" t="s">
        <v>2463</v>
      </c>
      <c r="D188" s="1" t="s">
        <v>2464</v>
      </c>
      <c r="E188" s="1" t="s">
        <v>2465</v>
      </c>
      <c r="F188" s="1" t="s">
        <v>1291</v>
      </c>
      <c r="G188" s="1" t="s">
        <v>1295</v>
      </c>
      <c r="H188" s="1" t="s">
        <v>1296</v>
      </c>
      <c r="I188" s="1" t="s">
        <v>2466</v>
      </c>
      <c r="J188" s="1" t="s">
        <v>30</v>
      </c>
      <c r="K188" s="1" t="s">
        <v>2467</v>
      </c>
      <c r="L188" s="1" t="s">
        <v>2467</v>
      </c>
      <c r="M188" s="1" t="s">
        <v>1299</v>
      </c>
      <c r="N188" s="1" t="s">
        <v>1299</v>
      </c>
      <c r="O188" s="1" t="s">
        <v>1300</v>
      </c>
      <c r="P188" s="1" t="s">
        <v>1301</v>
      </c>
      <c r="Q188" s="1" t="s">
        <v>1302</v>
      </c>
      <c r="R188" s="1" t="s">
        <v>2468</v>
      </c>
      <c r="S188" s="1" t="s">
        <v>1304</v>
      </c>
      <c r="T188" s="1" t="s">
        <v>1305</v>
      </c>
      <c r="U188" s="1" t="s">
        <v>1306</v>
      </c>
      <c r="V188" s="1" t="s">
        <v>1459</v>
      </c>
    </row>
    <row r="189" s="1" customFormat="1" spans="1:22">
      <c r="A189" s="3">
        <v>21826964538</v>
      </c>
      <c r="B189" s="1" t="s">
        <v>1806</v>
      </c>
      <c r="C189" s="1" t="s">
        <v>2469</v>
      </c>
      <c r="D189" s="1" t="s">
        <v>2470</v>
      </c>
      <c r="E189" s="1" t="s">
        <v>2471</v>
      </c>
      <c r="F189" s="1" t="s">
        <v>1551</v>
      </c>
      <c r="G189" s="1" t="s">
        <v>1406</v>
      </c>
      <c r="H189" s="1" t="s">
        <v>1296</v>
      </c>
      <c r="I189" s="1" t="s">
        <v>2472</v>
      </c>
      <c r="J189" s="1" t="s">
        <v>30</v>
      </c>
      <c r="K189" s="1" t="s">
        <v>2473</v>
      </c>
      <c r="L189" s="1" t="s">
        <v>2473</v>
      </c>
      <c r="M189" s="1" t="s">
        <v>1299</v>
      </c>
      <c r="N189" s="1" t="s">
        <v>1299</v>
      </c>
      <c r="O189" s="1" t="s">
        <v>1300</v>
      </c>
      <c r="P189" s="1" t="s">
        <v>1301</v>
      </c>
      <c r="Q189" s="1" t="s">
        <v>1302</v>
      </c>
      <c r="R189" s="1" t="s">
        <v>2474</v>
      </c>
      <c r="S189" s="1" t="s">
        <v>1304</v>
      </c>
      <c r="T189" s="1" t="s">
        <v>1305</v>
      </c>
      <c r="U189" s="1" t="s">
        <v>1306</v>
      </c>
      <c r="V189" s="1" t="s">
        <v>1988</v>
      </c>
    </row>
    <row r="190" s="1" customFormat="1" spans="1:22">
      <c r="A190" s="3">
        <v>21726146295</v>
      </c>
      <c r="B190" s="1" t="s">
        <v>1911</v>
      </c>
      <c r="C190" s="1" t="s">
        <v>2475</v>
      </c>
      <c r="D190" s="1" t="s">
        <v>2476</v>
      </c>
      <c r="E190" s="1" t="s">
        <v>2477</v>
      </c>
      <c r="F190" s="1" t="s">
        <v>1406</v>
      </c>
      <c r="G190" s="1" t="s">
        <v>1291</v>
      </c>
      <c r="H190" s="1" t="s">
        <v>1296</v>
      </c>
      <c r="I190" s="1" t="s">
        <v>2478</v>
      </c>
      <c r="J190" s="1" t="s">
        <v>30</v>
      </c>
      <c r="K190" s="1" t="s">
        <v>2479</v>
      </c>
      <c r="L190" s="1" t="s">
        <v>2479</v>
      </c>
      <c r="M190" s="1" t="s">
        <v>1299</v>
      </c>
      <c r="N190" s="1" t="s">
        <v>1299</v>
      </c>
      <c r="O190" s="1" t="s">
        <v>1300</v>
      </c>
      <c r="P190" s="1" t="s">
        <v>1301</v>
      </c>
      <c r="Q190" s="1" t="s">
        <v>1302</v>
      </c>
      <c r="R190" s="1" t="s">
        <v>2480</v>
      </c>
      <c r="S190" s="1" t="s">
        <v>1304</v>
      </c>
      <c r="T190" s="1" t="s">
        <v>1305</v>
      </c>
      <c r="U190" s="1" t="s">
        <v>1306</v>
      </c>
      <c r="V190" s="1" t="s">
        <v>2417</v>
      </c>
    </row>
    <row r="191" s="1" customFormat="1" spans="1:22">
      <c r="A191" s="3">
        <v>21827351633</v>
      </c>
      <c r="B191" s="1" t="s">
        <v>1766</v>
      </c>
      <c r="C191" s="1" t="s">
        <v>2481</v>
      </c>
      <c r="D191" s="1" t="s">
        <v>2482</v>
      </c>
      <c r="E191" s="1" t="s">
        <v>2483</v>
      </c>
      <c r="F191" s="1" t="s">
        <v>1551</v>
      </c>
      <c r="G191" s="1" t="s">
        <v>1406</v>
      </c>
      <c r="H191" s="1" t="s">
        <v>1296</v>
      </c>
      <c r="I191" s="1" t="s">
        <v>2484</v>
      </c>
      <c r="J191" s="1" t="s">
        <v>30</v>
      </c>
      <c r="K191" s="1" t="s">
        <v>2485</v>
      </c>
      <c r="L191" s="1" t="s">
        <v>2485</v>
      </c>
      <c r="M191" s="1" t="s">
        <v>1299</v>
      </c>
      <c r="N191" s="1" t="s">
        <v>1299</v>
      </c>
      <c r="O191" s="1" t="s">
        <v>1300</v>
      </c>
      <c r="P191" s="1" t="s">
        <v>1301</v>
      </c>
      <c r="Q191" s="1" t="s">
        <v>1302</v>
      </c>
      <c r="R191" s="1" t="s">
        <v>2486</v>
      </c>
      <c r="S191" s="1" t="s">
        <v>1304</v>
      </c>
      <c r="T191" s="1" t="s">
        <v>1305</v>
      </c>
      <c r="U191" s="1" t="s">
        <v>1306</v>
      </c>
      <c r="V191" s="1" t="s">
        <v>1347</v>
      </c>
    </row>
    <row r="192" s="1" customFormat="1" spans="1:22">
      <c r="A192" s="3">
        <v>21825750973</v>
      </c>
      <c r="B192" s="1" t="s">
        <v>1806</v>
      </c>
      <c r="C192" s="1" t="s">
        <v>2487</v>
      </c>
      <c r="D192" s="1" t="s">
        <v>2488</v>
      </c>
      <c r="E192" s="1" t="s">
        <v>2489</v>
      </c>
      <c r="F192" s="1" t="s">
        <v>1551</v>
      </c>
      <c r="G192" s="1" t="s">
        <v>1291</v>
      </c>
      <c r="H192" s="1" t="s">
        <v>1296</v>
      </c>
      <c r="I192" s="1" t="s">
        <v>2490</v>
      </c>
      <c r="J192" s="1" t="s">
        <v>30</v>
      </c>
      <c r="K192" s="1" t="s">
        <v>1325</v>
      </c>
      <c r="L192" s="1" t="s">
        <v>1325</v>
      </c>
      <c r="M192" s="1" t="s">
        <v>1299</v>
      </c>
      <c r="N192" s="1" t="s">
        <v>1299</v>
      </c>
      <c r="O192" s="1" t="s">
        <v>1300</v>
      </c>
      <c r="P192" s="1" t="s">
        <v>1301</v>
      </c>
      <c r="Q192" s="1" t="s">
        <v>1302</v>
      </c>
      <c r="R192" s="1" t="s">
        <v>2491</v>
      </c>
      <c r="S192" s="1" t="s">
        <v>1304</v>
      </c>
      <c r="T192" s="1" t="s">
        <v>1305</v>
      </c>
      <c r="U192" s="1" t="s">
        <v>1306</v>
      </c>
      <c r="V192" s="1" t="s">
        <v>1988</v>
      </c>
    </row>
    <row r="193" s="1" customFormat="1" spans="1:22">
      <c r="A193" s="3">
        <v>21789350865</v>
      </c>
      <c r="B193" s="1" t="s">
        <v>1830</v>
      </c>
      <c r="C193" s="1" t="s">
        <v>2492</v>
      </c>
      <c r="D193" s="1" t="s">
        <v>2493</v>
      </c>
      <c r="E193" s="1" t="s">
        <v>2494</v>
      </c>
      <c r="F193" s="1" t="s">
        <v>1856</v>
      </c>
      <c r="G193" s="1" t="s">
        <v>1291</v>
      </c>
      <c r="H193" s="1" t="s">
        <v>1296</v>
      </c>
      <c r="I193" s="1" t="s">
        <v>2495</v>
      </c>
      <c r="J193" s="1" t="s">
        <v>30</v>
      </c>
      <c r="K193" s="1" t="s">
        <v>2055</v>
      </c>
      <c r="L193" s="1" t="s">
        <v>2055</v>
      </c>
      <c r="M193" s="1" t="s">
        <v>1299</v>
      </c>
      <c r="N193" s="1" t="s">
        <v>1299</v>
      </c>
      <c r="O193" s="1" t="s">
        <v>1300</v>
      </c>
      <c r="P193" s="1" t="s">
        <v>1301</v>
      </c>
      <c r="Q193" s="1" t="s">
        <v>1302</v>
      </c>
      <c r="R193" s="1" t="s">
        <v>2496</v>
      </c>
      <c r="S193" s="1" t="s">
        <v>1304</v>
      </c>
      <c r="T193" s="1" t="s">
        <v>1305</v>
      </c>
      <c r="U193" s="1" t="s">
        <v>1306</v>
      </c>
      <c r="V193" s="1" t="s">
        <v>1365</v>
      </c>
    </row>
    <row r="194" s="1" customFormat="1" spans="1:22">
      <c r="A194" s="3">
        <v>21827065194</v>
      </c>
      <c r="B194" s="1" t="s">
        <v>1806</v>
      </c>
      <c r="C194" s="1" t="s">
        <v>2497</v>
      </c>
      <c r="D194" s="1" t="s">
        <v>2498</v>
      </c>
      <c r="E194" s="1" t="s">
        <v>2499</v>
      </c>
      <c r="F194" s="1" t="s">
        <v>1766</v>
      </c>
      <c r="G194" s="1" t="s">
        <v>1291</v>
      </c>
      <c r="H194" s="1" t="s">
        <v>1296</v>
      </c>
      <c r="I194" s="1" t="s">
        <v>2500</v>
      </c>
      <c r="J194" s="1" t="s">
        <v>30</v>
      </c>
      <c r="K194" s="1" t="s">
        <v>2501</v>
      </c>
      <c r="L194" s="1" t="s">
        <v>2501</v>
      </c>
      <c r="M194" s="1" t="s">
        <v>1299</v>
      </c>
      <c r="N194" s="1" t="s">
        <v>1299</v>
      </c>
      <c r="O194" s="1" t="s">
        <v>1300</v>
      </c>
      <c r="P194" s="1" t="s">
        <v>1301</v>
      </c>
      <c r="Q194" s="1" t="s">
        <v>1302</v>
      </c>
      <c r="R194" s="1" t="s">
        <v>2502</v>
      </c>
      <c r="S194" s="1" t="s">
        <v>1304</v>
      </c>
      <c r="T194" s="1" t="s">
        <v>1305</v>
      </c>
      <c r="U194" s="1" t="s">
        <v>1306</v>
      </c>
      <c r="V194" s="1" t="s">
        <v>1384</v>
      </c>
    </row>
    <row r="195" s="1" customFormat="1" spans="1:22">
      <c r="A195" s="3">
        <v>21822792635</v>
      </c>
      <c r="B195" s="1" t="s">
        <v>1823</v>
      </c>
      <c r="C195" s="1" t="s">
        <v>2503</v>
      </c>
      <c r="D195" s="1" t="s">
        <v>2504</v>
      </c>
      <c r="E195" s="1" t="s">
        <v>2505</v>
      </c>
      <c r="F195" s="1" t="s">
        <v>1766</v>
      </c>
      <c r="G195" s="1" t="s">
        <v>1295</v>
      </c>
      <c r="H195" s="1" t="s">
        <v>1296</v>
      </c>
      <c r="I195" s="1" t="s">
        <v>2506</v>
      </c>
      <c r="J195" s="1" t="s">
        <v>30</v>
      </c>
      <c r="K195" s="1" t="s">
        <v>2507</v>
      </c>
      <c r="L195" s="1" t="s">
        <v>2507</v>
      </c>
      <c r="M195" s="1" t="s">
        <v>1299</v>
      </c>
      <c r="N195" s="1" t="s">
        <v>1299</v>
      </c>
      <c r="O195" s="1" t="s">
        <v>1300</v>
      </c>
      <c r="P195" s="1" t="s">
        <v>1301</v>
      </c>
      <c r="Q195" s="1" t="s">
        <v>1302</v>
      </c>
      <c r="R195" s="1" t="s">
        <v>2508</v>
      </c>
      <c r="S195" s="1" t="s">
        <v>1304</v>
      </c>
      <c r="T195" s="1" t="s">
        <v>1305</v>
      </c>
      <c r="U195" s="1" t="s">
        <v>1306</v>
      </c>
      <c r="V195" s="1" t="s">
        <v>2509</v>
      </c>
    </row>
    <row r="196" s="1" customFormat="1" spans="1:22">
      <c r="A196" s="3">
        <v>21797101978</v>
      </c>
      <c r="B196" s="1" t="s">
        <v>1897</v>
      </c>
      <c r="C196" s="1" t="s">
        <v>2510</v>
      </c>
      <c r="D196" s="1" t="s">
        <v>2511</v>
      </c>
      <c r="E196" s="1" t="s">
        <v>2512</v>
      </c>
      <c r="F196" s="1" t="s">
        <v>1291</v>
      </c>
      <c r="G196" s="1" t="s">
        <v>1295</v>
      </c>
      <c r="H196" s="1" t="s">
        <v>1296</v>
      </c>
      <c r="I196" s="1" t="s">
        <v>2513</v>
      </c>
      <c r="J196" s="1" t="s">
        <v>30</v>
      </c>
      <c r="K196" s="1" t="s">
        <v>2514</v>
      </c>
      <c r="L196" s="1" t="s">
        <v>2514</v>
      </c>
      <c r="M196" s="1" t="s">
        <v>1299</v>
      </c>
      <c r="N196" s="1" t="s">
        <v>1299</v>
      </c>
      <c r="O196" s="1" t="s">
        <v>1300</v>
      </c>
      <c r="P196" s="1" t="s">
        <v>1301</v>
      </c>
      <c r="Q196" s="1" t="s">
        <v>1302</v>
      </c>
      <c r="R196" s="1" t="s">
        <v>2515</v>
      </c>
      <c r="S196" s="1" t="s">
        <v>1304</v>
      </c>
      <c r="T196" s="1" t="s">
        <v>1305</v>
      </c>
      <c r="U196" s="1" t="s">
        <v>1306</v>
      </c>
      <c r="V196" s="1" t="s">
        <v>1734</v>
      </c>
    </row>
    <row r="197" s="1" customFormat="1" spans="1:22">
      <c r="A197" s="3">
        <v>21828088578</v>
      </c>
      <c r="B197" s="1" t="s">
        <v>1766</v>
      </c>
      <c r="C197" s="1" t="s">
        <v>2516</v>
      </c>
      <c r="D197" s="1" t="s">
        <v>2517</v>
      </c>
      <c r="E197" s="1" t="s">
        <v>2518</v>
      </c>
      <c r="F197" s="1" t="s">
        <v>1551</v>
      </c>
      <c r="G197" s="1" t="s">
        <v>1406</v>
      </c>
      <c r="H197" s="1" t="s">
        <v>1296</v>
      </c>
      <c r="I197" s="1" t="s">
        <v>2519</v>
      </c>
      <c r="J197" s="1" t="s">
        <v>30</v>
      </c>
      <c r="K197" s="1" t="s">
        <v>2520</v>
      </c>
      <c r="L197" s="1" t="s">
        <v>2520</v>
      </c>
      <c r="M197" s="1" t="s">
        <v>1299</v>
      </c>
      <c r="N197" s="1" t="s">
        <v>1299</v>
      </c>
      <c r="O197" s="1" t="s">
        <v>1300</v>
      </c>
      <c r="P197" s="1" t="s">
        <v>1301</v>
      </c>
      <c r="Q197" s="1" t="s">
        <v>1302</v>
      </c>
      <c r="R197" s="1" t="s">
        <v>2521</v>
      </c>
      <c r="S197" s="1" t="s">
        <v>1304</v>
      </c>
      <c r="T197" s="1" t="s">
        <v>1305</v>
      </c>
      <c r="U197" s="1" t="s">
        <v>1306</v>
      </c>
      <c r="V197" s="1" t="s">
        <v>2522</v>
      </c>
    </row>
    <row r="198" s="1" customFormat="1" spans="1:22">
      <c r="A198" s="3">
        <v>21823882458</v>
      </c>
      <c r="B198" s="1" t="s">
        <v>1856</v>
      </c>
      <c r="C198" s="1" t="s">
        <v>2523</v>
      </c>
      <c r="D198" s="1" t="s">
        <v>2524</v>
      </c>
      <c r="E198" s="1" t="s">
        <v>2525</v>
      </c>
      <c r="F198" s="1" t="s">
        <v>1406</v>
      </c>
      <c r="G198" s="1" t="s">
        <v>1291</v>
      </c>
      <c r="H198" s="1" t="s">
        <v>1296</v>
      </c>
      <c r="I198" s="1" t="s">
        <v>2526</v>
      </c>
      <c r="J198" s="1" t="s">
        <v>30</v>
      </c>
      <c r="K198" s="1" t="s">
        <v>2527</v>
      </c>
      <c r="L198" s="1" t="s">
        <v>2527</v>
      </c>
      <c r="M198" s="1" t="s">
        <v>1299</v>
      </c>
      <c r="N198" s="1" t="s">
        <v>1299</v>
      </c>
      <c r="O198" s="1" t="s">
        <v>1300</v>
      </c>
      <c r="P198" s="1" t="s">
        <v>1301</v>
      </c>
      <c r="Q198" s="1" t="s">
        <v>1302</v>
      </c>
      <c r="R198" s="1" t="s">
        <v>2528</v>
      </c>
      <c r="S198" s="1" t="s">
        <v>1304</v>
      </c>
      <c r="T198" s="1" t="s">
        <v>1305</v>
      </c>
      <c r="U198" s="1" t="s">
        <v>1306</v>
      </c>
      <c r="V198" s="1" t="s">
        <v>1384</v>
      </c>
    </row>
    <row r="199" s="1" customFormat="1" spans="1:22">
      <c r="A199" s="3">
        <v>21761269222</v>
      </c>
      <c r="B199" s="1" t="s">
        <v>1930</v>
      </c>
      <c r="C199" s="1" t="s">
        <v>2529</v>
      </c>
      <c r="D199" s="1" t="s">
        <v>2530</v>
      </c>
      <c r="E199" s="1" t="s">
        <v>2531</v>
      </c>
      <c r="F199" s="1" t="s">
        <v>1766</v>
      </c>
      <c r="G199" s="1" t="s">
        <v>1406</v>
      </c>
      <c r="H199" s="1" t="s">
        <v>1296</v>
      </c>
      <c r="I199" s="1" t="s">
        <v>2532</v>
      </c>
      <c r="J199" s="1" t="s">
        <v>30</v>
      </c>
      <c r="K199" s="1" t="s">
        <v>2533</v>
      </c>
      <c r="L199" s="1" t="s">
        <v>2533</v>
      </c>
      <c r="M199" s="1" t="s">
        <v>1299</v>
      </c>
      <c r="N199" s="1" t="s">
        <v>1299</v>
      </c>
      <c r="O199" s="1" t="s">
        <v>1300</v>
      </c>
      <c r="P199" s="1" t="s">
        <v>1301</v>
      </c>
      <c r="Q199" s="1" t="s">
        <v>1302</v>
      </c>
      <c r="R199" s="1" t="s">
        <v>2534</v>
      </c>
      <c r="S199" s="1" t="s">
        <v>1304</v>
      </c>
      <c r="T199" s="1" t="s">
        <v>1305</v>
      </c>
      <c r="U199" s="1" t="s">
        <v>1306</v>
      </c>
      <c r="V199" s="1" t="s">
        <v>1558</v>
      </c>
    </row>
    <row r="200" s="1" customFormat="1" spans="1:22">
      <c r="A200" s="3">
        <v>21726504235</v>
      </c>
      <c r="B200" s="1" t="s">
        <v>1911</v>
      </c>
      <c r="C200" s="1" t="s">
        <v>2535</v>
      </c>
      <c r="D200" s="1" t="s">
        <v>2536</v>
      </c>
      <c r="E200" s="1" t="s">
        <v>2537</v>
      </c>
      <c r="F200" s="1" t="s">
        <v>1406</v>
      </c>
      <c r="G200" s="1" t="s">
        <v>1291</v>
      </c>
      <c r="H200" s="1" t="s">
        <v>1296</v>
      </c>
      <c r="I200" s="1" t="s">
        <v>2538</v>
      </c>
      <c r="J200" s="1" t="s">
        <v>30</v>
      </c>
      <c r="K200" s="1" t="s">
        <v>2539</v>
      </c>
      <c r="L200" s="1" t="s">
        <v>2539</v>
      </c>
      <c r="M200" s="1" t="s">
        <v>1299</v>
      </c>
      <c r="N200" s="1" t="s">
        <v>1299</v>
      </c>
      <c r="O200" s="1" t="s">
        <v>1300</v>
      </c>
      <c r="P200" s="1" t="s">
        <v>1301</v>
      </c>
      <c r="Q200" s="1" t="s">
        <v>1302</v>
      </c>
      <c r="R200" s="1" t="s">
        <v>2540</v>
      </c>
      <c r="S200" s="1" t="s">
        <v>1304</v>
      </c>
      <c r="T200" s="1" t="s">
        <v>1305</v>
      </c>
      <c r="U200" s="1" t="s">
        <v>1306</v>
      </c>
      <c r="V200" s="1" t="s">
        <v>1472</v>
      </c>
    </row>
    <row r="201" s="1" customFormat="1" spans="1:22">
      <c r="A201" s="3">
        <v>21762957882</v>
      </c>
      <c r="B201" s="1" t="s">
        <v>1866</v>
      </c>
      <c r="C201" s="1" t="s">
        <v>2541</v>
      </c>
      <c r="D201" s="1" t="s">
        <v>2542</v>
      </c>
      <c r="E201" s="1" t="s">
        <v>2543</v>
      </c>
      <c r="F201" s="1" t="s">
        <v>1406</v>
      </c>
      <c r="G201" s="1" t="s">
        <v>1295</v>
      </c>
      <c r="H201" s="1" t="s">
        <v>1296</v>
      </c>
      <c r="I201" s="1" t="s">
        <v>2544</v>
      </c>
      <c r="J201" s="1" t="s">
        <v>30</v>
      </c>
      <c r="K201" s="1" t="s">
        <v>2545</v>
      </c>
      <c r="L201" s="1" t="s">
        <v>2545</v>
      </c>
      <c r="M201" s="1" t="s">
        <v>1299</v>
      </c>
      <c r="N201" s="1" t="s">
        <v>1299</v>
      </c>
      <c r="O201" s="1" t="s">
        <v>1300</v>
      </c>
      <c r="P201" s="1" t="s">
        <v>1301</v>
      </c>
      <c r="Q201" s="1" t="s">
        <v>1302</v>
      </c>
      <c r="R201" s="1" t="s">
        <v>2546</v>
      </c>
      <c r="S201" s="1" t="s">
        <v>1304</v>
      </c>
      <c r="T201" s="1" t="s">
        <v>1305</v>
      </c>
      <c r="U201" s="1" t="s">
        <v>1306</v>
      </c>
      <c r="V201" s="1" t="s">
        <v>1472</v>
      </c>
    </row>
    <row r="202" s="1" customFormat="1" spans="1:22">
      <c r="A202" s="3">
        <v>21819811901</v>
      </c>
      <c r="B202" s="1" t="s">
        <v>1823</v>
      </c>
      <c r="C202" s="1" t="s">
        <v>2547</v>
      </c>
      <c r="D202" s="1" t="s">
        <v>2548</v>
      </c>
      <c r="E202" s="1" t="s">
        <v>2549</v>
      </c>
      <c r="F202" s="1" t="s">
        <v>1823</v>
      </c>
      <c r="G202" s="1" t="s">
        <v>1291</v>
      </c>
      <c r="H202" s="1" t="s">
        <v>1296</v>
      </c>
      <c r="I202" s="1" t="s">
        <v>2550</v>
      </c>
      <c r="J202" s="1" t="s">
        <v>30</v>
      </c>
      <c r="K202" s="1" t="s">
        <v>2551</v>
      </c>
      <c r="L202" s="1" t="s">
        <v>2551</v>
      </c>
      <c r="M202" s="1" t="s">
        <v>1299</v>
      </c>
      <c r="N202" s="1" t="s">
        <v>1299</v>
      </c>
      <c r="O202" s="1" t="s">
        <v>1300</v>
      </c>
      <c r="P202" s="1" t="s">
        <v>1301</v>
      </c>
      <c r="Q202" s="1" t="s">
        <v>1302</v>
      </c>
      <c r="R202" s="1" t="s">
        <v>2552</v>
      </c>
      <c r="S202" s="1" t="s">
        <v>1304</v>
      </c>
      <c r="T202" s="1" t="s">
        <v>1305</v>
      </c>
      <c r="U202" s="1" t="s">
        <v>1306</v>
      </c>
      <c r="V202" s="1" t="s">
        <v>1734</v>
      </c>
    </row>
    <row r="203" s="1" customFormat="1" spans="1:22">
      <c r="A203" s="3">
        <v>21800349838</v>
      </c>
      <c r="B203" s="1" t="s">
        <v>1897</v>
      </c>
      <c r="C203" s="1" t="s">
        <v>2553</v>
      </c>
      <c r="D203" s="1" t="s">
        <v>2554</v>
      </c>
      <c r="E203" s="1" t="s">
        <v>2555</v>
      </c>
      <c r="F203" s="1" t="s">
        <v>1806</v>
      </c>
      <c r="G203" s="1" t="s">
        <v>1406</v>
      </c>
      <c r="H203" s="1" t="s">
        <v>1296</v>
      </c>
      <c r="I203" s="1" t="s">
        <v>2556</v>
      </c>
      <c r="J203" s="1" t="s">
        <v>30</v>
      </c>
      <c r="K203" s="1" t="s">
        <v>2557</v>
      </c>
      <c r="L203" s="1" t="s">
        <v>2557</v>
      </c>
      <c r="M203" s="1" t="s">
        <v>1299</v>
      </c>
      <c r="N203" s="1" t="s">
        <v>1299</v>
      </c>
      <c r="O203" s="1" t="s">
        <v>1300</v>
      </c>
      <c r="P203" s="1" t="s">
        <v>1301</v>
      </c>
      <c r="Q203" s="1" t="s">
        <v>1302</v>
      </c>
      <c r="R203" s="1" t="s">
        <v>2558</v>
      </c>
      <c r="S203" s="1" t="s">
        <v>1304</v>
      </c>
      <c r="T203" s="1" t="s">
        <v>1305</v>
      </c>
      <c r="U203" s="1" t="s">
        <v>1306</v>
      </c>
      <c r="V203" s="1" t="s">
        <v>2202</v>
      </c>
    </row>
    <row r="204" s="1" customFormat="1" spans="1:22">
      <c r="A204" s="3">
        <v>21827412154</v>
      </c>
      <c r="B204" s="1" t="s">
        <v>1766</v>
      </c>
      <c r="C204" s="1" t="s">
        <v>2559</v>
      </c>
      <c r="D204" s="1" t="s">
        <v>2560</v>
      </c>
      <c r="E204" s="1" t="s">
        <v>2561</v>
      </c>
      <c r="F204" s="1" t="s">
        <v>1551</v>
      </c>
      <c r="G204" s="1" t="s">
        <v>1406</v>
      </c>
      <c r="H204" s="1" t="s">
        <v>1296</v>
      </c>
      <c r="I204" s="1" t="s">
        <v>2562</v>
      </c>
      <c r="J204" s="1" t="s">
        <v>30</v>
      </c>
      <c r="K204" s="1" t="s">
        <v>2563</v>
      </c>
      <c r="L204" s="1" t="s">
        <v>2563</v>
      </c>
      <c r="M204" s="1" t="s">
        <v>1299</v>
      </c>
      <c r="N204" s="1" t="s">
        <v>1299</v>
      </c>
      <c r="O204" s="1" t="s">
        <v>1300</v>
      </c>
      <c r="P204" s="1" t="s">
        <v>1301</v>
      </c>
      <c r="Q204" s="1" t="s">
        <v>1302</v>
      </c>
      <c r="R204" s="1" t="s">
        <v>2564</v>
      </c>
      <c r="S204" s="1" t="s">
        <v>1304</v>
      </c>
      <c r="T204" s="1" t="s">
        <v>1305</v>
      </c>
      <c r="U204" s="1" t="s">
        <v>1306</v>
      </c>
      <c r="V204" s="1" t="s">
        <v>1558</v>
      </c>
    </row>
    <row r="205" s="1" customFormat="1" spans="1:22">
      <c r="A205" s="3">
        <v>21784651842</v>
      </c>
      <c r="B205" s="1" t="s">
        <v>1842</v>
      </c>
      <c r="C205" s="1" t="s">
        <v>2565</v>
      </c>
      <c r="D205" s="1" t="s">
        <v>2566</v>
      </c>
      <c r="E205" s="1" t="s">
        <v>2567</v>
      </c>
      <c r="F205" s="1" t="s">
        <v>1406</v>
      </c>
      <c r="G205" s="1" t="s">
        <v>1291</v>
      </c>
      <c r="H205" s="1" t="s">
        <v>1296</v>
      </c>
      <c r="I205" s="1" t="s">
        <v>2568</v>
      </c>
      <c r="J205" s="1" t="s">
        <v>30</v>
      </c>
      <c r="K205" s="1" t="s">
        <v>2569</v>
      </c>
      <c r="L205" s="1" t="s">
        <v>2569</v>
      </c>
      <c r="M205" s="1" t="s">
        <v>1299</v>
      </c>
      <c r="N205" s="1" t="s">
        <v>1299</v>
      </c>
      <c r="O205" s="1" t="s">
        <v>1300</v>
      </c>
      <c r="P205" s="1" t="s">
        <v>1301</v>
      </c>
      <c r="Q205" s="1" t="s">
        <v>1302</v>
      </c>
      <c r="R205" s="1" t="s">
        <v>2570</v>
      </c>
      <c r="S205" s="1" t="s">
        <v>1304</v>
      </c>
      <c r="T205" s="1" t="s">
        <v>1305</v>
      </c>
      <c r="U205" s="1" t="s">
        <v>1306</v>
      </c>
      <c r="V205" s="1" t="s">
        <v>1996</v>
      </c>
    </row>
    <row r="206" s="1" customFormat="1" spans="1:22">
      <c r="A206" s="3">
        <v>21819664704</v>
      </c>
      <c r="B206" s="1" t="s">
        <v>1823</v>
      </c>
      <c r="C206" s="1" t="s">
        <v>2571</v>
      </c>
      <c r="D206" s="1" t="s">
        <v>2572</v>
      </c>
      <c r="E206" s="1" t="s">
        <v>2573</v>
      </c>
      <c r="F206" s="1" t="s">
        <v>1406</v>
      </c>
      <c r="G206" s="1" t="s">
        <v>1291</v>
      </c>
      <c r="H206" s="1" t="s">
        <v>1296</v>
      </c>
      <c r="I206" s="1" t="s">
        <v>2574</v>
      </c>
      <c r="J206" s="1" t="s">
        <v>30</v>
      </c>
      <c r="K206" s="1" t="s">
        <v>2575</v>
      </c>
      <c r="L206" s="1" t="s">
        <v>2575</v>
      </c>
      <c r="M206" s="1" t="s">
        <v>1299</v>
      </c>
      <c r="N206" s="1" t="s">
        <v>1299</v>
      </c>
      <c r="O206" s="1" t="s">
        <v>1300</v>
      </c>
      <c r="P206" s="1" t="s">
        <v>1301</v>
      </c>
      <c r="Q206" s="1" t="s">
        <v>1302</v>
      </c>
      <c r="R206" s="1" t="s">
        <v>2576</v>
      </c>
      <c r="S206" s="1" t="s">
        <v>1304</v>
      </c>
      <c r="T206" s="1" t="s">
        <v>1305</v>
      </c>
      <c r="U206" s="1" t="s">
        <v>1306</v>
      </c>
      <c r="V206" s="1" t="s">
        <v>1472</v>
      </c>
    </row>
    <row r="207" s="1" customFormat="1" spans="1:22">
      <c r="A207" s="3">
        <v>21562282342</v>
      </c>
      <c r="B207" s="1" t="s">
        <v>2577</v>
      </c>
      <c r="C207" s="1" t="s">
        <v>2578</v>
      </c>
      <c r="D207" s="1" t="s">
        <v>2579</v>
      </c>
      <c r="E207" s="1" t="s">
        <v>2580</v>
      </c>
      <c r="F207" s="1" t="s">
        <v>1766</v>
      </c>
      <c r="G207" s="1" t="s">
        <v>1406</v>
      </c>
      <c r="H207" s="1" t="s">
        <v>1296</v>
      </c>
      <c r="I207" s="1" t="s">
        <v>2581</v>
      </c>
      <c r="J207" s="1" t="s">
        <v>30</v>
      </c>
      <c r="K207" s="1" t="s">
        <v>2582</v>
      </c>
      <c r="L207" s="1" t="s">
        <v>2582</v>
      </c>
      <c r="M207" s="1" t="s">
        <v>1299</v>
      </c>
      <c r="N207" s="1" t="s">
        <v>1299</v>
      </c>
      <c r="O207" s="1" t="s">
        <v>1300</v>
      </c>
      <c r="P207" s="1" t="s">
        <v>1301</v>
      </c>
      <c r="Q207" s="1" t="s">
        <v>1302</v>
      </c>
      <c r="R207" s="1" t="s">
        <v>2583</v>
      </c>
      <c r="S207" s="1" t="s">
        <v>1304</v>
      </c>
      <c r="T207" s="1" t="s">
        <v>1305</v>
      </c>
      <c r="U207" s="1" t="s">
        <v>1306</v>
      </c>
      <c r="V207" s="1" t="s">
        <v>1472</v>
      </c>
    </row>
    <row r="208" s="1" customFormat="1" spans="1:22">
      <c r="A208" s="3">
        <v>21826258433</v>
      </c>
      <c r="B208" s="1" t="s">
        <v>1806</v>
      </c>
      <c r="C208" s="1" t="s">
        <v>2584</v>
      </c>
      <c r="D208" s="1" t="s">
        <v>2585</v>
      </c>
      <c r="E208" s="1" t="s">
        <v>2586</v>
      </c>
      <c r="F208" s="1" t="s">
        <v>1806</v>
      </c>
      <c r="G208" s="1" t="s">
        <v>1291</v>
      </c>
      <c r="H208" s="1" t="s">
        <v>1296</v>
      </c>
      <c r="I208" s="1" t="s">
        <v>2587</v>
      </c>
      <c r="J208" s="1" t="s">
        <v>30</v>
      </c>
      <c r="K208" s="1" t="s">
        <v>2588</v>
      </c>
      <c r="L208" s="1" t="s">
        <v>2588</v>
      </c>
      <c r="M208" s="1" t="s">
        <v>1299</v>
      </c>
      <c r="N208" s="1" t="s">
        <v>1299</v>
      </c>
      <c r="O208" s="1" t="s">
        <v>1300</v>
      </c>
      <c r="P208" s="1" t="s">
        <v>1301</v>
      </c>
      <c r="Q208" s="1" t="s">
        <v>1302</v>
      </c>
      <c r="R208" s="1" t="s">
        <v>2589</v>
      </c>
      <c r="S208" s="1" t="s">
        <v>1304</v>
      </c>
      <c r="T208" s="1" t="s">
        <v>1305</v>
      </c>
      <c r="U208" s="1" t="s">
        <v>1306</v>
      </c>
      <c r="V208" s="1" t="s">
        <v>1399</v>
      </c>
    </row>
    <row r="209" s="1" customFormat="1" spans="1:22">
      <c r="A209" s="3">
        <v>21825807769</v>
      </c>
      <c r="B209" s="1" t="s">
        <v>1806</v>
      </c>
      <c r="C209" s="1" t="s">
        <v>2590</v>
      </c>
      <c r="D209" s="1" t="s">
        <v>2591</v>
      </c>
      <c r="E209" s="1" t="s">
        <v>2592</v>
      </c>
      <c r="F209" s="1" t="s">
        <v>1766</v>
      </c>
      <c r="G209" s="1" t="s">
        <v>1406</v>
      </c>
      <c r="H209" s="1" t="s">
        <v>1296</v>
      </c>
      <c r="I209" s="1" t="s">
        <v>2593</v>
      </c>
      <c r="J209" s="1" t="s">
        <v>30</v>
      </c>
      <c r="K209" s="1" t="s">
        <v>2594</v>
      </c>
      <c r="L209" s="1" t="s">
        <v>2594</v>
      </c>
      <c r="M209" s="1" t="s">
        <v>1299</v>
      </c>
      <c r="N209" s="1" t="s">
        <v>1299</v>
      </c>
      <c r="O209" s="1" t="s">
        <v>1300</v>
      </c>
      <c r="P209" s="1" t="s">
        <v>1301</v>
      </c>
      <c r="Q209" s="1" t="s">
        <v>1302</v>
      </c>
      <c r="R209" s="1" t="s">
        <v>2595</v>
      </c>
      <c r="S209" s="1" t="s">
        <v>1304</v>
      </c>
      <c r="T209" s="1" t="s">
        <v>1305</v>
      </c>
      <c r="U209" s="1" t="s">
        <v>1306</v>
      </c>
      <c r="V209" s="1" t="s">
        <v>1472</v>
      </c>
    </row>
    <row r="210" s="1" customFormat="1" spans="1:22">
      <c r="A210" s="3">
        <v>21824285727</v>
      </c>
      <c r="B210" s="1" t="s">
        <v>1856</v>
      </c>
      <c r="C210" s="1" t="s">
        <v>2596</v>
      </c>
      <c r="D210" s="1" t="s">
        <v>2597</v>
      </c>
      <c r="E210" s="1" t="s">
        <v>2598</v>
      </c>
      <c r="F210" s="1" t="s">
        <v>1806</v>
      </c>
      <c r="G210" s="1" t="s">
        <v>1406</v>
      </c>
      <c r="H210" s="1" t="s">
        <v>1296</v>
      </c>
      <c r="I210" s="1" t="s">
        <v>2599</v>
      </c>
      <c r="J210" s="1" t="s">
        <v>30</v>
      </c>
      <c r="K210" s="1" t="s">
        <v>2600</v>
      </c>
      <c r="L210" s="1" t="s">
        <v>2600</v>
      </c>
      <c r="M210" s="1" t="s">
        <v>1299</v>
      </c>
      <c r="N210" s="1" t="s">
        <v>1299</v>
      </c>
      <c r="O210" s="1" t="s">
        <v>1300</v>
      </c>
      <c r="P210" s="1" t="s">
        <v>1301</v>
      </c>
      <c r="Q210" s="1" t="s">
        <v>1302</v>
      </c>
      <c r="R210" s="1" t="s">
        <v>2601</v>
      </c>
      <c r="S210" s="1" t="s">
        <v>1304</v>
      </c>
      <c r="T210" s="1" t="s">
        <v>1305</v>
      </c>
      <c r="U210" s="1" t="s">
        <v>1306</v>
      </c>
      <c r="V210" s="1" t="s">
        <v>1472</v>
      </c>
    </row>
    <row r="211" s="1" customFormat="1" spans="1:22">
      <c r="A211" s="3">
        <v>21823368173</v>
      </c>
      <c r="B211" s="1" t="s">
        <v>1823</v>
      </c>
      <c r="C211" s="1" t="s">
        <v>2602</v>
      </c>
      <c r="D211" s="1" t="s">
        <v>2603</v>
      </c>
      <c r="E211" s="1" t="s">
        <v>2604</v>
      </c>
      <c r="F211" s="1" t="s">
        <v>1406</v>
      </c>
      <c r="G211" s="1" t="s">
        <v>1295</v>
      </c>
      <c r="H211" s="1" t="s">
        <v>1296</v>
      </c>
      <c r="I211" s="1" t="s">
        <v>2605</v>
      </c>
      <c r="J211" s="1" t="s">
        <v>30</v>
      </c>
      <c r="K211" s="1" t="s">
        <v>2606</v>
      </c>
      <c r="L211" s="1" t="s">
        <v>2606</v>
      </c>
      <c r="M211" s="1" t="s">
        <v>1299</v>
      </c>
      <c r="N211" s="1" t="s">
        <v>1299</v>
      </c>
      <c r="O211" s="1" t="s">
        <v>1300</v>
      </c>
      <c r="P211" s="1" t="s">
        <v>1301</v>
      </c>
      <c r="Q211" s="1" t="s">
        <v>1302</v>
      </c>
      <c r="R211" s="1" t="s">
        <v>2607</v>
      </c>
      <c r="S211" s="1" t="s">
        <v>1304</v>
      </c>
      <c r="T211" s="1" t="s">
        <v>1305</v>
      </c>
      <c r="U211" s="1" t="s">
        <v>1306</v>
      </c>
      <c r="V211" s="1" t="s">
        <v>1320</v>
      </c>
    </row>
    <row r="212" s="1" customFormat="1" spans="1:22">
      <c r="A212" s="3">
        <v>21774428243</v>
      </c>
      <c r="B212" s="1" t="s">
        <v>1942</v>
      </c>
      <c r="C212" s="1" t="s">
        <v>2608</v>
      </c>
      <c r="D212" s="1" t="s">
        <v>2609</v>
      </c>
      <c r="E212" s="1" t="s">
        <v>2610</v>
      </c>
      <c r="F212" s="1" t="s">
        <v>1551</v>
      </c>
      <c r="G212" s="1" t="s">
        <v>1295</v>
      </c>
      <c r="H212" s="1" t="s">
        <v>1296</v>
      </c>
      <c r="I212" s="1" t="s">
        <v>2611</v>
      </c>
      <c r="J212" s="1" t="s">
        <v>30</v>
      </c>
      <c r="K212" s="1" t="s">
        <v>2612</v>
      </c>
      <c r="L212" s="1" t="s">
        <v>2612</v>
      </c>
      <c r="M212" s="1" t="s">
        <v>1299</v>
      </c>
      <c r="N212" s="1" t="s">
        <v>1299</v>
      </c>
      <c r="O212" s="1" t="s">
        <v>1300</v>
      </c>
      <c r="P212" s="1" t="s">
        <v>1301</v>
      </c>
      <c r="Q212" s="1" t="s">
        <v>1302</v>
      </c>
      <c r="R212" s="1" t="s">
        <v>2613</v>
      </c>
      <c r="S212" s="1" t="s">
        <v>1304</v>
      </c>
      <c r="T212" s="1" t="s">
        <v>1305</v>
      </c>
      <c r="U212" s="1" t="s">
        <v>1306</v>
      </c>
      <c r="V212" s="1" t="s">
        <v>1340</v>
      </c>
    </row>
    <row r="213" s="1" customFormat="1" spans="1:22">
      <c r="A213" s="3">
        <v>21819744162</v>
      </c>
      <c r="B213" s="1" t="s">
        <v>1823</v>
      </c>
      <c r="C213" s="1" t="s">
        <v>2614</v>
      </c>
      <c r="D213" s="1" t="s">
        <v>2615</v>
      </c>
      <c r="E213" s="1" t="s">
        <v>2616</v>
      </c>
      <c r="F213" s="1" t="s">
        <v>1766</v>
      </c>
      <c r="G213" s="1" t="s">
        <v>1406</v>
      </c>
      <c r="H213" s="1" t="s">
        <v>1296</v>
      </c>
      <c r="I213" s="1" t="s">
        <v>2617</v>
      </c>
      <c r="J213" s="1" t="s">
        <v>30</v>
      </c>
      <c r="K213" s="1" t="s">
        <v>2127</v>
      </c>
      <c r="L213" s="1" t="s">
        <v>2127</v>
      </c>
      <c r="M213" s="1" t="s">
        <v>1299</v>
      </c>
      <c r="N213" s="1" t="s">
        <v>1299</v>
      </c>
      <c r="O213" s="1" t="s">
        <v>1300</v>
      </c>
      <c r="P213" s="1" t="s">
        <v>1301</v>
      </c>
      <c r="Q213" s="1" t="s">
        <v>1302</v>
      </c>
      <c r="R213" s="1" t="s">
        <v>2618</v>
      </c>
      <c r="S213" s="1" t="s">
        <v>1304</v>
      </c>
      <c r="T213" s="1" t="s">
        <v>1305</v>
      </c>
      <c r="U213" s="1" t="s">
        <v>1306</v>
      </c>
      <c r="V213" s="1" t="s">
        <v>1472</v>
      </c>
    </row>
    <row r="214" s="1" customFormat="1" spans="1:22">
      <c r="A214" s="3">
        <v>21796719695</v>
      </c>
      <c r="B214" s="1" t="s">
        <v>2152</v>
      </c>
      <c r="C214" s="1" t="s">
        <v>2619</v>
      </c>
      <c r="D214" s="1" t="s">
        <v>2620</v>
      </c>
      <c r="E214" s="1" t="s">
        <v>2621</v>
      </c>
      <c r="F214" s="1" t="s">
        <v>1551</v>
      </c>
      <c r="G214" s="1" t="s">
        <v>1406</v>
      </c>
      <c r="H214" s="1" t="s">
        <v>1296</v>
      </c>
      <c r="I214" s="1" t="s">
        <v>2622</v>
      </c>
      <c r="J214" s="1" t="s">
        <v>30</v>
      </c>
      <c r="K214" s="1" t="s">
        <v>2623</v>
      </c>
      <c r="L214" s="1" t="s">
        <v>2623</v>
      </c>
      <c r="M214" s="1" t="s">
        <v>1299</v>
      </c>
      <c r="N214" s="1" t="s">
        <v>1299</v>
      </c>
      <c r="O214" s="1" t="s">
        <v>1300</v>
      </c>
      <c r="P214" s="1" t="s">
        <v>1301</v>
      </c>
      <c r="Q214" s="1" t="s">
        <v>1302</v>
      </c>
      <c r="R214" s="1" t="s">
        <v>2624</v>
      </c>
      <c r="S214" s="1" t="s">
        <v>1304</v>
      </c>
      <c r="T214" s="1" t="s">
        <v>1305</v>
      </c>
      <c r="U214" s="1" t="s">
        <v>1306</v>
      </c>
      <c r="V214" s="1" t="s">
        <v>1472</v>
      </c>
    </row>
    <row r="215" s="1" customFormat="1" spans="1:22">
      <c r="A215" s="3">
        <v>21781303570</v>
      </c>
      <c r="B215" s="1" t="s">
        <v>1842</v>
      </c>
      <c r="C215" s="1" t="s">
        <v>2625</v>
      </c>
      <c r="D215" s="1" t="s">
        <v>2626</v>
      </c>
      <c r="E215" s="1" t="s">
        <v>2627</v>
      </c>
      <c r="F215" s="1" t="s">
        <v>1551</v>
      </c>
      <c r="G215" s="1" t="s">
        <v>1406</v>
      </c>
      <c r="H215" s="1" t="s">
        <v>1296</v>
      </c>
      <c r="I215" s="1" t="s">
        <v>2628</v>
      </c>
      <c r="J215" s="1" t="s">
        <v>30</v>
      </c>
      <c r="K215" s="1" t="s">
        <v>1828</v>
      </c>
      <c r="L215" s="1" t="s">
        <v>1828</v>
      </c>
      <c r="M215" s="1" t="s">
        <v>1299</v>
      </c>
      <c r="N215" s="1" t="s">
        <v>1299</v>
      </c>
      <c r="O215" s="1" t="s">
        <v>1300</v>
      </c>
      <c r="P215" s="1" t="s">
        <v>1301</v>
      </c>
      <c r="Q215" s="1" t="s">
        <v>1302</v>
      </c>
      <c r="R215" s="1" t="s">
        <v>2629</v>
      </c>
      <c r="S215" s="1" t="s">
        <v>1304</v>
      </c>
      <c r="T215" s="1" t="s">
        <v>1305</v>
      </c>
      <c r="U215" s="1" t="s">
        <v>1306</v>
      </c>
      <c r="V215" s="1" t="s">
        <v>1472</v>
      </c>
    </row>
    <row r="216" s="1" customFormat="1" spans="1:22">
      <c r="A216" s="3">
        <v>21751588773</v>
      </c>
      <c r="B216" s="1" t="s">
        <v>1930</v>
      </c>
      <c r="C216" s="1" t="s">
        <v>2630</v>
      </c>
      <c r="D216" s="1" t="s">
        <v>2631</v>
      </c>
      <c r="E216" s="1" t="s">
        <v>2632</v>
      </c>
      <c r="F216" s="1" t="s">
        <v>1406</v>
      </c>
      <c r="G216" s="1" t="s">
        <v>1291</v>
      </c>
      <c r="H216" s="1" t="s">
        <v>1296</v>
      </c>
      <c r="I216" s="1" t="s">
        <v>2633</v>
      </c>
      <c r="J216" s="1" t="s">
        <v>30</v>
      </c>
      <c r="K216" s="1" t="s">
        <v>1535</v>
      </c>
      <c r="L216" s="1" t="s">
        <v>1535</v>
      </c>
      <c r="M216" s="1" t="s">
        <v>1299</v>
      </c>
      <c r="N216" s="1" t="s">
        <v>1299</v>
      </c>
      <c r="O216" s="1" t="s">
        <v>1300</v>
      </c>
      <c r="P216" s="1" t="s">
        <v>1301</v>
      </c>
      <c r="Q216" s="1" t="s">
        <v>1302</v>
      </c>
      <c r="R216" s="1" t="s">
        <v>2634</v>
      </c>
      <c r="S216" s="1" t="s">
        <v>1304</v>
      </c>
      <c r="T216" s="1" t="s">
        <v>1305</v>
      </c>
      <c r="U216" s="1" t="s">
        <v>1306</v>
      </c>
      <c r="V216" s="1" t="s">
        <v>1384</v>
      </c>
    </row>
    <row r="217" s="1" customFormat="1" spans="1:22">
      <c r="A217" s="3">
        <v>21795491349</v>
      </c>
      <c r="B217" s="1" t="s">
        <v>2152</v>
      </c>
      <c r="C217" s="1" t="s">
        <v>2635</v>
      </c>
      <c r="D217" s="1" t="s">
        <v>2636</v>
      </c>
      <c r="E217" s="1" t="s">
        <v>2637</v>
      </c>
      <c r="F217" s="1" t="s">
        <v>1406</v>
      </c>
      <c r="G217" s="1" t="s">
        <v>1291</v>
      </c>
      <c r="H217" s="1" t="s">
        <v>1296</v>
      </c>
      <c r="I217" s="1" t="s">
        <v>2638</v>
      </c>
      <c r="J217" s="1" t="s">
        <v>30</v>
      </c>
      <c r="K217" s="1" t="s">
        <v>2639</v>
      </c>
      <c r="L217" s="1" t="s">
        <v>2639</v>
      </c>
      <c r="M217" s="1" t="s">
        <v>1299</v>
      </c>
      <c r="N217" s="1" t="s">
        <v>1299</v>
      </c>
      <c r="O217" s="1" t="s">
        <v>1300</v>
      </c>
      <c r="P217" s="1" t="s">
        <v>1301</v>
      </c>
      <c r="Q217" s="1" t="s">
        <v>1302</v>
      </c>
      <c r="R217" s="1" t="s">
        <v>2640</v>
      </c>
      <c r="S217" s="1" t="s">
        <v>1304</v>
      </c>
      <c r="T217" s="1" t="s">
        <v>1305</v>
      </c>
      <c r="U217" s="1" t="s">
        <v>1306</v>
      </c>
      <c r="V217" s="1" t="s">
        <v>2522</v>
      </c>
    </row>
    <row r="218" s="1" customFormat="1" spans="1:22">
      <c r="A218" s="3">
        <v>21826743238</v>
      </c>
      <c r="B218" s="1" t="s">
        <v>1806</v>
      </c>
      <c r="C218" s="1" t="s">
        <v>2641</v>
      </c>
      <c r="D218" s="1" t="s">
        <v>2642</v>
      </c>
      <c r="E218" s="1" t="s">
        <v>2643</v>
      </c>
      <c r="F218" s="1" t="s">
        <v>1551</v>
      </c>
      <c r="G218" s="1" t="s">
        <v>1291</v>
      </c>
      <c r="H218" s="1" t="s">
        <v>1296</v>
      </c>
      <c r="I218" s="1" t="s">
        <v>2644</v>
      </c>
      <c r="J218" s="1" t="s">
        <v>30</v>
      </c>
      <c r="K218" s="1" t="s">
        <v>2645</v>
      </c>
      <c r="L218" s="1" t="s">
        <v>2645</v>
      </c>
      <c r="M218" s="1" t="s">
        <v>1299</v>
      </c>
      <c r="N218" s="1" t="s">
        <v>1299</v>
      </c>
      <c r="O218" s="1" t="s">
        <v>1300</v>
      </c>
      <c r="P218" s="1" t="s">
        <v>1301</v>
      </c>
      <c r="Q218" s="1" t="s">
        <v>1302</v>
      </c>
      <c r="R218" s="1" t="s">
        <v>2646</v>
      </c>
      <c r="S218" s="1" t="s">
        <v>1304</v>
      </c>
      <c r="T218" s="1" t="s">
        <v>1305</v>
      </c>
      <c r="U218" s="1" t="s">
        <v>1306</v>
      </c>
      <c r="V218" s="1" t="s">
        <v>1472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2022-11-28T02:25:50Z</dcterms:created>
  <dcterms:modified xsi:type="dcterms:W3CDTF">2022-11-28T02:45:04Z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3E493F05CE5440F6A090E58DE0827C71</vt:lpwstr>
  </property>
  <property fmtid="{D5CDD505-2E9C-101B-9397-08002B2CF9AE}" pid="3" name="KSOProductBuildVer">
    <vt:lpwstr>2052-11.1.0.12763</vt:lpwstr>
  </property>
</Properties>
</file>